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817FB572-27C1-47CB-9E88-9E6DA6CBCDAB}" xr6:coauthVersionLast="47" xr6:coauthVersionMax="47" xr10:uidLastSave="{00000000-0000-0000-0000-000000000000}"/>
  <bookViews>
    <workbookView xWindow="-120" yWindow="-120" windowWidth="29040" windowHeight="15720" tabRatio="415" xr2:uid="{00000000-000D-0000-FFFF-FFFF00000000}"/>
  </bookViews>
  <sheets>
    <sheet name="Цвет" sheetId="18" r:id="rId1"/>
  </sheets>
  <definedNames>
    <definedName name="_xlnm.Print_Titles" localSheetId="0">Цвет!$5:$7</definedName>
    <definedName name="Начало_проекта" localSheetId="0">Цвет!$B$5</definedName>
    <definedName name="Сегодня" localSheetId="0">TODAY()</definedName>
    <definedName name="Шаг_прокрутки" localSheetId="0">Цвет!$B$6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8" l="1"/>
  <c r="H13" i="18" l="1"/>
  <c r="H11" i="18"/>
  <c r="H24" i="18"/>
  <c r="H27" i="18"/>
  <c r="H12" i="18" l="1"/>
  <c r="H14" i="18"/>
  <c r="I11" i="18" l="1"/>
  <c r="I12" i="18"/>
  <c r="I9" i="18"/>
  <c r="J6" i="18"/>
  <c r="I14" i="18" l="1"/>
  <c r="I27" i="18"/>
  <c r="I10" i="18"/>
  <c r="I13" i="18"/>
  <c r="I24" i="18"/>
  <c r="J9" i="18" l="1"/>
  <c r="J10" i="18"/>
  <c r="J14" i="18"/>
  <c r="J27" i="18" l="1"/>
  <c r="J12" i="18"/>
  <c r="J13" i="18"/>
  <c r="J11" i="18"/>
  <c r="K6" i="18"/>
  <c r="J24" i="18" l="1"/>
  <c r="K24" i="18" l="1"/>
  <c r="L6" i="18"/>
  <c r="L27" i="18" l="1"/>
  <c r="K9" i="18"/>
  <c r="K12" i="18"/>
  <c r="K14" i="18"/>
  <c r="K11" i="18"/>
  <c r="K10" i="18"/>
  <c r="K13" i="18"/>
  <c r="K27" i="18"/>
  <c r="L10" i="18" l="1"/>
  <c r="L24" i="18"/>
  <c r="L9" i="18"/>
  <c r="L12" i="18"/>
  <c r="L13" i="18"/>
  <c r="L14" i="18"/>
  <c r="L11" i="18"/>
  <c r="M6" i="18"/>
  <c r="M10" i="18" l="1"/>
  <c r="M24" i="18"/>
  <c r="M11" i="18"/>
  <c r="M9" i="18"/>
  <c r="M13" i="18"/>
  <c r="M14" i="18"/>
  <c r="N6" i="18"/>
  <c r="M12" i="18" l="1"/>
  <c r="M27" i="18"/>
  <c r="O6" i="18" l="1"/>
  <c r="N24" i="18" l="1"/>
  <c r="N14" i="18"/>
  <c r="N9" i="18"/>
  <c r="N13" i="18"/>
  <c r="N27" i="18"/>
  <c r="N10" i="18"/>
  <c r="N12" i="18"/>
  <c r="N11" i="18"/>
  <c r="O11" i="18" l="1"/>
  <c r="P6" i="18"/>
  <c r="O24" i="18" l="1"/>
  <c r="O14" i="18"/>
  <c r="O27" i="18"/>
  <c r="O10" i="18"/>
  <c r="O12" i="18"/>
  <c r="O9" i="18"/>
  <c r="O13" i="18"/>
  <c r="P13" i="18" l="1"/>
  <c r="P14" i="18"/>
  <c r="P24" i="18"/>
  <c r="P11" i="18"/>
  <c r="Q6" i="18"/>
  <c r="P12" i="18" l="1"/>
  <c r="P27" i="18"/>
  <c r="P10" i="18"/>
  <c r="P9" i="18"/>
  <c r="Q9" i="18" l="1"/>
  <c r="Q13" i="18"/>
  <c r="Q10" i="18"/>
  <c r="Q27" i="18"/>
  <c r="Q12" i="18"/>
  <c r="Q11" i="18"/>
  <c r="Q24" i="18"/>
  <c r="R6" i="18"/>
  <c r="Q14" i="18" l="1"/>
  <c r="S6" i="18" l="1"/>
  <c r="T6" i="18" l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R10" i="18"/>
  <c r="R12" i="18"/>
  <c r="R13" i="18"/>
  <c r="R27" i="18"/>
  <c r="R14" i="18"/>
  <c r="R9" i="18"/>
  <c r="R11" i="18"/>
  <c r="R24" i="18"/>
  <c r="S12" i="18" l="1"/>
  <c r="S11" i="18"/>
  <c r="S14" i="18"/>
  <c r="S9" i="18"/>
  <c r="S10" i="18" l="1"/>
  <c r="S24" i="18"/>
  <c r="S13" i="18"/>
  <c r="S27" i="18"/>
  <c r="T11" i="18" l="1"/>
  <c r="T10" i="18"/>
  <c r="T24" i="18"/>
  <c r="T27" i="18"/>
  <c r="T14" i="18"/>
  <c r="T9" i="18"/>
  <c r="T12" i="18"/>
  <c r="T13" i="18" l="1"/>
  <c r="U10" i="18" l="1"/>
  <c r="U11" i="18"/>
  <c r="U13" i="18"/>
  <c r="U14" i="18"/>
  <c r="U9" i="18"/>
  <c r="U27" i="18"/>
  <c r="U12" i="18" l="1"/>
  <c r="U24" i="18"/>
  <c r="V12" i="18" l="1"/>
  <c r="V13" i="18"/>
  <c r="V11" i="18" l="1"/>
  <c r="V27" i="18"/>
  <c r="V10" i="18"/>
  <c r="V24" i="18"/>
  <c r="V9" i="18"/>
  <c r="V14" i="18"/>
  <c r="W14" i="18" l="1"/>
  <c r="W9" i="18"/>
  <c r="W27" i="18"/>
  <c r="W24" i="18"/>
  <c r="W12" i="18"/>
  <c r="W11" i="18"/>
  <c r="X27" i="18" l="1"/>
  <c r="W10" i="18"/>
  <c r="W13" i="18"/>
  <c r="X10" i="18" l="1"/>
  <c r="X9" i="18"/>
  <c r="X13" i="18" l="1"/>
  <c r="X14" i="18"/>
  <c r="X12" i="18"/>
  <c r="X24" i="18"/>
  <c r="X11" i="18"/>
  <c r="Y10" i="18" l="1"/>
  <c r="Y27" i="18"/>
  <c r="Y11" i="18"/>
  <c r="Y12" i="18"/>
  <c r="Y24" i="18"/>
  <c r="Y9" i="18"/>
  <c r="Y13" i="18" l="1"/>
  <c r="Y14" i="18"/>
  <c r="Z11" i="18" l="1"/>
  <c r="Z24" i="18" l="1"/>
  <c r="Z10" i="18"/>
  <c r="Z14" i="18"/>
  <c r="Z9" i="18"/>
  <c r="Z12" i="18"/>
  <c r="Z13" i="18"/>
  <c r="Z27" i="18"/>
  <c r="AA14" i="18" l="1"/>
  <c r="AA12" i="18"/>
  <c r="AA11" i="18"/>
  <c r="AA13" i="18"/>
  <c r="AA27" i="18"/>
  <c r="AA9" i="18" l="1"/>
  <c r="AA24" i="18"/>
  <c r="AA10" i="18"/>
  <c r="AB24" i="18" l="1"/>
  <c r="AB13" i="18"/>
  <c r="AB9" i="18"/>
  <c r="AB11" i="18"/>
  <c r="AB14" i="18"/>
  <c r="AB27" i="18" l="1"/>
  <c r="AB10" i="18"/>
  <c r="AB12" i="18"/>
  <c r="AC11" i="18" l="1"/>
  <c r="AC24" i="18"/>
  <c r="AC9" i="18"/>
  <c r="AC13" i="18" l="1"/>
  <c r="AC14" i="18"/>
  <c r="AC10" i="18"/>
  <c r="AC12" i="18"/>
  <c r="AC27" i="18"/>
  <c r="AD11" i="18" l="1"/>
  <c r="AD9" i="18"/>
  <c r="AD24" i="18" l="1"/>
  <c r="AD12" i="18"/>
  <c r="AD10" i="18"/>
  <c r="AD14" i="18"/>
  <c r="AD13" i="18"/>
  <c r="AD27" i="18"/>
  <c r="AE13" i="18" l="1"/>
  <c r="AE9" i="18"/>
  <c r="AE11" i="18"/>
  <c r="AE24" i="18" l="1"/>
  <c r="AE14" i="18"/>
  <c r="AE10" i="18"/>
  <c r="AE27" i="18"/>
  <c r="AE12" i="18"/>
</calcChain>
</file>

<file path=xl/sharedStrings.xml><?xml version="1.0" encoding="utf-8"?>
<sst xmlns="http://schemas.openxmlformats.org/spreadsheetml/2006/main" count="72" uniqueCount="43">
  <si>
    <t>Дата начала проекта:</t>
  </si>
  <si>
    <t>Шаг прокрутки:</t>
  </si>
  <si>
    <t>Описание вехи</t>
  </si>
  <si>
    <t>Категория</t>
  </si>
  <si>
    <t>Низкий риск</t>
  </si>
  <si>
    <t>Средний риск</t>
  </si>
  <si>
    <t>Высокий риск</t>
  </si>
  <si>
    <t>По плану</t>
  </si>
  <si>
    <t>Кому назначено</t>
  </si>
  <si>
    <t>Ход выполнения</t>
  </si>
  <si>
    <t>Условные обозначения:</t>
  </si>
  <si>
    <t>Согласно плану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</si>
  <si>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</si>
  <si>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</si>
  <si>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</si>
  <si>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</si>
  <si>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</si>
  <si>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</si>
  <si>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</si>
  <si>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</si>
  <si>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</si>
  <si>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</si>
  <si>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</si>
  <si>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</si>
  <si>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Команда "Извилинки"</t>
  </si>
  <si>
    <t>Дорожная карта "Разработка системы мониторинга и учёта городских зелёных насаждений</t>
  </si>
  <si>
    <t>Месяцы</t>
  </si>
  <si>
    <t>Номер месяца</t>
  </si>
  <si>
    <t xml:space="preserve">Разработка дрона для слежения за заповедниками </t>
  </si>
  <si>
    <t>Разработка интерактивной карты зеленых насаждений</t>
  </si>
  <si>
    <t xml:space="preserve">Этап 1. Планирование и анализ требований </t>
  </si>
  <si>
    <t>Этап 2. Сборк исходных данных</t>
  </si>
  <si>
    <t>Этап 2.1 Подготовка данных</t>
  </si>
  <si>
    <t xml:space="preserve">Этап 3. Разработка и обучение модели машинного обучения </t>
  </si>
  <si>
    <t xml:space="preserve">Этап 4. Разработка интерактивной карты и приложений </t>
  </si>
  <si>
    <t>Этап 3. Разработка программы дрона</t>
  </si>
  <si>
    <t>Этап 4. Написание программного обеспечения дрона</t>
  </si>
  <si>
    <t>Оптимизация формы паспорта зеленых насаждений</t>
  </si>
  <si>
    <t>Разработка упрощенной формы паспорта</t>
  </si>
  <si>
    <t>Анализ критериев для применения упрощенной формы</t>
  </si>
  <si>
    <t>Проверка совместимости формы паспорты с существующими нормами</t>
  </si>
  <si>
    <t>Согласование формы паспорта</t>
  </si>
  <si>
    <t>Внедрение новой системы паспортизации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</si>
</sst>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_-* #,##0.00\ &quot;lei&quot;_-;\-* #,##0.00\ &quot;lei&quot;_-;_-* &quot;-&quot;??\ &quot;lei&quot;_-;_-@_-"/>
    <numFmt numFmtId="166" formatCode="_-* #,##0\ &quot;lei&quot;_-;\-* #,##0\ &quot;lei&quot;_-;_-* &quot;-&quot;\ &quot;lei&quot;_-;_-@_-"/>
    <numFmt numFmtId="167" formatCode="#,##0_ ;\-#,##0\ "/>
  </numFmts>
  <fonts count="3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8"/>
      <color theme="0"/>
      <name val="Aptos"/>
      <family val="2"/>
    </font>
    <font>
      <sz val="14"/>
      <color theme="0"/>
      <name val="Aptos"/>
      <family val="2"/>
    </font>
    <font>
      <b/>
      <sz val="22"/>
      <name val="Aptos"/>
      <family val="2"/>
    </font>
    <font>
      <b/>
      <sz val="20"/>
      <name val="Aptos"/>
      <family val="2"/>
    </font>
    <font>
      <sz val="14"/>
      <name val="Aptos"/>
      <family val="2"/>
    </font>
    <font>
      <b/>
      <sz val="16"/>
      <name val="Aptos"/>
      <family val="2"/>
    </font>
    <font>
      <b/>
      <sz val="14"/>
      <color theme="0"/>
      <name val="Aptos"/>
      <family val="2"/>
    </font>
    <font>
      <sz val="10"/>
      <name val="Aptos"/>
      <family val="2"/>
    </font>
    <font>
      <b/>
      <sz val="11"/>
      <color theme="0"/>
      <name val="Aptos"/>
      <family val="2"/>
    </font>
    <font>
      <b/>
      <sz val="10"/>
      <color theme="0"/>
      <name val="Aptos"/>
      <family val="2"/>
    </font>
    <font>
      <b/>
      <sz val="11"/>
      <name val="Aptos"/>
      <family val="2"/>
    </font>
    <font>
      <b/>
      <sz val="11"/>
      <color theme="1" tint="0.499984740745262"/>
      <name val="Aptos"/>
      <family val="2"/>
    </font>
    <font>
      <sz val="10"/>
      <color theme="1" tint="0.499984740745262"/>
      <name val="Aptos"/>
      <family val="2"/>
    </font>
    <font>
      <b/>
      <sz val="11"/>
      <color theme="1"/>
      <name val="Aptos"/>
      <family val="2"/>
    </font>
  </fonts>
  <fills count="3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Protection="0">
      <alignment horizontal="center" vertical="center"/>
    </xf>
    <xf numFmtId="0" fontId="5" fillId="0" borderId="0"/>
    <xf numFmtId="164" fontId="2" fillId="0" borderId="1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vertical="center" indent="1"/>
    </xf>
    <xf numFmtId="14" fontId="2" fillId="0" borderId="0" applyFont="0" applyFill="0" applyBorder="0">
      <alignment horizontal="center" vertical="center"/>
    </xf>
    <xf numFmtId="167" fontId="2" fillId="0" borderId="0" applyFont="0" applyFill="0" applyBorder="0" applyProtection="0">
      <alignment horizontal="center" vertical="center"/>
    </xf>
    <xf numFmtId="0" fontId="5" fillId="2" borderId="0" applyNumberFormat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6" applyNumberFormat="0" applyAlignment="0" applyProtection="0"/>
    <xf numFmtId="0" fontId="12" fillId="13" borderId="7" applyNumberFormat="0" applyAlignment="0" applyProtection="0"/>
    <xf numFmtId="0" fontId="13" fillId="13" borderId="6" applyNumberFormat="0" applyAlignment="0" applyProtection="0"/>
    <xf numFmtId="0" fontId="14" fillId="0" borderId="8" applyNumberFormat="0" applyFill="0" applyAlignment="0" applyProtection="0"/>
    <xf numFmtId="0" fontId="6" fillId="14" borderId="9" applyNumberFormat="0" applyAlignment="0" applyProtection="0"/>
    <xf numFmtId="0" fontId="15" fillId="0" borderId="0" applyNumberFormat="0" applyFill="0" applyBorder="0" applyAlignment="0" applyProtection="0"/>
    <xf numFmtId="0" fontId="2" fillId="15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62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19" fillId="0" borderId="0" xfId="0" applyFont="1"/>
    <xf numFmtId="1" fontId="19" fillId="0" borderId="0" xfId="0" applyNumberFormat="1" applyFont="1" applyAlignment="1">
      <alignment horizontal="center"/>
    </xf>
    <xf numFmtId="0" fontId="22" fillId="7" borderId="0" xfId="5" applyFont="1" applyFill="1" applyAlignment="1">
      <alignment horizontal="left" vertical="center" wrapText="1" indent="1"/>
    </xf>
    <xf numFmtId="0" fontId="23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/>
    <xf numFmtId="0" fontId="24" fillId="0" borderId="0" xfId="5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7" fillId="0" borderId="0" xfId="6" applyFont="1" applyFill="1" applyAlignment="1">
      <alignment horizontal="left" vertical="center" indent="2"/>
    </xf>
    <xf numFmtId="0" fontId="26" fillId="0" borderId="0" xfId="6" applyFont="1" applyFill="1" applyAlignment="1">
      <alignment horizontal="left" vertical="center" indent="2"/>
    </xf>
    <xf numFmtId="0" fontId="20" fillId="0" borderId="0" xfId="0" applyFont="1" applyAlignment="1">
      <alignment horizontal="left" vertical="center" indent="2"/>
    </xf>
    <xf numFmtId="0" fontId="20" fillId="0" borderId="0" xfId="0" applyFont="1"/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8" fillId="3" borderId="0" xfId="11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0" fillId="0" borderId="0" xfId="8" applyFont="1" applyFill="1" applyAlignment="1">
      <alignment horizontal="left" vertical="center" indent="2"/>
    </xf>
    <xf numFmtId="14" fontId="20" fillId="0" borderId="0" xfId="9" applyFont="1" applyFill="1" applyBorder="1" applyAlignment="1">
      <alignment horizontal="left" vertical="center"/>
    </xf>
    <xf numFmtId="14" fontId="20" fillId="0" borderId="0" xfId="9" applyFont="1" applyFill="1" applyBorder="1" applyAlignment="1">
      <alignment horizontal="left" vertical="center" indent="2"/>
    </xf>
    <xf numFmtId="0" fontId="27" fillId="0" borderId="0" xfId="0" applyFont="1" applyBorder="1" applyAlignment="1">
      <alignment horizontal="center" vertical="center"/>
    </xf>
    <xf numFmtId="1" fontId="20" fillId="0" borderId="0" xfId="8" applyNumberFormat="1" applyFont="1" applyFill="1" applyAlignment="1">
      <alignment horizontal="left" vertical="center" indent="2"/>
    </xf>
    <xf numFmtId="1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 indent="2"/>
    </xf>
    <xf numFmtId="1" fontId="20" fillId="0" borderId="0" xfId="0" applyNumberFormat="1" applyFont="1"/>
    <xf numFmtId="1" fontId="20" fillId="0" borderId="0" xfId="0" applyNumberFormat="1" applyFont="1" applyBorder="1"/>
    <xf numFmtId="1" fontId="29" fillId="8" borderId="0" xfId="0" applyNumberFormat="1" applyFont="1" applyFill="1" applyBorder="1" applyAlignment="1">
      <alignment horizontal="center" vertical="center"/>
    </xf>
    <xf numFmtId="1" fontId="19" fillId="0" borderId="0" xfId="0" applyNumberFormat="1" applyFont="1"/>
    <xf numFmtId="0" fontId="30" fillId="7" borderId="0" xfId="0" applyFont="1" applyFill="1" applyAlignment="1">
      <alignment horizontal="left" vertical="center" indent="1"/>
    </xf>
    <xf numFmtId="0" fontId="30" fillId="7" borderId="0" xfId="0" applyFont="1" applyFill="1" applyAlignment="1">
      <alignment horizontal="center" vertical="center" wrapText="1"/>
    </xf>
    <xf numFmtId="1" fontId="30" fillId="7" borderId="0" xfId="0" applyNumberFormat="1" applyFont="1" applyFill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9" fillId="8" borderId="12" xfId="0" applyFont="1" applyFill="1" applyBorder="1" applyAlignment="1">
      <alignment horizontal="center" vertical="center" shrinkToFit="1"/>
    </xf>
    <xf numFmtId="0" fontId="19" fillId="0" borderId="0" xfId="0" applyFont="1" applyAlignment="1">
      <alignment horizontal="left" wrapText="1" indent="2"/>
    </xf>
    <xf numFmtId="9" fontId="19" fillId="0" borderId="0" xfId="2" applyFont="1" applyFill="1" applyBorder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9" fillId="0" borderId="0" xfId="9" applyNumberFormat="1" applyFont="1" applyFill="1" applyBorder="1">
      <alignment horizontal="center" vertical="center"/>
    </xf>
    <xf numFmtId="167" fontId="19" fillId="0" borderId="0" xfId="10" applyFont="1" applyFill="1" applyBorder="1">
      <alignment horizontal="center" vertical="center"/>
    </xf>
    <xf numFmtId="0" fontId="19" fillId="0" borderId="5" xfId="0" applyFont="1" applyBorder="1" applyAlignment="1">
      <alignment vertical="center"/>
    </xf>
    <xf numFmtId="0" fontId="32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  <xf numFmtId="9" fontId="32" fillId="0" borderId="0" xfId="2" applyFont="1" applyFill="1" applyBorder="1">
      <alignment horizontal="center" vertical="center"/>
    </xf>
    <xf numFmtId="1" fontId="20" fillId="0" borderId="0" xfId="9" applyNumberFormat="1" applyFont="1" applyFill="1" applyBorder="1">
      <alignment horizontal="center" vertical="center"/>
    </xf>
    <xf numFmtId="167" fontId="20" fillId="0" borderId="0" xfId="10" applyFont="1" applyFill="1" applyBorder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33" fillId="0" borderId="0" xfId="0" applyFont="1"/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0" fontId="34" fillId="0" borderId="0" xfId="1" applyFont="1" applyAlignment="1" applyProtection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wrapText="1" indent="1"/>
    </xf>
  </cellXfs>
  <cellStyles count="50">
    <cellStyle name="20% — акцент1" xfId="28" builtinId="30" customBuiltin="1"/>
    <cellStyle name="20% — акцент2" xfId="32" builtinId="34" customBuiltin="1"/>
    <cellStyle name="20% — акцент3" xfId="35" builtinId="38" customBuiltin="1"/>
    <cellStyle name="20% — акцент4" xfId="39" builtinId="42" customBuiltin="1"/>
    <cellStyle name="20% — акцент5" xfId="43" builtinId="46" customBuiltin="1"/>
    <cellStyle name="20% — акцент6" xfId="47" builtinId="50" customBuiltin="1"/>
    <cellStyle name="40% — акцент1" xfId="29" builtinId="31" customBuiltin="1"/>
    <cellStyle name="40% — акцент2" xfId="33" builtinId="35" customBuiltin="1"/>
    <cellStyle name="40% — акцент3" xfId="36" builtinId="39" customBuiltin="1"/>
    <cellStyle name="40% — акцент4" xfId="40" builtinId="43" customBuiltin="1"/>
    <cellStyle name="40% — акцент5" xfId="44" builtinId="47" customBuiltin="1"/>
    <cellStyle name="40% — акцент6" xfId="48" builtinId="51" customBuiltin="1"/>
    <cellStyle name="60% — акцент1" xfId="30" builtinId="32" customBuiltin="1"/>
    <cellStyle name="60% — акцент2" xfId="34" builtinId="36" customBuiltin="1"/>
    <cellStyle name="60% — акцент3" xfId="37" builtinId="40" customBuiltin="1"/>
    <cellStyle name="60% — акцент4" xfId="41" builtinId="44" customBuiltin="1"/>
    <cellStyle name="60% — акцент5" xfId="45" builtinId="48" customBuiltin="1"/>
    <cellStyle name="60% — акцент6" xfId="49" builtinId="52" customBuiltin="1"/>
    <cellStyle name="zСкрытыйТекст" xfId="3" xr:uid="{26E66EE6-E33F-4D77-BAE4-0FB4F5BBF673}"/>
    <cellStyle name="Акцент1" xfId="27" builtinId="29" customBuiltin="1"/>
    <cellStyle name="Акцент2" xfId="31" builtinId="33" customBuiltin="1"/>
    <cellStyle name="Акцент3" xfId="11" builtinId="37" customBuiltin="1"/>
    <cellStyle name="Акцент4" xfId="38" builtinId="41" customBuiltin="1"/>
    <cellStyle name="Акцент5" xfId="42" builtinId="45" customBuiltin="1"/>
    <cellStyle name="Акцент6" xfId="46" builtinId="49" customBuiltin="1"/>
    <cellStyle name="Ввод " xfId="18" builtinId="20" customBuiltin="1"/>
    <cellStyle name="Вывод" xfId="19" builtinId="21" customBuiltin="1"/>
    <cellStyle name="Вычисление" xfId="20" builtinId="22" customBuiltin="1"/>
    <cellStyle name="Гиперссылка" xfId="1" builtinId="8" customBuiltin="1"/>
    <cellStyle name="Дата" xfId="9" xr:uid="{229918B6-DD13-4F5A-97B9-305F7E002AA3}"/>
    <cellStyle name="Денежный" xfId="12" builtinId="4" customBuiltin="1"/>
    <cellStyle name="Денежный [0]" xfId="13" builtinId="7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14" builtinId="19" customBuiltin="1"/>
    <cellStyle name="Итог" xfId="26" builtinId="25" customBuiltin="1"/>
    <cellStyle name="Контрольная ячейка" xfId="22" builtinId="23" customBuiltin="1"/>
    <cellStyle name="Название" xfId="5" builtinId="15" customBuiltin="1"/>
    <cellStyle name="Нейтральный" xfId="17" builtinId="28" customBuiltin="1"/>
    <cellStyle name="Обычный" xfId="0" builtinId="0" customBuiltin="1"/>
    <cellStyle name="Плохой" xfId="16" builtinId="27" customBuiltin="1"/>
    <cellStyle name="Пояснение" xfId="25" builtinId="53" customBuiltin="1"/>
    <cellStyle name="Примечание" xfId="24" builtinId="10" customBuiltin="1"/>
    <cellStyle name="Процентный" xfId="2" builtinId="5" customBuiltin="1"/>
    <cellStyle name="Связанная ячейка" xfId="21" builtinId="24" customBuiltin="1"/>
    <cellStyle name="Текст предупреждения" xfId="23" builtinId="11" customBuiltin="1"/>
    <cellStyle name="Финансовый" xfId="4" builtinId="3" customBuiltin="1"/>
    <cellStyle name="Финансовый [0]" xfId="10" builtinId="6" customBuiltin="1"/>
    <cellStyle name="Хороший" xfId="15" builtinId="26" customBuiltin="1"/>
  </cellStyles>
  <dxfs count="33"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name val="Aptos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alignment horizontal="left" vertical="bottom" textRotation="0" wrapText="1" relativeIndent="1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Стиль таблицы Ганта" pivot="0" count="4" xr9:uid="{4904D139-63E4-4221-B7C9-C6C5B7A50FAF}">
      <tableStyleElement type="wholeTable" dxfId="32"/>
      <tableStyleElement type="headerRow" dxfId="31"/>
      <tableStyleElement type="firstRowStripe" dxfId="30"/>
      <tableStyleElement type="secondRowStripe" dxfId="29"/>
    </tableStyle>
    <tableStyle name="СписокДел" pivot="0" count="9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secondRowStripe" dxfId="22"/>
      <tableStyleElement type="firstColumnStripe" dxfId="21"/>
      <tableStyleElement type="secondColumnStripe" dxfId="2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EA49D-634E-482B-8173-880F7B761E2C}" name="Вехи43524" displayName="Вехи43524" ref="A7:F27" totalsRowShown="0" headerRowDxfId="13" dataDxfId="12">
  <autoFilter ref="A7:F27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971B905-713A-4980-8BBC-DF959C2E61F9}" name="Описание вехи" dataDxfId="19"/>
    <tableColumn id="2" xr3:uid="{4492A0B8-068F-4002-9E8D-E1F5FED367F0}" name="Категория" dataDxfId="18"/>
    <tableColumn id="3" xr3:uid="{DF1A764E-7050-4528-B7F9-B6AB99372146}" name="Кому назначено" dataDxfId="17"/>
    <tableColumn id="4" xr3:uid="{47C54592-75B0-4C70-BBF8-0F40483670E9}" name="Ход выполнения" dataDxfId="16"/>
    <tableColumn id="5" xr3:uid="{663FB5E0-7616-4EA5-B56A-FF069E2E07D7}" name="Номер месяца" dataDxfId="15" dataCellStyle="Дата"/>
    <tableColumn id="6" xr3:uid="{3B766962-C06F-4E12-BE91-12AB93439874}" name="Месяцы" dataDxfId="14" dataCellStyle="Финансовый [0]"/>
  </tableColumns>
  <tableStyleInfo name="СписокДел" showFirstColumn="1" showLastColumn="0" showRowStripes="1" showColumnStripes="0"/>
  <extLst>
    <ext xmlns:x14="http://schemas.microsoft.com/office/spreadsheetml/2009/9/main" uri="{504A1905-F514-4f6f-8877-14C23A59335A}">
      <x14:table altTextSummary="Эта таблица предназначена для ввода сведений о проекте. Введите описание этапа, задачи, действия и т. д. в столбце &quot;Описание&quot;. Выберите категорию в столбце &quot;Категория&quot;. Назначьте элемент сотруднику в столбце &quot;Кому назначено&quot;. Обновляйте сведения о ходе выполнения и увидите, как столбец &quot;Ход выполнения&quot; обновляется автоматически. Введите дату начала в столбце &quot;Начало&quot; и количество дней в столбце &quot;Число дней&quot;. Данные Ганта в ячейках J9-BM34 обновятся автоматически. Для добавления задач добавляйте в таблицу новые строки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8625-911A-4DD3-B0BE-8E3C7AEA3578}">
  <sheetPr>
    <pageSetUpPr fitToPage="1"/>
  </sheetPr>
  <dimension ref="A1:AI31"/>
  <sheetViews>
    <sheetView showGridLines="0" tabSelected="1" showRuler="0" zoomScaleNormal="100" zoomScalePageLayoutView="70" workbookViewId="0">
      <selection activeCell="A12" sqref="A12"/>
    </sheetView>
  </sheetViews>
  <sheetFormatPr defaultRowHeight="30" customHeight="1" x14ac:dyDescent="0.25"/>
  <cols>
    <col min="1" max="1" width="46.140625" style="3" customWidth="1"/>
    <col min="2" max="2" width="16.140625" style="3" customWidth="1"/>
    <col min="3" max="3" width="20.5703125" style="3" customWidth="1"/>
    <col min="4" max="4" width="15.7109375" style="3" customWidth="1"/>
    <col min="5" max="5" width="12.85546875" style="4" customWidth="1"/>
    <col min="6" max="6" width="10.42578125" style="3" customWidth="1"/>
    <col min="7" max="7" width="2.7109375" style="3" customWidth="1"/>
    <col min="8" max="31" width="7.140625" style="3" customWidth="1"/>
    <col min="32" max="32" width="2.7109375" style="3" customWidth="1"/>
    <col min="33" max="16384" width="9.140625" style="3"/>
  </cols>
  <sheetData>
    <row r="1" spans="1:35" ht="25.15" customHeight="1" x14ac:dyDescent="0.25"/>
    <row r="2" spans="1:35" ht="49.9" customHeight="1" x14ac:dyDescent="0.25">
      <c r="A2" s="5" t="s">
        <v>25</v>
      </c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5" ht="19.899999999999999" customHeight="1" x14ac:dyDescent="0.25">
      <c r="A3" s="9"/>
      <c r="B3" s="10"/>
      <c r="C3" s="11"/>
      <c r="D3" s="11"/>
      <c r="E3" s="12"/>
      <c r="F3" s="11"/>
      <c r="G3" s="11"/>
      <c r="H3" s="13"/>
      <c r="I3" s="14"/>
      <c r="J3" s="14"/>
      <c r="K3" s="14"/>
    </row>
    <row r="4" spans="1:35" ht="30" customHeight="1" x14ac:dyDescent="0.25">
      <c r="A4" s="15" t="s">
        <v>24</v>
      </c>
      <c r="B4" s="16"/>
      <c r="C4" s="17"/>
      <c r="D4" s="18"/>
      <c r="E4" s="19"/>
      <c r="F4" s="20" t="s">
        <v>10</v>
      </c>
      <c r="G4" s="18"/>
      <c r="H4" s="21" t="s">
        <v>11</v>
      </c>
      <c r="I4" s="21"/>
      <c r="J4" s="21"/>
      <c r="K4" s="21"/>
      <c r="L4" s="21"/>
      <c r="M4" s="21"/>
      <c r="O4" s="22" t="s">
        <v>4</v>
      </c>
      <c r="P4" s="22"/>
      <c r="Q4" s="22"/>
      <c r="R4" s="22"/>
      <c r="S4" s="22"/>
      <c r="U4" s="23" t="s">
        <v>5</v>
      </c>
      <c r="V4" s="23"/>
      <c r="W4" s="23"/>
      <c r="X4" s="23"/>
      <c r="Y4" s="23"/>
      <c r="Z4" s="23"/>
      <c r="AB4" s="24" t="s">
        <v>6</v>
      </c>
      <c r="AC4" s="24"/>
      <c r="AD4" s="24"/>
      <c r="AE4" s="24"/>
    </row>
    <row r="5" spans="1:35" ht="30" customHeight="1" x14ac:dyDescent="0.25">
      <c r="A5" s="25" t="s">
        <v>0</v>
      </c>
      <c r="B5" s="26">
        <v>45453</v>
      </c>
      <c r="C5" s="27"/>
      <c r="D5" s="18"/>
      <c r="E5" s="19"/>
      <c r="F5" s="18"/>
      <c r="G5" s="18"/>
      <c r="H5" s="28">
        <v>2025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>
        <v>2026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5" s="35" customFormat="1" ht="30" customHeight="1" x14ac:dyDescent="0.25">
      <c r="A6" s="29" t="s">
        <v>1</v>
      </c>
      <c r="B6" s="30">
        <v>1</v>
      </c>
      <c r="C6" s="31"/>
      <c r="D6" s="32"/>
      <c r="E6" s="32"/>
      <c r="F6" s="32"/>
      <c r="G6" s="33"/>
      <c r="H6" s="34">
        <v>1</v>
      </c>
      <c r="I6" s="34">
        <v>2</v>
      </c>
      <c r="J6" s="34">
        <f t="shared" ref="J6:S6" si="0">I6+1</f>
        <v>3</v>
      </c>
      <c r="K6" s="34">
        <f t="shared" si="0"/>
        <v>4</v>
      </c>
      <c r="L6" s="34">
        <f t="shared" si="0"/>
        <v>5</v>
      </c>
      <c r="M6" s="34">
        <f t="shared" si="0"/>
        <v>6</v>
      </c>
      <c r="N6" s="34">
        <f t="shared" si="0"/>
        <v>7</v>
      </c>
      <c r="O6" s="34">
        <f>N6+1</f>
        <v>8</v>
      </c>
      <c r="P6" s="34">
        <f>O6+1</f>
        <v>9</v>
      </c>
      <c r="Q6" s="34">
        <f t="shared" si="0"/>
        <v>10</v>
      </c>
      <c r="R6" s="34">
        <f t="shared" si="0"/>
        <v>11</v>
      </c>
      <c r="S6" s="34">
        <f t="shared" si="0"/>
        <v>12</v>
      </c>
      <c r="T6" s="34">
        <f t="shared" ref="T6" si="1">S6+1</f>
        <v>13</v>
      </c>
      <c r="U6" s="34">
        <f t="shared" ref="U6" si="2">T6+1</f>
        <v>14</v>
      </c>
      <c r="V6" s="34">
        <f t="shared" ref="V6" si="3">U6+1</f>
        <v>15</v>
      </c>
      <c r="W6" s="34">
        <f t="shared" ref="W6" si="4">V6+1</f>
        <v>16</v>
      </c>
      <c r="X6" s="34">
        <f t="shared" ref="X6" si="5">W6+1</f>
        <v>17</v>
      </c>
      <c r="Y6" s="34">
        <f t="shared" ref="Y6" si="6">X6+1</f>
        <v>18</v>
      </c>
      <c r="Z6" s="34">
        <f t="shared" ref="Z6" si="7">Y6+1</f>
        <v>19</v>
      </c>
      <c r="AA6" s="34">
        <f t="shared" ref="AA6" si="8">Z6+1</f>
        <v>20</v>
      </c>
      <c r="AB6" s="34">
        <f t="shared" ref="AB6" si="9">AA6+1</f>
        <v>21</v>
      </c>
      <c r="AC6" s="34">
        <f t="shared" ref="AC6" si="10">AB6+1</f>
        <v>22</v>
      </c>
      <c r="AD6" s="34">
        <f t="shared" ref="AD6" si="11">AC6+1</f>
        <v>23</v>
      </c>
      <c r="AE6" s="34">
        <f t="shared" ref="AE6" si="12">AD6+1</f>
        <v>24</v>
      </c>
    </row>
    <row r="7" spans="1:35" ht="40.15" customHeight="1" x14ac:dyDescent="0.25">
      <c r="A7" s="36" t="s">
        <v>2</v>
      </c>
      <c r="B7" s="37" t="s">
        <v>3</v>
      </c>
      <c r="C7" s="37" t="s">
        <v>8</v>
      </c>
      <c r="D7" s="37" t="s">
        <v>9</v>
      </c>
      <c r="E7" s="38" t="s">
        <v>27</v>
      </c>
      <c r="F7" s="37" t="s">
        <v>26</v>
      </c>
      <c r="G7" s="39"/>
      <c r="H7" s="40" t="s">
        <v>12</v>
      </c>
      <c r="I7" s="40" t="s">
        <v>13</v>
      </c>
      <c r="J7" s="40" t="s">
        <v>14</v>
      </c>
      <c r="K7" s="40" t="s">
        <v>15</v>
      </c>
      <c r="L7" s="40" t="s">
        <v>16</v>
      </c>
      <c r="M7" s="40" t="s">
        <v>17</v>
      </c>
      <c r="N7" s="40" t="s">
        <v>18</v>
      </c>
      <c r="O7" s="40" t="s">
        <v>19</v>
      </c>
      <c r="P7" s="40" t="s">
        <v>20</v>
      </c>
      <c r="Q7" s="40" t="s">
        <v>21</v>
      </c>
      <c r="R7" s="40" t="s">
        <v>22</v>
      </c>
      <c r="S7" s="40" t="s">
        <v>23</v>
      </c>
      <c r="T7" s="40" t="s">
        <v>12</v>
      </c>
      <c r="U7" s="40" t="s">
        <v>13</v>
      </c>
      <c r="V7" s="40" t="s">
        <v>14</v>
      </c>
      <c r="W7" s="40" t="s">
        <v>15</v>
      </c>
      <c r="X7" s="40" t="s">
        <v>16</v>
      </c>
      <c r="Y7" s="40" t="s">
        <v>17</v>
      </c>
      <c r="Z7" s="40" t="s">
        <v>18</v>
      </c>
      <c r="AA7" s="40" t="s">
        <v>19</v>
      </c>
      <c r="AB7" s="40" t="s">
        <v>20</v>
      </c>
      <c r="AC7" s="40" t="s">
        <v>21</v>
      </c>
      <c r="AD7" s="40" t="s">
        <v>22</v>
      </c>
      <c r="AE7" s="40" t="s">
        <v>23</v>
      </c>
    </row>
    <row r="8" spans="1:35" ht="30" hidden="1" customHeight="1" x14ac:dyDescent="0.25">
      <c r="A8" s="41"/>
      <c r="B8" s="42"/>
      <c r="C8" s="43"/>
      <c r="D8" s="42"/>
      <c r="E8" s="44"/>
      <c r="F8" s="4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spans="1:35" s="14" customFormat="1" ht="40.15" customHeight="1" x14ac:dyDescent="0.25">
      <c r="A9" s="47" t="s">
        <v>29</v>
      </c>
      <c r="B9" s="48"/>
      <c r="C9" s="48"/>
      <c r="D9" s="49"/>
      <c r="E9" s="50"/>
      <c r="F9" s="51"/>
      <c r="G9" s="48"/>
      <c r="H9" s="52"/>
      <c r="I9" s="52" t="str">
        <f t="shared" ref="I9:W10" si="13">IF(AND($B9="Цель",I$6&gt;=$E9,I$6&lt;=$E9+$F9-1),2,IF(AND($B9="Веха",I$6&gt;=$E9,I$6&lt;=$E9+$F9-1),1,""))</f>
        <v/>
      </c>
      <c r="J9" s="52" t="str">
        <f t="shared" si="13"/>
        <v/>
      </c>
      <c r="K9" s="52" t="str">
        <f t="shared" si="13"/>
        <v/>
      </c>
      <c r="L9" s="52" t="str">
        <f t="shared" si="13"/>
        <v/>
      </c>
      <c r="M9" s="52" t="str">
        <f t="shared" si="13"/>
        <v/>
      </c>
      <c r="N9" s="52" t="str">
        <f t="shared" si="13"/>
        <v/>
      </c>
      <c r="O9" s="52" t="str">
        <f t="shared" si="13"/>
        <v/>
      </c>
      <c r="P9" s="52" t="str">
        <f t="shared" si="13"/>
        <v/>
      </c>
      <c r="Q9" s="52" t="str">
        <f t="shared" si="13"/>
        <v/>
      </c>
      <c r="R9" s="52" t="str">
        <f t="shared" si="13"/>
        <v/>
      </c>
      <c r="S9" s="52" t="str">
        <f t="shared" si="13"/>
        <v/>
      </c>
      <c r="T9" s="52" t="str">
        <f t="shared" si="13"/>
        <v/>
      </c>
      <c r="U9" s="52" t="str">
        <f t="shared" si="13"/>
        <v/>
      </c>
      <c r="V9" s="52" t="str">
        <f t="shared" si="13"/>
        <v/>
      </c>
      <c r="W9" s="52" t="str">
        <f t="shared" si="13"/>
        <v/>
      </c>
      <c r="X9" s="52" t="str">
        <f t="shared" ref="X9:AE10" si="14">IF(AND($B9="Цель",X$6&gt;=$E9,X$6&lt;=$E9+$F9-1),2,IF(AND($B9="Веха",X$6&gt;=$E9,X$6&lt;=$E9+$F9-1),1,""))</f>
        <v/>
      </c>
      <c r="Y9" s="52" t="str">
        <f t="shared" si="14"/>
        <v/>
      </c>
      <c r="Z9" s="52" t="str">
        <f t="shared" si="14"/>
        <v/>
      </c>
      <c r="AA9" s="52" t="str">
        <f t="shared" si="14"/>
        <v/>
      </c>
      <c r="AB9" s="52" t="str">
        <f t="shared" si="14"/>
        <v/>
      </c>
      <c r="AC9" s="52" t="str">
        <f t="shared" si="14"/>
        <v/>
      </c>
      <c r="AD9" s="52" t="str">
        <f t="shared" si="14"/>
        <v/>
      </c>
      <c r="AE9" s="52" t="str">
        <f t="shared" si="14"/>
        <v/>
      </c>
      <c r="AI9" s="53"/>
    </row>
    <row r="10" spans="1:35" s="14" customFormat="1" ht="15" x14ac:dyDescent="0.25">
      <c r="A10" s="1" t="s">
        <v>30</v>
      </c>
      <c r="B10" s="48" t="s">
        <v>7</v>
      </c>
      <c r="C10" s="48"/>
      <c r="D10" s="49">
        <v>0</v>
      </c>
      <c r="E10" s="50">
        <v>1</v>
      </c>
      <c r="F10" s="51">
        <v>3</v>
      </c>
      <c r="G10" s="48"/>
      <c r="H10" s="52" t="str">
        <f>IF(AND($B10="Цель",H$6&gt;=$E10,H$6&lt;=$E10+$F10-1),2,IF(AND($B10="Веха",H$6&gt;=$E10,H$6&lt;=$E10+$F10-1),1,""))</f>
        <v/>
      </c>
      <c r="I10" s="52" t="str">
        <f t="shared" si="13"/>
        <v/>
      </c>
      <c r="J10" s="52" t="str">
        <f t="shared" si="13"/>
        <v/>
      </c>
      <c r="K10" s="52" t="str">
        <f t="shared" si="13"/>
        <v/>
      </c>
      <c r="L10" s="52" t="str">
        <f t="shared" si="13"/>
        <v/>
      </c>
      <c r="M10" s="52" t="str">
        <f t="shared" si="13"/>
        <v/>
      </c>
      <c r="N10" s="52" t="str">
        <f t="shared" si="13"/>
        <v/>
      </c>
      <c r="O10" s="52" t="str">
        <f t="shared" si="13"/>
        <v/>
      </c>
      <c r="P10" s="52" t="str">
        <f t="shared" si="13"/>
        <v/>
      </c>
      <c r="Q10" s="52" t="str">
        <f t="shared" si="13"/>
        <v/>
      </c>
      <c r="R10" s="52" t="str">
        <f t="shared" si="13"/>
        <v/>
      </c>
      <c r="S10" s="52" t="str">
        <f t="shared" si="13"/>
        <v/>
      </c>
      <c r="T10" s="52" t="str">
        <f t="shared" si="13"/>
        <v/>
      </c>
      <c r="U10" s="52" t="str">
        <f t="shared" si="13"/>
        <v/>
      </c>
      <c r="V10" s="52" t="str">
        <f t="shared" si="13"/>
        <v/>
      </c>
      <c r="W10" s="52" t="str">
        <f t="shared" si="13"/>
        <v/>
      </c>
      <c r="X10" s="52" t="str">
        <f t="shared" si="14"/>
        <v/>
      </c>
      <c r="Y10" s="52" t="str">
        <f t="shared" si="14"/>
        <v/>
      </c>
      <c r="Z10" s="52" t="str">
        <f t="shared" si="14"/>
        <v/>
      </c>
      <c r="AA10" s="52" t="str">
        <f t="shared" si="14"/>
        <v/>
      </c>
      <c r="AB10" s="52" t="str">
        <f t="shared" si="14"/>
        <v/>
      </c>
      <c r="AC10" s="52" t="str">
        <f t="shared" si="14"/>
        <v/>
      </c>
      <c r="AD10" s="52" t="str">
        <f t="shared" si="14"/>
        <v/>
      </c>
      <c r="AE10" s="52" t="str">
        <f t="shared" si="14"/>
        <v/>
      </c>
    </row>
    <row r="11" spans="1:35" s="14" customFormat="1" ht="15" x14ac:dyDescent="0.25">
      <c r="A11" s="2" t="s">
        <v>31</v>
      </c>
      <c r="B11" s="48" t="s">
        <v>7</v>
      </c>
      <c r="C11" s="48"/>
      <c r="D11" s="49">
        <v>0</v>
      </c>
      <c r="E11" s="50">
        <v>4</v>
      </c>
      <c r="F11" s="51">
        <v>6</v>
      </c>
      <c r="G11" s="48"/>
      <c r="H11" s="52" t="str">
        <f>IF(AND($B11="Цель",H$6&gt;=$E11,H$6&lt;=$E11+$F11-1),2,IF(AND($B11="Веха",H$6&gt;=$E11,H$6&lt;=$E11+$F11-1),1,""))</f>
        <v/>
      </c>
      <c r="I11" s="52" t="str">
        <f>IF(AND($B11="Цель",I$6&gt;=$E11,I$6&lt;=$E11+$F11-1),2,IF(AND($B11="Веха",I$6&gt;=$E11,I$6&lt;=$E11+$F11-1),1,""))</f>
        <v/>
      </c>
      <c r="J11" s="52" t="str">
        <f>IF(AND($B11="Цель",J$6&gt;=$E11,J$6&lt;=$E11+$F11-1),2,IF(AND($B11="Веха",J$6&gt;=$E11,J$6&lt;=$E11+$F11-1),1,""))</f>
        <v/>
      </c>
      <c r="K11" s="52" t="str">
        <f>IF(AND($B11="Цель",K$6&gt;=$E11,K$6&lt;=$E11+$F11-1),2,IF(AND($B11="Веха",K$6&gt;=$E11,K$6&lt;=$E11+$F11-1),1,""))</f>
        <v/>
      </c>
      <c r="L11" s="52" t="str">
        <f>IF(AND($B11="Цель",L$6&gt;=$E11,L$6&lt;=$E11+$F11-1),2,IF(AND($B11="Веха",L$6&gt;=$E11,L$6&lt;=$E11+$F11-1),1,""))</f>
        <v/>
      </c>
      <c r="M11" s="52" t="str">
        <f>IF(AND($B11="Цель",M$6&gt;=$E11,M$6&lt;=$E11+$F11-1),2,IF(AND($B11="Веха",M$6&gt;=$E11,M$6&lt;=$E11+$F11-1),1,""))</f>
        <v/>
      </c>
      <c r="N11" s="52" t="str">
        <f>IF(AND($B11="Цель",N$6&gt;=$E11,N$6&lt;=$E11+$F11-1),2,IF(AND($B11="Веха",N$6&gt;=$E11,N$6&lt;=$E11+$F11-1),1,""))</f>
        <v/>
      </c>
      <c r="O11" s="52" t="str">
        <f>IF(AND($B11="Цель",O$6&gt;=$E11,O$6&lt;=$E11+$F11-1),2,IF(AND($B11="Веха",O$6&gt;=$E11,O$6&lt;=$E11+$F11-1),1,""))</f>
        <v/>
      </c>
      <c r="P11" s="52" t="str">
        <f>IF(AND($B11="Цель",P$6&gt;=$E11,P$6&lt;=$E11+$F11-1),2,IF(AND($B11="Веха",P$6&gt;=$E11,P$6&lt;=$E11+$F11-1),1,""))</f>
        <v/>
      </c>
      <c r="Q11" s="52" t="str">
        <f>IF(AND($B11="Цель",Q$6&gt;=$E11,Q$6&lt;=$E11+$F11-1),2,IF(AND($B11="Веха",Q$6&gt;=$E11,Q$6&lt;=$E11+$F11-1),1,""))</f>
        <v/>
      </c>
      <c r="R11" s="52" t="str">
        <f>IF(AND($B11="Цель",R$6&gt;=$E11,R$6&lt;=$E11+$F11-1),2,IF(AND($B11="Веха",R$6&gt;=$E11,R$6&lt;=$E11+$F11-1),1,""))</f>
        <v/>
      </c>
      <c r="S11" s="52" t="str">
        <f>IF(AND($B11="Цель",S$6&gt;=$E11,S$6&lt;=$E11+$F11-1),2,IF(AND($B11="Веха",S$6&gt;=$E11,S$6&lt;=$E11+$F11-1),1,""))</f>
        <v/>
      </c>
      <c r="T11" s="52" t="str">
        <f>IF(AND($B11="Цель",T$6&gt;=$E11,T$6&lt;=$E11+$F11-1),2,IF(AND($B11="Веха",T$6&gt;=$E11,T$6&lt;=$E11+$F11-1),1,""))</f>
        <v/>
      </c>
      <c r="U11" s="52" t="str">
        <f>IF(AND($B11="Цель",U$6&gt;=$E11,U$6&lt;=$E11+$F11-1),2,IF(AND($B11="Веха",U$6&gt;=$E11,U$6&lt;=$E11+$F11-1),1,""))</f>
        <v/>
      </c>
      <c r="V11" s="52" t="str">
        <f>IF(AND($B11="Цель",V$6&gt;=$E11,V$6&lt;=$E11+$F11-1),2,IF(AND($B11="Веха",V$6&gt;=$E11,V$6&lt;=$E11+$F11-1),1,""))</f>
        <v/>
      </c>
      <c r="W11" s="52" t="str">
        <f>IF(AND($B11="Цель",W$6&gt;=$E11,W$6&lt;=$E11+$F11-1),2,IF(AND($B11="Веха",W$6&gt;=$E11,W$6&lt;=$E11+$F11-1),1,""))</f>
        <v/>
      </c>
      <c r="X11" s="52" t="str">
        <f>IF(AND($B11="Цель",X$6&gt;=$E11,X$6&lt;=$E11+$F11-1),2,IF(AND($B11="Веха",X$6&gt;=$E11,X$6&lt;=$E11+$F11-1),1,""))</f>
        <v/>
      </c>
      <c r="Y11" s="52" t="str">
        <f>IF(AND($B11="Цель",Y$6&gt;=$E11,Y$6&lt;=$E11+$F11-1),2,IF(AND($B11="Веха",Y$6&gt;=$E11,Y$6&lt;=$E11+$F11-1),1,""))</f>
        <v/>
      </c>
      <c r="Z11" s="52" t="str">
        <f>IF(AND($B11="Цель",Z$6&gt;=$E11,Z$6&lt;=$E11+$F11-1),2,IF(AND($B11="Веха",Z$6&gt;=$E11,Z$6&lt;=$E11+$F11-1),1,""))</f>
        <v/>
      </c>
      <c r="AA11" s="52" t="str">
        <f>IF(AND($B11="Цель",AA$6&gt;=$E11,AA$6&lt;=$E11+$F11-1),2,IF(AND($B11="Веха",AA$6&gt;=$E11,AA$6&lt;=$E11+$F11-1),1,""))</f>
        <v/>
      </c>
      <c r="AB11" s="52" t="str">
        <f>IF(AND($B11="Цель",AB$6&gt;=$E11,AB$6&lt;=$E11+$F11-1),2,IF(AND($B11="Веха",AB$6&gt;=$E11,AB$6&lt;=$E11+$F11-1),1,""))</f>
        <v/>
      </c>
      <c r="AC11" s="52" t="str">
        <f>IF(AND($B11="Цель",AC$6&gt;=$E11,AC$6&lt;=$E11+$F11-1),2,IF(AND($B11="Веха",AC$6&gt;=$E11,AC$6&lt;=$E11+$F11-1),1,""))</f>
        <v/>
      </c>
      <c r="AD11" s="52" t="str">
        <f>IF(AND($B11="Цель",AD$6&gt;=$E11,AD$6&lt;=$E11+$F11-1),2,IF(AND($B11="Веха",AD$6&gt;=$E11,AD$6&lt;=$E11+$F11-1),1,""))</f>
        <v/>
      </c>
      <c r="AE11" s="52" t="str">
        <f>IF(AND($B11="Цель",AE$6&gt;=$E11,AE$6&lt;=$E11+$F11-1),2,IF(AND($B11="Веха",AE$6&gt;=$E11,AE$6&lt;=$E11+$F11-1),1,""))</f>
        <v/>
      </c>
    </row>
    <row r="12" spans="1:35" s="14" customFormat="1" ht="15" x14ac:dyDescent="0.25">
      <c r="A12" s="2" t="s">
        <v>32</v>
      </c>
      <c r="B12" s="48" t="s">
        <v>7</v>
      </c>
      <c r="C12" s="48"/>
      <c r="D12" s="49">
        <v>0</v>
      </c>
      <c r="E12" s="50">
        <v>4</v>
      </c>
      <c r="F12" s="51">
        <v>6</v>
      </c>
      <c r="G12" s="48"/>
      <c r="H12" s="52" t="str">
        <f>IF(AND($B12="Цель",H$6&gt;=$E12,H$6&lt;=$E12+$F12-1),2,IF(AND($B12="Веха",H$6&gt;=$E12,H$6&lt;=$E12+$F12-1),1,""))</f>
        <v/>
      </c>
      <c r="I12" s="52" t="str">
        <f>IF(AND($B12="Цель",I$6&gt;=$E12,I$6&lt;=$E12+$F12-1),2,IF(AND($B12="Веха",I$6&gt;=$E12,I$6&lt;=$E12+$F12-1),1,""))</f>
        <v/>
      </c>
      <c r="J12" s="52" t="str">
        <f>IF(AND($B12="Цель",J$6&gt;=$E12,J$6&lt;=$E12+$F12-1),2,IF(AND($B12="Веха",J$6&gt;=$E12,J$6&lt;=$E12+$F12-1),1,""))</f>
        <v/>
      </c>
      <c r="K12" s="52" t="str">
        <f>IF(AND($B12="Цель",K$6&gt;=$E12,K$6&lt;=$E12+$F12-1),2,IF(AND($B12="Веха",K$6&gt;=$E12,K$6&lt;=$E12+$F12-1),1,""))</f>
        <v/>
      </c>
      <c r="L12" s="52" t="str">
        <f>IF(AND($B12="Цель",L$6&gt;=$E12,L$6&lt;=$E12+$F12-1),2,IF(AND($B12="Веха",L$6&gt;=$E12,L$6&lt;=$E12+$F12-1),1,""))</f>
        <v/>
      </c>
      <c r="M12" s="52" t="str">
        <f>IF(AND($B12="Цель",M$6&gt;=$E12,M$6&lt;=$E12+$F12-1),2,IF(AND($B12="Веха",M$6&gt;=$E12,M$6&lt;=$E12+$F12-1),1,""))</f>
        <v/>
      </c>
      <c r="N12" s="52" t="str">
        <f>IF(AND($B12="Цель",N$6&gt;=$E12,N$6&lt;=$E12+$F12-1),2,IF(AND($B12="Веха",N$6&gt;=$E12,N$6&lt;=$E12+$F12-1),1,""))</f>
        <v/>
      </c>
      <c r="O12" s="52" t="str">
        <f>IF(AND($B12="Цель",O$6&gt;=$E12,O$6&lt;=$E12+$F12-1),2,IF(AND($B12="Веха",O$6&gt;=$E12,O$6&lt;=$E12+$F12-1),1,""))</f>
        <v/>
      </c>
      <c r="P12" s="52" t="str">
        <f>IF(AND($B12="Цель",P$6&gt;=$E12,P$6&lt;=$E12+$F12-1),2,IF(AND($B12="Веха",P$6&gt;=$E12,P$6&lt;=$E12+$F12-1),1,""))</f>
        <v/>
      </c>
      <c r="Q12" s="52" t="str">
        <f>IF(AND($B12="Цель",Q$6&gt;=$E12,Q$6&lt;=$E12+$F12-1),2,IF(AND($B12="Веха",Q$6&gt;=$E12,Q$6&lt;=$E12+$F12-1),1,""))</f>
        <v/>
      </c>
      <c r="R12" s="52" t="str">
        <f>IF(AND($B12="Цель",R$6&gt;=$E12,R$6&lt;=$E12+$F12-1),2,IF(AND($B12="Веха",R$6&gt;=$E12,R$6&lt;=$E12+$F12-1),1,""))</f>
        <v/>
      </c>
      <c r="S12" s="52" t="str">
        <f>IF(AND($B12="Цель",S$6&gt;=$E12,S$6&lt;=$E12+$F12-1),2,IF(AND($B12="Веха",S$6&gt;=$E12,S$6&lt;=$E12+$F12-1),1,""))</f>
        <v/>
      </c>
      <c r="T12" s="52" t="str">
        <f>IF(AND($B12="Цель",T$6&gt;=$E12,T$6&lt;=$E12+$F12-1),2,IF(AND($B12="Веха",T$6&gt;=$E12,T$6&lt;=$E12+$F12-1),1,""))</f>
        <v/>
      </c>
      <c r="U12" s="52" t="str">
        <f>IF(AND($B12="Цель",U$6&gt;=$E12,U$6&lt;=$E12+$F12-1),2,IF(AND($B12="Веха",U$6&gt;=$E12,U$6&lt;=$E12+$F12-1),1,""))</f>
        <v/>
      </c>
      <c r="V12" s="52" t="str">
        <f>IF(AND($B12="Цель",V$6&gt;=$E12,V$6&lt;=$E12+$F12-1),2,IF(AND($B12="Веха",V$6&gt;=$E12,V$6&lt;=$E12+$F12-1),1,""))</f>
        <v/>
      </c>
      <c r="W12" s="52" t="str">
        <f>IF(AND($B12="Цель",W$6&gt;=$E12,W$6&lt;=$E12+$F12-1),2,IF(AND($B12="Веха",W$6&gt;=$E12,W$6&lt;=$E12+$F12-1),1,""))</f>
        <v/>
      </c>
      <c r="X12" s="52" t="str">
        <f>IF(AND($B12="Цель",X$6&gt;=$E12,X$6&lt;=$E12+$F12-1),2,IF(AND($B12="Веха",X$6&gt;=$E12,X$6&lt;=$E12+$F12-1),1,""))</f>
        <v/>
      </c>
      <c r="Y12" s="52" t="str">
        <f>IF(AND($B12="Цель",Y$6&gt;=$E12,Y$6&lt;=$E12+$F12-1),2,IF(AND($B12="Веха",Y$6&gt;=$E12,Y$6&lt;=$E12+$F12-1),1,""))</f>
        <v/>
      </c>
      <c r="Z12" s="52" t="str">
        <f>IF(AND($B12="Цель",Z$6&gt;=$E12,Z$6&lt;=$E12+$F12-1),2,IF(AND($B12="Веха",Z$6&gt;=$E12,Z$6&lt;=$E12+$F12-1),1,""))</f>
        <v/>
      </c>
      <c r="AA12" s="52" t="str">
        <f>IF(AND($B12="Цель",AA$6&gt;=$E12,AA$6&lt;=$E12+$F12-1),2,IF(AND($B12="Веха",AA$6&gt;=$E12,AA$6&lt;=$E12+$F12-1),1,""))</f>
        <v/>
      </c>
      <c r="AB12" s="52" t="str">
        <f>IF(AND($B12="Цель",AB$6&gt;=$E12,AB$6&lt;=$E12+$F12-1),2,IF(AND($B12="Веха",AB$6&gt;=$E12,AB$6&lt;=$E12+$F12-1),1,""))</f>
        <v/>
      </c>
      <c r="AC12" s="52" t="str">
        <f>IF(AND($B12="Цель",AC$6&gt;=$E12,AC$6&lt;=$E12+$F12-1),2,IF(AND($B12="Веха",AC$6&gt;=$E12,AC$6&lt;=$E12+$F12-1),1,""))</f>
        <v/>
      </c>
      <c r="AD12" s="52" t="str">
        <f>IF(AND($B12="Цель",AD$6&gt;=$E12,AD$6&lt;=$E12+$F12-1),2,IF(AND($B12="Веха",AD$6&gt;=$E12,AD$6&lt;=$E12+$F12-1),1,""))</f>
        <v/>
      </c>
      <c r="AE12" s="52" t="str">
        <f>IF(AND($B12="Цель",AE$6&gt;=$E12,AE$6&lt;=$E12+$F12-1),2,IF(AND($B12="Веха",AE$6&gt;=$E12,AE$6&lt;=$E12+$F12-1),1,""))</f>
        <v/>
      </c>
    </row>
    <row r="13" spans="1:35" s="14" customFormat="1" x14ac:dyDescent="0.25">
      <c r="A13" s="60" t="s">
        <v>33</v>
      </c>
      <c r="B13" s="48" t="s">
        <v>7</v>
      </c>
      <c r="C13" s="48"/>
      <c r="D13" s="49">
        <v>0</v>
      </c>
      <c r="E13" s="50">
        <v>10</v>
      </c>
      <c r="F13" s="51">
        <v>6</v>
      </c>
      <c r="G13" s="48"/>
      <c r="H13" s="52" t="str">
        <f>IF(AND($B13="Цель",H$6&gt;=$E13,H$6&lt;=$E13+$F13-1),2,IF(AND($B13="Веха",H$6&gt;=$E13,H$6&lt;=$E13+$F13-1),1,""))</f>
        <v/>
      </c>
      <c r="I13" s="52" t="str">
        <f>IF(AND($B13="Цель",I$6&gt;=$E13,I$6&lt;=$E13+$F13-1),2,IF(AND($B13="Веха",I$6&gt;=$E13,I$6&lt;=$E13+$F13-1),1,""))</f>
        <v/>
      </c>
      <c r="J13" s="52" t="str">
        <f>IF(AND($B13="Цель",J$6&gt;=$E13,J$6&lt;=$E13+$F13-1),2,IF(AND($B13="Веха",J$6&gt;=$E13,J$6&lt;=$E13+$F13-1),1,""))</f>
        <v/>
      </c>
      <c r="K13" s="52" t="str">
        <f>IF(AND($B13="Цель",K$6&gt;=$E13,K$6&lt;=$E13+$F13-1),2,IF(AND($B13="Веха",K$6&gt;=$E13,K$6&lt;=$E13+$F13-1),1,""))</f>
        <v/>
      </c>
      <c r="L13" s="52" t="str">
        <f>IF(AND($B13="Цель",L$6&gt;=$E13,L$6&lt;=$E13+$F13-1),2,IF(AND($B13="Веха",L$6&gt;=$E13,L$6&lt;=$E13+$F13-1),1,""))</f>
        <v/>
      </c>
      <c r="M13" s="52" t="str">
        <f>IF(AND($B13="Цель",M$6&gt;=$E13,M$6&lt;=$E13+$F13-1),2,IF(AND($B13="Веха",M$6&gt;=$E13,M$6&lt;=$E13+$F13-1),1,""))</f>
        <v/>
      </c>
      <c r="N13" s="52" t="str">
        <f>IF(AND($B13="Цель",N$6&gt;=$E13,N$6&lt;=$E13+$F13-1),2,IF(AND($B13="Веха",N$6&gt;=$E13,N$6&lt;=$E13+$F13-1),1,""))</f>
        <v/>
      </c>
      <c r="O13" s="52" t="str">
        <f>IF(AND($B13="Цель",O$6&gt;=$E13,O$6&lt;=$E13+$F13-1),2,IF(AND($B13="Веха",O$6&gt;=$E13,O$6&lt;=$E13+$F13-1),1,""))</f>
        <v/>
      </c>
      <c r="P13" s="52" t="str">
        <f>IF(AND($B13="Цель",P$6&gt;=$E13,P$6&lt;=$E13+$F13-1),2,IF(AND($B13="Веха",P$6&gt;=$E13,P$6&lt;=$E13+$F13-1),1,""))</f>
        <v/>
      </c>
      <c r="Q13" s="52" t="str">
        <f>IF(AND($B13="Цель",Q$6&gt;=$E13,Q$6&lt;=$E13+$F13-1),2,IF(AND($B13="Веха",Q$6&gt;=$E13,Q$6&lt;=$E13+$F13-1),1,""))</f>
        <v/>
      </c>
      <c r="R13" s="52" t="str">
        <f>IF(AND($B13="Цель",R$6&gt;=$E13,R$6&lt;=$E13+$F13-1),2,IF(AND($B13="Веха",R$6&gt;=$E13,R$6&lt;=$E13+$F13-1),1,""))</f>
        <v/>
      </c>
      <c r="S13" s="52" t="str">
        <f>IF(AND($B13="Цель",S$6&gt;=$E13,S$6&lt;=$E13+$F13-1),2,IF(AND($B13="Веха",S$6&gt;=$E13,S$6&lt;=$E13+$F13-1),1,""))</f>
        <v/>
      </c>
      <c r="T13" s="52" t="str">
        <f>IF(AND($B13="Цель",T$6&gt;=$E13,T$6&lt;=$E13+$F13-1),2,IF(AND($B13="Веха",T$6&gt;=$E13,T$6&lt;=$E13+$F13-1),1,""))</f>
        <v/>
      </c>
      <c r="U13" s="52" t="str">
        <f>IF(AND($B13="Цель",U$6&gt;=$E13,U$6&lt;=$E13+$F13-1),2,IF(AND($B13="Веха",U$6&gt;=$E13,U$6&lt;=$E13+$F13-1),1,""))</f>
        <v/>
      </c>
      <c r="V13" s="52" t="str">
        <f>IF(AND($B13="Цель",V$6&gt;=$E13,V$6&lt;=$E13+$F13-1),2,IF(AND($B13="Веха",V$6&gt;=$E13,V$6&lt;=$E13+$F13-1),1,""))</f>
        <v/>
      </c>
      <c r="W13" s="52" t="str">
        <f>IF(AND($B13="Цель",W$6&gt;=$E13,W$6&lt;=$E13+$F13-1),2,IF(AND($B13="Веха",W$6&gt;=$E13,W$6&lt;=$E13+$F13-1),1,""))</f>
        <v/>
      </c>
      <c r="X13" s="52" t="str">
        <f>IF(AND($B13="Цель",X$6&gt;=$E13,X$6&lt;=$E13+$F13-1),2,IF(AND($B13="Веха",X$6&gt;=$E13,X$6&lt;=$E13+$F13-1),1,""))</f>
        <v/>
      </c>
      <c r="Y13" s="52" t="str">
        <f>IF(AND($B13="Цель",Y$6&gt;=$E13,Y$6&lt;=$E13+$F13-1),2,IF(AND($B13="Веха",Y$6&gt;=$E13,Y$6&lt;=$E13+$F13-1),1,""))</f>
        <v/>
      </c>
      <c r="Z13" s="52" t="str">
        <f>IF(AND($B13="Цель",Z$6&gt;=$E13,Z$6&lt;=$E13+$F13-1),2,IF(AND($B13="Веха",Z$6&gt;=$E13,Z$6&lt;=$E13+$F13-1),1,""))</f>
        <v/>
      </c>
      <c r="AA13" s="52" t="str">
        <f>IF(AND($B13="Цель",AA$6&gt;=$E13,AA$6&lt;=$E13+$F13-1),2,IF(AND($B13="Веха",AA$6&gt;=$E13,AA$6&lt;=$E13+$F13-1),1,""))</f>
        <v/>
      </c>
      <c r="AB13" s="52" t="str">
        <f>IF(AND($B13="Цель",AB$6&gt;=$E13,AB$6&lt;=$E13+$F13-1),2,IF(AND($B13="Веха",AB$6&gt;=$E13,AB$6&lt;=$E13+$F13-1),1,""))</f>
        <v/>
      </c>
      <c r="AC13" s="52" t="str">
        <f>IF(AND($B13="Цель",AC$6&gt;=$E13,AC$6&lt;=$E13+$F13-1),2,IF(AND($B13="Веха",AC$6&gt;=$E13,AC$6&lt;=$E13+$F13-1),1,""))</f>
        <v/>
      </c>
      <c r="AD13" s="52" t="str">
        <f>IF(AND($B13="Цель",AD$6&gt;=$E13,AD$6&lt;=$E13+$F13-1),2,IF(AND($B13="Веха",AD$6&gt;=$E13,AD$6&lt;=$E13+$F13-1),1,""))</f>
        <v/>
      </c>
      <c r="AE13" s="52" t="str">
        <f>IF(AND($B13="Цель",AE$6&gt;=$E13,AE$6&lt;=$E13+$F13-1),2,IF(AND($B13="Веха",AE$6&gt;=$E13,AE$6&lt;=$E13+$F13-1),1,""))</f>
        <v/>
      </c>
    </row>
    <row r="14" spans="1:35" s="14" customFormat="1" x14ac:dyDescent="0.25">
      <c r="A14" s="60" t="s">
        <v>34</v>
      </c>
      <c r="B14" s="48" t="s">
        <v>7</v>
      </c>
      <c r="C14" s="48"/>
      <c r="D14" s="49">
        <v>0</v>
      </c>
      <c r="E14" s="50">
        <v>16</v>
      </c>
      <c r="F14" s="51">
        <v>6</v>
      </c>
      <c r="G14" s="48"/>
      <c r="H14" s="52" t="str">
        <f>IF(AND($B14="Цель",H$6&gt;=$E14,H$6&lt;=$E14+$F14-1),2,IF(AND($B14="Веха",H$6&gt;=$E14,H$6&lt;=$E14+$F14-1),1,""))</f>
        <v/>
      </c>
      <c r="I14" s="52" t="str">
        <f>IF(AND($B14="Цель",I$6&gt;=$E14,I$6&lt;=$E14+$F14-1),2,IF(AND($B14="Веха",I$6&gt;=$E14,I$6&lt;=$E14+$F14-1),1,""))</f>
        <v/>
      </c>
      <c r="J14" s="52" t="str">
        <f>IF(AND($B14="Цель",J$6&gt;=$E14,J$6&lt;=$E14+$F14-1),2,IF(AND($B14="Веха",J$6&gt;=$E14,J$6&lt;=$E14+$F14-1),1,""))</f>
        <v/>
      </c>
      <c r="K14" s="52" t="str">
        <f>IF(AND($B14="Цель",K$6&gt;=$E14,K$6&lt;=$E14+$F14-1),2,IF(AND($B14="Веха",K$6&gt;=$E14,K$6&lt;=$E14+$F14-1),1,""))</f>
        <v/>
      </c>
      <c r="L14" s="52" t="str">
        <f>IF(AND($B14="Цель",L$6&gt;=$E14,L$6&lt;=$E14+$F14-1),2,IF(AND($B14="Веха",L$6&gt;=$E14,L$6&lt;=$E14+$F14-1),1,""))</f>
        <v/>
      </c>
      <c r="M14" s="52" t="str">
        <f>IF(AND($B14="Цель",M$6&gt;=$E14,M$6&lt;=$E14+$F14-1),2,IF(AND($B14="Веха",M$6&gt;=$E14,M$6&lt;=$E14+$F14-1),1,""))</f>
        <v/>
      </c>
      <c r="N14" s="52" t="str">
        <f>IF(AND($B14="Цель",N$6&gt;=$E14,N$6&lt;=$E14+$F14-1),2,IF(AND($B14="Веха",N$6&gt;=$E14,N$6&lt;=$E14+$F14-1),1,""))</f>
        <v/>
      </c>
      <c r="O14" s="52" t="str">
        <f>IF(AND($B14="Цель",O$6&gt;=$E14,O$6&lt;=$E14+$F14-1),2,IF(AND($B14="Веха",O$6&gt;=$E14,O$6&lt;=$E14+$F14-1),1,""))</f>
        <v/>
      </c>
      <c r="P14" s="52" t="str">
        <f>IF(AND($B14="Цель",P$6&gt;=$E14,P$6&lt;=$E14+$F14-1),2,IF(AND($B14="Веха",P$6&gt;=$E14,P$6&lt;=$E14+$F14-1),1,""))</f>
        <v/>
      </c>
      <c r="Q14" s="52" t="str">
        <f>IF(AND($B14="Цель",Q$6&gt;=$E14,Q$6&lt;=$E14+$F14-1),2,IF(AND($B14="Веха",Q$6&gt;=$E14,Q$6&lt;=$E14+$F14-1),1,""))</f>
        <v/>
      </c>
      <c r="R14" s="52" t="str">
        <f>IF(AND($B14="Цель",R$6&gt;=$E14,R$6&lt;=$E14+$F14-1),2,IF(AND($B14="Веха",R$6&gt;=$E14,R$6&lt;=$E14+$F14-1),1,""))</f>
        <v/>
      </c>
      <c r="S14" s="52" t="str">
        <f>IF(AND($B14="Цель",S$6&gt;=$E14,S$6&lt;=$E14+$F14-1),2,IF(AND($B14="Веха",S$6&gt;=$E14,S$6&lt;=$E14+$F14-1),1,""))</f>
        <v/>
      </c>
      <c r="T14" s="52" t="str">
        <f>IF(AND($B14="Цель",T$6&gt;=$E14,T$6&lt;=$E14+$F14-1),2,IF(AND($B14="Веха",T$6&gt;=$E14,T$6&lt;=$E14+$F14-1),1,""))</f>
        <v/>
      </c>
      <c r="U14" s="52" t="str">
        <f>IF(AND($B14="Цель",U$6&gt;=$E14,U$6&lt;=$E14+$F14-1),2,IF(AND($B14="Веха",U$6&gt;=$E14,U$6&lt;=$E14+$F14-1),1,""))</f>
        <v/>
      </c>
      <c r="V14" s="52" t="str">
        <f>IF(AND($B14="Цель",V$6&gt;=$E14,V$6&lt;=$E14+$F14-1),2,IF(AND($B14="Веха",V$6&gt;=$E14,V$6&lt;=$E14+$F14-1),1,""))</f>
        <v/>
      </c>
      <c r="W14" s="52" t="str">
        <f>IF(AND($B14="Цель",W$6&gt;=$E14,W$6&lt;=$E14+$F14-1),2,IF(AND($B14="Веха",W$6&gt;=$E14,W$6&lt;=$E14+$F14-1),1,""))</f>
        <v/>
      </c>
      <c r="X14" s="52" t="str">
        <f>IF(AND($B14="Цель",X$6&gt;=$E14,X$6&lt;=$E14+$F14-1),2,IF(AND($B14="Веха",X$6&gt;=$E14,X$6&lt;=$E14+$F14-1),1,""))</f>
        <v/>
      </c>
      <c r="Y14" s="52" t="str">
        <f>IF(AND($B14="Цель",Y$6&gt;=$E14,Y$6&lt;=$E14+$F14-1),2,IF(AND($B14="Веха",Y$6&gt;=$E14,Y$6&lt;=$E14+$F14-1),1,""))</f>
        <v/>
      </c>
      <c r="Z14" s="52" t="str">
        <f>IF(AND($B14="Цель",Z$6&gt;=$E14,Z$6&lt;=$E14+$F14-1),2,IF(AND($B14="Веха",Z$6&gt;=$E14,Z$6&lt;=$E14+$F14-1),1,""))</f>
        <v/>
      </c>
      <c r="AA14" s="52" t="str">
        <f>IF(AND($B14="Цель",AA$6&gt;=$E14,AA$6&lt;=$E14+$F14-1),2,IF(AND($B14="Веха",AA$6&gt;=$E14,AA$6&lt;=$E14+$F14-1),1,""))</f>
        <v/>
      </c>
      <c r="AB14" s="52" t="str">
        <f>IF(AND($B14="Цель",AB$6&gt;=$E14,AB$6&lt;=$E14+$F14-1),2,IF(AND($B14="Веха",AB$6&gt;=$E14,AB$6&lt;=$E14+$F14-1),1,""))</f>
        <v/>
      </c>
      <c r="AC14" s="52" t="str">
        <f>IF(AND($B14="Цель",AC$6&gt;=$E14,AC$6&lt;=$E14+$F14-1),2,IF(AND($B14="Веха",AC$6&gt;=$E14,AC$6&lt;=$E14+$F14-1),1,""))</f>
        <v/>
      </c>
      <c r="AD14" s="52" t="str">
        <f>IF(AND($B14="Цель",AD$6&gt;=$E14,AD$6&lt;=$E14+$F14-1),2,IF(AND($B14="Веха",AD$6&gt;=$E14,AD$6&lt;=$E14+$F14-1),1,""))</f>
        <v/>
      </c>
      <c r="AE14" s="52" t="str">
        <f>IF(AND($B14="Цель",AE$6&gt;=$E14,AE$6&lt;=$E14+$F14-1),2,IF(AND($B14="Веха",AE$6&gt;=$E14,AE$6&lt;=$E14+$F14-1),1,""))</f>
        <v/>
      </c>
    </row>
    <row r="15" spans="1:35" s="14" customFormat="1" x14ac:dyDescent="0.25">
      <c r="A15" s="61" t="s">
        <v>28</v>
      </c>
      <c r="B15" s="48"/>
      <c r="C15" s="48"/>
      <c r="D15" s="49"/>
      <c r="E15" s="50"/>
      <c r="F15" s="51"/>
      <c r="G15" s="48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5" s="14" customFormat="1" ht="15" x14ac:dyDescent="0.25">
      <c r="A16" s="1" t="s">
        <v>30</v>
      </c>
      <c r="B16" s="48" t="s">
        <v>7</v>
      </c>
      <c r="C16" s="48"/>
      <c r="D16" s="49">
        <v>0</v>
      </c>
      <c r="E16" s="50">
        <v>1</v>
      </c>
      <c r="F16" s="51">
        <v>3</v>
      </c>
      <c r="G16" s="48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s="14" customFormat="1" ht="15" x14ac:dyDescent="0.25">
      <c r="A17" s="2" t="s">
        <v>31</v>
      </c>
      <c r="B17" s="48" t="s">
        <v>7</v>
      </c>
      <c r="C17" s="48"/>
      <c r="D17" s="49">
        <v>0</v>
      </c>
      <c r="E17" s="50">
        <v>4</v>
      </c>
      <c r="F17" s="51">
        <v>6</v>
      </c>
      <c r="G17" s="48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s="14" customFormat="1" ht="15" x14ac:dyDescent="0.25">
      <c r="A18" s="2" t="s">
        <v>32</v>
      </c>
      <c r="B18" s="48" t="s">
        <v>7</v>
      </c>
      <c r="C18" s="48"/>
      <c r="D18" s="49">
        <v>0</v>
      </c>
      <c r="E18" s="50">
        <v>4</v>
      </c>
      <c r="F18" s="51">
        <v>6</v>
      </c>
      <c r="G18" s="48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s="14" customFormat="1" ht="15" x14ac:dyDescent="0.25">
      <c r="A19" s="60" t="s">
        <v>35</v>
      </c>
      <c r="B19" s="48" t="s">
        <v>7</v>
      </c>
      <c r="C19" s="48"/>
      <c r="D19" s="49">
        <v>0</v>
      </c>
      <c r="E19" s="50">
        <v>10</v>
      </c>
      <c r="F19" s="51">
        <v>9</v>
      </c>
      <c r="G19" s="48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s="14" customFormat="1" x14ac:dyDescent="0.25">
      <c r="A20" s="2" t="s">
        <v>36</v>
      </c>
      <c r="B20" s="48" t="s">
        <v>7</v>
      </c>
      <c r="C20" s="48"/>
      <c r="D20" s="49">
        <v>0</v>
      </c>
      <c r="E20" s="50">
        <v>16</v>
      </c>
      <c r="F20" s="51">
        <v>9</v>
      </c>
      <c r="G20" s="48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s="14" customFormat="1" x14ac:dyDescent="0.25">
      <c r="A21" s="47" t="s">
        <v>37</v>
      </c>
      <c r="B21" s="48"/>
      <c r="C21" s="48"/>
      <c r="D21" s="49"/>
      <c r="E21" s="50"/>
      <c r="F21" s="51"/>
      <c r="G21" s="48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s="14" customFormat="1" ht="15" x14ac:dyDescent="0.25">
      <c r="A22" s="60" t="s">
        <v>38</v>
      </c>
      <c r="B22" s="48" t="s">
        <v>7</v>
      </c>
      <c r="C22" s="48"/>
      <c r="D22" s="49">
        <v>0</v>
      </c>
      <c r="E22" s="50">
        <v>1</v>
      </c>
      <c r="F22" s="51">
        <v>2</v>
      </c>
      <c r="G22" s="48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s="14" customFormat="1" x14ac:dyDescent="0.25">
      <c r="A23" s="59" t="s">
        <v>39</v>
      </c>
      <c r="B23" s="48" t="s">
        <v>7</v>
      </c>
      <c r="C23" s="48"/>
      <c r="D23" s="49">
        <v>0</v>
      </c>
      <c r="E23" s="50">
        <v>3</v>
      </c>
      <c r="F23" s="51">
        <v>3</v>
      </c>
      <c r="G23" s="48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s="14" customFormat="1" x14ac:dyDescent="0.25">
      <c r="A24" s="2" t="s">
        <v>40</v>
      </c>
      <c r="B24" s="48" t="s">
        <v>7</v>
      </c>
      <c r="C24" s="48"/>
      <c r="D24" s="49">
        <v>0</v>
      </c>
      <c r="E24" s="50">
        <v>6</v>
      </c>
      <c r="F24" s="51">
        <v>2</v>
      </c>
      <c r="G24" s="48"/>
      <c r="H24" s="52" t="str">
        <f t="shared" ref="H24:W27" si="15">IF(AND($B24="Цель",H$6&gt;=$E24,H$6&lt;=$E24+$F24-1),2,IF(AND($B24="Веха",H$6&gt;=$E24,H$6&lt;=$E24+$F24-1),1,""))</f>
        <v/>
      </c>
      <c r="I24" s="52" t="str">
        <f t="shared" si="15"/>
        <v/>
      </c>
      <c r="J24" s="52" t="str">
        <f t="shared" si="15"/>
        <v/>
      </c>
      <c r="K24" s="52" t="str">
        <f t="shared" si="15"/>
        <v/>
      </c>
      <c r="L24" s="52" t="str">
        <f t="shared" si="15"/>
        <v/>
      </c>
      <c r="M24" s="52" t="str">
        <f t="shared" si="15"/>
        <v/>
      </c>
      <c r="N24" s="52" t="str">
        <f t="shared" si="15"/>
        <v/>
      </c>
      <c r="O24" s="52" t="str">
        <f t="shared" si="15"/>
        <v/>
      </c>
      <c r="P24" s="52" t="str">
        <f t="shared" si="15"/>
        <v/>
      </c>
      <c r="Q24" s="52" t="str">
        <f t="shared" si="15"/>
        <v/>
      </c>
      <c r="R24" s="52" t="str">
        <f t="shared" si="15"/>
        <v/>
      </c>
      <c r="S24" s="52" t="str">
        <f t="shared" si="15"/>
        <v/>
      </c>
      <c r="T24" s="52" t="str">
        <f t="shared" si="15"/>
        <v/>
      </c>
      <c r="U24" s="52" t="str">
        <f t="shared" si="15"/>
        <v/>
      </c>
      <c r="V24" s="52" t="str">
        <f t="shared" si="15"/>
        <v/>
      </c>
      <c r="W24" s="52" t="str">
        <f t="shared" si="15"/>
        <v/>
      </c>
      <c r="X24" s="52" t="str">
        <f t="shared" ref="X24:AE27" si="16">IF(AND($B24="Цель",X$6&gt;=$E24,X$6&lt;=$E24+$F24-1),2,IF(AND($B24="Веха",X$6&gt;=$E24,X$6&lt;=$E24+$F24-1),1,""))</f>
        <v/>
      </c>
      <c r="Y24" s="52" t="str">
        <f t="shared" si="16"/>
        <v/>
      </c>
      <c r="Z24" s="52" t="str">
        <f t="shared" si="16"/>
        <v/>
      </c>
      <c r="AA24" s="52" t="str">
        <f t="shared" si="16"/>
        <v/>
      </c>
      <c r="AB24" s="52" t="str">
        <f t="shared" si="16"/>
        <v/>
      </c>
      <c r="AC24" s="52" t="str">
        <f t="shared" si="16"/>
        <v/>
      </c>
      <c r="AD24" s="52" t="str">
        <f t="shared" si="16"/>
        <v/>
      </c>
      <c r="AE24" s="52" t="str">
        <f t="shared" si="16"/>
        <v/>
      </c>
    </row>
    <row r="25" spans="1:31" s="14" customFormat="1" ht="15" x14ac:dyDescent="0.25">
      <c r="A25" s="59" t="s">
        <v>41</v>
      </c>
      <c r="B25" s="48" t="s">
        <v>7</v>
      </c>
      <c r="C25" s="48"/>
      <c r="D25" s="49">
        <v>0</v>
      </c>
      <c r="E25" s="50">
        <v>8</v>
      </c>
      <c r="F25" s="51">
        <v>4</v>
      </c>
      <c r="G25" s="48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s="14" customFormat="1" ht="15" x14ac:dyDescent="0.25">
      <c r="A26" s="59" t="s">
        <v>42</v>
      </c>
      <c r="B26" s="48" t="s">
        <v>7</v>
      </c>
      <c r="C26" s="48"/>
      <c r="D26" s="49">
        <v>0</v>
      </c>
      <c r="E26" s="50">
        <v>12</v>
      </c>
      <c r="F26" s="51">
        <v>12</v>
      </c>
      <c r="G26" s="48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s="14" customFormat="1" ht="15" x14ac:dyDescent="0.25">
      <c r="A27" s="2"/>
      <c r="B27" s="48"/>
      <c r="C27" s="48"/>
      <c r="D27" s="49"/>
      <c r="E27" s="50"/>
      <c r="F27" s="51"/>
      <c r="G27" s="48"/>
      <c r="H27" s="52" t="str">
        <f t="shared" si="15"/>
        <v/>
      </c>
      <c r="I27" s="52" t="str">
        <f t="shared" si="15"/>
        <v/>
      </c>
      <c r="J27" s="52" t="str">
        <f t="shared" si="15"/>
        <v/>
      </c>
      <c r="K27" s="52" t="str">
        <f t="shared" si="15"/>
        <v/>
      </c>
      <c r="L27" s="52" t="str">
        <f t="shared" si="15"/>
        <v/>
      </c>
      <c r="M27" s="52" t="str">
        <f t="shared" si="15"/>
        <v/>
      </c>
      <c r="N27" s="52" t="str">
        <f t="shared" si="15"/>
        <v/>
      </c>
      <c r="O27" s="52" t="str">
        <f t="shared" si="15"/>
        <v/>
      </c>
      <c r="P27" s="52" t="str">
        <f t="shared" si="15"/>
        <v/>
      </c>
      <c r="Q27" s="52" t="str">
        <f t="shared" si="15"/>
        <v/>
      </c>
      <c r="R27" s="52" t="str">
        <f t="shared" si="15"/>
        <v/>
      </c>
      <c r="S27" s="52" t="str">
        <f t="shared" si="15"/>
        <v/>
      </c>
      <c r="T27" s="52" t="str">
        <f t="shared" si="15"/>
        <v/>
      </c>
      <c r="U27" s="52" t="str">
        <f t="shared" si="15"/>
        <v/>
      </c>
      <c r="V27" s="52" t="str">
        <f t="shared" si="15"/>
        <v/>
      </c>
      <c r="W27" s="52" t="str">
        <f t="shared" si="15"/>
        <v/>
      </c>
      <c r="X27" s="52" t="str">
        <f t="shared" si="16"/>
        <v/>
      </c>
      <c r="Y27" s="52" t="str">
        <f t="shared" si="16"/>
        <v/>
      </c>
      <c r="Z27" s="52" t="str">
        <f t="shared" si="16"/>
        <v/>
      </c>
      <c r="AA27" s="52" t="str">
        <f t="shared" si="16"/>
        <v/>
      </c>
      <c r="AB27" s="52" t="str">
        <f t="shared" si="16"/>
        <v/>
      </c>
      <c r="AC27" s="52" t="str">
        <f t="shared" si="16"/>
        <v/>
      </c>
      <c r="AD27" s="52" t="str">
        <f t="shared" si="16"/>
        <v/>
      </c>
      <c r="AE27" s="52" t="str">
        <f t="shared" si="16"/>
        <v/>
      </c>
    </row>
    <row r="28" spans="1:31" s="14" customFormat="1" ht="40.15" customHeight="1" x14ac:dyDescent="0.25">
      <c r="A28" s="47"/>
      <c r="B28" s="48"/>
      <c r="C28" s="48"/>
      <c r="D28" s="49"/>
      <c r="E28" s="50"/>
      <c r="F28" s="51"/>
      <c r="G28" s="48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s="14" customFormat="1" ht="40.15" customHeight="1" x14ac:dyDescent="0.25">
      <c r="A29" s="47"/>
      <c r="B29" s="48"/>
      <c r="C29" s="48"/>
      <c r="D29" s="49"/>
      <c r="E29" s="50"/>
      <c r="F29" s="51"/>
      <c r="G29" s="48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pans="1:31" ht="30" customHeight="1" x14ac:dyDescent="0.25">
      <c r="C30" s="55"/>
      <c r="F30" s="56"/>
      <c r="G30" s="57"/>
    </row>
    <row r="31" spans="1:31" ht="30" customHeight="1" x14ac:dyDescent="0.25">
      <c r="C31" s="58"/>
    </row>
  </sheetData>
  <mergeCells count="9">
    <mergeCell ref="H5:S5"/>
    <mergeCell ref="T5:AE5"/>
    <mergeCell ref="A2:G2"/>
    <mergeCell ref="H2:M2"/>
    <mergeCell ref="N2:S2"/>
    <mergeCell ref="H4:M4"/>
    <mergeCell ref="AB4:AE4"/>
    <mergeCell ref="U4:Z4"/>
    <mergeCell ref="O4:S4"/>
  </mergeCells>
  <phoneticPr fontId="18" type="noConversion"/>
  <conditionalFormatting sqref="D7:D29">
    <cfRule type="dataBar" priority="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{BF2B6452-7C84-42DF-BE5D-B3B8CB5F5069}</x14:id>
        </ext>
      </extLst>
    </cfRule>
  </conditionalFormatting>
  <conditionalFormatting sqref="H5">
    <cfRule type="expression" dxfId="11" priority="4">
      <formula>H$6&lt;=EOMONTH($H$6,0)</formula>
    </cfRule>
  </conditionalFormatting>
  <conditionalFormatting sqref="H5">
    <cfRule type="expression" dxfId="10" priority="2">
      <formula>AND(H$6&lt;=EOMONTH($H$6,1),H$6&gt;EOMONTH($H$6,0))</formula>
    </cfRule>
  </conditionalFormatting>
  <conditionalFormatting sqref="H6:AE7 H8:AD29">
    <cfRule type="expression" dxfId="9" priority="1">
      <formula>AND(TODAY()&gt;=H$6,TODAY()&lt;I$6)</formula>
    </cfRule>
  </conditionalFormatting>
  <conditionalFormatting sqref="T5">
    <cfRule type="expression" dxfId="8" priority="58">
      <formula>V$6&lt;=EOMONTH($H$6,0)</formula>
    </cfRule>
  </conditionalFormatting>
  <conditionalFormatting sqref="T5">
    <cfRule type="expression" dxfId="7" priority="61">
      <formula>AND(V$6&lt;=EOMONTH($H$6,1),V$6&gt;EOMONTH($H$6,0))</formula>
    </cfRule>
  </conditionalFormatting>
  <conditionalFormatting sqref="T5">
    <cfRule type="expression" dxfId="6" priority="64">
      <formula>AND(V$6&lt;=EOMONTH($H$6,2),V$6&gt;EOMONTH($H$6,0),V$6&gt;EOMONTH($H$6,1))</formula>
    </cfRule>
  </conditionalFormatting>
  <conditionalFormatting sqref="AE8:AE29">
    <cfRule type="expression" dxfId="5" priority="68">
      <formula>AND(TODAY()&gt;=AE$6,TODAY()&lt;#REF!)</formula>
    </cfRule>
  </conditionalFormatting>
  <conditionalFormatting sqref="H8:AE27">
    <cfRule type="expression" dxfId="4" priority="174" stopIfTrue="1">
      <formula>AND($B8="Низкий риск",H$6&gt;=$E8,H$6&lt;=$E8+$F8-1)</formula>
    </cfRule>
    <cfRule type="expression" dxfId="3" priority="175" stopIfTrue="1">
      <formula>AND($B8="Высокий риск",H$6&gt;=$E8,H$6&lt;=$E8+$F8-1)</formula>
    </cfRule>
    <cfRule type="expression" dxfId="2" priority="176" stopIfTrue="1">
      <formula>AND($B8="По плану",H$6&gt;=$E8,H$6&lt;=$E8+$F8-1)</formula>
    </cfRule>
    <cfRule type="expression" dxfId="1" priority="177" stopIfTrue="1">
      <formula>AND($B8="Средний риск",H$6&gt;=$E8,H$6&lt;=$E8+$F8-1)</formula>
    </cfRule>
    <cfRule type="expression" dxfId="0" priority="178" stopIfTrue="1">
      <formula>AND(LEN($B8)=0,H$6&gt;=$E8,H$6&lt;=$E8+$F8-1)</formula>
    </cfRule>
  </conditionalFormatting>
  <dataValidations count="3">
    <dataValidation type="list" allowBlank="1" showInputMessage="1" sqref="B9" xr:uid="{2A71DF35-3E17-4EA3-9F65-3869ED6D651B}">
      <formula1>"Цель,Веха,По плану, Низкий риск, Средний риск, Высокий риск"</formula1>
    </dataValidation>
    <dataValidation type="list" allowBlank="1" showInputMessage="1" showErrorMessage="1" sqref="B8 B10:B29" xr:uid="{A8CFFA66-BA13-4963-ABE3-DD76F5716C76}">
      <formula1>"Цель,Веха,По плану, Низкий риск, Средний риск, Высокий риск"</formula1>
    </dataValidation>
    <dataValidation type="whole" operator="greaterThanOrEqual" allowBlank="1" showInputMessage="1" promptTitle="Шаг прокрутки" prompt="При изменении этого числа представление &quot;Диаграмма Ганта&quot; прокручивается." sqref="B6" xr:uid="{86087FA1-35BE-457A-912C-7FF26BCE687A}">
      <formula1>0</formula1>
    </dataValidation>
  </dataValidations>
  <printOptions horizontalCentered="1"/>
  <pageMargins left="0.25" right="0.25" top="0.5" bottom="0.5" header="0.3" footer="0.3"/>
  <pageSetup paperSize="9" scale="41" fitToHeight="0" orientation="landscape" r:id="rId1"/>
  <headerFooter differentFirst="1" scaleWithDoc="0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6452-7C84-42DF-BE5D-B3B8CB5F5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D7:D29</xm:sqref>
        </x14:conditionalFormatting>
        <x14:conditionalFormatting xmlns:xm="http://schemas.microsoft.com/office/excel/2006/main">
          <x14:cfRule type="iconSet" priority="173" id="{67763332-2AE9-4F93-8BB7-5ECDB6B99BA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H8:AE27</xm:sqref>
        </x14:conditionalFormatting>
        <x14:conditionalFormatting xmlns:xm="http://schemas.microsoft.com/office/excel/2006/main">
          <x14:cfRule type="iconSet" priority="185" id="{5AD67FB9-23B4-4F54-BD80-7A6CF972034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H28:AE29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5" ma:contentTypeDescription="Create a new document." ma:contentTypeScope="" ma:versionID="e02306daf00165b375dc6a58966960b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df88fb76bf5f555224557953949c1ec9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D6AD73-D703-40CF-AB8D-72E6A3921BE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19B9A7-BD90-4E8F-A951-10D5C6932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2F40C-D12E-4644-AA6E-31E499F04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Цвет</vt:lpstr>
      <vt:lpstr>Цвет!Заголовки_для_печати</vt:lpstr>
      <vt:lpstr>Цвет!Начало_проекта</vt:lpstr>
      <vt:lpstr>Цвет!Шаг_прокрутки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2022-10-24T06:07:12Z</dcterms:created>
  <dcterms:modified xsi:type="dcterms:W3CDTF">2024-09-19T09:08:10Z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