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nie\Dropbox (Harvard University)\Important Files\3. PhD\WQE\WQE II\gmh_econ\results\"/>
    </mc:Choice>
  </mc:AlternateContent>
  <xr:revisionPtr revIDLastSave="0" documentId="13_ncr:1_{3DD552ED-234D-469D-BF9E-D8DAEBB55EB3}" xr6:coauthVersionLast="47" xr6:coauthVersionMax="47" xr10:uidLastSave="{00000000-0000-0000-0000-000000000000}"/>
  <bookViews>
    <workbookView xWindow="-28920" yWindow="2820" windowWidth="29040" windowHeight="15720" activeTab="3" xr2:uid="{00000000-000D-0000-FFFF-FFFF00000000}"/>
  </bookViews>
  <sheets>
    <sheet name="Table1" sheetId="1" r:id="rId1"/>
    <sheet name="Table2" sheetId="2" r:id="rId2"/>
    <sheet name="Appendix Table" sheetId="4" r:id="rId3"/>
    <sheet name="Final" sheetId="5" r:id="rId4"/>
  </sheets>
  <externalReferences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8" i="4" l="1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162" i="4"/>
  <c r="A163" i="4"/>
  <c r="A164" i="4"/>
  <c r="A165" i="4"/>
  <c r="A166" i="4"/>
  <c r="A167" i="4"/>
  <c r="A168" i="4"/>
  <c r="A152" i="5" s="1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B213" i="4" a="1"/>
  <c r="B213" i="4" s="1"/>
  <c r="B194" i="5" s="1"/>
  <c r="B3" i="5"/>
  <c r="F3" i="5"/>
  <c r="J3" i="5"/>
  <c r="B4" i="5"/>
  <c r="C4" i="5"/>
  <c r="D4" i="5"/>
  <c r="F4" i="5"/>
  <c r="G4" i="5"/>
  <c r="H4" i="5"/>
  <c r="J4" i="5"/>
  <c r="K4" i="5"/>
  <c r="L4" i="5"/>
  <c r="A5" i="5"/>
  <c r="A8" i="5"/>
  <c r="A9" i="5"/>
  <c r="A10" i="5"/>
  <c r="A11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B36" i="5"/>
  <c r="F36" i="5"/>
  <c r="J36" i="5"/>
  <c r="B37" i="5"/>
  <c r="C37" i="5"/>
  <c r="D37" i="5"/>
  <c r="F37" i="5"/>
  <c r="G37" i="5"/>
  <c r="H37" i="5"/>
  <c r="J37" i="5"/>
  <c r="K37" i="5"/>
  <c r="L37" i="5"/>
  <c r="A38" i="5"/>
  <c r="A41" i="5"/>
  <c r="A42" i="5"/>
  <c r="A43" i="5"/>
  <c r="A44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B69" i="5"/>
  <c r="F69" i="5"/>
  <c r="J69" i="5"/>
  <c r="B70" i="5"/>
  <c r="C70" i="5"/>
  <c r="D70" i="5"/>
  <c r="F70" i="5"/>
  <c r="G70" i="5"/>
  <c r="H70" i="5"/>
  <c r="J70" i="5"/>
  <c r="K70" i="5"/>
  <c r="L70" i="5"/>
  <c r="A71" i="5"/>
  <c r="A74" i="5"/>
  <c r="A75" i="5"/>
  <c r="A76" i="5"/>
  <c r="A77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B102" i="5"/>
  <c r="F102" i="5"/>
  <c r="J102" i="5"/>
  <c r="B103" i="5"/>
  <c r="C103" i="5"/>
  <c r="D103" i="5"/>
  <c r="F103" i="5"/>
  <c r="G103" i="5"/>
  <c r="H103" i="5"/>
  <c r="J103" i="5"/>
  <c r="K103" i="5"/>
  <c r="L103" i="5"/>
  <c r="A104" i="5"/>
  <c r="A107" i="5"/>
  <c r="A108" i="5"/>
  <c r="A109" i="5"/>
  <c r="A110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B135" i="5"/>
  <c r="F135" i="5"/>
  <c r="J135" i="5"/>
  <c r="B136" i="5"/>
  <c r="C136" i="5"/>
  <c r="D136" i="5"/>
  <c r="F136" i="5"/>
  <c r="G136" i="5"/>
  <c r="H136" i="5"/>
  <c r="J136" i="5"/>
  <c r="K136" i="5"/>
  <c r="L136" i="5"/>
  <c r="A137" i="5"/>
  <c r="A140" i="5"/>
  <c r="A141" i="5"/>
  <c r="A142" i="5"/>
  <c r="A143" i="5"/>
  <c r="A146" i="5"/>
  <c r="A147" i="5"/>
  <c r="A148" i="5"/>
  <c r="A149" i="5"/>
  <c r="A150" i="5"/>
  <c r="A151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B168" i="5"/>
  <c r="F168" i="5"/>
  <c r="J168" i="5"/>
  <c r="B169" i="5"/>
  <c r="C169" i="5"/>
  <c r="D169" i="5"/>
  <c r="F169" i="5"/>
  <c r="G169" i="5"/>
  <c r="H169" i="5"/>
  <c r="J169" i="5"/>
  <c r="K169" i="5"/>
  <c r="L169" i="5"/>
  <c r="A170" i="5"/>
  <c r="A173" i="5"/>
  <c r="A174" i="5"/>
  <c r="A175" i="5"/>
  <c r="A176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D4" i="2" a="1"/>
  <c r="D4" i="2" s="1"/>
  <c r="F187" i="4"/>
  <c r="F114" i="4"/>
  <c r="F76" i="4"/>
  <c r="L218" i="4" a="1"/>
  <c r="L218" i="4" s="1"/>
  <c r="L199" i="5" s="1"/>
  <c r="K218" i="4" a="1"/>
  <c r="K218" i="4" s="1"/>
  <c r="K199" i="5" s="1"/>
  <c r="J218" i="4" a="1"/>
  <c r="J218" i="4" s="1"/>
  <c r="J199" i="5" s="1"/>
  <c r="H218" i="4" a="1"/>
  <c r="H218" i="4" s="1"/>
  <c r="H199" i="5" s="1"/>
  <c r="G218" i="4" a="1"/>
  <c r="G218" i="4" s="1"/>
  <c r="G199" i="5" s="1"/>
  <c r="F218" i="4" a="1"/>
  <c r="F218" i="4" s="1"/>
  <c r="F199" i="5" s="1"/>
  <c r="D218" i="4" a="1"/>
  <c r="D218" i="4" s="1"/>
  <c r="D199" i="5" s="1"/>
  <c r="C218" i="4" a="1"/>
  <c r="C218" i="4" s="1"/>
  <c r="C199" i="5" s="1"/>
  <c r="B218" i="4" a="1"/>
  <c r="B218" i="4" s="1"/>
  <c r="B199" i="5" s="1"/>
  <c r="L217" i="4" a="1"/>
  <c r="L217" i="4" s="1"/>
  <c r="L198" i="5" s="1"/>
  <c r="K217" i="4" a="1"/>
  <c r="K217" i="4" s="1"/>
  <c r="K198" i="5" s="1"/>
  <c r="J217" i="4" a="1"/>
  <c r="J217" i="4" s="1"/>
  <c r="J198" i="5" s="1"/>
  <c r="H217" i="4" a="1"/>
  <c r="H217" i="4" s="1"/>
  <c r="H198" i="5" s="1"/>
  <c r="G217" i="4" a="1"/>
  <c r="G217" i="4" s="1"/>
  <c r="G198" i="5" s="1"/>
  <c r="F217" i="4" a="1"/>
  <c r="F217" i="4" s="1"/>
  <c r="F198" i="5" s="1"/>
  <c r="D217" i="4" a="1"/>
  <c r="D217" i="4" s="1"/>
  <c r="D198" i="5" s="1"/>
  <c r="C217" i="4" a="1"/>
  <c r="C217" i="4" s="1"/>
  <c r="C198" i="5" s="1"/>
  <c r="B217" i="4" a="1"/>
  <c r="B217" i="4" s="1"/>
  <c r="B198" i="5" s="1"/>
  <c r="L216" i="4" a="1"/>
  <c r="L216" i="4" s="1"/>
  <c r="L197" i="5" s="1"/>
  <c r="K216" i="4" a="1"/>
  <c r="K216" i="4" s="1"/>
  <c r="K197" i="5" s="1"/>
  <c r="J216" i="4" a="1"/>
  <c r="J216" i="4" s="1"/>
  <c r="J197" i="5" s="1"/>
  <c r="H216" i="4" a="1"/>
  <c r="H216" i="4" s="1"/>
  <c r="H197" i="5" s="1"/>
  <c r="G216" i="4" a="1"/>
  <c r="G216" i="4" s="1"/>
  <c r="G197" i="5" s="1"/>
  <c r="F216" i="4" a="1"/>
  <c r="F216" i="4" s="1"/>
  <c r="F197" i="5" s="1"/>
  <c r="D216" i="4" a="1"/>
  <c r="D216" i="4" s="1"/>
  <c r="D197" i="5" s="1"/>
  <c r="C216" i="4" a="1"/>
  <c r="C216" i="4" s="1"/>
  <c r="C197" i="5" s="1"/>
  <c r="B216" i="4" a="1"/>
  <c r="B216" i="4" s="1"/>
  <c r="B197" i="5" s="1"/>
  <c r="L215" i="4" a="1"/>
  <c r="L215" i="4" s="1"/>
  <c r="L196" i="5" s="1"/>
  <c r="K215" i="4" a="1"/>
  <c r="K215" i="4" s="1"/>
  <c r="K196" i="5" s="1"/>
  <c r="J215" i="4" a="1"/>
  <c r="J215" i="4" s="1"/>
  <c r="J196" i="5" s="1"/>
  <c r="H215" i="4" a="1"/>
  <c r="H215" i="4" s="1"/>
  <c r="H196" i="5" s="1"/>
  <c r="G215" i="4" a="1"/>
  <c r="G215" i="4" s="1"/>
  <c r="G196" i="5" s="1"/>
  <c r="F215" i="4" a="1"/>
  <c r="F215" i="4" s="1"/>
  <c r="F196" i="5" s="1"/>
  <c r="D215" i="4" a="1"/>
  <c r="D215" i="4" s="1"/>
  <c r="D196" i="5" s="1"/>
  <c r="C215" i="4" a="1"/>
  <c r="C215" i="4" s="1"/>
  <c r="C196" i="5" s="1"/>
  <c r="B215" i="4" a="1"/>
  <c r="B215" i="4" s="1"/>
  <c r="B196" i="5" s="1"/>
  <c r="L214" i="4" a="1"/>
  <c r="L214" i="4" s="1"/>
  <c r="L195" i="5" s="1"/>
  <c r="K214" i="4" a="1"/>
  <c r="K214" i="4" s="1"/>
  <c r="K195" i="5" s="1"/>
  <c r="J214" i="4" a="1"/>
  <c r="J214" i="4" s="1"/>
  <c r="J195" i="5" s="1"/>
  <c r="H214" i="4" a="1"/>
  <c r="H214" i="4" s="1"/>
  <c r="H195" i="5" s="1"/>
  <c r="G214" i="4" a="1"/>
  <c r="G214" i="4" s="1"/>
  <c r="G195" i="5" s="1"/>
  <c r="F214" i="4" a="1"/>
  <c r="F214" i="4" s="1"/>
  <c r="F195" i="5" s="1"/>
  <c r="D214" i="4" a="1"/>
  <c r="D214" i="4" s="1"/>
  <c r="D195" i="5" s="1"/>
  <c r="C214" i="4" a="1"/>
  <c r="C214" i="4" s="1"/>
  <c r="C195" i="5" s="1"/>
  <c r="B214" i="4" a="1"/>
  <c r="B214" i="4" s="1"/>
  <c r="B195" i="5" s="1"/>
  <c r="L213" i="4" a="1"/>
  <c r="L213" i="4" s="1"/>
  <c r="L194" i="5" s="1"/>
  <c r="K213" i="4" a="1"/>
  <c r="K213" i="4" s="1"/>
  <c r="K194" i="5" s="1"/>
  <c r="J213" i="4" a="1"/>
  <c r="J213" i="4" s="1"/>
  <c r="J194" i="5" s="1"/>
  <c r="H213" i="4" a="1"/>
  <c r="H213" i="4" s="1"/>
  <c r="H194" i="5" s="1"/>
  <c r="G213" i="4" a="1"/>
  <c r="G213" i="4" s="1"/>
  <c r="G194" i="5" s="1"/>
  <c r="F213" i="4" a="1"/>
  <c r="F213" i="4" s="1"/>
  <c r="F194" i="5" s="1"/>
  <c r="D213" i="4" a="1"/>
  <c r="D213" i="4" s="1"/>
  <c r="D194" i="5" s="1"/>
  <c r="C213" i="4" a="1"/>
  <c r="C213" i="4" s="1"/>
  <c r="C194" i="5" s="1"/>
  <c r="L212" i="4" a="1"/>
  <c r="L212" i="4" s="1"/>
  <c r="L193" i="5" s="1"/>
  <c r="K212" i="4" a="1"/>
  <c r="K212" i="4" s="1"/>
  <c r="K193" i="5" s="1"/>
  <c r="J212" i="4" a="1"/>
  <c r="J212" i="4" s="1"/>
  <c r="J193" i="5" s="1"/>
  <c r="H212" i="4" a="1"/>
  <c r="H212" i="4" s="1"/>
  <c r="H193" i="5" s="1"/>
  <c r="G212" i="4" a="1"/>
  <c r="G212" i="4" s="1"/>
  <c r="G193" i="5" s="1"/>
  <c r="F212" i="4" a="1"/>
  <c r="F212" i="4" s="1"/>
  <c r="F193" i="5" s="1"/>
  <c r="D212" i="4" a="1"/>
  <c r="D212" i="4" s="1"/>
  <c r="D193" i="5" s="1"/>
  <c r="C212" i="4" a="1"/>
  <c r="C212" i="4" s="1"/>
  <c r="C193" i="5" s="1"/>
  <c r="B212" i="4" a="1"/>
  <c r="B212" i="4" s="1"/>
  <c r="B193" i="5" s="1"/>
  <c r="L211" i="4" a="1"/>
  <c r="L211" i="4" s="1"/>
  <c r="L192" i="5" s="1"/>
  <c r="K211" i="4" a="1"/>
  <c r="K211" i="4" s="1"/>
  <c r="K192" i="5" s="1"/>
  <c r="J211" i="4" a="1"/>
  <c r="J211" i="4" s="1"/>
  <c r="J192" i="5" s="1"/>
  <c r="H211" i="4" a="1"/>
  <c r="H211" i="4" s="1"/>
  <c r="H192" i="5" s="1"/>
  <c r="G211" i="4" a="1"/>
  <c r="G211" i="4" s="1"/>
  <c r="G192" i="5" s="1"/>
  <c r="F211" i="4" a="1"/>
  <c r="F211" i="4" s="1"/>
  <c r="F192" i="5" s="1"/>
  <c r="D211" i="4" a="1"/>
  <c r="D211" i="4" s="1"/>
  <c r="D192" i="5" s="1"/>
  <c r="C211" i="4" a="1"/>
  <c r="C211" i="4" s="1"/>
  <c r="C192" i="5" s="1"/>
  <c r="B211" i="4" a="1"/>
  <c r="B211" i="4" s="1"/>
  <c r="B192" i="5" s="1"/>
  <c r="L210" i="4" a="1"/>
  <c r="L210" i="4" s="1"/>
  <c r="L191" i="5" s="1"/>
  <c r="K210" i="4" a="1"/>
  <c r="K210" i="4" s="1"/>
  <c r="K191" i="5" s="1"/>
  <c r="J210" i="4" a="1"/>
  <c r="J210" i="4" s="1"/>
  <c r="J191" i="5" s="1"/>
  <c r="H210" i="4" a="1"/>
  <c r="H210" i="4" s="1"/>
  <c r="H191" i="5" s="1"/>
  <c r="G210" i="4" a="1"/>
  <c r="G210" i="4" s="1"/>
  <c r="G191" i="5" s="1"/>
  <c r="F210" i="4" a="1"/>
  <c r="F210" i="4" s="1"/>
  <c r="F191" i="5" s="1"/>
  <c r="D210" i="4" a="1"/>
  <c r="D210" i="4" s="1"/>
  <c r="D191" i="5" s="1"/>
  <c r="C210" i="4" a="1"/>
  <c r="C210" i="4" s="1"/>
  <c r="C191" i="5" s="1"/>
  <c r="B210" i="4" a="1"/>
  <c r="B210" i="4" s="1"/>
  <c r="B191" i="5" s="1"/>
  <c r="L209" i="4" a="1"/>
  <c r="L209" i="4" s="1"/>
  <c r="L190" i="5" s="1"/>
  <c r="K209" i="4" a="1"/>
  <c r="K209" i="4" s="1"/>
  <c r="K190" i="5" s="1"/>
  <c r="J209" i="4" a="1"/>
  <c r="J209" i="4" s="1"/>
  <c r="J190" i="5" s="1"/>
  <c r="H209" i="4" a="1"/>
  <c r="H209" i="4" s="1"/>
  <c r="H190" i="5" s="1"/>
  <c r="G209" i="4" a="1"/>
  <c r="G209" i="4" s="1"/>
  <c r="G190" i="5" s="1"/>
  <c r="F209" i="4" a="1"/>
  <c r="F209" i="4" s="1"/>
  <c r="F190" i="5" s="1"/>
  <c r="D209" i="4" a="1"/>
  <c r="D209" i="4" s="1"/>
  <c r="D190" i="5" s="1"/>
  <c r="C209" i="4" a="1"/>
  <c r="C209" i="4" s="1"/>
  <c r="C190" i="5" s="1"/>
  <c r="B209" i="4" a="1"/>
  <c r="B209" i="4" s="1"/>
  <c r="B190" i="5" s="1"/>
  <c r="L208" i="4" a="1"/>
  <c r="L208" i="4" s="1"/>
  <c r="L189" i="5" s="1"/>
  <c r="K208" i="4" a="1"/>
  <c r="K208" i="4" s="1"/>
  <c r="K189" i="5" s="1"/>
  <c r="J208" i="4" a="1"/>
  <c r="J208" i="4" s="1"/>
  <c r="J189" i="5" s="1"/>
  <c r="H208" i="4" a="1"/>
  <c r="H208" i="4" s="1"/>
  <c r="H189" i="5" s="1"/>
  <c r="G208" i="4" a="1"/>
  <c r="G208" i="4" s="1"/>
  <c r="G189" i="5" s="1"/>
  <c r="F208" i="4" a="1"/>
  <c r="F208" i="4" s="1"/>
  <c r="F189" i="5" s="1"/>
  <c r="D208" i="4" a="1"/>
  <c r="D208" i="4" s="1"/>
  <c r="D189" i="5" s="1"/>
  <c r="C208" i="4" a="1"/>
  <c r="C208" i="4" s="1"/>
  <c r="C189" i="5" s="1"/>
  <c r="B208" i="4" a="1"/>
  <c r="B208" i="4" s="1"/>
  <c r="B189" i="5" s="1"/>
  <c r="L207" i="4" a="1"/>
  <c r="L207" i="4" s="1"/>
  <c r="L188" i="5" s="1"/>
  <c r="K207" i="4" a="1"/>
  <c r="K207" i="4" s="1"/>
  <c r="K188" i="5" s="1"/>
  <c r="J207" i="4" a="1"/>
  <c r="J207" i="4" s="1"/>
  <c r="J188" i="5" s="1"/>
  <c r="H207" i="4" a="1"/>
  <c r="H207" i="4" s="1"/>
  <c r="H188" i="5" s="1"/>
  <c r="G207" i="4" a="1"/>
  <c r="G207" i="4" s="1"/>
  <c r="G188" i="5" s="1"/>
  <c r="F207" i="4" a="1"/>
  <c r="F207" i="4" s="1"/>
  <c r="F188" i="5" s="1"/>
  <c r="D207" i="4" a="1"/>
  <c r="D207" i="4" s="1"/>
  <c r="D188" i="5" s="1"/>
  <c r="C207" i="4" a="1"/>
  <c r="C207" i="4" s="1"/>
  <c r="C188" i="5" s="1"/>
  <c r="B207" i="4" a="1"/>
  <c r="B207" i="4" s="1"/>
  <c r="B188" i="5" s="1"/>
  <c r="L206" i="4" a="1"/>
  <c r="L206" i="4" s="1"/>
  <c r="L187" i="5" s="1"/>
  <c r="K206" i="4" a="1"/>
  <c r="K206" i="4" s="1"/>
  <c r="K187" i="5" s="1"/>
  <c r="J206" i="4" a="1"/>
  <c r="J206" i="4" s="1"/>
  <c r="J187" i="5" s="1"/>
  <c r="H206" i="4" a="1"/>
  <c r="H206" i="4" s="1"/>
  <c r="H187" i="5" s="1"/>
  <c r="G206" i="4" a="1"/>
  <c r="G206" i="4" s="1"/>
  <c r="G187" i="5" s="1"/>
  <c r="F206" i="4" a="1"/>
  <c r="F206" i="4" s="1"/>
  <c r="F187" i="5" s="1"/>
  <c r="D206" i="4" a="1"/>
  <c r="D206" i="4" s="1"/>
  <c r="D187" i="5" s="1"/>
  <c r="C206" i="4" a="1"/>
  <c r="C206" i="4" s="1"/>
  <c r="C187" i="5" s="1"/>
  <c r="B206" i="4" a="1"/>
  <c r="B206" i="4" s="1"/>
  <c r="B187" i="5" s="1"/>
  <c r="L205" i="4" a="1"/>
  <c r="L205" i="4" s="1"/>
  <c r="L186" i="5" s="1"/>
  <c r="K205" i="4" a="1"/>
  <c r="K205" i="4" s="1"/>
  <c r="K186" i="5" s="1"/>
  <c r="J205" i="4" a="1"/>
  <c r="J205" i="4" s="1"/>
  <c r="J186" i="5" s="1"/>
  <c r="H205" i="4" a="1"/>
  <c r="H205" i="4" s="1"/>
  <c r="H186" i="5" s="1"/>
  <c r="G205" i="4" a="1"/>
  <c r="G205" i="4" s="1"/>
  <c r="G186" i="5" s="1"/>
  <c r="F205" i="4" a="1"/>
  <c r="F205" i="4" s="1"/>
  <c r="F186" i="5" s="1"/>
  <c r="D205" i="4" a="1"/>
  <c r="D205" i="4" s="1"/>
  <c r="D186" i="5" s="1"/>
  <c r="C205" i="4" a="1"/>
  <c r="C205" i="4" s="1"/>
  <c r="C186" i="5" s="1"/>
  <c r="B205" i="4" a="1"/>
  <c r="B205" i="4" s="1"/>
  <c r="B186" i="5" s="1"/>
  <c r="L204" i="4" a="1"/>
  <c r="L204" i="4" s="1"/>
  <c r="L185" i="5" s="1"/>
  <c r="K204" i="4" a="1"/>
  <c r="K204" i="4" s="1"/>
  <c r="K185" i="5" s="1"/>
  <c r="J204" i="4" a="1"/>
  <c r="J204" i="4" s="1"/>
  <c r="J185" i="5" s="1"/>
  <c r="H204" i="4" a="1"/>
  <c r="H204" i="4" s="1"/>
  <c r="H185" i="5" s="1"/>
  <c r="G204" i="4" a="1"/>
  <c r="G204" i="4" s="1"/>
  <c r="G185" i="5" s="1"/>
  <c r="F204" i="4" a="1"/>
  <c r="F204" i="4" s="1"/>
  <c r="F185" i="5" s="1"/>
  <c r="D204" i="4" a="1"/>
  <c r="D204" i="4" s="1"/>
  <c r="D185" i="5" s="1"/>
  <c r="C204" i="4" a="1"/>
  <c r="C204" i="4" s="1"/>
  <c r="C185" i="5" s="1"/>
  <c r="B204" i="4" a="1"/>
  <c r="B204" i="4" s="1"/>
  <c r="B185" i="5" s="1"/>
  <c r="L203" i="4" a="1"/>
  <c r="L203" i="4" s="1"/>
  <c r="L184" i="5" s="1"/>
  <c r="K203" i="4" a="1"/>
  <c r="K203" i="4" s="1"/>
  <c r="K184" i="5" s="1"/>
  <c r="J203" i="4" a="1"/>
  <c r="J203" i="4" s="1"/>
  <c r="J184" i="5" s="1"/>
  <c r="H203" i="4" a="1"/>
  <c r="H203" i="4" s="1"/>
  <c r="H184" i="5" s="1"/>
  <c r="G203" i="4" a="1"/>
  <c r="G203" i="4" s="1"/>
  <c r="G184" i="5" s="1"/>
  <c r="F203" i="4" a="1"/>
  <c r="F203" i="4" s="1"/>
  <c r="F184" i="5" s="1"/>
  <c r="D203" i="4" a="1"/>
  <c r="D203" i="4" s="1"/>
  <c r="D184" i="5" s="1"/>
  <c r="C203" i="4" a="1"/>
  <c r="C203" i="4" s="1"/>
  <c r="C184" i="5" s="1"/>
  <c r="B203" i="4" a="1"/>
  <c r="B203" i="4" s="1"/>
  <c r="B184" i="5" s="1"/>
  <c r="L202" i="4" a="1"/>
  <c r="L202" i="4" s="1"/>
  <c r="L183" i="5" s="1"/>
  <c r="K202" i="4" a="1"/>
  <c r="K202" i="4" s="1"/>
  <c r="K183" i="5" s="1"/>
  <c r="J202" i="4" a="1"/>
  <c r="J202" i="4" s="1"/>
  <c r="J183" i="5" s="1"/>
  <c r="H202" i="4" a="1"/>
  <c r="H202" i="4" s="1"/>
  <c r="H183" i="5" s="1"/>
  <c r="G202" i="4" a="1"/>
  <c r="G202" i="4" s="1"/>
  <c r="G183" i="5" s="1"/>
  <c r="F202" i="4" a="1"/>
  <c r="F202" i="4" s="1"/>
  <c r="F183" i="5" s="1"/>
  <c r="D202" i="4" a="1"/>
  <c r="D202" i="4" s="1"/>
  <c r="D183" i="5" s="1"/>
  <c r="C202" i="4" a="1"/>
  <c r="C202" i="4" s="1"/>
  <c r="C183" i="5" s="1"/>
  <c r="B202" i="4" a="1"/>
  <c r="B202" i="4" s="1"/>
  <c r="B183" i="5" s="1"/>
  <c r="L201" i="4" a="1"/>
  <c r="L201" i="4" s="1"/>
  <c r="L182" i="5" s="1"/>
  <c r="K201" i="4" a="1"/>
  <c r="K201" i="4" s="1"/>
  <c r="K182" i="5" s="1"/>
  <c r="J201" i="4" a="1"/>
  <c r="J201" i="4" s="1"/>
  <c r="J182" i="5" s="1"/>
  <c r="H201" i="4" a="1"/>
  <c r="H201" i="4" s="1"/>
  <c r="H182" i="5" s="1"/>
  <c r="G201" i="4" a="1"/>
  <c r="G201" i="4" s="1"/>
  <c r="G182" i="5" s="1"/>
  <c r="F201" i="4" a="1"/>
  <c r="F201" i="4" s="1"/>
  <c r="F182" i="5" s="1"/>
  <c r="D201" i="4" a="1"/>
  <c r="D201" i="4" s="1"/>
  <c r="D182" i="5" s="1"/>
  <c r="C201" i="4" a="1"/>
  <c r="C201" i="4" s="1"/>
  <c r="C182" i="5" s="1"/>
  <c r="B201" i="4" a="1"/>
  <c r="B201" i="4" s="1"/>
  <c r="B182" i="5" s="1"/>
  <c r="L200" i="4" a="1"/>
  <c r="L200" i="4" s="1"/>
  <c r="L181" i="5" s="1"/>
  <c r="K200" i="4" a="1"/>
  <c r="K200" i="4" s="1"/>
  <c r="K181" i="5" s="1"/>
  <c r="J200" i="4" a="1"/>
  <c r="J200" i="4" s="1"/>
  <c r="J181" i="5" s="1"/>
  <c r="H200" i="4" a="1"/>
  <c r="H200" i="4" s="1"/>
  <c r="H181" i="5" s="1"/>
  <c r="G200" i="4" a="1"/>
  <c r="G200" i="4" s="1"/>
  <c r="G181" i="5" s="1"/>
  <c r="F200" i="4" a="1"/>
  <c r="F200" i="4" s="1"/>
  <c r="F181" i="5" s="1"/>
  <c r="D200" i="4" a="1"/>
  <c r="D200" i="4" s="1"/>
  <c r="D181" i="5" s="1"/>
  <c r="C200" i="4" a="1"/>
  <c r="C200" i="4" s="1"/>
  <c r="C181" i="5" s="1"/>
  <c r="B200" i="4" a="1"/>
  <c r="B200" i="4" s="1"/>
  <c r="B181" i="5" s="1"/>
  <c r="L199" i="4" a="1"/>
  <c r="L199" i="4" s="1"/>
  <c r="L180" i="5" s="1"/>
  <c r="K199" i="4" a="1"/>
  <c r="K199" i="4" s="1"/>
  <c r="K180" i="5" s="1"/>
  <c r="J199" i="4" a="1"/>
  <c r="J199" i="4" s="1"/>
  <c r="J180" i="5" s="1"/>
  <c r="H199" i="4" a="1"/>
  <c r="H199" i="4" s="1"/>
  <c r="H180" i="5" s="1"/>
  <c r="G199" i="4" a="1"/>
  <c r="G199" i="4" s="1"/>
  <c r="G180" i="5" s="1"/>
  <c r="F199" i="4" a="1"/>
  <c r="F199" i="4" s="1"/>
  <c r="F180" i="5" s="1"/>
  <c r="D199" i="4" a="1"/>
  <c r="D199" i="4" s="1"/>
  <c r="D180" i="5" s="1"/>
  <c r="C199" i="4" a="1"/>
  <c r="C199" i="4" s="1"/>
  <c r="C180" i="5" s="1"/>
  <c r="B199" i="4" a="1"/>
  <c r="B199" i="4" s="1"/>
  <c r="B180" i="5" s="1"/>
  <c r="L198" i="4" a="1"/>
  <c r="L198" i="4" s="1"/>
  <c r="L179" i="5" s="1"/>
  <c r="K198" i="4" a="1"/>
  <c r="K198" i="4" s="1"/>
  <c r="K179" i="5" s="1"/>
  <c r="J198" i="4" a="1"/>
  <c r="J198" i="4" s="1"/>
  <c r="J179" i="5" s="1"/>
  <c r="H198" i="4" a="1"/>
  <c r="H198" i="4" s="1"/>
  <c r="H179" i="5" s="1"/>
  <c r="G198" i="4" a="1"/>
  <c r="G198" i="4" s="1"/>
  <c r="G179" i="5" s="1"/>
  <c r="F198" i="4" a="1"/>
  <c r="F198" i="4" s="1"/>
  <c r="F179" i="5" s="1"/>
  <c r="D198" i="4" a="1"/>
  <c r="D198" i="4" s="1"/>
  <c r="D179" i="5" s="1"/>
  <c r="C198" i="4" a="1"/>
  <c r="C198" i="4" s="1"/>
  <c r="C179" i="5" s="1"/>
  <c r="B198" i="4" a="1"/>
  <c r="B198" i="4" s="1"/>
  <c r="B179" i="5" s="1"/>
  <c r="L195" i="4" a="1"/>
  <c r="L195" i="4" s="1"/>
  <c r="L176" i="5" s="1"/>
  <c r="K195" i="4" a="1"/>
  <c r="K195" i="4" s="1"/>
  <c r="K176" i="5" s="1"/>
  <c r="J195" i="4" a="1"/>
  <c r="J195" i="4" s="1"/>
  <c r="J176" i="5" s="1"/>
  <c r="H195" i="4" a="1"/>
  <c r="H195" i="4" s="1"/>
  <c r="H176" i="5" s="1"/>
  <c r="G195" i="4" a="1"/>
  <c r="G195" i="4" s="1"/>
  <c r="G176" i="5" s="1"/>
  <c r="F195" i="4" a="1"/>
  <c r="F195" i="4" s="1"/>
  <c r="F176" i="5" s="1"/>
  <c r="D195" i="4" a="1"/>
  <c r="D195" i="4" s="1"/>
  <c r="D176" i="5" s="1"/>
  <c r="C195" i="4" a="1"/>
  <c r="C195" i="4" s="1"/>
  <c r="C176" i="5" s="1"/>
  <c r="B195" i="4" a="1"/>
  <c r="B195" i="4" s="1"/>
  <c r="B176" i="5" s="1"/>
  <c r="L194" i="4" a="1"/>
  <c r="L194" i="4" s="1"/>
  <c r="L175" i="5" s="1"/>
  <c r="K194" i="4" a="1"/>
  <c r="K194" i="4" s="1"/>
  <c r="K175" i="5" s="1"/>
  <c r="J194" i="4" a="1"/>
  <c r="J194" i="4" s="1"/>
  <c r="J175" i="5" s="1"/>
  <c r="H194" i="4" a="1"/>
  <c r="H194" i="4" s="1"/>
  <c r="H175" i="5" s="1"/>
  <c r="G194" i="4" a="1"/>
  <c r="G194" i="4" s="1"/>
  <c r="G175" i="5" s="1"/>
  <c r="F194" i="4" a="1"/>
  <c r="F194" i="4" s="1"/>
  <c r="F175" i="5" s="1"/>
  <c r="D194" i="4" a="1"/>
  <c r="D194" i="4" s="1"/>
  <c r="D175" i="5" s="1"/>
  <c r="C194" i="4" a="1"/>
  <c r="C194" i="4" s="1"/>
  <c r="C175" i="5" s="1"/>
  <c r="B194" i="4" a="1"/>
  <c r="B194" i="4" s="1"/>
  <c r="B175" i="5" s="1"/>
  <c r="L193" i="4" a="1"/>
  <c r="L193" i="4" s="1"/>
  <c r="L174" i="5" s="1"/>
  <c r="K193" i="4" a="1"/>
  <c r="K193" i="4" s="1"/>
  <c r="K174" i="5" s="1"/>
  <c r="J193" i="4" a="1"/>
  <c r="J193" i="4" s="1"/>
  <c r="J174" i="5" s="1"/>
  <c r="H193" i="4" a="1"/>
  <c r="H193" i="4" s="1"/>
  <c r="H174" i="5" s="1"/>
  <c r="G193" i="4" a="1"/>
  <c r="G193" i="4" s="1"/>
  <c r="G174" i="5" s="1"/>
  <c r="F193" i="4" a="1"/>
  <c r="F193" i="4" s="1"/>
  <c r="F174" i="5" s="1"/>
  <c r="D193" i="4" a="1"/>
  <c r="D193" i="4" s="1"/>
  <c r="D174" i="5" s="1"/>
  <c r="C193" i="4" a="1"/>
  <c r="C193" i="4" s="1"/>
  <c r="C174" i="5" s="1"/>
  <c r="B193" i="4" a="1"/>
  <c r="B193" i="4" s="1"/>
  <c r="B174" i="5" s="1"/>
  <c r="L192" i="4" a="1"/>
  <c r="L192" i="4" s="1"/>
  <c r="L173" i="5" s="1"/>
  <c r="K192" i="4" a="1"/>
  <c r="K192" i="4" s="1"/>
  <c r="K173" i="5" s="1"/>
  <c r="J192" i="4" a="1"/>
  <c r="J192" i="4" s="1"/>
  <c r="J173" i="5" s="1"/>
  <c r="H192" i="4" a="1"/>
  <c r="H192" i="4" s="1"/>
  <c r="H173" i="5" s="1"/>
  <c r="G192" i="4" a="1"/>
  <c r="G192" i="4" s="1"/>
  <c r="G173" i="5" s="1"/>
  <c r="F192" i="4" a="1"/>
  <c r="F192" i="4" s="1"/>
  <c r="F173" i="5" s="1"/>
  <c r="D192" i="4" a="1"/>
  <c r="D192" i="4" s="1"/>
  <c r="D173" i="5" s="1"/>
  <c r="C192" i="4" a="1"/>
  <c r="C192" i="4" s="1"/>
  <c r="C173" i="5" s="1"/>
  <c r="B192" i="4" a="1"/>
  <c r="B192" i="4" s="1"/>
  <c r="B173" i="5" s="1"/>
  <c r="L189" i="4" a="1"/>
  <c r="L189" i="4" s="1"/>
  <c r="L170" i="5" s="1"/>
  <c r="K189" i="4" a="1"/>
  <c r="K189" i="4" s="1"/>
  <c r="K170" i="5" s="1"/>
  <c r="J189" i="4" a="1"/>
  <c r="J189" i="4" s="1"/>
  <c r="J170" i="5" s="1"/>
  <c r="H189" i="4" a="1"/>
  <c r="H189" i="4" s="1"/>
  <c r="H170" i="5" s="1"/>
  <c r="G189" i="4" a="1"/>
  <c r="G189" i="4" s="1"/>
  <c r="G170" i="5" s="1"/>
  <c r="F189" i="4" a="1"/>
  <c r="F189" i="4" s="1"/>
  <c r="F170" i="5" s="1"/>
  <c r="D189" i="4" a="1"/>
  <c r="D189" i="4" s="1"/>
  <c r="D170" i="5" s="1"/>
  <c r="C189" i="4" a="1"/>
  <c r="C189" i="4" s="1"/>
  <c r="C170" i="5" s="1"/>
  <c r="B189" i="4" a="1"/>
  <c r="B189" i="4" s="1"/>
  <c r="B170" i="5" s="1"/>
  <c r="L182" i="4" a="1"/>
  <c r="L182" i="4" s="1"/>
  <c r="L166" i="5" s="1"/>
  <c r="K182" i="4" a="1"/>
  <c r="K182" i="4" s="1"/>
  <c r="K166" i="5" s="1"/>
  <c r="J182" i="4" a="1"/>
  <c r="J182" i="4" s="1"/>
  <c r="J166" i="5" s="1"/>
  <c r="H182" i="4" a="1"/>
  <c r="H182" i="4" s="1"/>
  <c r="H166" i="5" s="1"/>
  <c r="G182" i="4" a="1"/>
  <c r="G182" i="4" s="1"/>
  <c r="G166" i="5" s="1"/>
  <c r="F182" i="4" a="1"/>
  <c r="F182" i="4" s="1"/>
  <c r="F166" i="5" s="1"/>
  <c r="D182" i="4" a="1"/>
  <c r="D182" i="4" s="1"/>
  <c r="D166" i="5" s="1"/>
  <c r="C182" i="4" a="1"/>
  <c r="C182" i="4" s="1"/>
  <c r="C166" i="5" s="1"/>
  <c r="B182" i="4" a="1"/>
  <c r="B182" i="4" s="1"/>
  <c r="B166" i="5" s="1"/>
  <c r="L181" i="4" a="1"/>
  <c r="L181" i="4" s="1"/>
  <c r="L165" i="5" s="1"/>
  <c r="K181" i="4" a="1"/>
  <c r="K181" i="4" s="1"/>
  <c r="K165" i="5" s="1"/>
  <c r="J181" i="4" a="1"/>
  <c r="J181" i="4" s="1"/>
  <c r="J165" i="5" s="1"/>
  <c r="H181" i="4" a="1"/>
  <c r="H181" i="4" s="1"/>
  <c r="H165" i="5" s="1"/>
  <c r="G181" i="4" a="1"/>
  <c r="G181" i="4" s="1"/>
  <c r="G165" i="5" s="1"/>
  <c r="F181" i="4" a="1"/>
  <c r="F181" i="4" s="1"/>
  <c r="F165" i="5" s="1"/>
  <c r="D181" i="4" a="1"/>
  <c r="D181" i="4" s="1"/>
  <c r="D165" i="5" s="1"/>
  <c r="C181" i="4" a="1"/>
  <c r="C181" i="4" s="1"/>
  <c r="C165" i="5" s="1"/>
  <c r="B181" i="4" a="1"/>
  <c r="B181" i="4" s="1"/>
  <c r="B165" i="5" s="1"/>
  <c r="L180" i="4" a="1"/>
  <c r="L180" i="4" s="1"/>
  <c r="L164" i="5" s="1"/>
  <c r="K180" i="4" a="1"/>
  <c r="K180" i="4" s="1"/>
  <c r="K164" i="5" s="1"/>
  <c r="J180" i="4" a="1"/>
  <c r="J180" i="4" s="1"/>
  <c r="J164" i="5" s="1"/>
  <c r="H180" i="4" a="1"/>
  <c r="H180" i="4" s="1"/>
  <c r="H164" i="5" s="1"/>
  <c r="G180" i="4" a="1"/>
  <c r="G180" i="4" s="1"/>
  <c r="G164" i="5" s="1"/>
  <c r="F180" i="4" a="1"/>
  <c r="F180" i="4" s="1"/>
  <c r="F164" i="5" s="1"/>
  <c r="D180" i="4" a="1"/>
  <c r="D180" i="4" s="1"/>
  <c r="D164" i="5" s="1"/>
  <c r="C180" i="4" a="1"/>
  <c r="C180" i="4" s="1"/>
  <c r="C164" i="5" s="1"/>
  <c r="B180" i="4" a="1"/>
  <c r="B180" i="4" s="1"/>
  <c r="B164" i="5" s="1"/>
  <c r="L179" i="4" a="1"/>
  <c r="L179" i="4" s="1"/>
  <c r="L163" i="5" s="1"/>
  <c r="K179" i="4" a="1"/>
  <c r="K179" i="4" s="1"/>
  <c r="K163" i="5" s="1"/>
  <c r="J179" i="4" a="1"/>
  <c r="J179" i="4" s="1"/>
  <c r="J163" i="5" s="1"/>
  <c r="H179" i="4" a="1"/>
  <c r="H179" i="4" s="1"/>
  <c r="H163" i="5" s="1"/>
  <c r="G179" i="4" a="1"/>
  <c r="G179" i="4" s="1"/>
  <c r="G163" i="5" s="1"/>
  <c r="F179" i="4" a="1"/>
  <c r="F179" i="4" s="1"/>
  <c r="F163" i="5" s="1"/>
  <c r="D179" i="4" a="1"/>
  <c r="D179" i="4" s="1"/>
  <c r="D163" i="5" s="1"/>
  <c r="C179" i="4" a="1"/>
  <c r="C179" i="4" s="1"/>
  <c r="C163" i="5" s="1"/>
  <c r="B179" i="4" a="1"/>
  <c r="B179" i="4" s="1"/>
  <c r="B163" i="5" s="1"/>
  <c r="L178" i="4" a="1"/>
  <c r="L178" i="4" s="1"/>
  <c r="L162" i="5" s="1"/>
  <c r="K178" i="4" a="1"/>
  <c r="K178" i="4" s="1"/>
  <c r="K162" i="5" s="1"/>
  <c r="J178" i="4" a="1"/>
  <c r="J178" i="4" s="1"/>
  <c r="J162" i="5" s="1"/>
  <c r="H178" i="4" a="1"/>
  <c r="H178" i="4" s="1"/>
  <c r="H162" i="5" s="1"/>
  <c r="G178" i="4" a="1"/>
  <c r="G178" i="4" s="1"/>
  <c r="G162" i="5" s="1"/>
  <c r="F178" i="4" a="1"/>
  <c r="F178" i="4" s="1"/>
  <c r="F162" i="5" s="1"/>
  <c r="D178" i="4" a="1"/>
  <c r="D178" i="4" s="1"/>
  <c r="D162" i="5" s="1"/>
  <c r="C178" i="4" a="1"/>
  <c r="C178" i="4" s="1"/>
  <c r="C162" i="5" s="1"/>
  <c r="B178" i="4" a="1"/>
  <c r="B178" i="4" s="1"/>
  <c r="B162" i="5" s="1"/>
  <c r="L177" i="4" a="1"/>
  <c r="L177" i="4" s="1"/>
  <c r="L161" i="5" s="1"/>
  <c r="K177" i="4" a="1"/>
  <c r="K177" i="4" s="1"/>
  <c r="K161" i="5" s="1"/>
  <c r="J177" i="4" a="1"/>
  <c r="J177" i="4" s="1"/>
  <c r="J161" i="5" s="1"/>
  <c r="H177" i="4" a="1"/>
  <c r="H177" i="4" s="1"/>
  <c r="H161" i="5" s="1"/>
  <c r="G177" i="4" a="1"/>
  <c r="G177" i="4" s="1"/>
  <c r="G161" i="5" s="1"/>
  <c r="F177" i="4" a="1"/>
  <c r="F177" i="4" s="1"/>
  <c r="F161" i="5" s="1"/>
  <c r="D177" i="4" a="1"/>
  <c r="D177" i="4" s="1"/>
  <c r="D161" i="5" s="1"/>
  <c r="C177" i="4" a="1"/>
  <c r="C177" i="4" s="1"/>
  <c r="C161" i="5" s="1"/>
  <c r="B177" i="4" a="1"/>
  <c r="B177" i="4" s="1"/>
  <c r="B161" i="5" s="1"/>
  <c r="L176" i="4" a="1"/>
  <c r="L176" i="4" s="1"/>
  <c r="L160" i="5" s="1"/>
  <c r="K176" i="4" a="1"/>
  <c r="K176" i="4" s="1"/>
  <c r="K160" i="5" s="1"/>
  <c r="J176" i="4" a="1"/>
  <c r="J176" i="4" s="1"/>
  <c r="J160" i="5" s="1"/>
  <c r="H176" i="4" a="1"/>
  <c r="H176" i="4" s="1"/>
  <c r="H160" i="5" s="1"/>
  <c r="G176" i="4" a="1"/>
  <c r="G176" i="4" s="1"/>
  <c r="G160" i="5" s="1"/>
  <c r="F176" i="4" a="1"/>
  <c r="F176" i="4" s="1"/>
  <c r="F160" i="5" s="1"/>
  <c r="D176" i="4" a="1"/>
  <c r="D176" i="4" s="1"/>
  <c r="D160" i="5" s="1"/>
  <c r="C176" i="4" a="1"/>
  <c r="C176" i="4" s="1"/>
  <c r="C160" i="5" s="1"/>
  <c r="B176" i="4" a="1"/>
  <c r="B176" i="4" s="1"/>
  <c r="B160" i="5" s="1"/>
  <c r="L175" i="4" a="1"/>
  <c r="L175" i="4" s="1"/>
  <c r="L159" i="5" s="1"/>
  <c r="K175" i="4" a="1"/>
  <c r="K175" i="4" s="1"/>
  <c r="K159" i="5" s="1"/>
  <c r="J175" i="4" a="1"/>
  <c r="J175" i="4" s="1"/>
  <c r="J159" i="5" s="1"/>
  <c r="H175" i="4" a="1"/>
  <c r="H175" i="4" s="1"/>
  <c r="H159" i="5" s="1"/>
  <c r="G175" i="4" a="1"/>
  <c r="G175" i="4" s="1"/>
  <c r="G159" i="5" s="1"/>
  <c r="F175" i="4" a="1"/>
  <c r="F175" i="4" s="1"/>
  <c r="F159" i="5" s="1"/>
  <c r="D175" i="4" a="1"/>
  <c r="D175" i="4" s="1"/>
  <c r="D159" i="5" s="1"/>
  <c r="C175" i="4" a="1"/>
  <c r="C175" i="4" s="1"/>
  <c r="C159" i="5" s="1"/>
  <c r="B175" i="4" a="1"/>
  <c r="B175" i="4" s="1"/>
  <c r="B159" i="5" s="1"/>
  <c r="L174" i="4" a="1"/>
  <c r="L174" i="4" s="1"/>
  <c r="L158" i="5" s="1"/>
  <c r="K174" i="4" a="1"/>
  <c r="K174" i="4" s="1"/>
  <c r="K158" i="5" s="1"/>
  <c r="J174" i="4" a="1"/>
  <c r="J174" i="4" s="1"/>
  <c r="J158" i="5" s="1"/>
  <c r="H174" i="4" a="1"/>
  <c r="H174" i="4" s="1"/>
  <c r="H158" i="5" s="1"/>
  <c r="G174" i="4" a="1"/>
  <c r="G174" i="4" s="1"/>
  <c r="G158" i="5" s="1"/>
  <c r="F174" i="4" a="1"/>
  <c r="F174" i="4" s="1"/>
  <c r="F158" i="5" s="1"/>
  <c r="D174" i="4" a="1"/>
  <c r="D174" i="4" s="1"/>
  <c r="D158" i="5" s="1"/>
  <c r="C174" i="4" a="1"/>
  <c r="C174" i="4" s="1"/>
  <c r="C158" i="5" s="1"/>
  <c r="B174" i="4" a="1"/>
  <c r="B174" i="4" s="1"/>
  <c r="B158" i="5" s="1"/>
  <c r="L173" i="4" a="1"/>
  <c r="L173" i="4" s="1"/>
  <c r="L157" i="5" s="1"/>
  <c r="K173" i="4" a="1"/>
  <c r="K173" i="4" s="1"/>
  <c r="K157" i="5" s="1"/>
  <c r="J173" i="4" a="1"/>
  <c r="J173" i="4" s="1"/>
  <c r="J157" i="5" s="1"/>
  <c r="H173" i="4" a="1"/>
  <c r="H173" i="4" s="1"/>
  <c r="H157" i="5" s="1"/>
  <c r="G173" i="4" a="1"/>
  <c r="G173" i="4" s="1"/>
  <c r="G157" i="5" s="1"/>
  <c r="F173" i="4" a="1"/>
  <c r="F173" i="4" s="1"/>
  <c r="F157" i="5" s="1"/>
  <c r="D173" i="4" a="1"/>
  <c r="D173" i="4" s="1"/>
  <c r="D157" i="5" s="1"/>
  <c r="C173" i="4" a="1"/>
  <c r="C173" i="4" s="1"/>
  <c r="C157" i="5" s="1"/>
  <c r="B173" i="4" a="1"/>
  <c r="B173" i="4" s="1"/>
  <c r="B157" i="5" s="1"/>
  <c r="L172" i="4" a="1"/>
  <c r="L172" i="4" s="1"/>
  <c r="L156" i="5" s="1"/>
  <c r="K172" i="4" a="1"/>
  <c r="K172" i="4" s="1"/>
  <c r="K156" i="5" s="1"/>
  <c r="J172" i="4" a="1"/>
  <c r="J172" i="4" s="1"/>
  <c r="J156" i="5" s="1"/>
  <c r="H172" i="4" a="1"/>
  <c r="H172" i="4" s="1"/>
  <c r="H156" i="5" s="1"/>
  <c r="G172" i="4" a="1"/>
  <c r="G172" i="4" s="1"/>
  <c r="G156" i="5" s="1"/>
  <c r="F172" i="4" a="1"/>
  <c r="F172" i="4" s="1"/>
  <c r="F156" i="5" s="1"/>
  <c r="D172" i="4" a="1"/>
  <c r="D172" i="4" s="1"/>
  <c r="D156" i="5" s="1"/>
  <c r="C172" i="4" a="1"/>
  <c r="C172" i="4" s="1"/>
  <c r="C156" i="5" s="1"/>
  <c r="B172" i="4" a="1"/>
  <c r="B172" i="4" s="1"/>
  <c r="B156" i="5" s="1"/>
  <c r="L171" i="4" a="1"/>
  <c r="L171" i="4" s="1"/>
  <c r="L155" i="5" s="1"/>
  <c r="K171" i="4" a="1"/>
  <c r="K171" i="4" s="1"/>
  <c r="K155" i="5" s="1"/>
  <c r="J171" i="4" a="1"/>
  <c r="J171" i="4" s="1"/>
  <c r="J155" i="5" s="1"/>
  <c r="H171" i="4" a="1"/>
  <c r="H171" i="4" s="1"/>
  <c r="H155" i="5" s="1"/>
  <c r="G171" i="4" a="1"/>
  <c r="G171" i="4" s="1"/>
  <c r="G155" i="5" s="1"/>
  <c r="F171" i="4" a="1"/>
  <c r="F171" i="4" s="1"/>
  <c r="F155" i="5" s="1"/>
  <c r="D171" i="4" a="1"/>
  <c r="D171" i="4" s="1"/>
  <c r="D155" i="5" s="1"/>
  <c r="C171" i="4" a="1"/>
  <c r="C171" i="4" s="1"/>
  <c r="C155" i="5" s="1"/>
  <c r="B171" i="4" a="1"/>
  <c r="B171" i="4" s="1"/>
  <c r="B155" i="5" s="1"/>
  <c r="L170" i="4" a="1"/>
  <c r="L170" i="4" s="1"/>
  <c r="L154" i="5" s="1"/>
  <c r="K170" i="4" a="1"/>
  <c r="K170" i="4" s="1"/>
  <c r="K154" i="5" s="1"/>
  <c r="J170" i="4" a="1"/>
  <c r="J170" i="4" s="1"/>
  <c r="J154" i="5" s="1"/>
  <c r="H170" i="4" a="1"/>
  <c r="H170" i="4" s="1"/>
  <c r="H154" i="5" s="1"/>
  <c r="G170" i="4" a="1"/>
  <c r="G170" i="4" s="1"/>
  <c r="G154" i="5" s="1"/>
  <c r="F170" i="4" a="1"/>
  <c r="F170" i="4" s="1"/>
  <c r="F154" i="5" s="1"/>
  <c r="D170" i="4" a="1"/>
  <c r="D170" i="4" s="1"/>
  <c r="D154" i="5" s="1"/>
  <c r="C170" i="4" a="1"/>
  <c r="C170" i="4" s="1"/>
  <c r="C154" i="5" s="1"/>
  <c r="B170" i="4" a="1"/>
  <c r="B170" i="4" s="1"/>
  <c r="B154" i="5" s="1"/>
  <c r="L169" i="4" a="1"/>
  <c r="L169" i="4" s="1"/>
  <c r="L153" i="5" s="1"/>
  <c r="K169" i="4" a="1"/>
  <c r="K169" i="4" s="1"/>
  <c r="K153" i="5" s="1"/>
  <c r="J169" i="4" a="1"/>
  <c r="J169" i="4" s="1"/>
  <c r="J153" i="5" s="1"/>
  <c r="H169" i="4" a="1"/>
  <c r="H169" i="4" s="1"/>
  <c r="H153" i="5" s="1"/>
  <c r="G169" i="4" a="1"/>
  <c r="G169" i="4" s="1"/>
  <c r="G153" i="5" s="1"/>
  <c r="F169" i="4" a="1"/>
  <c r="F169" i="4" s="1"/>
  <c r="F153" i="5" s="1"/>
  <c r="D169" i="4" a="1"/>
  <c r="D169" i="4" s="1"/>
  <c r="D153" i="5" s="1"/>
  <c r="C169" i="4" a="1"/>
  <c r="C169" i="4" s="1"/>
  <c r="C153" i="5" s="1"/>
  <c r="B169" i="4" a="1"/>
  <c r="B169" i="4" s="1"/>
  <c r="B153" i="5" s="1"/>
  <c r="L168" i="4" a="1"/>
  <c r="L168" i="4" s="1"/>
  <c r="L152" i="5" s="1"/>
  <c r="K168" i="4" a="1"/>
  <c r="K168" i="4" s="1"/>
  <c r="K152" i="5" s="1"/>
  <c r="J168" i="4" a="1"/>
  <c r="J168" i="4" s="1"/>
  <c r="J152" i="5" s="1"/>
  <c r="H168" i="4" a="1"/>
  <c r="H168" i="4" s="1"/>
  <c r="H152" i="5" s="1"/>
  <c r="G168" i="4" a="1"/>
  <c r="G168" i="4" s="1"/>
  <c r="G152" i="5" s="1"/>
  <c r="F168" i="4" a="1"/>
  <c r="F168" i="4" s="1"/>
  <c r="F152" i="5" s="1"/>
  <c r="D168" i="4" a="1"/>
  <c r="D168" i="4" s="1"/>
  <c r="D152" i="5" s="1"/>
  <c r="C168" i="4" a="1"/>
  <c r="C168" i="4" s="1"/>
  <c r="C152" i="5" s="1"/>
  <c r="B168" i="4" a="1"/>
  <c r="B168" i="4" s="1"/>
  <c r="B152" i="5" s="1"/>
  <c r="L167" i="4" a="1"/>
  <c r="L167" i="4" s="1"/>
  <c r="L151" i="5" s="1"/>
  <c r="K167" i="4" a="1"/>
  <c r="K167" i="4" s="1"/>
  <c r="K151" i="5" s="1"/>
  <c r="J167" i="4" a="1"/>
  <c r="J167" i="4" s="1"/>
  <c r="J151" i="5" s="1"/>
  <c r="H167" i="4" a="1"/>
  <c r="H167" i="4" s="1"/>
  <c r="H151" i="5" s="1"/>
  <c r="G167" i="4" a="1"/>
  <c r="G167" i="4" s="1"/>
  <c r="G151" i="5" s="1"/>
  <c r="F167" i="4" a="1"/>
  <c r="F167" i="4" s="1"/>
  <c r="F151" i="5" s="1"/>
  <c r="D167" i="4" a="1"/>
  <c r="D167" i="4" s="1"/>
  <c r="D151" i="5" s="1"/>
  <c r="C167" i="4" a="1"/>
  <c r="C167" i="4" s="1"/>
  <c r="C151" i="5" s="1"/>
  <c r="B167" i="4" a="1"/>
  <c r="B167" i="4" s="1"/>
  <c r="B151" i="5" s="1"/>
  <c r="L166" i="4" a="1"/>
  <c r="L166" i="4" s="1"/>
  <c r="L150" i="5" s="1"/>
  <c r="K166" i="4" a="1"/>
  <c r="K166" i="4" s="1"/>
  <c r="K150" i="5" s="1"/>
  <c r="J166" i="4" a="1"/>
  <c r="J166" i="4" s="1"/>
  <c r="J150" i="5" s="1"/>
  <c r="H166" i="4" a="1"/>
  <c r="H166" i="4" s="1"/>
  <c r="H150" i="5" s="1"/>
  <c r="G166" i="4" a="1"/>
  <c r="G166" i="4" s="1"/>
  <c r="G150" i="5" s="1"/>
  <c r="F166" i="4" a="1"/>
  <c r="F166" i="4" s="1"/>
  <c r="F150" i="5" s="1"/>
  <c r="D166" i="4" a="1"/>
  <c r="D166" i="4" s="1"/>
  <c r="D150" i="5" s="1"/>
  <c r="C166" i="4" a="1"/>
  <c r="C166" i="4" s="1"/>
  <c r="C150" i="5" s="1"/>
  <c r="B166" i="4" a="1"/>
  <c r="B166" i="4" s="1"/>
  <c r="B150" i="5" s="1"/>
  <c r="L165" i="4" a="1"/>
  <c r="L165" i="4" s="1"/>
  <c r="L149" i="5" s="1"/>
  <c r="K165" i="4" a="1"/>
  <c r="K165" i="4" s="1"/>
  <c r="K149" i="5" s="1"/>
  <c r="J165" i="4" a="1"/>
  <c r="J165" i="4" s="1"/>
  <c r="J149" i="5" s="1"/>
  <c r="H165" i="4" a="1"/>
  <c r="H165" i="4" s="1"/>
  <c r="H149" i="5" s="1"/>
  <c r="G165" i="4" a="1"/>
  <c r="G165" i="4" s="1"/>
  <c r="G149" i="5" s="1"/>
  <c r="F165" i="4" a="1"/>
  <c r="F165" i="4" s="1"/>
  <c r="F149" i="5" s="1"/>
  <c r="D165" i="4" a="1"/>
  <c r="D165" i="4" s="1"/>
  <c r="D149" i="5" s="1"/>
  <c r="C165" i="4" a="1"/>
  <c r="C165" i="4" s="1"/>
  <c r="C149" i="5" s="1"/>
  <c r="B165" i="4" a="1"/>
  <c r="B165" i="4" s="1"/>
  <c r="B149" i="5" s="1"/>
  <c r="L164" i="4" a="1"/>
  <c r="L164" i="4" s="1"/>
  <c r="L148" i="5" s="1"/>
  <c r="K164" i="4" a="1"/>
  <c r="K164" i="4" s="1"/>
  <c r="K148" i="5" s="1"/>
  <c r="J164" i="4" a="1"/>
  <c r="J164" i="4" s="1"/>
  <c r="J148" i="5" s="1"/>
  <c r="H164" i="4" a="1"/>
  <c r="H164" i="4" s="1"/>
  <c r="H148" i="5" s="1"/>
  <c r="G164" i="4" a="1"/>
  <c r="G164" i="4" s="1"/>
  <c r="G148" i="5" s="1"/>
  <c r="F164" i="4" a="1"/>
  <c r="F164" i="4" s="1"/>
  <c r="F148" i="5" s="1"/>
  <c r="D164" i="4" a="1"/>
  <c r="D164" i="4" s="1"/>
  <c r="D148" i="5" s="1"/>
  <c r="C164" i="4" a="1"/>
  <c r="C164" i="4" s="1"/>
  <c r="C148" i="5" s="1"/>
  <c r="B164" i="4" a="1"/>
  <c r="B164" i="4" s="1"/>
  <c r="B148" i="5" s="1"/>
  <c r="L163" i="4" a="1"/>
  <c r="L163" i="4" s="1"/>
  <c r="L147" i="5" s="1"/>
  <c r="K163" i="4" a="1"/>
  <c r="K163" i="4" s="1"/>
  <c r="K147" i="5" s="1"/>
  <c r="J163" i="4" a="1"/>
  <c r="J163" i="4" s="1"/>
  <c r="J147" i="5" s="1"/>
  <c r="H163" i="4" a="1"/>
  <c r="H163" i="4" s="1"/>
  <c r="H147" i="5" s="1"/>
  <c r="G163" i="4" a="1"/>
  <c r="G163" i="4" s="1"/>
  <c r="G147" i="5" s="1"/>
  <c r="F163" i="4" a="1"/>
  <c r="F163" i="4" s="1"/>
  <c r="F147" i="5" s="1"/>
  <c r="D163" i="4" a="1"/>
  <c r="D163" i="4" s="1"/>
  <c r="D147" i="5" s="1"/>
  <c r="C163" i="4" a="1"/>
  <c r="C163" i="4" s="1"/>
  <c r="C147" i="5" s="1"/>
  <c r="B163" i="4" a="1"/>
  <c r="B163" i="4" s="1"/>
  <c r="B147" i="5" s="1"/>
  <c r="L162" i="4" a="1"/>
  <c r="L162" i="4" s="1"/>
  <c r="L146" i="5" s="1"/>
  <c r="K162" i="4" a="1"/>
  <c r="K162" i="4" s="1"/>
  <c r="K146" i="5" s="1"/>
  <c r="J162" i="4" a="1"/>
  <c r="J162" i="4" s="1"/>
  <c r="J146" i="5" s="1"/>
  <c r="H162" i="4" a="1"/>
  <c r="H162" i="4" s="1"/>
  <c r="H146" i="5" s="1"/>
  <c r="G162" i="4" a="1"/>
  <c r="G162" i="4" s="1"/>
  <c r="G146" i="5" s="1"/>
  <c r="F162" i="4" a="1"/>
  <c r="F162" i="4" s="1"/>
  <c r="F146" i="5" s="1"/>
  <c r="D162" i="4" a="1"/>
  <c r="D162" i="4" s="1"/>
  <c r="D146" i="5" s="1"/>
  <c r="C162" i="4" a="1"/>
  <c r="C162" i="4" s="1"/>
  <c r="C146" i="5" s="1"/>
  <c r="B162" i="4" a="1"/>
  <c r="B162" i="4" s="1"/>
  <c r="B146" i="5" s="1"/>
  <c r="L159" i="4" a="1"/>
  <c r="L159" i="4" s="1"/>
  <c r="L143" i="5" s="1"/>
  <c r="K159" i="4" a="1"/>
  <c r="K159" i="4" s="1"/>
  <c r="K143" i="5" s="1"/>
  <c r="J159" i="4" a="1"/>
  <c r="J159" i="4" s="1"/>
  <c r="J143" i="5" s="1"/>
  <c r="H159" i="4" a="1"/>
  <c r="H159" i="4" s="1"/>
  <c r="H143" i="5" s="1"/>
  <c r="G159" i="4" a="1"/>
  <c r="G159" i="4" s="1"/>
  <c r="G143" i="5" s="1"/>
  <c r="F159" i="4" a="1"/>
  <c r="F159" i="4" s="1"/>
  <c r="F143" i="5" s="1"/>
  <c r="D159" i="4" a="1"/>
  <c r="D159" i="4" s="1"/>
  <c r="D143" i="5" s="1"/>
  <c r="C159" i="4" a="1"/>
  <c r="C159" i="4" s="1"/>
  <c r="C143" i="5" s="1"/>
  <c r="B159" i="4" a="1"/>
  <c r="B159" i="4" s="1"/>
  <c r="B143" i="5" s="1"/>
  <c r="L158" i="4" a="1"/>
  <c r="L158" i="4" s="1"/>
  <c r="L142" i="5" s="1"/>
  <c r="K158" i="4" a="1"/>
  <c r="K158" i="4" s="1"/>
  <c r="K142" i="5" s="1"/>
  <c r="J158" i="4" a="1"/>
  <c r="J158" i="4" s="1"/>
  <c r="J142" i="5" s="1"/>
  <c r="H158" i="4" a="1"/>
  <c r="H158" i="4" s="1"/>
  <c r="H142" i="5" s="1"/>
  <c r="G158" i="4" a="1"/>
  <c r="G158" i="4" s="1"/>
  <c r="G142" i="5" s="1"/>
  <c r="F158" i="4" a="1"/>
  <c r="F158" i="4" s="1"/>
  <c r="F142" i="5" s="1"/>
  <c r="D158" i="4" a="1"/>
  <c r="D158" i="4" s="1"/>
  <c r="D142" i="5" s="1"/>
  <c r="C158" i="4" a="1"/>
  <c r="C158" i="4" s="1"/>
  <c r="C142" i="5" s="1"/>
  <c r="B158" i="4" a="1"/>
  <c r="B158" i="4" s="1"/>
  <c r="B142" i="5" s="1"/>
  <c r="L157" i="4" a="1"/>
  <c r="L157" i="4" s="1"/>
  <c r="L141" i="5" s="1"/>
  <c r="K157" i="4" a="1"/>
  <c r="K157" i="4" s="1"/>
  <c r="K141" i="5" s="1"/>
  <c r="J157" i="4" a="1"/>
  <c r="J157" i="4" s="1"/>
  <c r="J141" i="5" s="1"/>
  <c r="H157" i="4" a="1"/>
  <c r="H157" i="4" s="1"/>
  <c r="H141" i="5" s="1"/>
  <c r="G157" i="4" a="1"/>
  <c r="G157" i="4" s="1"/>
  <c r="G141" i="5" s="1"/>
  <c r="F157" i="4" a="1"/>
  <c r="F157" i="4" s="1"/>
  <c r="F141" i="5" s="1"/>
  <c r="D157" i="4" a="1"/>
  <c r="D157" i="4" s="1"/>
  <c r="D141" i="5" s="1"/>
  <c r="C157" i="4" a="1"/>
  <c r="C157" i="4" s="1"/>
  <c r="C141" i="5" s="1"/>
  <c r="B157" i="4" a="1"/>
  <c r="B157" i="4" s="1"/>
  <c r="B141" i="5" s="1"/>
  <c r="L156" i="4" a="1"/>
  <c r="L156" i="4" s="1"/>
  <c r="L140" i="5" s="1"/>
  <c r="K156" i="4" a="1"/>
  <c r="K156" i="4" s="1"/>
  <c r="K140" i="5" s="1"/>
  <c r="J156" i="4" a="1"/>
  <c r="J156" i="4" s="1"/>
  <c r="J140" i="5" s="1"/>
  <c r="H156" i="4" a="1"/>
  <c r="H156" i="4" s="1"/>
  <c r="H140" i="5" s="1"/>
  <c r="G156" i="4" a="1"/>
  <c r="G156" i="4" s="1"/>
  <c r="G140" i="5" s="1"/>
  <c r="F156" i="4" a="1"/>
  <c r="F156" i="4" s="1"/>
  <c r="F140" i="5" s="1"/>
  <c r="D156" i="4" a="1"/>
  <c r="D156" i="4" s="1"/>
  <c r="D140" i="5" s="1"/>
  <c r="C156" i="4" a="1"/>
  <c r="C156" i="4" s="1"/>
  <c r="C140" i="5" s="1"/>
  <c r="B156" i="4" a="1"/>
  <c r="B156" i="4" s="1"/>
  <c r="B140" i="5" s="1"/>
  <c r="L153" i="4" a="1"/>
  <c r="L153" i="4" s="1"/>
  <c r="L137" i="5" s="1"/>
  <c r="K153" i="4" a="1"/>
  <c r="K153" i="4" s="1"/>
  <c r="K137" i="5" s="1"/>
  <c r="J153" i="4" a="1"/>
  <c r="J153" i="4" s="1"/>
  <c r="J137" i="5" s="1"/>
  <c r="H153" i="4" a="1"/>
  <c r="H153" i="4" s="1"/>
  <c r="H137" i="5" s="1"/>
  <c r="G153" i="4" a="1"/>
  <c r="G153" i="4" s="1"/>
  <c r="G137" i="5" s="1"/>
  <c r="F153" i="4" a="1"/>
  <c r="F153" i="4" s="1"/>
  <c r="F137" i="5" s="1"/>
  <c r="D153" i="4" a="1"/>
  <c r="D153" i="4" s="1"/>
  <c r="D137" i="5" s="1"/>
  <c r="C153" i="4" a="1"/>
  <c r="C153" i="4" s="1"/>
  <c r="C137" i="5" s="1"/>
  <c r="B153" i="4" a="1"/>
  <c r="B153" i="4" s="1"/>
  <c r="B137" i="5" s="1"/>
  <c r="F151" i="4"/>
  <c r="L145" i="4" a="1"/>
  <c r="L145" i="4" s="1"/>
  <c r="L133" i="5" s="1"/>
  <c r="K145" i="4" a="1"/>
  <c r="K145" i="4" s="1"/>
  <c r="K133" i="5" s="1"/>
  <c r="J145" i="4" a="1"/>
  <c r="J145" i="4" s="1"/>
  <c r="J133" i="5" s="1"/>
  <c r="H145" i="4" a="1"/>
  <c r="H145" i="4" s="1"/>
  <c r="H133" i="5" s="1"/>
  <c r="G145" i="4" a="1"/>
  <c r="G145" i="4" s="1"/>
  <c r="G133" i="5" s="1"/>
  <c r="F145" i="4" a="1"/>
  <c r="F145" i="4" s="1"/>
  <c r="F133" i="5" s="1"/>
  <c r="D145" i="4" a="1"/>
  <c r="D145" i="4" s="1"/>
  <c r="D133" i="5" s="1"/>
  <c r="C145" i="4" a="1"/>
  <c r="C145" i="4" s="1"/>
  <c r="C133" i="5" s="1"/>
  <c r="B145" i="4" a="1"/>
  <c r="B145" i="4" s="1"/>
  <c r="B133" i="5" s="1"/>
  <c r="L144" i="4" a="1"/>
  <c r="L144" i="4" s="1"/>
  <c r="L132" i="5" s="1"/>
  <c r="K144" i="4" a="1"/>
  <c r="K144" i="4" s="1"/>
  <c r="K132" i="5" s="1"/>
  <c r="J144" i="4" a="1"/>
  <c r="J144" i="4" s="1"/>
  <c r="J132" i="5" s="1"/>
  <c r="H144" i="4" a="1"/>
  <c r="H144" i="4" s="1"/>
  <c r="H132" i="5" s="1"/>
  <c r="G144" i="4" a="1"/>
  <c r="G144" i="4" s="1"/>
  <c r="G132" i="5" s="1"/>
  <c r="F144" i="4" a="1"/>
  <c r="F144" i="4" s="1"/>
  <c r="F132" i="5" s="1"/>
  <c r="D144" i="4" a="1"/>
  <c r="D144" i="4" s="1"/>
  <c r="D132" i="5" s="1"/>
  <c r="C144" i="4" a="1"/>
  <c r="C144" i="4" s="1"/>
  <c r="C132" i="5" s="1"/>
  <c r="B144" i="4" a="1"/>
  <c r="B144" i="4" s="1"/>
  <c r="B132" i="5" s="1"/>
  <c r="L143" i="4" a="1"/>
  <c r="L143" i="4" s="1"/>
  <c r="L131" i="5" s="1"/>
  <c r="K143" i="4" a="1"/>
  <c r="K143" i="4" s="1"/>
  <c r="K131" i="5" s="1"/>
  <c r="J143" i="4" a="1"/>
  <c r="J143" i="4" s="1"/>
  <c r="J131" i="5" s="1"/>
  <c r="H143" i="4" a="1"/>
  <c r="H143" i="4" s="1"/>
  <c r="H131" i="5" s="1"/>
  <c r="G143" i="4" a="1"/>
  <c r="G143" i="4" s="1"/>
  <c r="G131" i="5" s="1"/>
  <c r="F143" i="4" a="1"/>
  <c r="F143" i="4" s="1"/>
  <c r="F131" i="5" s="1"/>
  <c r="D143" i="4" a="1"/>
  <c r="D143" i="4" s="1"/>
  <c r="D131" i="5" s="1"/>
  <c r="C143" i="4" a="1"/>
  <c r="C143" i="4" s="1"/>
  <c r="C131" i="5" s="1"/>
  <c r="B143" i="4" a="1"/>
  <c r="B143" i="4" s="1"/>
  <c r="B131" i="5" s="1"/>
  <c r="L142" i="4" a="1"/>
  <c r="L142" i="4" s="1"/>
  <c r="L130" i="5" s="1"/>
  <c r="K142" i="4" a="1"/>
  <c r="K142" i="4" s="1"/>
  <c r="K130" i="5" s="1"/>
  <c r="J142" i="4" a="1"/>
  <c r="J142" i="4" s="1"/>
  <c r="J130" i="5" s="1"/>
  <c r="H142" i="4" a="1"/>
  <c r="H142" i="4" s="1"/>
  <c r="H130" i="5" s="1"/>
  <c r="G142" i="4" a="1"/>
  <c r="G142" i="4" s="1"/>
  <c r="G130" i="5" s="1"/>
  <c r="F142" i="4" a="1"/>
  <c r="F142" i="4" s="1"/>
  <c r="F130" i="5" s="1"/>
  <c r="D142" i="4" a="1"/>
  <c r="D142" i="4" s="1"/>
  <c r="D130" i="5" s="1"/>
  <c r="C142" i="4" a="1"/>
  <c r="C142" i="4" s="1"/>
  <c r="C130" i="5" s="1"/>
  <c r="B142" i="4" a="1"/>
  <c r="B142" i="4" s="1"/>
  <c r="B130" i="5" s="1"/>
  <c r="L141" i="4" a="1"/>
  <c r="L141" i="4" s="1"/>
  <c r="L129" i="5" s="1"/>
  <c r="K141" i="4" a="1"/>
  <c r="K141" i="4" s="1"/>
  <c r="K129" i="5" s="1"/>
  <c r="J141" i="4" a="1"/>
  <c r="J141" i="4" s="1"/>
  <c r="J129" i="5" s="1"/>
  <c r="H141" i="4" a="1"/>
  <c r="H141" i="4" s="1"/>
  <c r="H129" i="5" s="1"/>
  <c r="G141" i="4" a="1"/>
  <c r="G141" i="4" s="1"/>
  <c r="G129" i="5" s="1"/>
  <c r="F141" i="4" a="1"/>
  <c r="F141" i="4" s="1"/>
  <c r="F129" i="5" s="1"/>
  <c r="D141" i="4" a="1"/>
  <c r="D141" i="4" s="1"/>
  <c r="D129" i="5" s="1"/>
  <c r="C141" i="4" a="1"/>
  <c r="C141" i="4" s="1"/>
  <c r="C129" i="5" s="1"/>
  <c r="B141" i="4" a="1"/>
  <c r="B141" i="4" s="1"/>
  <c r="B129" i="5" s="1"/>
  <c r="L140" i="4" a="1"/>
  <c r="L140" i="4" s="1"/>
  <c r="L128" i="5" s="1"/>
  <c r="K140" i="4" a="1"/>
  <c r="K140" i="4" s="1"/>
  <c r="K128" i="5" s="1"/>
  <c r="J140" i="4" a="1"/>
  <c r="J140" i="4" s="1"/>
  <c r="J128" i="5" s="1"/>
  <c r="H140" i="4" a="1"/>
  <c r="H140" i="4" s="1"/>
  <c r="H128" i="5" s="1"/>
  <c r="G140" i="4" a="1"/>
  <c r="G140" i="4" s="1"/>
  <c r="G128" i="5" s="1"/>
  <c r="F140" i="4" a="1"/>
  <c r="F140" i="4" s="1"/>
  <c r="F128" i="5" s="1"/>
  <c r="D140" i="4" a="1"/>
  <c r="D140" i="4" s="1"/>
  <c r="D128" i="5" s="1"/>
  <c r="C140" i="4" a="1"/>
  <c r="C140" i="4" s="1"/>
  <c r="C128" i="5" s="1"/>
  <c r="B140" i="4" a="1"/>
  <c r="B140" i="4" s="1"/>
  <c r="B128" i="5" s="1"/>
  <c r="L139" i="4" a="1"/>
  <c r="L139" i="4" s="1"/>
  <c r="L127" i="5" s="1"/>
  <c r="K139" i="4" a="1"/>
  <c r="K139" i="4" s="1"/>
  <c r="K127" i="5" s="1"/>
  <c r="J139" i="4" a="1"/>
  <c r="J139" i="4" s="1"/>
  <c r="J127" i="5" s="1"/>
  <c r="H139" i="4" a="1"/>
  <c r="H139" i="4" s="1"/>
  <c r="H127" i="5" s="1"/>
  <c r="G139" i="4" a="1"/>
  <c r="G139" i="4" s="1"/>
  <c r="G127" i="5" s="1"/>
  <c r="F139" i="4" a="1"/>
  <c r="F139" i="4" s="1"/>
  <c r="F127" i="5" s="1"/>
  <c r="D139" i="4" a="1"/>
  <c r="D139" i="4" s="1"/>
  <c r="D127" i="5" s="1"/>
  <c r="C139" i="4" a="1"/>
  <c r="C139" i="4" s="1"/>
  <c r="C127" i="5" s="1"/>
  <c r="B139" i="4" a="1"/>
  <c r="B139" i="4" s="1"/>
  <c r="B127" i="5" s="1"/>
  <c r="L138" i="4" a="1"/>
  <c r="L138" i="4" s="1"/>
  <c r="L126" i="5" s="1"/>
  <c r="K138" i="4" a="1"/>
  <c r="K138" i="4" s="1"/>
  <c r="K126" i="5" s="1"/>
  <c r="J138" i="4" a="1"/>
  <c r="J138" i="4" s="1"/>
  <c r="J126" i="5" s="1"/>
  <c r="H138" i="4" a="1"/>
  <c r="H138" i="4" s="1"/>
  <c r="H126" i="5" s="1"/>
  <c r="G138" i="4" a="1"/>
  <c r="G138" i="4" s="1"/>
  <c r="G126" i="5" s="1"/>
  <c r="F138" i="4" a="1"/>
  <c r="F138" i="4" s="1"/>
  <c r="F126" i="5" s="1"/>
  <c r="D138" i="4" a="1"/>
  <c r="D138" i="4" s="1"/>
  <c r="D126" i="5" s="1"/>
  <c r="C138" i="4" a="1"/>
  <c r="C138" i="4" s="1"/>
  <c r="C126" i="5" s="1"/>
  <c r="B138" i="4" a="1"/>
  <c r="B138" i="4" s="1"/>
  <c r="B126" i="5" s="1"/>
  <c r="L137" i="4" a="1"/>
  <c r="L137" i="4" s="1"/>
  <c r="L125" i="5" s="1"/>
  <c r="K137" i="4" a="1"/>
  <c r="K137" i="4" s="1"/>
  <c r="K125" i="5" s="1"/>
  <c r="J137" i="4" a="1"/>
  <c r="J137" i="4" s="1"/>
  <c r="J125" i="5" s="1"/>
  <c r="H137" i="4" a="1"/>
  <c r="H137" i="4" s="1"/>
  <c r="H125" i="5" s="1"/>
  <c r="G137" i="4" a="1"/>
  <c r="G137" i="4" s="1"/>
  <c r="G125" i="5" s="1"/>
  <c r="F137" i="4" a="1"/>
  <c r="F137" i="4" s="1"/>
  <c r="F125" i="5" s="1"/>
  <c r="D137" i="4" a="1"/>
  <c r="D137" i="4" s="1"/>
  <c r="D125" i="5" s="1"/>
  <c r="C137" i="4" a="1"/>
  <c r="C137" i="4" s="1"/>
  <c r="C125" i="5" s="1"/>
  <c r="B137" i="4" a="1"/>
  <c r="B137" i="4" s="1"/>
  <c r="B125" i="5" s="1"/>
  <c r="L136" i="4" a="1"/>
  <c r="L136" i="4" s="1"/>
  <c r="L124" i="5" s="1"/>
  <c r="K136" i="4" a="1"/>
  <c r="K136" i="4" s="1"/>
  <c r="K124" i="5" s="1"/>
  <c r="J136" i="4" a="1"/>
  <c r="J136" i="4" s="1"/>
  <c r="J124" i="5" s="1"/>
  <c r="H136" i="4" a="1"/>
  <c r="H136" i="4" s="1"/>
  <c r="H124" i="5" s="1"/>
  <c r="G136" i="4" a="1"/>
  <c r="G136" i="4" s="1"/>
  <c r="G124" i="5" s="1"/>
  <c r="F136" i="4" a="1"/>
  <c r="F136" i="4" s="1"/>
  <c r="F124" i="5" s="1"/>
  <c r="D136" i="4" a="1"/>
  <c r="D136" i="4" s="1"/>
  <c r="D124" i="5" s="1"/>
  <c r="C136" i="4" a="1"/>
  <c r="C136" i="4" s="1"/>
  <c r="C124" i="5" s="1"/>
  <c r="B136" i="4" a="1"/>
  <c r="B136" i="4" s="1"/>
  <c r="B124" i="5" s="1"/>
  <c r="L135" i="4" a="1"/>
  <c r="L135" i="4" s="1"/>
  <c r="L123" i="5" s="1"/>
  <c r="K135" i="4" a="1"/>
  <c r="K135" i="4" s="1"/>
  <c r="K123" i="5" s="1"/>
  <c r="J135" i="4" a="1"/>
  <c r="J135" i="4" s="1"/>
  <c r="J123" i="5" s="1"/>
  <c r="H135" i="4" a="1"/>
  <c r="H135" i="4" s="1"/>
  <c r="H123" i="5" s="1"/>
  <c r="G135" i="4" a="1"/>
  <c r="G135" i="4" s="1"/>
  <c r="G123" i="5" s="1"/>
  <c r="F135" i="4" a="1"/>
  <c r="F135" i="4" s="1"/>
  <c r="F123" i="5" s="1"/>
  <c r="D135" i="4" a="1"/>
  <c r="D135" i="4" s="1"/>
  <c r="D123" i="5" s="1"/>
  <c r="C135" i="4" a="1"/>
  <c r="C135" i="4" s="1"/>
  <c r="C123" i="5" s="1"/>
  <c r="B135" i="4" a="1"/>
  <c r="B135" i="4" s="1"/>
  <c r="B123" i="5" s="1"/>
  <c r="L134" i="4" a="1"/>
  <c r="L134" i="4" s="1"/>
  <c r="L122" i="5" s="1"/>
  <c r="K134" i="4" a="1"/>
  <c r="K134" i="4" s="1"/>
  <c r="K122" i="5" s="1"/>
  <c r="J134" i="4" a="1"/>
  <c r="J134" i="4" s="1"/>
  <c r="J122" i="5" s="1"/>
  <c r="H134" i="4" a="1"/>
  <c r="H134" i="4" s="1"/>
  <c r="H122" i="5" s="1"/>
  <c r="G134" i="4" a="1"/>
  <c r="G134" i="4" s="1"/>
  <c r="G122" i="5" s="1"/>
  <c r="F134" i="4" a="1"/>
  <c r="F134" i="4" s="1"/>
  <c r="F122" i="5" s="1"/>
  <c r="D134" i="4" a="1"/>
  <c r="D134" i="4" s="1"/>
  <c r="D122" i="5" s="1"/>
  <c r="C134" i="4" a="1"/>
  <c r="C134" i="4" s="1"/>
  <c r="C122" i="5" s="1"/>
  <c r="B134" i="4" a="1"/>
  <c r="B134" i="4" s="1"/>
  <c r="B122" i="5" s="1"/>
  <c r="L133" i="4" a="1"/>
  <c r="L133" i="4" s="1"/>
  <c r="L121" i="5" s="1"/>
  <c r="K133" i="4" a="1"/>
  <c r="K133" i="4" s="1"/>
  <c r="K121" i="5" s="1"/>
  <c r="J133" i="4" a="1"/>
  <c r="J133" i="4" s="1"/>
  <c r="J121" i="5" s="1"/>
  <c r="H133" i="4" a="1"/>
  <c r="H133" i="4" s="1"/>
  <c r="H121" i="5" s="1"/>
  <c r="G133" i="4" a="1"/>
  <c r="G133" i="4" s="1"/>
  <c r="G121" i="5" s="1"/>
  <c r="F133" i="4" a="1"/>
  <c r="F133" i="4" s="1"/>
  <c r="F121" i="5" s="1"/>
  <c r="D133" i="4" a="1"/>
  <c r="D133" i="4" s="1"/>
  <c r="D121" i="5" s="1"/>
  <c r="C133" i="4" a="1"/>
  <c r="C133" i="4" s="1"/>
  <c r="C121" i="5" s="1"/>
  <c r="B133" i="4" a="1"/>
  <c r="B133" i="4" s="1"/>
  <c r="B121" i="5" s="1"/>
  <c r="L132" i="4" a="1"/>
  <c r="L132" i="4" s="1"/>
  <c r="L120" i="5" s="1"/>
  <c r="K132" i="4" a="1"/>
  <c r="K132" i="4" s="1"/>
  <c r="K120" i="5" s="1"/>
  <c r="J132" i="4" a="1"/>
  <c r="J132" i="4" s="1"/>
  <c r="J120" i="5" s="1"/>
  <c r="H132" i="4" a="1"/>
  <c r="H132" i="4" s="1"/>
  <c r="H120" i="5" s="1"/>
  <c r="G132" i="4" a="1"/>
  <c r="G132" i="4" s="1"/>
  <c r="G120" i="5" s="1"/>
  <c r="F132" i="4" a="1"/>
  <c r="F132" i="4" s="1"/>
  <c r="F120" i="5" s="1"/>
  <c r="D132" i="4" a="1"/>
  <c r="D132" i="4" s="1"/>
  <c r="D120" i="5" s="1"/>
  <c r="C132" i="4" a="1"/>
  <c r="C132" i="4" s="1"/>
  <c r="C120" i="5" s="1"/>
  <c r="B132" i="4" a="1"/>
  <c r="B132" i="4" s="1"/>
  <c r="B120" i="5" s="1"/>
  <c r="L131" i="4" a="1"/>
  <c r="L131" i="4" s="1"/>
  <c r="L119" i="5" s="1"/>
  <c r="K131" i="4" a="1"/>
  <c r="K131" i="4" s="1"/>
  <c r="K119" i="5" s="1"/>
  <c r="J131" i="4" a="1"/>
  <c r="J131" i="4" s="1"/>
  <c r="J119" i="5" s="1"/>
  <c r="H131" i="4" a="1"/>
  <c r="H131" i="4" s="1"/>
  <c r="H119" i="5" s="1"/>
  <c r="G131" i="4" a="1"/>
  <c r="G131" i="4" s="1"/>
  <c r="G119" i="5" s="1"/>
  <c r="F131" i="4" a="1"/>
  <c r="F131" i="4" s="1"/>
  <c r="F119" i="5" s="1"/>
  <c r="D131" i="4" a="1"/>
  <c r="D131" i="4" s="1"/>
  <c r="D119" i="5" s="1"/>
  <c r="C131" i="4" a="1"/>
  <c r="C131" i="4" s="1"/>
  <c r="C119" i="5" s="1"/>
  <c r="B131" i="4" a="1"/>
  <c r="B131" i="4" s="1"/>
  <c r="B119" i="5" s="1"/>
  <c r="L130" i="4" a="1"/>
  <c r="L130" i="4" s="1"/>
  <c r="L118" i="5" s="1"/>
  <c r="K130" i="4" a="1"/>
  <c r="K130" i="4" s="1"/>
  <c r="K118" i="5" s="1"/>
  <c r="J130" i="4" a="1"/>
  <c r="J130" i="4" s="1"/>
  <c r="J118" i="5" s="1"/>
  <c r="H130" i="4" a="1"/>
  <c r="H130" i="4" s="1"/>
  <c r="H118" i="5" s="1"/>
  <c r="G130" i="4" a="1"/>
  <c r="G130" i="4" s="1"/>
  <c r="G118" i="5" s="1"/>
  <c r="F130" i="4" a="1"/>
  <c r="F130" i="4" s="1"/>
  <c r="F118" i="5" s="1"/>
  <c r="D130" i="4" a="1"/>
  <c r="D130" i="4" s="1"/>
  <c r="D118" i="5" s="1"/>
  <c r="C130" i="4" a="1"/>
  <c r="C130" i="4" s="1"/>
  <c r="C118" i="5" s="1"/>
  <c r="B130" i="4" a="1"/>
  <c r="B130" i="4" s="1"/>
  <c r="B118" i="5" s="1"/>
  <c r="L129" i="4" a="1"/>
  <c r="L129" i="4" s="1"/>
  <c r="L117" i="5" s="1"/>
  <c r="K129" i="4" a="1"/>
  <c r="K129" i="4" s="1"/>
  <c r="K117" i="5" s="1"/>
  <c r="J129" i="4" a="1"/>
  <c r="J129" i="4" s="1"/>
  <c r="J117" i="5" s="1"/>
  <c r="H129" i="4" a="1"/>
  <c r="H129" i="4" s="1"/>
  <c r="H117" i="5" s="1"/>
  <c r="G129" i="4" a="1"/>
  <c r="G129" i="4" s="1"/>
  <c r="G117" i="5" s="1"/>
  <c r="F129" i="4" a="1"/>
  <c r="F129" i="4" s="1"/>
  <c r="F117" i="5" s="1"/>
  <c r="D129" i="4" a="1"/>
  <c r="D129" i="4" s="1"/>
  <c r="D117" i="5" s="1"/>
  <c r="C129" i="4" a="1"/>
  <c r="C129" i="4" s="1"/>
  <c r="C117" i="5" s="1"/>
  <c r="B129" i="4" a="1"/>
  <c r="B129" i="4" s="1"/>
  <c r="B117" i="5" s="1"/>
  <c r="L128" i="4" a="1"/>
  <c r="L128" i="4" s="1"/>
  <c r="L116" i="5" s="1"/>
  <c r="K128" i="4" a="1"/>
  <c r="K128" i="4" s="1"/>
  <c r="K116" i="5" s="1"/>
  <c r="J128" i="4" a="1"/>
  <c r="J128" i="4" s="1"/>
  <c r="J116" i="5" s="1"/>
  <c r="H128" i="4" a="1"/>
  <c r="H128" i="4" s="1"/>
  <c r="H116" i="5" s="1"/>
  <c r="G128" i="4" a="1"/>
  <c r="G128" i="4" s="1"/>
  <c r="G116" i="5" s="1"/>
  <c r="F128" i="4" a="1"/>
  <c r="F128" i="4" s="1"/>
  <c r="F116" i="5" s="1"/>
  <c r="D128" i="4" a="1"/>
  <c r="D128" i="4" s="1"/>
  <c r="D116" i="5" s="1"/>
  <c r="C128" i="4" a="1"/>
  <c r="C128" i="4" s="1"/>
  <c r="C116" i="5" s="1"/>
  <c r="B128" i="4" a="1"/>
  <c r="B128" i="4" s="1"/>
  <c r="B116" i="5" s="1"/>
  <c r="L127" i="4" a="1"/>
  <c r="L127" i="4" s="1"/>
  <c r="L115" i="5" s="1"/>
  <c r="K127" i="4" a="1"/>
  <c r="K127" i="4" s="1"/>
  <c r="K115" i="5" s="1"/>
  <c r="J127" i="4" a="1"/>
  <c r="J127" i="4" s="1"/>
  <c r="J115" i="5" s="1"/>
  <c r="H127" i="4" a="1"/>
  <c r="H127" i="4" s="1"/>
  <c r="H115" i="5" s="1"/>
  <c r="G127" i="4" a="1"/>
  <c r="G127" i="4" s="1"/>
  <c r="G115" i="5" s="1"/>
  <c r="F127" i="4" a="1"/>
  <c r="F127" i="4" s="1"/>
  <c r="F115" i="5" s="1"/>
  <c r="D127" i="4" a="1"/>
  <c r="D127" i="4" s="1"/>
  <c r="D115" i="5" s="1"/>
  <c r="C127" i="4" a="1"/>
  <c r="C127" i="4" s="1"/>
  <c r="C115" i="5" s="1"/>
  <c r="B127" i="4" a="1"/>
  <c r="B127" i="4" s="1"/>
  <c r="B115" i="5" s="1"/>
  <c r="L126" i="4" a="1"/>
  <c r="L126" i="4" s="1"/>
  <c r="L114" i="5" s="1"/>
  <c r="K126" i="4" a="1"/>
  <c r="K126" i="4" s="1"/>
  <c r="K114" i="5" s="1"/>
  <c r="J126" i="4" a="1"/>
  <c r="J126" i="4" s="1"/>
  <c r="J114" i="5" s="1"/>
  <c r="H126" i="4" a="1"/>
  <c r="H126" i="4" s="1"/>
  <c r="H114" i="5" s="1"/>
  <c r="G126" i="4" a="1"/>
  <c r="G126" i="4" s="1"/>
  <c r="G114" i="5" s="1"/>
  <c r="F126" i="4" a="1"/>
  <c r="F126" i="4" s="1"/>
  <c r="F114" i="5" s="1"/>
  <c r="D126" i="4" a="1"/>
  <c r="D126" i="4" s="1"/>
  <c r="D114" i="5" s="1"/>
  <c r="C126" i="4" a="1"/>
  <c r="C126" i="4" s="1"/>
  <c r="C114" i="5" s="1"/>
  <c r="B126" i="4" a="1"/>
  <c r="B126" i="4" s="1"/>
  <c r="B114" i="5" s="1"/>
  <c r="L125" i="4" a="1"/>
  <c r="L125" i="4" s="1"/>
  <c r="L113" i="5" s="1"/>
  <c r="K125" i="4" a="1"/>
  <c r="K125" i="4" s="1"/>
  <c r="K113" i="5" s="1"/>
  <c r="J125" i="4" a="1"/>
  <c r="J125" i="4" s="1"/>
  <c r="J113" i="5" s="1"/>
  <c r="H125" i="4" a="1"/>
  <c r="H125" i="4" s="1"/>
  <c r="H113" i="5" s="1"/>
  <c r="G125" i="4" a="1"/>
  <c r="G125" i="4" s="1"/>
  <c r="G113" i="5" s="1"/>
  <c r="F125" i="4" a="1"/>
  <c r="F125" i="4" s="1"/>
  <c r="F113" i="5" s="1"/>
  <c r="D125" i="4" a="1"/>
  <c r="D125" i="4" s="1"/>
  <c r="D113" i="5" s="1"/>
  <c r="C125" i="4" a="1"/>
  <c r="C125" i="4" s="1"/>
  <c r="C113" i="5" s="1"/>
  <c r="B125" i="4" a="1"/>
  <c r="B125" i="4" s="1"/>
  <c r="B113" i="5" s="1"/>
  <c r="L122" i="4" a="1"/>
  <c r="L122" i="4" s="1"/>
  <c r="L110" i="5" s="1"/>
  <c r="K122" i="4" a="1"/>
  <c r="K122" i="4" s="1"/>
  <c r="K110" i="5" s="1"/>
  <c r="J122" i="4" a="1"/>
  <c r="J122" i="4" s="1"/>
  <c r="J110" i="5" s="1"/>
  <c r="H122" i="4" a="1"/>
  <c r="H122" i="4" s="1"/>
  <c r="H110" i="5" s="1"/>
  <c r="G122" i="4" a="1"/>
  <c r="G122" i="4" s="1"/>
  <c r="G110" i="5" s="1"/>
  <c r="F122" i="4" a="1"/>
  <c r="F122" i="4" s="1"/>
  <c r="F110" i="5" s="1"/>
  <c r="D122" i="4" a="1"/>
  <c r="D122" i="4" s="1"/>
  <c r="D110" i="5" s="1"/>
  <c r="C122" i="4" a="1"/>
  <c r="C122" i="4" s="1"/>
  <c r="C110" i="5" s="1"/>
  <c r="B122" i="4" a="1"/>
  <c r="B122" i="4" s="1"/>
  <c r="B110" i="5" s="1"/>
  <c r="L121" i="4" a="1"/>
  <c r="L121" i="4" s="1"/>
  <c r="L109" i="5" s="1"/>
  <c r="K121" i="4" a="1"/>
  <c r="K121" i="4" s="1"/>
  <c r="K109" i="5" s="1"/>
  <c r="J121" i="4" a="1"/>
  <c r="J121" i="4" s="1"/>
  <c r="J109" i="5" s="1"/>
  <c r="H121" i="4" a="1"/>
  <c r="H121" i="4" s="1"/>
  <c r="H109" i="5" s="1"/>
  <c r="G121" i="4" a="1"/>
  <c r="G121" i="4" s="1"/>
  <c r="G109" i="5" s="1"/>
  <c r="F121" i="4" a="1"/>
  <c r="F121" i="4" s="1"/>
  <c r="F109" i="5" s="1"/>
  <c r="D121" i="4" a="1"/>
  <c r="D121" i="4" s="1"/>
  <c r="D109" i="5" s="1"/>
  <c r="C121" i="4" a="1"/>
  <c r="C121" i="4" s="1"/>
  <c r="C109" i="5" s="1"/>
  <c r="B121" i="4" a="1"/>
  <c r="B121" i="4" s="1"/>
  <c r="B109" i="5" s="1"/>
  <c r="L120" i="4" a="1"/>
  <c r="L120" i="4" s="1"/>
  <c r="L108" i="5" s="1"/>
  <c r="K120" i="4" a="1"/>
  <c r="K120" i="4" s="1"/>
  <c r="K108" i="5" s="1"/>
  <c r="J120" i="4" a="1"/>
  <c r="J120" i="4" s="1"/>
  <c r="J108" i="5" s="1"/>
  <c r="H120" i="4" a="1"/>
  <c r="H120" i="4" s="1"/>
  <c r="H108" i="5" s="1"/>
  <c r="G120" i="4" a="1"/>
  <c r="G120" i="4" s="1"/>
  <c r="G108" i="5" s="1"/>
  <c r="F120" i="4" a="1"/>
  <c r="F120" i="4" s="1"/>
  <c r="F108" i="5" s="1"/>
  <c r="D120" i="4" a="1"/>
  <c r="D120" i="4" s="1"/>
  <c r="D108" i="5" s="1"/>
  <c r="C120" i="4" a="1"/>
  <c r="C120" i="4" s="1"/>
  <c r="C108" i="5" s="1"/>
  <c r="B120" i="4" a="1"/>
  <c r="B120" i="4" s="1"/>
  <c r="B108" i="5" s="1"/>
  <c r="L119" i="4" a="1"/>
  <c r="L119" i="4" s="1"/>
  <c r="L107" i="5" s="1"/>
  <c r="K119" i="4" a="1"/>
  <c r="K119" i="4" s="1"/>
  <c r="K107" i="5" s="1"/>
  <c r="J119" i="4" a="1"/>
  <c r="J119" i="4" s="1"/>
  <c r="J107" i="5" s="1"/>
  <c r="H119" i="4" a="1"/>
  <c r="H119" i="4" s="1"/>
  <c r="H107" i="5" s="1"/>
  <c r="G119" i="4" a="1"/>
  <c r="G119" i="4" s="1"/>
  <c r="G107" i="5" s="1"/>
  <c r="F119" i="4" a="1"/>
  <c r="F119" i="4" s="1"/>
  <c r="F107" i="5" s="1"/>
  <c r="D119" i="4" a="1"/>
  <c r="D119" i="4" s="1"/>
  <c r="D107" i="5" s="1"/>
  <c r="C119" i="4" a="1"/>
  <c r="C119" i="4" s="1"/>
  <c r="C107" i="5" s="1"/>
  <c r="B119" i="4" a="1"/>
  <c r="B119" i="4" s="1"/>
  <c r="B107" i="5" s="1"/>
  <c r="L116" i="4" a="1"/>
  <c r="L116" i="4" s="1"/>
  <c r="L104" i="5" s="1"/>
  <c r="K116" i="4" a="1"/>
  <c r="K116" i="4" s="1"/>
  <c r="K104" i="5" s="1"/>
  <c r="J116" i="4" a="1"/>
  <c r="J116" i="4" s="1"/>
  <c r="J104" i="5" s="1"/>
  <c r="H116" i="4" a="1"/>
  <c r="H116" i="4" s="1"/>
  <c r="H104" i="5" s="1"/>
  <c r="G116" i="4" a="1"/>
  <c r="G116" i="4" s="1"/>
  <c r="G104" i="5" s="1"/>
  <c r="F116" i="4" a="1"/>
  <c r="F116" i="4" s="1"/>
  <c r="F104" i="5" s="1"/>
  <c r="D116" i="4" a="1"/>
  <c r="D116" i="4" s="1"/>
  <c r="D104" i="5" s="1"/>
  <c r="C116" i="4" a="1"/>
  <c r="C116" i="4" s="1"/>
  <c r="C104" i="5" s="1"/>
  <c r="B116" i="4" a="1"/>
  <c r="B116" i="4" s="1"/>
  <c r="B104" i="5" s="1"/>
  <c r="L107" i="4" a="1"/>
  <c r="L107" i="4" s="1"/>
  <c r="L100" i="5" s="1"/>
  <c r="K107" i="4" a="1"/>
  <c r="K107" i="4" s="1"/>
  <c r="K100" i="5" s="1"/>
  <c r="J107" i="4" a="1"/>
  <c r="J107" i="4" s="1"/>
  <c r="J100" i="5" s="1"/>
  <c r="H107" i="4" a="1"/>
  <c r="H107" i="4" s="1"/>
  <c r="H100" i="5" s="1"/>
  <c r="G107" i="4" a="1"/>
  <c r="G107" i="4" s="1"/>
  <c r="G100" i="5" s="1"/>
  <c r="F107" i="4" a="1"/>
  <c r="F107" i="4" s="1"/>
  <c r="F100" i="5" s="1"/>
  <c r="D107" i="4" a="1"/>
  <c r="D107" i="4" s="1"/>
  <c r="D100" i="5" s="1"/>
  <c r="C107" i="4" a="1"/>
  <c r="C107" i="4" s="1"/>
  <c r="C100" i="5" s="1"/>
  <c r="B107" i="4" a="1"/>
  <c r="B107" i="4" s="1"/>
  <c r="B100" i="5" s="1"/>
  <c r="L106" i="4" a="1"/>
  <c r="L106" i="4" s="1"/>
  <c r="L99" i="5" s="1"/>
  <c r="K106" i="4" a="1"/>
  <c r="K106" i="4" s="1"/>
  <c r="K99" i="5" s="1"/>
  <c r="J106" i="4" a="1"/>
  <c r="J106" i="4" s="1"/>
  <c r="J99" i="5" s="1"/>
  <c r="H106" i="4" a="1"/>
  <c r="H106" i="4" s="1"/>
  <c r="H99" i="5" s="1"/>
  <c r="G106" i="4" a="1"/>
  <c r="G106" i="4" s="1"/>
  <c r="G99" i="5" s="1"/>
  <c r="F106" i="4" a="1"/>
  <c r="F106" i="4" s="1"/>
  <c r="F99" i="5" s="1"/>
  <c r="D106" i="4" a="1"/>
  <c r="D106" i="4" s="1"/>
  <c r="D99" i="5" s="1"/>
  <c r="C106" i="4" a="1"/>
  <c r="C106" i="4" s="1"/>
  <c r="C99" i="5" s="1"/>
  <c r="B106" i="4" a="1"/>
  <c r="B106" i="4" s="1"/>
  <c r="B99" i="5" s="1"/>
  <c r="L105" i="4" a="1"/>
  <c r="L105" i="4" s="1"/>
  <c r="L98" i="5" s="1"/>
  <c r="K105" i="4" a="1"/>
  <c r="K105" i="4" s="1"/>
  <c r="K98" i="5" s="1"/>
  <c r="J105" i="4" a="1"/>
  <c r="J105" i="4" s="1"/>
  <c r="J98" i="5" s="1"/>
  <c r="H105" i="4" a="1"/>
  <c r="H105" i="4" s="1"/>
  <c r="H98" i="5" s="1"/>
  <c r="G105" i="4" a="1"/>
  <c r="G105" i="4" s="1"/>
  <c r="G98" i="5" s="1"/>
  <c r="F105" i="4" a="1"/>
  <c r="F105" i="4" s="1"/>
  <c r="F98" i="5" s="1"/>
  <c r="D105" i="4" a="1"/>
  <c r="D105" i="4" s="1"/>
  <c r="D98" i="5" s="1"/>
  <c r="C105" i="4" a="1"/>
  <c r="C105" i="4" s="1"/>
  <c r="C98" i="5" s="1"/>
  <c r="B105" i="4" a="1"/>
  <c r="B105" i="4" s="1"/>
  <c r="B98" i="5" s="1"/>
  <c r="L104" i="4" a="1"/>
  <c r="L104" i="4" s="1"/>
  <c r="L97" i="5" s="1"/>
  <c r="K104" i="4" a="1"/>
  <c r="K104" i="4" s="1"/>
  <c r="K97" i="5" s="1"/>
  <c r="J104" i="4" a="1"/>
  <c r="J104" i="4" s="1"/>
  <c r="J97" i="5" s="1"/>
  <c r="H104" i="4" a="1"/>
  <c r="H104" i="4" s="1"/>
  <c r="H97" i="5" s="1"/>
  <c r="G104" i="4" a="1"/>
  <c r="G104" i="4" s="1"/>
  <c r="G97" i="5" s="1"/>
  <c r="F104" i="4" a="1"/>
  <c r="F104" i="4" s="1"/>
  <c r="F97" i="5" s="1"/>
  <c r="D104" i="4" a="1"/>
  <c r="D104" i="4" s="1"/>
  <c r="D97" i="5" s="1"/>
  <c r="C104" i="4" a="1"/>
  <c r="C104" i="4" s="1"/>
  <c r="C97" i="5" s="1"/>
  <c r="B104" i="4" a="1"/>
  <c r="B104" i="4" s="1"/>
  <c r="B97" i="5" s="1"/>
  <c r="L103" i="4" a="1"/>
  <c r="L103" i="4" s="1"/>
  <c r="L96" i="5" s="1"/>
  <c r="K103" i="4" a="1"/>
  <c r="K103" i="4" s="1"/>
  <c r="K96" i="5" s="1"/>
  <c r="J103" i="4" a="1"/>
  <c r="J103" i="4" s="1"/>
  <c r="J96" i="5" s="1"/>
  <c r="H103" i="4" a="1"/>
  <c r="H103" i="4" s="1"/>
  <c r="H96" i="5" s="1"/>
  <c r="G103" i="4" a="1"/>
  <c r="G103" i="4" s="1"/>
  <c r="G96" i="5" s="1"/>
  <c r="F103" i="4" a="1"/>
  <c r="F103" i="4" s="1"/>
  <c r="F96" i="5" s="1"/>
  <c r="D103" i="4" a="1"/>
  <c r="D103" i="4" s="1"/>
  <c r="D96" i="5" s="1"/>
  <c r="C103" i="4" a="1"/>
  <c r="C103" i="4" s="1"/>
  <c r="C96" i="5" s="1"/>
  <c r="B103" i="4" a="1"/>
  <c r="B103" i="4" s="1"/>
  <c r="B96" i="5" s="1"/>
  <c r="L102" i="4" a="1"/>
  <c r="L102" i="4" s="1"/>
  <c r="L95" i="5" s="1"/>
  <c r="K102" i="4" a="1"/>
  <c r="K102" i="4" s="1"/>
  <c r="K95" i="5" s="1"/>
  <c r="J102" i="4" a="1"/>
  <c r="J102" i="4" s="1"/>
  <c r="J95" i="5" s="1"/>
  <c r="H102" i="4" a="1"/>
  <c r="H102" i="4" s="1"/>
  <c r="H95" i="5" s="1"/>
  <c r="G102" i="4" a="1"/>
  <c r="G102" i="4" s="1"/>
  <c r="G95" i="5" s="1"/>
  <c r="F102" i="4" a="1"/>
  <c r="F102" i="4" s="1"/>
  <c r="F95" i="5" s="1"/>
  <c r="D102" i="4" a="1"/>
  <c r="D102" i="4" s="1"/>
  <c r="D95" i="5" s="1"/>
  <c r="C102" i="4" a="1"/>
  <c r="C102" i="4" s="1"/>
  <c r="C95" i="5" s="1"/>
  <c r="B102" i="4" a="1"/>
  <c r="B102" i="4" s="1"/>
  <c r="B95" i="5" s="1"/>
  <c r="L101" i="4" a="1"/>
  <c r="L101" i="4" s="1"/>
  <c r="L94" i="5" s="1"/>
  <c r="K101" i="4" a="1"/>
  <c r="K101" i="4" s="1"/>
  <c r="K94" i="5" s="1"/>
  <c r="J101" i="4" a="1"/>
  <c r="J101" i="4" s="1"/>
  <c r="J94" i="5" s="1"/>
  <c r="H101" i="4" a="1"/>
  <c r="H101" i="4" s="1"/>
  <c r="H94" i="5" s="1"/>
  <c r="G101" i="4" a="1"/>
  <c r="G101" i="4" s="1"/>
  <c r="G94" i="5" s="1"/>
  <c r="F101" i="4" a="1"/>
  <c r="F101" i="4" s="1"/>
  <c r="F94" i="5" s="1"/>
  <c r="D101" i="4" a="1"/>
  <c r="D101" i="4" s="1"/>
  <c r="D94" i="5" s="1"/>
  <c r="C101" i="4" a="1"/>
  <c r="C101" i="4" s="1"/>
  <c r="C94" i="5" s="1"/>
  <c r="B101" i="4" a="1"/>
  <c r="B101" i="4" s="1"/>
  <c r="B94" i="5" s="1"/>
  <c r="L100" i="4" a="1"/>
  <c r="L100" i="4" s="1"/>
  <c r="L93" i="5" s="1"/>
  <c r="K100" i="4" a="1"/>
  <c r="K100" i="4" s="1"/>
  <c r="K93" i="5" s="1"/>
  <c r="J100" i="4" a="1"/>
  <c r="J100" i="4" s="1"/>
  <c r="J93" i="5" s="1"/>
  <c r="H100" i="4" a="1"/>
  <c r="H100" i="4" s="1"/>
  <c r="H93" i="5" s="1"/>
  <c r="G100" i="4" a="1"/>
  <c r="G100" i="4" s="1"/>
  <c r="G93" i="5" s="1"/>
  <c r="F100" i="4" a="1"/>
  <c r="F100" i="4" s="1"/>
  <c r="F93" i="5" s="1"/>
  <c r="D100" i="4" a="1"/>
  <c r="D100" i="4" s="1"/>
  <c r="D93" i="5" s="1"/>
  <c r="C100" i="4" a="1"/>
  <c r="C100" i="4" s="1"/>
  <c r="C93" i="5" s="1"/>
  <c r="B100" i="4" a="1"/>
  <c r="B100" i="4" s="1"/>
  <c r="B93" i="5" s="1"/>
  <c r="L99" i="4" a="1"/>
  <c r="L99" i="4" s="1"/>
  <c r="L92" i="5" s="1"/>
  <c r="K99" i="4" a="1"/>
  <c r="K99" i="4" s="1"/>
  <c r="K92" i="5" s="1"/>
  <c r="J99" i="4" a="1"/>
  <c r="J99" i="4" s="1"/>
  <c r="J92" i="5" s="1"/>
  <c r="H99" i="4" a="1"/>
  <c r="H99" i="4" s="1"/>
  <c r="H92" i="5" s="1"/>
  <c r="G99" i="4" a="1"/>
  <c r="G99" i="4" s="1"/>
  <c r="G92" i="5" s="1"/>
  <c r="F99" i="4" a="1"/>
  <c r="F99" i="4" s="1"/>
  <c r="F92" i="5" s="1"/>
  <c r="D99" i="4" a="1"/>
  <c r="D99" i="4" s="1"/>
  <c r="D92" i="5" s="1"/>
  <c r="C99" i="4" a="1"/>
  <c r="C99" i="4" s="1"/>
  <c r="C92" i="5" s="1"/>
  <c r="B99" i="4" a="1"/>
  <c r="B99" i="4" s="1"/>
  <c r="B92" i="5" s="1"/>
  <c r="L98" i="4" a="1"/>
  <c r="L98" i="4" s="1"/>
  <c r="L91" i="5" s="1"/>
  <c r="K98" i="4" a="1"/>
  <c r="K98" i="4" s="1"/>
  <c r="K91" i="5" s="1"/>
  <c r="J98" i="4" a="1"/>
  <c r="J98" i="4" s="1"/>
  <c r="J91" i="5" s="1"/>
  <c r="H98" i="4" a="1"/>
  <c r="H98" i="4" s="1"/>
  <c r="H91" i="5" s="1"/>
  <c r="G98" i="4" a="1"/>
  <c r="G98" i="4" s="1"/>
  <c r="G91" i="5" s="1"/>
  <c r="F98" i="4" a="1"/>
  <c r="F98" i="4" s="1"/>
  <c r="F91" i="5" s="1"/>
  <c r="D98" i="4" a="1"/>
  <c r="D98" i="4" s="1"/>
  <c r="D91" i="5" s="1"/>
  <c r="C98" i="4" a="1"/>
  <c r="C98" i="4" s="1"/>
  <c r="C91" i="5" s="1"/>
  <c r="B98" i="4" a="1"/>
  <c r="B98" i="4" s="1"/>
  <c r="B91" i="5" s="1"/>
  <c r="L97" i="4" a="1"/>
  <c r="L97" i="4" s="1"/>
  <c r="L90" i="5" s="1"/>
  <c r="K97" i="4" a="1"/>
  <c r="K97" i="4" s="1"/>
  <c r="K90" i="5" s="1"/>
  <c r="J97" i="4" a="1"/>
  <c r="J97" i="4" s="1"/>
  <c r="J90" i="5" s="1"/>
  <c r="H97" i="4" a="1"/>
  <c r="H97" i="4" s="1"/>
  <c r="H90" i="5" s="1"/>
  <c r="G97" i="4" a="1"/>
  <c r="G97" i="4" s="1"/>
  <c r="G90" i="5" s="1"/>
  <c r="F97" i="4" a="1"/>
  <c r="F97" i="4" s="1"/>
  <c r="F90" i="5" s="1"/>
  <c r="D97" i="4" a="1"/>
  <c r="D97" i="4" s="1"/>
  <c r="D90" i="5" s="1"/>
  <c r="C97" i="4" a="1"/>
  <c r="C97" i="4" s="1"/>
  <c r="C90" i="5" s="1"/>
  <c r="B97" i="4" a="1"/>
  <c r="B97" i="4" s="1"/>
  <c r="B90" i="5" s="1"/>
  <c r="L96" i="4" a="1"/>
  <c r="L96" i="4" s="1"/>
  <c r="L89" i="5" s="1"/>
  <c r="K96" i="4" a="1"/>
  <c r="K96" i="4" s="1"/>
  <c r="K89" i="5" s="1"/>
  <c r="J96" i="4" a="1"/>
  <c r="J96" i="4" s="1"/>
  <c r="J89" i="5" s="1"/>
  <c r="H96" i="4" a="1"/>
  <c r="H96" i="4" s="1"/>
  <c r="H89" i="5" s="1"/>
  <c r="G96" i="4" a="1"/>
  <c r="G96" i="4" s="1"/>
  <c r="G89" i="5" s="1"/>
  <c r="F96" i="4" a="1"/>
  <c r="F96" i="4" s="1"/>
  <c r="F89" i="5" s="1"/>
  <c r="D96" i="4" a="1"/>
  <c r="D96" i="4" s="1"/>
  <c r="D89" i="5" s="1"/>
  <c r="C96" i="4" a="1"/>
  <c r="C96" i="4" s="1"/>
  <c r="C89" i="5" s="1"/>
  <c r="B96" i="4" a="1"/>
  <c r="B96" i="4" s="1"/>
  <c r="B89" i="5" s="1"/>
  <c r="L95" i="4" a="1"/>
  <c r="L95" i="4" s="1"/>
  <c r="L88" i="5" s="1"/>
  <c r="K95" i="4" a="1"/>
  <c r="K95" i="4" s="1"/>
  <c r="K88" i="5" s="1"/>
  <c r="J95" i="4" a="1"/>
  <c r="J95" i="4" s="1"/>
  <c r="J88" i="5" s="1"/>
  <c r="H95" i="4" a="1"/>
  <c r="H95" i="4" s="1"/>
  <c r="H88" i="5" s="1"/>
  <c r="G95" i="4" a="1"/>
  <c r="G95" i="4" s="1"/>
  <c r="G88" i="5" s="1"/>
  <c r="F95" i="4" a="1"/>
  <c r="F95" i="4" s="1"/>
  <c r="F88" i="5" s="1"/>
  <c r="D95" i="4" a="1"/>
  <c r="D95" i="4" s="1"/>
  <c r="D88" i="5" s="1"/>
  <c r="C95" i="4" a="1"/>
  <c r="C95" i="4" s="1"/>
  <c r="C88" i="5" s="1"/>
  <c r="B95" i="4" a="1"/>
  <c r="B95" i="4" s="1"/>
  <c r="B88" i="5" s="1"/>
  <c r="L94" i="4" a="1"/>
  <c r="L94" i="4" s="1"/>
  <c r="L87" i="5" s="1"/>
  <c r="K94" i="4" a="1"/>
  <c r="K94" i="4" s="1"/>
  <c r="K87" i="5" s="1"/>
  <c r="J94" i="4" a="1"/>
  <c r="J94" i="4" s="1"/>
  <c r="J87" i="5" s="1"/>
  <c r="H94" i="4" a="1"/>
  <c r="H94" i="4" s="1"/>
  <c r="H87" i="5" s="1"/>
  <c r="G94" i="4" a="1"/>
  <c r="G94" i="4" s="1"/>
  <c r="G87" i="5" s="1"/>
  <c r="F94" i="4" a="1"/>
  <c r="F94" i="4" s="1"/>
  <c r="F87" i="5" s="1"/>
  <c r="D94" i="4" a="1"/>
  <c r="D94" i="4" s="1"/>
  <c r="D87" i="5" s="1"/>
  <c r="C94" i="4" a="1"/>
  <c r="C94" i="4" s="1"/>
  <c r="C87" i="5" s="1"/>
  <c r="B94" i="4" a="1"/>
  <c r="B94" i="4" s="1"/>
  <c r="B87" i="5" s="1"/>
  <c r="L93" i="4" a="1"/>
  <c r="L93" i="4" s="1"/>
  <c r="L86" i="5" s="1"/>
  <c r="K93" i="4" a="1"/>
  <c r="K93" i="4" s="1"/>
  <c r="K86" i="5" s="1"/>
  <c r="J93" i="4" a="1"/>
  <c r="J93" i="4" s="1"/>
  <c r="J86" i="5" s="1"/>
  <c r="H93" i="4" a="1"/>
  <c r="H93" i="4" s="1"/>
  <c r="H86" i="5" s="1"/>
  <c r="G93" i="4" a="1"/>
  <c r="G93" i="4" s="1"/>
  <c r="G86" i="5" s="1"/>
  <c r="F93" i="4" a="1"/>
  <c r="F93" i="4" s="1"/>
  <c r="F86" i="5" s="1"/>
  <c r="D93" i="4" a="1"/>
  <c r="D93" i="4" s="1"/>
  <c r="D86" i="5" s="1"/>
  <c r="C93" i="4" a="1"/>
  <c r="C93" i="4" s="1"/>
  <c r="C86" i="5" s="1"/>
  <c r="B93" i="4" a="1"/>
  <c r="B93" i="4" s="1"/>
  <c r="B86" i="5" s="1"/>
  <c r="L92" i="4" a="1"/>
  <c r="L92" i="4" s="1"/>
  <c r="L85" i="5" s="1"/>
  <c r="K92" i="4" a="1"/>
  <c r="K92" i="4" s="1"/>
  <c r="K85" i="5" s="1"/>
  <c r="J92" i="4" a="1"/>
  <c r="J92" i="4" s="1"/>
  <c r="J85" i="5" s="1"/>
  <c r="H92" i="4" a="1"/>
  <c r="H92" i="4" s="1"/>
  <c r="H85" i="5" s="1"/>
  <c r="G92" i="4" a="1"/>
  <c r="G92" i="4" s="1"/>
  <c r="G85" i="5" s="1"/>
  <c r="F92" i="4" a="1"/>
  <c r="F92" i="4" s="1"/>
  <c r="F85" i="5" s="1"/>
  <c r="D92" i="4" a="1"/>
  <c r="D92" i="4" s="1"/>
  <c r="D85" i="5" s="1"/>
  <c r="C92" i="4" a="1"/>
  <c r="C92" i="4" s="1"/>
  <c r="C85" i="5" s="1"/>
  <c r="B92" i="4" a="1"/>
  <c r="B92" i="4" s="1"/>
  <c r="B85" i="5" s="1"/>
  <c r="L91" i="4" a="1"/>
  <c r="L91" i="4" s="1"/>
  <c r="L84" i="5" s="1"/>
  <c r="K91" i="4" a="1"/>
  <c r="K91" i="4" s="1"/>
  <c r="K84" i="5" s="1"/>
  <c r="J91" i="4" a="1"/>
  <c r="J91" i="4" s="1"/>
  <c r="J84" i="5" s="1"/>
  <c r="H91" i="4" a="1"/>
  <c r="H91" i="4" s="1"/>
  <c r="H84" i="5" s="1"/>
  <c r="G91" i="4" a="1"/>
  <c r="G91" i="4" s="1"/>
  <c r="G84" i="5" s="1"/>
  <c r="F91" i="4" a="1"/>
  <c r="F91" i="4" s="1"/>
  <c r="F84" i="5" s="1"/>
  <c r="D91" i="4" a="1"/>
  <c r="D91" i="4" s="1"/>
  <c r="D84" i="5" s="1"/>
  <c r="C91" i="4" a="1"/>
  <c r="C91" i="4" s="1"/>
  <c r="C84" i="5" s="1"/>
  <c r="B91" i="4" a="1"/>
  <c r="B91" i="4" s="1"/>
  <c r="B84" i="5" s="1"/>
  <c r="L90" i="4" a="1"/>
  <c r="L90" i="4" s="1"/>
  <c r="L83" i="5" s="1"/>
  <c r="K90" i="4" a="1"/>
  <c r="K90" i="4" s="1"/>
  <c r="K83" i="5" s="1"/>
  <c r="J90" i="4" a="1"/>
  <c r="J90" i="4" s="1"/>
  <c r="J83" i="5" s="1"/>
  <c r="H90" i="4" a="1"/>
  <c r="H90" i="4" s="1"/>
  <c r="H83" i="5" s="1"/>
  <c r="G90" i="4" a="1"/>
  <c r="G90" i="4" s="1"/>
  <c r="G83" i="5" s="1"/>
  <c r="F90" i="4" a="1"/>
  <c r="F90" i="4" s="1"/>
  <c r="F83" i="5" s="1"/>
  <c r="D90" i="4" a="1"/>
  <c r="D90" i="4" s="1"/>
  <c r="D83" i="5" s="1"/>
  <c r="C90" i="4" a="1"/>
  <c r="C90" i="4" s="1"/>
  <c r="C83" i="5" s="1"/>
  <c r="B90" i="4" a="1"/>
  <c r="B90" i="4" s="1"/>
  <c r="B83" i="5" s="1"/>
  <c r="L89" i="4" a="1"/>
  <c r="L89" i="4" s="1"/>
  <c r="L82" i="5" s="1"/>
  <c r="K89" i="4" a="1"/>
  <c r="K89" i="4" s="1"/>
  <c r="K82" i="5" s="1"/>
  <c r="J89" i="4" a="1"/>
  <c r="J89" i="4" s="1"/>
  <c r="J82" i="5" s="1"/>
  <c r="H89" i="4" a="1"/>
  <c r="H89" i="4" s="1"/>
  <c r="H82" i="5" s="1"/>
  <c r="G89" i="4" a="1"/>
  <c r="G89" i="4" s="1"/>
  <c r="G82" i="5" s="1"/>
  <c r="F89" i="4" a="1"/>
  <c r="F89" i="4" s="1"/>
  <c r="F82" i="5" s="1"/>
  <c r="D89" i="4" a="1"/>
  <c r="D89" i="4" s="1"/>
  <c r="D82" i="5" s="1"/>
  <c r="C89" i="4" a="1"/>
  <c r="C89" i="4" s="1"/>
  <c r="C82" i="5" s="1"/>
  <c r="B89" i="4" a="1"/>
  <c r="B89" i="4" s="1"/>
  <c r="B82" i="5" s="1"/>
  <c r="L88" i="4" a="1"/>
  <c r="L88" i="4" s="1"/>
  <c r="L81" i="5" s="1"/>
  <c r="K88" i="4" a="1"/>
  <c r="K88" i="4" s="1"/>
  <c r="K81" i="5" s="1"/>
  <c r="J88" i="4" a="1"/>
  <c r="J88" i="4" s="1"/>
  <c r="J81" i="5" s="1"/>
  <c r="H88" i="4" a="1"/>
  <c r="H88" i="4" s="1"/>
  <c r="H81" i="5" s="1"/>
  <c r="G88" i="4" a="1"/>
  <c r="G88" i="4" s="1"/>
  <c r="G81" i="5" s="1"/>
  <c r="F88" i="4" a="1"/>
  <c r="F88" i="4" s="1"/>
  <c r="F81" i="5" s="1"/>
  <c r="D88" i="4" a="1"/>
  <c r="D88" i="4" s="1"/>
  <c r="D81" i="5" s="1"/>
  <c r="C88" i="4" a="1"/>
  <c r="C88" i="4" s="1"/>
  <c r="C81" i="5" s="1"/>
  <c r="B88" i="4" a="1"/>
  <c r="B88" i="4" s="1"/>
  <c r="B81" i="5" s="1"/>
  <c r="L87" i="4" a="1"/>
  <c r="L87" i="4" s="1"/>
  <c r="L80" i="5" s="1"/>
  <c r="K87" i="4" a="1"/>
  <c r="K87" i="4" s="1"/>
  <c r="K80" i="5" s="1"/>
  <c r="J87" i="4" a="1"/>
  <c r="J87" i="4" s="1"/>
  <c r="J80" i="5" s="1"/>
  <c r="H87" i="4" a="1"/>
  <c r="H87" i="4" s="1"/>
  <c r="H80" i="5" s="1"/>
  <c r="G87" i="4" a="1"/>
  <c r="G87" i="4" s="1"/>
  <c r="G80" i="5" s="1"/>
  <c r="F87" i="4" a="1"/>
  <c r="F87" i="4" s="1"/>
  <c r="F80" i="5" s="1"/>
  <c r="D87" i="4" a="1"/>
  <c r="D87" i="4" s="1"/>
  <c r="D80" i="5" s="1"/>
  <c r="C87" i="4" a="1"/>
  <c r="C87" i="4" s="1"/>
  <c r="C80" i="5" s="1"/>
  <c r="B87" i="4" a="1"/>
  <c r="B87" i="4" s="1"/>
  <c r="B80" i="5" s="1"/>
  <c r="L84" i="4" a="1"/>
  <c r="L84" i="4" s="1"/>
  <c r="L77" i="5" s="1"/>
  <c r="K84" i="4" a="1"/>
  <c r="K84" i="4" s="1"/>
  <c r="K77" i="5" s="1"/>
  <c r="J84" i="4" a="1"/>
  <c r="J84" i="4" s="1"/>
  <c r="J77" i="5" s="1"/>
  <c r="H84" i="4" a="1"/>
  <c r="H84" i="4" s="1"/>
  <c r="H77" i="5" s="1"/>
  <c r="G84" i="4" a="1"/>
  <c r="G84" i="4" s="1"/>
  <c r="G77" i="5" s="1"/>
  <c r="F84" i="4" a="1"/>
  <c r="F84" i="4" s="1"/>
  <c r="F77" i="5" s="1"/>
  <c r="D84" i="4" a="1"/>
  <c r="D84" i="4" s="1"/>
  <c r="D77" i="5" s="1"/>
  <c r="C84" i="4" a="1"/>
  <c r="C84" i="4" s="1"/>
  <c r="C77" i="5" s="1"/>
  <c r="B84" i="4" a="1"/>
  <c r="B84" i="4" s="1"/>
  <c r="B77" i="5" s="1"/>
  <c r="L83" i="4" a="1"/>
  <c r="L83" i="4" s="1"/>
  <c r="L76" i="5" s="1"/>
  <c r="K83" i="4" a="1"/>
  <c r="K83" i="4" s="1"/>
  <c r="K76" i="5" s="1"/>
  <c r="J83" i="4" a="1"/>
  <c r="J83" i="4" s="1"/>
  <c r="J76" i="5" s="1"/>
  <c r="H83" i="4" a="1"/>
  <c r="H83" i="4" s="1"/>
  <c r="H76" i="5" s="1"/>
  <c r="G83" i="4" a="1"/>
  <c r="G83" i="4" s="1"/>
  <c r="G76" i="5" s="1"/>
  <c r="F83" i="4" a="1"/>
  <c r="F83" i="4" s="1"/>
  <c r="F76" i="5" s="1"/>
  <c r="D83" i="4" a="1"/>
  <c r="D83" i="4" s="1"/>
  <c r="D76" i="5" s="1"/>
  <c r="C83" i="4" a="1"/>
  <c r="C83" i="4" s="1"/>
  <c r="C76" i="5" s="1"/>
  <c r="B83" i="4" a="1"/>
  <c r="B83" i="4" s="1"/>
  <c r="B76" i="5" s="1"/>
  <c r="L82" i="4" a="1"/>
  <c r="L82" i="4" s="1"/>
  <c r="L75" i="5" s="1"/>
  <c r="K82" i="4" a="1"/>
  <c r="K82" i="4" s="1"/>
  <c r="K75" i="5" s="1"/>
  <c r="J82" i="4" a="1"/>
  <c r="J82" i="4" s="1"/>
  <c r="J75" i="5" s="1"/>
  <c r="H82" i="4" a="1"/>
  <c r="H82" i="4" s="1"/>
  <c r="H75" i="5" s="1"/>
  <c r="G82" i="4" a="1"/>
  <c r="G82" i="4" s="1"/>
  <c r="G75" i="5" s="1"/>
  <c r="F82" i="4" a="1"/>
  <c r="F82" i="4" s="1"/>
  <c r="F75" i="5" s="1"/>
  <c r="D82" i="4" a="1"/>
  <c r="D82" i="4" s="1"/>
  <c r="D75" i="5" s="1"/>
  <c r="C82" i="4" a="1"/>
  <c r="C82" i="4" s="1"/>
  <c r="C75" i="5" s="1"/>
  <c r="B82" i="4" a="1"/>
  <c r="B82" i="4" s="1"/>
  <c r="B75" i="5" s="1"/>
  <c r="L81" i="4" a="1"/>
  <c r="L81" i="4" s="1"/>
  <c r="L74" i="5" s="1"/>
  <c r="K81" i="4" a="1"/>
  <c r="K81" i="4" s="1"/>
  <c r="K74" i="5" s="1"/>
  <c r="J81" i="4" a="1"/>
  <c r="J81" i="4" s="1"/>
  <c r="J74" i="5" s="1"/>
  <c r="H81" i="4" a="1"/>
  <c r="H81" i="4" s="1"/>
  <c r="H74" i="5" s="1"/>
  <c r="G81" i="4" a="1"/>
  <c r="G81" i="4" s="1"/>
  <c r="G74" i="5" s="1"/>
  <c r="F81" i="4" a="1"/>
  <c r="F81" i="4" s="1"/>
  <c r="F74" i="5" s="1"/>
  <c r="D81" i="4" a="1"/>
  <c r="D81" i="4" s="1"/>
  <c r="D74" i="5" s="1"/>
  <c r="C81" i="4" a="1"/>
  <c r="C81" i="4" s="1"/>
  <c r="C74" i="5" s="1"/>
  <c r="B81" i="4" a="1"/>
  <c r="B81" i="4" s="1"/>
  <c r="B74" i="5" s="1"/>
  <c r="L78" i="4" a="1"/>
  <c r="L78" i="4" s="1"/>
  <c r="L71" i="5" s="1"/>
  <c r="K78" i="4" a="1"/>
  <c r="K78" i="4" s="1"/>
  <c r="K71" i="5" s="1"/>
  <c r="J78" i="4" a="1"/>
  <c r="J78" i="4" s="1"/>
  <c r="J71" i="5" s="1"/>
  <c r="H78" i="4" a="1"/>
  <c r="H78" i="4" s="1"/>
  <c r="H71" i="5" s="1"/>
  <c r="G78" i="4" a="1"/>
  <c r="G78" i="4" s="1"/>
  <c r="G71" i="5" s="1"/>
  <c r="F78" i="4" a="1"/>
  <c r="F78" i="4" s="1"/>
  <c r="F71" i="5" s="1"/>
  <c r="D78" i="4" a="1"/>
  <c r="D78" i="4" s="1"/>
  <c r="D71" i="5" s="1"/>
  <c r="C78" i="4" a="1"/>
  <c r="C78" i="4" s="1"/>
  <c r="C71" i="5" s="1"/>
  <c r="B78" i="4" a="1"/>
  <c r="B78" i="4" s="1"/>
  <c r="B71" i="5" s="1"/>
  <c r="L70" i="4" a="1"/>
  <c r="L70" i="4" s="1"/>
  <c r="L67" i="5" s="1"/>
  <c r="K70" i="4" a="1"/>
  <c r="K70" i="4" s="1"/>
  <c r="K67" i="5" s="1"/>
  <c r="J70" i="4" a="1"/>
  <c r="J70" i="4" s="1"/>
  <c r="J67" i="5" s="1"/>
  <c r="H70" i="4" a="1"/>
  <c r="H70" i="4" s="1"/>
  <c r="H67" i="5" s="1"/>
  <c r="G70" i="4" a="1"/>
  <c r="G70" i="4" s="1"/>
  <c r="G67" i="5" s="1"/>
  <c r="F70" i="4" a="1"/>
  <c r="F70" i="4" s="1"/>
  <c r="F67" i="5" s="1"/>
  <c r="D70" i="4" a="1"/>
  <c r="D70" i="4" s="1"/>
  <c r="D67" i="5" s="1"/>
  <c r="C70" i="4" a="1"/>
  <c r="C70" i="4" s="1"/>
  <c r="C67" i="5" s="1"/>
  <c r="B70" i="4" a="1"/>
  <c r="B70" i="4" s="1"/>
  <c r="B67" i="5" s="1"/>
  <c r="L69" i="4" a="1"/>
  <c r="L69" i="4" s="1"/>
  <c r="L66" i="5" s="1"/>
  <c r="K69" i="4" a="1"/>
  <c r="K69" i="4" s="1"/>
  <c r="K66" i="5" s="1"/>
  <c r="J69" i="4" a="1"/>
  <c r="J69" i="4" s="1"/>
  <c r="J66" i="5" s="1"/>
  <c r="H69" i="4" a="1"/>
  <c r="H69" i="4" s="1"/>
  <c r="H66" i="5" s="1"/>
  <c r="G69" i="4" a="1"/>
  <c r="G69" i="4" s="1"/>
  <c r="G66" i="5" s="1"/>
  <c r="F69" i="4" a="1"/>
  <c r="F69" i="4" s="1"/>
  <c r="F66" i="5" s="1"/>
  <c r="D69" i="4" a="1"/>
  <c r="D69" i="4" s="1"/>
  <c r="D66" i="5" s="1"/>
  <c r="C69" i="4" a="1"/>
  <c r="C69" i="4" s="1"/>
  <c r="C66" i="5" s="1"/>
  <c r="B69" i="4" a="1"/>
  <c r="B69" i="4" s="1"/>
  <c r="B66" i="5" s="1"/>
  <c r="L68" i="4" a="1"/>
  <c r="L68" i="4" s="1"/>
  <c r="L65" i="5" s="1"/>
  <c r="K68" i="4" a="1"/>
  <c r="K68" i="4" s="1"/>
  <c r="K65" i="5" s="1"/>
  <c r="J68" i="4" a="1"/>
  <c r="J68" i="4" s="1"/>
  <c r="J65" i="5" s="1"/>
  <c r="H68" i="4" a="1"/>
  <c r="H68" i="4" s="1"/>
  <c r="H65" i="5" s="1"/>
  <c r="G68" i="4" a="1"/>
  <c r="G68" i="4" s="1"/>
  <c r="G65" i="5" s="1"/>
  <c r="F68" i="4" a="1"/>
  <c r="F68" i="4" s="1"/>
  <c r="F65" i="5" s="1"/>
  <c r="D68" i="4" a="1"/>
  <c r="D68" i="4" s="1"/>
  <c r="D65" i="5" s="1"/>
  <c r="C68" i="4" a="1"/>
  <c r="C68" i="4" s="1"/>
  <c r="C65" i="5" s="1"/>
  <c r="B68" i="4" a="1"/>
  <c r="B68" i="4" s="1"/>
  <c r="B65" i="5" s="1"/>
  <c r="L67" i="4" a="1"/>
  <c r="L67" i="4" s="1"/>
  <c r="L64" i="5" s="1"/>
  <c r="K67" i="4" a="1"/>
  <c r="K67" i="4" s="1"/>
  <c r="K64" i="5" s="1"/>
  <c r="J67" i="4" a="1"/>
  <c r="J67" i="4" s="1"/>
  <c r="J64" i="5" s="1"/>
  <c r="H67" i="4" a="1"/>
  <c r="H67" i="4" s="1"/>
  <c r="H64" i="5" s="1"/>
  <c r="G67" i="4" a="1"/>
  <c r="G67" i="4" s="1"/>
  <c r="G64" i="5" s="1"/>
  <c r="F67" i="4" a="1"/>
  <c r="F67" i="4" s="1"/>
  <c r="F64" i="5" s="1"/>
  <c r="D67" i="4" a="1"/>
  <c r="D67" i="4" s="1"/>
  <c r="D64" i="5" s="1"/>
  <c r="C67" i="4" a="1"/>
  <c r="C67" i="4" s="1"/>
  <c r="C64" i="5" s="1"/>
  <c r="B67" i="4" a="1"/>
  <c r="B67" i="4" s="1"/>
  <c r="B64" i="5" s="1"/>
  <c r="L66" i="4" a="1"/>
  <c r="L66" i="4" s="1"/>
  <c r="L63" i="5" s="1"/>
  <c r="K66" i="4" a="1"/>
  <c r="K66" i="4" s="1"/>
  <c r="K63" i="5" s="1"/>
  <c r="J66" i="4" a="1"/>
  <c r="J66" i="4" s="1"/>
  <c r="J63" i="5" s="1"/>
  <c r="H66" i="4" a="1"/>
  <c r="H66" i="4" s="1"/>
  <c r="H63" i="5" s="1"/>
  <c r="G66" i="4" a="1"/>
  <c r="G66" i="4" s="1"/>
  <c r="G63" i="5" s="1"/>
  <c r="F66" i="4" a="1"/>
  <c r="F66" i="4" s="1"/>
  <c r="F63" i="5" s="1"/>
  <c r="D66" i="4" a="1"/>
  <c r="D66" i="4" s="1"/>
  <c r="D63" i="5" s="1"/>
  <c r="C66" i="4" a="1"/>
  <c r="C66" i="4" s="1"/>
  <c r="C63" i="5" s="1"/>
  <c r="B66" i="4" a="1"/>
  <c r="B66" i="4" s="1"/>
  <c r="B63" i="5" s="1"/>
  <c r="L65" i="4" a="1"/>
  <c r="L65" i="4" s="1"/>
  <c r="L62" i="5" s="1"/>
  <c r="K65" i="4" a="1"/>
  <c r="K65" i="4" s="1"/>
  <c r="K62" i="5" s="1"/>
  <c r="J65" i="4" a="1"/>
  <c r="J65" i="4" s="1"/>
  <c r="J62" i="5" s="1"/>
  <c r="H65" i="4" a="1"/>
  <c r="H65" i="4" s="1"/>
  <c r="H62" i="5" s="1"/>
  <c r="G65" i="4" a="1"/>
  <c r="G65" i="4" s="1"/>
  <c r="G62" i="5" s="1"/>
  <c r="F65" i="4" a="1"/>
  <c r="F65" i="4" s="1"/>
  <c r="F62" i="5" s="1"/>
  <c r="D65" i="4" a="1"/>
  <c r="D65" i="4" s="1"/>
  <c r="D62" i="5" s="1"/>
  <c r="C65" i="4" a="1"/>
  <c r="C65" i="4" s="1"/>
  <c r="C62" i="5" s="1"/>
  <c r="B65" i="4" a="1"/>
  <c r="B65" i="4" s="1"/>
  <c r="B62" i="5" s="1"/>
  <c r="L64" i="4" a="1"/>
  <c r="L64" i="4" s="1"/>
  <c r="L61" i="5" s="1"/>
  <c r="K64" i="4" a="1"/>
  <c r="K64" i="4" s="1"/>
  <c r="K61" i="5" s="1"/>
  <c r="J64" i="4" a="1"/>
  <c r="J64" i="4" s="1"/>
  <c r="J61" i="5" s="1"/>
  <c r="H64" i="4" a="1"/>
  <c r="H64" i="4" s="1"/>
  <c r="H61" i="5" s="1"/>
  <c r="G64" i="4" a="1"/>
  <c r="G64" i="4" s="1"/>
  <c r="G61" i="5" s="1"/>
  <c r="F64" i="4" a="1"/>
  <c r="F64" i="4" s="1"/>
  <c r="F61" i="5" s="1"/>
  <c r="D64" i="4" a="1"/>
  <c r="D64" i="4" s="1"/>
  <c r="D61" i="5" s="1"/>
  <c r="C64" i="4" a="1"/>
  <c r="C64" i="4" s="1"/>
  <c r="C61" i="5" s="1"/>
  <c r="B64" i="4" a="1"/>
  <c r="B64" i="4" s="1"/>
  <c r="B61" i="5" s="1"/>
  <c r="L63" i="4" a="1"/>
  <c r="L63" i="4" s="1"/>
  <c r="L60" i="5" s="1"/>
  <c r="K63" i="4" a="1"/>
  <c r="K63" i="4" s="1"/>
  <c r="K60" i="5" s="1"/>
  <c r="J63" i="4" a="1"/>
  <c r="J63" i="4" s="1"/>
  <c r="J60" i="5" s="1"/>
  <c r="H63" i="4" a="1"/>
  <c r="H63" i="4" s="1"/>
  <c r="H60" i="5" s="1"/>
  <c r="G63" i="4" a="1"/>
  <c r="G63" i="4" s="1"/>
  <c r="G60" i="5" s="1"/>
  <c r="F63" i="4" a="1"/>
  <c r="F63" i="4" s="1"/>
  <c r="F60" i="5" s="1"/>
  <c r="D63" i="4" a="1"/>
  <c r="D63" i="4" s="1"/>
  <c r="D60" i="5" s="1"/>
  <c r="C63" i="4" a="1"/>
  <c r="C63" i="4" s="1"/>
  <c r="C60" i="5" s="1"/>
  <c r="B63" i="4" a="1"/>
  <c r="B63" i="4" s="1"/>
  <c r="B60" i="5" s="1"/>
  <c r="L62" i="4" a="1"/>
  <c r="L62" i="4" s="1"/>
  <c r="L59" i="5" s="1"/>
  <c r="K62" i="4" a="1"/>
  <c r="K62" i="4" s="1"/>
  <c r="K59" i="5" s="1"/>
  <c r="J62" i="4" a="1"/>
  <c r="J62" i="4" s="1"/>
  <c r="J59" i="5" s="1"/>
  <c r="H62" i="4" a="1"/>
  <c r="H62" i="4" s="1"/>
  <c r="H59" i="5" s="1"/>
  <c r="G62" i="4" a="1"/>
  <c r="G62" i="4" s="1"/>
  <c r="G59" i="5" s="1"/>
  <c r="F62" i="4" a="1"/>
  <c r="F62" i="4" s="1"/>
  <c r="F59" i="5" s="1"/>
  <c r="D62" i="4" a="1"/>
  <c r="D62" i="4" s="1"/>
  <c r="D59" i="5" s="1"/>
  <c r="C62" i="4" a="1"/>
  <c r="C62" i="4" s="1"/>
  <c r="C59" i="5" s="1"/>
  <c r="B62" i="4" a="1"/>
  <c r="B62" i="4" s="1"/>
  <c r="B59" i="5" s="1"/>
  <c r="L61" i="4" a="1"/>
  <c r="L61" i="4" s="1"/>
  <c r="L58" i="5" s="1"/>
  <c r="K61" i="4" a="1"/>
  <c r="K61" i="4" s="1"/>
  <c r="K58" i="5" s="1"/>
  <c r="J61" i="4" a="1"/>
  <c r="J61" i="4" s="1"/>
  <c r="J58" i="5" s="1"/>
  <c r="H61" i="4" a="1"/>
  <c r="H61" i="4" s="1"/>
  <c r="H58" i="5" s="1"/>
  <c r="G61" i="4" a="1"/>
  <c r="G61" i="4" s="1"/>
  <c r="G58" i="5" s="1"/>
  <c r="F61" i="4" a="1"/>
  <c r="F61" i="4" s="1"/>
  <c r="F58" i="5" s="1"/>
  <c r="D61" i="4" a="1"/>
  <c r="D61" i="4" s="1"/>
  <c r="D58" i="5" s="1"/>
  <c r="C61" i="4" a="1"/>
  <c r="C61" i="4" s="1"/>
  <c r="C58" i="5" s="1"/>
  <c r="B61" i="4" a="1"/>
  <c r="B61" i="4" s="1"/>
  <c r="B58" i="5" s="1"/>
  <c r="L60" i="4" a="1"/>
  <c r="L60" i="4" s="1"/>
  <c r="L57" i="5" s="1"/>
  <c r="K60" i="4" a="1"/>
  <c r="K60" i="4" s="1"/>
  <c r="K57" i="5" s="1"/>
  <c r="J60" i="4" a="1"/>
  <c r="J60" i="4" s="1"/>
  <c r="J57" i="5" s="1"/>
  <c r="H60" i="4" a="1"/>
  <c r="H60" i="4" s="1"/>
  <c r="H57" i="5" s="1"/>
  <c r="G60" i="4" a="1"/>
  <c r="G60" i="4" s="1"/>
  <c r="G57" i="5" s="1"/>
  <c r="F60" i="4" a="1"/>
  <c r="F60" i="4" s="1"/>
  <c r="F57" i="5" s="1"/>
  <c r="D60" i="4" a="1"/>
  <c r="D60" i="4" s="1"/>
  <c r="D57" i="5" s="1"/>
  <c r="C60" i="4" a="1"/>
  <c r="C60" i="4" s="1"/>
  <c r="C57" i="5" s="1"/>
  <c r="B60" i="4" a="1"/>
  <c r="B60" i="4" s="1"/>
  <c r="B57" i="5" s="1"/>
  <c r="L59" i="4" a="1"/>
  <c r="L59" i="4" s="1"/>
  <c r="L56" i="5" s="1"/>
  <c r="K59" i="4" a="1"/>
  <c r="K59" i="4" s="1"/>
  <c r="K56" i="5" s="1"/>
  <c r="J59" i="4" a="1"/>
  <c r="J59" i="4" s="1"/>
  <c r="J56" i="5" s="1"/>
  <c r="H59" i="4" a="1"/>
  <c r="H59" i="4" s="1"/>
  <c r="H56" i="5" s="1"/>
  <c r="G59" i="4" a="1"/>
  <c r="G59" i="4" s="1"/>
  <c r="G56" i="5" s="1"/>
  <c r="F59" i="4" a="1"/>
  <c r="F59" i="4" s="1"/>
  <c r="F56" i="5" s="1"/>
  <c r="D59" i="4" a="1"/>
  <c r="D59" i="4" s="1"/>
  <c r="D56" i="5" s="1"/>
  <c r="C59" i="4" a="1"/>
  <c r="C59" i="4" s="1"/>
  <c r="C56" i="5" s="1"/>
  <c r="B59" i="4" a="1"/>
  <c r="B59" i="4" s="1"/>
  <c r="B56" i="5" s="1"/>
  <c r="L58" i="4" a="1"/>
  <c r="L58" i="4" s="1"/>
  <c r="L55" i="5" s="1"/>
  <c r="K58" i="4" a="1"/>
  <c r="K58" i="4" s="1"/>
  <c r="K55" i="5" s="1"/>
  <c r="J58" i="4" a="1"/>
  <c r="J58" i="4" s="1"/>
  <c r="J55" i="5" s="1"/>
  <c r="H58" i="4" a="1"/>
  <c r="H58" i="4" s="1"/>
  <c r="H55" i="5" s="1"/>
  <c r="G58" i="4" a="1"/>
  <c r="G58" i="4" s="1"/>
  <c r="G55" i="5" s="1"/>
  <c r="F58" i="4" a="1"/>
  <c r="F58" i="4" s="1"/>
  <c r="F55" i="5" s="1"/>
  <c r="D58" i="4" a="1"/>
  <c r="D58" i="4" s="1"/>
  <c r="D55" i="5" s="1"/>
  <c r="C58" i="4" a="1"/>
  <c r="C58" i="4" s="1"/>
  <c r="C55" i="5" s="1"/>
  <c r="B58" i="4" a="1"/>
  <c r="B58" i="4" s="1"/>
  <c r="B55" i="5" s="1"/>
  <c r="L57" i="4" a="1"/>
  <c r="L57" i="4" s="1"/>
  <c r="L54" i="5" s="1"/>
  <c r="K57" i="4" a="1"/>
  <c r="K57" i="4" s="1"/>
  <c r="K54" i="5" s="1"/>
  <c r="J57" i="4" a="1"/>
  <c r="J57" i="4" s="1"/>
  <c r="J54" i="5" s="1"/>
  <c r="H57" i="4" a="1"/>
  <c r="H57" i="4" s="1"/>
  <c r="H54" i="5" s="1"/>
  <c r="G57" i="4" a="1"/>
  <c r="G57" i="4" s="1"/>
  <c r="G54" i="5" s="1"/>
  <c r="F57" i="4" a="1"/>
  <c r="F57" i="4" s="1"/>
  <c r="F54" i="5" s="1"/>
  <c r="D57" i="4" a="1"/>
  <c r="D57" i="4" s="1"/>
  <c r="D54" i="5" s="1"/>
  <c r="C57" i="4" a="1"/>
  <c r="C57" i="4" s="1"/>
  <c r="C54" i="5" s="1"/>
  <c r="B57" i="4" a="1"/>
  <c r="B57" i="4" s="1"/>
  <c r="B54" i="5" s="1"/>
  <c r="L56" i="4" a="1"/>
  <c r="L56" i="4" s="1"/>
  <c r="L53" i="5" s="1"/>
  <c r="K56" i="4" a="1"/>
  <c r="K56" i="4" s="1"/>
  <c r="K53" i="5" s="1"/>
  <c r="J56" i="4" a="1"/>
  <c r="J56" i="4" s="1"/>
  <c r="J53" i="5" s="1"/>
  <c r="H56" i="4" a="1"/>
  <c r="H56" i="4" s="1"/>
  <c r="H53" i="5" s="1"/>
  <c r="G56" i="4" a="1"/>
  <c r="G56" i="4" s="1"/>
  <c r="G53" i="5" s="1"/>
  <c r="F56" i="4" a="1"/>
  <c r="F56" i="4" s="1"/>
  <c r="F53" i="5" s="1"/>
  <c r="D56" i="4" a="1"/>
  <c r="D56" i="4" s="1"/>
  <c r="D53" i="5" s="1"/>
  <c r="C56" i="4" a="1"/>
  <c r="C56" i="4" s="1"/>
  <c r="C53" i="5" s="1"/>
  <c r="B56" i="4" a="1"/>
  <c r="B56" i="4" s="1"/>
  <c r="B53" i="5" s="1"/>
  <c r="L55" i="4" a="1"/>
  <c r="L55" i="4" s="1"/>
  <c r="L52" i="5" s="1"/>
  <c r="K55" i="4" a="1"/>
  <c r="K55" i="4" s="1"/>
  <c r="K52" i="5" s="1"/>
  <c r="J55" i="4" a="1"/>
  <c r="J55" i="4" s="1"/>
  <c r="J52" i="5" s="1"/>
  <c r="H55" i="4" a="1"/>
  <c r="H55" i="4" s="1"/>
  <c r="H52" i="5" s="1"/>
  <c r="G55" i="4" a="1"/>
  <c r="G55" i="4" s="1"/>
  <c r="G52" i="5" s="1"/>
  <c r="F55" i="4" a="1"/>
  <c r="F55" i="4" s="1"/>
  <c r="F52" i="5" s="1"/>
  <c r="D55" i="4" a="1"/>
  <c r="D55" i="4" s="1"/>
  <c r="D52" i="5" s="1"/>
  <c r="C55" i="4" a="1"/>
  <c r="C55" i="4" s="1"/>
  <c r="C52" i="5" s="1"/>
  <c r="B55" i="4" a="1"/>
  <c r="B55" i="4" s="1"/>
  <c r="B52" i="5" s="1"/>
  <c r="L54" i="4" a="1"/>
  <c r="L54" i="4" s="1"/>
  <c r="L51" i="5" s="1"/>
  <c r="K54" i="4" a="1"/>
  <c r="K54" i="4" s="1"/>
  <c r="K51" i="5" s="1"/>
  <c r="J54" i="4" a="1"/>
  <c r="J54" i="4" s="1"/>
  <c r="J51" i="5" s="1"/>
  <c r="H54" i="4" a="1"/>
  <c r="H54" i="4" s="1"/>
  <c r="H51" i="5" s="1"/>
  <c r="G54" i="4" a="1"/>
  <c r="G54" i="4" s="1"/>
  <c r="G51" i="5" s="1"/>
  <c r="F54" i="4" a="1"/>
  <c r="F54" i="4" s="1"/>
  <c r="F51" i="5" s="1"/>
  <c r="D54" i="4" a="1"/>
  <c r="D54" i="4" s="1"/>
  <c r="D51" i="5" s="1"/>
  <c r="C54" i="4" a="1"/>
  <c r="C54" i="4" s="1"/>
  <c r="C51" i="5" s="1"/>
  <c r="B54" i="4" a="1"/>
  <c r="B54" i="4" s="1"/>
  <c r="B51" i="5" s="1"/>
  <c r="L53" i="4" a="1"/>
  <c r="L53" i="4" s="1"/>
  <c r="L50" i="5" s="1"/>
  <c r="K53" i="4" a="1"/>
  <c r="K53" i="4" s="1"/>
  <c r="K50" i="5" s="1"/>
  <c r="J53" i="4" a="1"/>
  <c r="J53" i="4" s="1"/>
  <c r="J50" i="5" s="1"/>
  <c r="H53" i="4" a="1"/>
  <c r="H53" i="4" s="1"/>
  <c r="H50" i="5" s="1"/>
  <c r="G53" i="4" a="1"/>
  <c r="G53" i="4" s="1"/>
  <c r="G50" i="5" s="1"/>
  <c r="F53" i="4" a="1"/>
  <c r="F53" i="4" s="1"/>
  <c r="F50" i="5" s="1"/>
  <c r="D53" i="4" a="1"/>
  <c r="D53" i="4" s="1"/>
  <c r="D50" i="5" s="1"/>
  <c r="C53" i="4" a="1"/>
  <c r="C53" i="4" s="1"/>
  <c r="C50" i="5" s="1"/>
  <c r="B53" i="4" a="1"/>
  <c r="B53" i="4" s="1"/>
  <c r="B50" i="5" s="1"/>
  <c r="L52" i="4" a="1"/>
  <c r="L52" i="4" s="1"/>
  <c r="L49" i="5" s="1"/>
  <c r="K52" i="4" a="1"/>
  <c r="K52" i="4" s="1"/>
  <c r="K49" i="5" s="1"/>
  <c r="J52" i="4" a="1"/>
  <c r="J52" i="4" s="1"/>
  <c r="J49" i="5" s="1"/>
  <c r="H52" i="4" a="1"/>
  <c r="H52" i="4" s="1"/>
  <c r="H49" i="5" s="1"/>
  <c r="G52" i="4" a="1"/>
  <c r="G52" i="4" s="1"/>
  <c r="G49" i="5" s="1"/>
  <c r="F52" i="4" a="1"/>
  <c r="F52" i="4" s="1"/>
  <c r="F49" i="5" s="1"/>
  <c r="D52" i="4" a="1"/>
  <c r="D52" i="4" s="1"/>
  <c r="D49" i="5" s="1"/>
  <c r="C52" i="4" a="1"/>
  <c r="C52" i="4" s="1"/>
  <c r="C49" i="5" s="1"/>
  <c r="B52" i="4" a="1"/>
  <c r="B52" i="4" s="1"/>
  <c r="B49" i="5" s="1"/>
  <c r="L51" i="4" a="1"/>
  <c r="L51" i="4" s="1"/>
  <c r="L48" i="5" s="1"/>
  <c r="K51" i="4" a="1"/>
  <c r="K51" i="4" s="1"/>
  <c r="K48" i="5" s="1"/>
  <c r="J51" i="4" a="1"/>
  <c r="J51" i="4" s="1"/>
  <c r="J48" i="5" s="1"/>
  <c r="H51" i="4" a="1"/>
  <c r="H51" i="4" s="1"/>
  <c r="H48" i="5" s="1"/>
  <c r="G51" i="4" a="1"/>
  <c r="G51" i="4" s="1"/>
  <c r="G48" i="5" s="1"/>
  <c r="F51" i="4" a="1"/>
  <c r="F51" i="4" s="1"/>
  <c r="F48" i="5" s="1"/>
  <c r="D51" i="4" a="1"/>
  <c r="D51" i="4" s="1"/>
  <c r="D48" i="5" s="1"/>
  <c r="C51" i="4" a="1"/>
  <c r="C51" i="4" s="1"/>
  <c r="C48" i="5" s="1"/>
  <c r="B51" i="4" a="1"/>
  <c r="B51" i="4" s="1"/>
  <c r="B48" i="5" s="1"/>
  <c r="L50" i="4" a="1"/>
  <c r="L50" i="4" s="1"/>
  <c r="L47" i="5" s="1"/>
  <c r="K50" i="4" a="1"/>
  <c r="K50" i="4" s="1"/>
  <c r="K47" i="5" s="1"/>
  <c r="J50" i="4" a="1"/>
  <c r="J50" i="4" s="1"/>
  <c r="J47" i="5" s="1"/>
  <c r="H50" i="4" a="1"/>
  <c r="H50" i="4" s="1"/>
  <c r="H47" i="5" s="1"/>
  <c r="G50" i="4" a="1"/>
  <c r="G50" i="4" s="1"/>
  <c r="G47" i="5" s="1"/>
  <c r="F50" i="4" a="1"/>
  <c r="F50" i="4" s="1"/>
  <c r="F47" i="5" s="1"/>
  <c r="D50" i="4" a="1"/>
  <c r="D50" i="4" s="1"/>
  <c r="D47" i="5" s="1"/>
  <c r="C50" i="4" a="1"/>
  <c r="C50" i="4" s="1"/>
  <c r="C47" i="5" s="1"/>
  <c r="B50" i="4" a="1"/>
  <c r="B50" i="4" s="1"/>
  <c r="B47" i="5" s="1"/>
  <c r="L47" i="4" a="1"/>
  <c r="L47" i="4" s="1"/>
  <c r="L44" i="5" s="1"/>
  <c r="K47" i="4" a="1"/>
  <c r="K47" i="4" s="1"/>
  <c r="K44" i="5" s="1"/>
  <c r="J47" i="4" a="1"/>
  <c r="J47" i="4" s="1"/>
  <c r="J44" i="5" s="1"/>
  <c r="H47" i="4" a="1"/>
  <c r="H47" i="4" s="1"/>
  <c r="H44" i="5" s="1"/>
  <c r="G47" i="4" a="1"/>
  <c r="G47" i="4" s="1"/>
  <c r="G44" i="5" s="1"/>
  <c r="F47" i="4" a="1"/>
  <c r="F47" i="4" s="1"/>
  <c r="F44" i="5" s="1"/>
  <c r="D47" i="4" a="1"/>
  <c r="D47" i="4" s="1"/>
  <c r="D44" i="5" s="1"/>
  <c r="C47" i="4" a="1"/>
  <c r="C47" i="4" s="1"/>
  <c r="C44" i="5" s="1"/>
  <c r="B47" i="4" a="1"/>
  <c r="B47" i="4" s="1"/>
  <c r="B44" i="5" s="1"/>
  <c r="L46" i="4" a="1"/>
  <c r="L46" i="4" s="1"/>
  <c r="L43" i="5" s="1"/>
  <c r="K46" i="4" a="1"/>
  <c r="K46" i="4" s="1"/>
  <c r="K43" i="5" s="1"/>
  <c r="J46" i="4" a="1"/>
  <c r="J46" i="4" s="1"/>
  <c r="J43" i="5" s="1"/>
  <c r="H46" i="4" a="1"/>
  <c r="H46" i="4" s="1"/>
  <c r="H43" i="5" s="1"/>
  <c r="G46" i="4" a="1"/>
  <c r="G46" i="4" s="1"/>
  <c r="G43" i="5" s="1"/>
  <c r="F46" i="4" a="1"/>
  <c r="F46" i="4" s="1"/>
  <c r="F43" i="5" s="1"/>
  <c r="D46" i="4" a="1"/>
  <c r="D46" i="4" s="1"/>
  <c r="D43" i="5" s="1"/>
  <c r="C46" i="4" a="1"/>
  <c r="C46" i="4" s="1"/>
  <c r="C43" i="5" s="1"/>
  <c r="B46" i="4" a="1"/>
  <c r="B46" i="4" s="1"/>
  <c r="B43" i="5" s="1"/>
  <c r="L45" i="4" a="1"/>
  <c r="L45" i="4" s="1"/>
  <c r="L42" i="5" s="1"/>
  <c r="K45" i="4" a="1"/>
  <c r="K45" i="4" s="1"/>
  <c r="K42" i="5" s="1"/>
  <c r="J45" i="4" a="1"/>
  <c r="J45" i="4" s="1"/>
  <c r="J42" i="5" s="1"/>
  <c r="H45" i="4" a="1"/>
  <c r="H45" i="4" s="1"/>
  <c r="H42" i="5" s="1"/>
  <c r="G45" i="4" a="1"/>
  <c r="G45" i="4" s="1"/>
  <c r="G42" i="5" s="1"/>
  <c r="F45" i="4" a="1"/>
  <c r="F45" i="4" s="1"/>
  <c r="F42" i="5" s="1"/>
  <c r="D45" i="4" a="1"/>
  <c r="D45" i="4" s="1"/>
  <c r="D42" i="5" s="1"/>
  <c r="C45" i="4" a="1"/>
  <c r="C45" i="4" s="1"/>
  <c r="C42" i="5" s="1"/>
  <c r="B45" i="4" a="1"/>
  <c r="B45" i="4" s="1"/>
  <c r="B42" i="5" s="1"/>
  <c r="L44" i="4" a="1"/>
  <c r="L44" i="4" s="1"/>
  <c r="L41" i="5" s="1"/>
  <c r="K44" i="4" a="1"/>
  <c r="K44" i="4" s="1"/>
  <c r="K41" i="5" s="1"/>
  <c r="J44" i="4" a="1"/>
  <c r="J44" i="4" s="1"/>
  <c r="J41" i="5" s="1"/>
  <c r="H44" i="4" a="1"/>
  <c r="H44" i="4" s="1"/>
  <c r="H41" i="5" s="1"/>
  <c r="G44" i="4" a="1"/>
  <c r="G44" i="4" s="1"/>
  <c r="G41" i="5" s="1"/>
  <c r="F44" i="4" a="1"/>
  <c r="F44" i="4" s="1"/>
  <c r="F41" i="5" s="1"/>
  <c r="D44" i="4" a="1"/>
  <c r="D44" i="4" s="1"/>
  <c r="D41" i="5" s="1"/>
  <c r="C44" i="4" a="1"/>
  <c r="C44" i="4" s="1"/>
  <c r="C41" i="5" s="1"/>
  <c r="B44" i="4" a="1"/>
  <c r="B44" i="4" s="1"/>
  <c r="B41" i="5" s="1"/>
  <c r="C41" i="4" a="1"/>
  <c r="C41" i="4" s="1"/>
  <c r="C38" i="5" s="1"/>
  <c r="D41" i="4" a="1"/>
  <c r="D41" i="4" s="1"/>
  <c r="D38" i="5" s="1"/>
  <c r="F41" i="4" a="1"/>
  <c r="F41" i="4" s="1"/>
  <c r="F38" i="5" s="1"/>
  <c r="G41" i="4" a="1"/>
  <c r="G41" i="4" s="1"/>
  <c r="G38" i="5" s="1"/>
  <c r="H41" i="4" a="1"/>
  <c r="H41" i="4" s="1"/>
  <c r="H38" i="5" s="1"/>
  <c r="J41" i="4" a="1"/>
  <c r="J41" i="4" s="1"/>
  <c r="J38" i="5" s="1"/>
  <c r="K41" i="4" a="1"/>
  <c r="K41" i="4" s="1"/>
  <c r="K38" i="5" s="1"/>
  <c r="L41" i="4" a="1"/>
  <c r="L41" i="4" s="1"/>
  <c r="L38" i="5" s="1"/>
  <c r="B41" i="4" a="1"/>
  <c r="B41" i="4" s="1"/>
  <c r="B38" i="5" s="1"/>
  <c r="L34" i="4" a="1"/>
  <c r="L34" i="4" s="1"/>
  <c r="L34" i="5" s="1"/>
  <c r="K34" i="4" a="1"/>
  <c r="K34" i="4" s="1"/>
  <c r="K34" i="5" s="1"/>
  <c r="J34" i="4" a="1"/>
  <c r="J34" i="4" s="1"/>
  <c r="J34" i="5" s="1"/>
  <c r="H34" i="4" a="1"/>
  <c r="H34" i="4" s="1"/>
  <c r="H34" i="5" s="1"/>
  <c r="G34" i="4" a="1"/>
  <c r="G34" i="4" s="1"/>
  <c r="G34" i="5" s="1"/>
  <c r="F34" i="4" a="1"/>
  <c r="F34" i="4" s="1"/>
  <c r="F34" i="5" s="1"/>
  <c r="D34" i="4" a="1"/>
  <c r="D34" i="4" s="1"/>
  <c r="D34" i="5" s="1"/>
  <c r="C34" i="4" a="1"/>
  <c r="C34" i="4" s="1"/>
  <c r="C34" i="5" s="1"/>
  <c r="B34" i="4" a="1"/>
  <c r="B34" i="4" s="1"/>
  <c r="B34" i="5" s="1"/>
  <c r="L33" i="4" a="1"/>
  <c r="L33" i="4" s="1"/>
  <c r="L33" i="5" s="1"/>
  <c r="K33" i="4" a="1"/>
  <c r="K33" i="4" s="1"/>
  <c r="K33" i="5" s="1"/>
  <c r="J33" i="4" a="1"/>
  <c r="J33" i="4" s="1"/>
  <c r="J33" i="5" s="1"/>
  <c r="H33" i="4" a="1"/>
  <c r="H33" i="4" s="1"/>
  <c r="H33" i="5" s="1"/>
  <c r="G33" i="4" a="1"/>
  <c r="G33" i="4" s="1"/>
  <c r="G33" i="5" s="1"/>
  <c r="F33" i="4" a="1"/>
  <c r="F33" i="4" s="1"/>
  <c r="F33" i="5" s="1"/>
  <c r="D33" i="4" a="1"/>
  <c r="D33" i="4" s="1"/>
  <c r="D33" i="5" s="1"/>
  <c r="C33" i="4" a="1"/>
  <c r="C33" i="4" s="1"/>
  <c r="C33" i="5" s="1"/>
  <c r="B33" i="4" a="1"/>
  <c r="B33" i="4" s="1"/>
  <c r="B33" i="5" s="1"/>
  <c r="L32" i="4" a="1"/>
  <c r="L32" i="4" s="1"/>
  <c r="L32" i="5" s="1"/>
  <c r="K32" i="4" a="1"/>
  <c r="K32" i="4" s="1"/>
  <c r="K32" i="5" s="1"/>
  <c r="J32" i="4" a="1"/>
  <c r="J32" i="4" s="1"/>
  <c r="J32" i="5" s="1"/>
  <c r="H32" i="4" a="1"/>
  <c r="H32" i="4" s="1"/>
  <c r="H32" i="5" s="1"/>
  <c r="G32" i="4" a="1"/>
  <c r="G32" i="4" s="1"/>
  <c r="G32" i="5" s="1"/>
  <c r="F32" i="4" a="1"/>
  <c r="F32" i="4" s="1"/>
  <c r="F32" i="5" s="1"/>
  <c r="D32" i="4" a="1"/>
  <c r="D32" i="4" s="1"/>
  <c r="D32" i="5" s="1"/>
  <c r="C32" i="4" a="1"/>
  <c r="C32" i="4" s="1"/>
  <c r="C32" i="5" s="1"/>
  <c r="B32" i="4" a="1"/>
  <c r="B32" i="4" s="1"/>
  <c r="B32" i="5" s="1"/>
  <c r="L31" i="4" a="1"/>
  <c r="L31" i="4" s="1"/>
  <c r="L31" i="5" s="1"/>
  <c r="K31" i="4" a="1"/>
  <c r="K31" i="4" s="1"/>
  <c r="K31" i="5" s="1"/>
  <c r="J31" i="4" a="1"/>
  <c r="J31" i="4" s="1"/>
  <c r="J31" i="5" s="1"/>
  <c r="H31" i="4" a="1"/>
  <c r="H31" i="4" s="1"/>
  <c r="H31" i="5" s="1"/>
  <c r="G31" i="4" a="1"/>
  <c r="G31" i="4" s="1"/>
  <c r="G31" i="5" s="1"/>
  <c r="F31" i="4" a="1"/>
  <c r="F31" i="4" s="1"/>
  <c r="F31" i="5" s="1"/>
  <c r="D31" i="4" a="1"/>
  <c r="D31" i="4" s="1"/>
  <c r="D31" i="5" s="1"/>
  <c r="C31" i="4" a="1"/>
  <c r="C31" i="4" s="1"/>
  <c r="C31" i="5" s="1"/>
  <c r="B31" i="4" a="1"/>
  <c r="B31" i="4" s="1"/>
  <c r="B31" i="5" s="1"/>
  <c r="L30" i="4" a="1"/>
  <c r="L30" i="4" s="1"/>
  <c r="L30" i="5" s="1"/>
  <c r="K30" i="4" a="1"/>
  <c r="K30" i="4" s="1"/>
  <c r="K30" i="5" s="1"/>
  <c r="J30" i="4" a="1"/>
  <c r="J30" i="4" s="1"/>
  <c r="J30" i="5" s="1"/>
  <c r="H30" i="4" a="1"/>
  <c r="H30" i="4" s="1"/>
  <c r="H30" i="5" s="1"/>
  <c r="G30" i="4" a="1"/>
  <c r="G30" i="4" s="1"/>
  <c r="G30" i="5" s="1"/>
  <c r="F30" i="4" a="1"/>
  <c r="F30" i="4" s="1"/>
  <c r="F30" i="5" s="1"/>
  <c r="D30" i="4" a="1"/>
  <c r="D30" i="4" s="1"/>
  <c r="D30" i="5" s="1"/>
  <c r="C30" i="4" a="1"/>
  <c r="C30" i="4" s="1"/>
  <c r="C30" i="5" s="1"/>
  <c r="B30" i="4" a="1"/>
  <c r="B30" i="4" s="1"/>
  <c r="B30" i="5" s="1"/>
  <c r="L29" i="4" a="1"/>
  <c r="L29" i="4" s="1"/>
  <c r="L29" i="5" s="1"/>
  <c r="K29" i="4" a="1"/>
  <c r="K29" i="4" s="1"/>
  <c r="K29" i="5" s="1"/>
  <c r="J29" i="4" a="1"/>
  <c r="J29" i="4" s="1"/>
  <c r="J29" i="5" s="1"/>
  <c r="H29" i="4" a="1"/>
  <c r="H29" i="4" s="1"/>
  <c r="H29" i="5" s="1"/>
  <c r="G29" i="4" a="1"/>
  <c r="G29" i="4" s="1"/>
  <c r="G29" i="5" s="1"/>
  <c r="F29" i="4" a="1"/>
  <c r="F29" i="4" s="1"/>
  <c r="F29" i="5" s="1"/>
  <c r="D29" i="4" a="1"/>
  <c r="D29" i="4" s="1"/>
  <c r="D29" i="5" s="1"/>
  <c r="C29" i="4" a="1"/>
  <c r="C29" i="4" s="1"/>
  <c r="C29" i="5" s="1"/>
  <c r="B29" i="4" a="1"/>
  <c r="B29" i="4" s="1"/>
  <c r="B29" i="5" s="1"/>
  <c r="L28" i="4" a="1"/>
  <c r="L28" i="4" s="1"/>
  <c r="L28" i="5" s="1"/>
  <c r="K28" i="4" a="1"/>
  <c r="K28" i="4" s="1"/>
  <c r="K28" i="5" s="1"/>
  <c r="J28" i="4" a="1"/>
  <c r="J28" i="4" s="1"/>
  <c r="J28" i="5" s="1"/>
  <c r="H28" i="4" a="1"/>
  <c r="H28" i="4" s="1"/>
  <c r="H28" i="5" s="1"/>
  <c r="G28" i="4" a="1"/>
  <c r="G28" i="4" s="1"/>
  <c r="G28" i="5" s="1"/>
  <c r="F28" i="4" a="1"/>
  <c r="F28" i="4" s="1"/>
  <c r="F28" i="5" s="1"/>
  <c r="D28" i="4" a="1"/>
  <c r="D28" i="4" s="1"/>
  <c r="D28" i="5" s="1"/>
  <c r="C28" i="4" a="1"/>
  <c r="C28" i="4" s="1"/>
  <c r="C28" i="5" s="1"/>
  <c r="B28" i="4" a="1"/>
  <c r="B28" i="4" s="1"/>
  <c r="B28" i="5" s="1"/>
  <c r="L27" i="4" a="1"/>
  <c r="L27" i="4" s="1"/>
  <c r="L27" i="5" s="1"/>
  <c r="K27" i="4" a="1"/>
  <c r="K27" i="4" s="1"/>
  <c r="K27" i="5" s="1"/>
  <c r="J27" i="4" a="1"/>
  <c r="J27" i="4" s="1"/>
  <c r="J27" i="5" s="1"/>
  <c r="H27" i="4" a="1"/>
  <c r="H27" i="4" s="1"/>
  <c r="H27" i="5" s="1"/>
  <c r="G27" i="4" a="1"/>
  <c r="G27" i="4" s="1"/>
  <c r="G27" i="5" s="1"/>
  <c r="F27" i="4" a="1"/>
  <c r="F27" i="4" s="1"/>
  <c r="F27" i="5" s="1"/>
  <c r="D27" i="4" a="1"/>
  <c r="D27" i="4" s="1"/>
  <c r="D27" i="5" s="1"/>
  <c r="C27" i="4" a="1"/>
  <c r="C27" i="4" s="1"/>
  <c r="C27" i="5" s="1"/>
  <c r="B27" i="4" a="1"/>
  <c r="B27" i="4" s="1"/>
  <c r="B27" i="5" s="1"/>
  <c r="L26" i="4" a="1"/>
  <c r="L26" i="4" s="1"/>
  <c r="L26" i="5" s="1"/>
  <c r="K26" i="4" a="1"/>
  <c r="K26" i="4" s="1"/>
  <c r="K26" i="5" s="1"/>
  <c r="J26" i="4" a="1"/>
  <c r="J26" i="4" s="1"/>
  <c r="J26" i="5" s="1"/>
  <c r="H26" i="4" a="1"/>
  <c r="H26" i="4" s="1"/>
  <c r="H26" i="5" s="1"/>
  <c r="G26" i="4" a="1"/>
  <c r="G26" i="4" s="1"/>
  <c r="G26" i="5" s="1"/>
  <c r="F26" i="4" a="1"/>
  <c r="F26" i="4" s="1"/>
  <c r="F26" i="5" s="1"/>
  <c r="D26" i="4" a="1"/>
  <c r="D26" i="4" s="1"/>
  <c r="D26" i="5" s="1"/>
  <c r="C26" i="4" a="1"/>
  <c r="C26" i="4" s="1"/>
  <c r="C26" i="5" s="1"/>
  <c r="B26" i="4" a="1"/>
  <c r="B26" i="4" s="1"/>
  <c r="B26" i="5" s="1"/>
  <c r="L25" i="4" a="1"/>
  <c r="L25" i="4" s="1"/>
  <c r="L25" i="5" s="1"/>
  <c r="K25" i="4" a="1"/>
  <c r="K25" i="4" s="1"/>
  <c r="K25" i="5" s="1"/>
  <c r="J25" i="4" a="1"/>
  <c r="J25" i="4" s="1"/>
  <c r="J25" i="5" s="1"/>
  <c r="H25" i="4" a="1"/>
  <c r="H25" i="4" s="1"/>
  <c r="H25" i="5" s="1"/>
  <c r="G25" i="4" a="1"/>
  <c r="G25" i="4" s="1"/>
  <c r="G25" i="5" s="1"/>
  <c r="F25" i="4" a="1"/>
  <c r="F25" i="4" s="1"/>
  <c r="F25" i="5" s="1"/>
  <c r="D25" i="4" a="1"/>
  <c r="D25" i="4" s="1"/>
  <c r="D25" i="5" s="1"/>
  <c r="C25" i="4" a="1"/>
  <c r="C25" i="4" s="1"/>
  <c r="C25" i="5" s="1"/>
  <c r="B25" i="4" a="1"/>
  <c r="B25" i="4" s="1"/>
  <c r="B25" i="5" s="1"/>
  <c r="L24" i="4" a="1"/>
  <c r="L24" i="4" s="1"/>
  <c r="L24" i="5" s="1"/>
  <c r="K24" i="4" a="1"/>
  <c r="K24" i="4" s="1"/>
  <c r="K24" i="5" s="1"/>
  <c r="J24" i="4" a="1"/>
  <c r="J24" i="4" s="1"/>
  <c r="J24" i="5" s="1"/>
  <c r="H24" i="4" a="1"/>
  <c r="H24" i="4" s="1"/>
  <c r="H24" i="5" s="1"/>
  <c r="G24" i="4" a="1"/>
  <c r="G24" i="4" s="1"/>
  <c r="G24" i="5" s="1"/>
  <c r="F24" i="4" a="1"/>
  <c r="F24" i="4" s="1"/>
  <c r="F24" i="5" s="1"/>
  <c r="D24" i="4" a="1"/>
  <c r="D24" i="4" s="1"/>
  <c r="D24" i="5" s="1"/>
  <c r="C24" i="4" a="1"/>
  <c r="C24" i="4" s="1"/>
  <c r="C24" i="5" s="1"/>
  <c r="B24" i="4" a="1"/>
  <c r="B24" i="4" s="1"/>
  <c r="B24" i="5" s="1"/>
  <c r="L23" i="4" a="1"/>
  <c r="L23" i="4" s="1"/>
  <c r="L23" i="5" s="1"/>
  <c r="K23" i="4" a="1"/>
  <c r="K23" i="4" s="1"/>
  <c r="K23" i="5" s="1"/>
  <c r="J23" i="4" a="1"/>
  <c r="J23" i="4" s="1"/>
  <c r="J23" i="5" s="1"/>
  <c r="H23" i="4" a="1"/>
  <c r="H23" i="4" s="1"/>
  <c r="H23" i="5" s="1"/>
  <c r="G23" i="4" a="1"/>
  <c r="G23" i="4" s="1"/>
  <c r="G23" i="5" s="1"/>
  <c r="F23" i="4" a="1"/>
  <c r="F23" i="4" s="1"/>
  <c r="F23" i="5" s="1"/>
  <c r="D23" i="4" a="1"/>
  <c r="D23" i="4" s="1"/>
  <c r="D23" i="5" s="1"/>
  <c r="C23" i="4" a="1"/>
  <c r="C23" i="4" s="1"/>
  <c r="C23" i="5" s="1"/>
  <c r="B23" i="4" a="1"/>
  <c r="B23" i="4" s="1"/>
  <c r="B23" i="5" s="1"/>
  <c r="L22" i="4" a="1"/>
  <c r="L22" i="4" s="1"/>
  <c r="L22" i="5" s="1"/>
  <c r="K22" i="4" a="1"/>
  <c r="K22" i="4" s="1"/>
  <c r="K22" i="5" s="1"/>
  <c r="J22" i="4" a="1"/>
  <c r="J22" i="4" s="1"/>
  <c r="J22" i="5" s="1"/>
  <c r="H22" i="4" a="1"/>
  <c r="H22" i="4" s="1"/>
  <c r="H22" i="5" s="1"/>
  <c r="G22" i="4" a="1"/>
  <c r="G22" i="4" s="1"/>
  <c r="G22" i="5" s="1"/>
  <c r="F22" i="4" a="1"/>
  <c r="F22" i="4" s="1"/>
  <c r="F22" i="5" s="1"/>
  <c r="D22" i="4" a="1"/>
  <c r="D22" i="4" s="1"/>
  <c r="D22" i="5" s="1"/>
  <c r="C22" i="4" a="1"/>
  <c r="C22" i="4" s="1"/>
  <c r="C22" i="5" s="1"/>
  <c r="B22" i="4" a="1"/>
  <c r="B22" i="4" s="1"/>
  <c r="B22" i="5" s="1"/>
  <c r="L21" i="4" a="1"/>
  <c r="L21" i="4" s="1"/>
  <c r="L21" i="5" s="1"/>
  <c r="K21" i="4" a="1"/>
  <c r="K21" i="4" s="1"/>
  <c r="K21" i="5" s="1"/>
  <c r="J21" i="4" a="1"/>
  <c r="J21" i="4" s="1"/>
  <c r="J21" i="5" s="1"/>
  <c r="H21" i="4" a="1"/>
  <c r="H21" i="4" s="1"/>
  <c r="H21" i="5" s="1"/>
  <c r="G21" i="4" a="1"/>
  <c r="G21" i="4" s="1"/>
  <c r="G21" i="5" s="1"/>
  <c r="F21" i="4" a="1"/>
  <c r="F21" i="4" s="1"/>
  <c r="F21" i="5" s="1"/>
  <c r="D21" i="4" a="1"/>
  <c r="D21" i="4" s="1"/>
  <c r="D21" i="5" s="1"/>
  <c r="C21" i="4" a="1"/>
  <c r="C21" i="4" s="1"/>
  <c r="C21" i="5" s="1"/>
  <c r="B21" i="4" a="1"/>
  <c r="B21" i="4" s="1"/>
  <c r="B21" i="5" s="1"/>
  <c r="L20" i="4" a="1"/>
  <c r="L20" i="4" s="1"/>
  <c r="L20" i="5" s="1"/>
  <c r="K20" i="4" a="1"/>
  <c r="K20" i="4" s="1"/>
  <c r="K20" i="5" s="1"/>
  <c r="J20" i="4" a="1"/>
  <c r="J20" i="4" s="1"/>
  <c r="J20" i="5" s="1"/>
  <c r="H20" i="4" a="1"/>
  <c r="H20" i="4" s="1"/>
  <c r="H20" i="5" s="1"/>
  <c r="G20" i="4" a="1"/>
  <c r="G20" i="4" s="1"/>
  <c r="G20" i="5" s="1"/>
  <c r="F20" i="4" a="1"/>
  <c r="F20" i="4" s="1"/>
  <c r="F20" i="5" s="1"/>
  <c r="D20" i="4" a="1"/>
  <c r="D20" i="4" s="1"/>
  <c r="D20" i="5" s="1"/>
  <c r="C20" i="4" a="1"/>
  <c r="C20" i="4" s="1"/>
  <c r="C20" i="5" s="1"/>
  <c r="B20" i="4" a="1"/>
  <c r="B20" i="4" s="1"/>
  <c r="B20" i="5" s="1"/>
  <c r="L19" i="4" a="1"/>
  <c r="L19" i="4" s="1"/>
  <c r="L19" i="5" s="1"/>
  <c r="K19" i="4" a="1"/>
  <c r="K19" i="4" s="1"/>
  <c r="K19" i="5" s="1"/>
  <c r="J19" i="4" a="1"/>
  <c r="J19" i="4" s="1"/>
  <c r="J19" i="5" s="1"/>
  <c r="H19" i="4" a="1"/>
  <c r="H19" i="4" s="1"/>
  <c r="H19" i="5" s="1"/>
  <c r="G19" i="4" a="1"/>
  <c r="G19" i="4" s="1"/>
  <c r="G19" i="5" s="1"/>
  <c r="F19" i="4" a="1"/>
  <c r="F19" i="4" s="1"/>
  <c r="F19" i="5" s="1"/>
  <c r="D19" i="4" a="1"/>
  <c r="D19" i="4" s="1"/>
  <c r="D19" i="5" s="1"/>
  <c r="C19" i="4" a="1"/>
  <c r="C19" i="4" s="1"/>
  <c r="C19" i="5" s="1"/>
  <c r="B19" i="4" a="1"/>
  <c r="B19" i="4" s="1"/>
  <c r="B19" i="5" s="1"/>
  <c r="L18" i="4" a="1"/>
  <c r="L18" i="4" s="1"/>
  <c r="L18" i="5" s="1"/>
  <c r="K18" i="4" a="1"/>
  <c r="K18" i="4" s="1"/>
  <c r="K18" i="5" s="1"/>
  <c r="J18" i="4" a="1"/>
  <c r="J18" i="4" s="1"/>
  <c r="J18" i="5" s="1"/>
  <c r="H18" i="4" a="1"/>
  <c r="H18" i="4" s="1"/>
  <c r="H18" i="5" s="1"/>
  <c r="G18" i="4" a="1"/>
  <c r="G18" i="4" s="1"/>
  <c r="G18" i="5" s="1"/>
  <c r="F18" i="4" a="1"/>
  <c r="F18" i="4" s="1"/>
  <c r="F18" i="5" s="1"/>
  <c r="D18" i="4" a="1"/>
  <c r="D18" i="4" s="1"/>
  <c r="D18" i="5" s="1"/>
  <c r="C18" i="4" a="1"/>
  <c r="C18" i="4" s="1"/>
  <c r="C18" i="5" s="1"/>
  <c r="B18" i="4" a="1"/>
  <c r="B18" i="4" s="1"/>
  <c r="B18" i="5" s="1"/>
  <c r="L17" i="4" a="1"/>
  <c r="L17" i="4" s="1"/>
  <c r="L17" i="5" s="1"/>
  <c r="K17" i="4" a="1"/>
  <c r="K17" i="4" s="1"/>
  <c r="K17" i="5" s="1"/>
  <c r="J17" i="4" a="1"/>
  <c r="J17" i="4" s="1"/>
  <c r="J17" i="5" s="1"/>
  <c r="H17" i="4" a="1"/>
  <c r="H17" i="4" s="1"/>
  <c r="H17" i="5" s="1"/>
  <c r="G17" i="4" a="1"/>
  <c r="G17" i="4" s="1"/>
  <c r="G17" i="5" s="1"/>
  <c r="F17" i="4" a="1"/>
  <c r="F17" i="4" s="1"/>
  <c r="F17" i="5" s="1"/>
  <c r="D17" i="4" a="1"/>
  <c r="D17" i="4" s="1"/>
  <c r="D17" i="5" s="1"/>
  <c r="C17" i="4" a="1"/>
  <c r="C17" i="4" s="1"/>
  <c r="C17" i="5" s="1"/>
  <c r="B17" i="4" a="1"/>
  <c r="B17" i="4" s="1"/>
  <c r="B17" i="5" s="1"/>
  <c r="L16" i="4" a="1"/>
  <c r="L16" i="4" s="1"/>
  <c r="L16" i="5" s="1"/>
  <c r="K16" i="4" a="1"/>
  <c r="K16" i="4" s="1"/>
  <c r="K16" i="5" s="1"/>
  <c r="J16" i="4" a="1"/>
  <c r="J16" i="4" s="1"/>
  <c r="J16" i="5" s="1"/>
  <c r="H16" i="4" a="1"/>
  <c r="H16" i="4" s="1"/>
  <c r="H16" i="5" s="1"/>
  <c r="G16" i="4" a="1"/>
  <c r="G16" i="4" s="1"/>
  <c r="G16" i="5" s="1"/>
  <c r="F16" i="4" a="1"/>
  <c r="F16" i="4" s="1"/>
  <c r="F16" i="5" s="1"/>
  <c r="D16" i="4" a="1"/>
  <c r="D16" i="4" s="1"/>
  <c r="D16" i="5" s="1"/>
  <c r="C16" i="4" a="1"/>
  <c r="C16" i="4" s="1"/>
  <c r="C16" i="5" s="1"/>
  <c r="B16" i="4" a="1"/>
  <c r="B16" i="4" s="1"/>
  <c r="B16" i="5" s="1"/>
  <c r="L15" i="4" a="1"/>
  <c r="L15" i="4" s="1"/>
  <c r="L15" i="5" s="1"/>
  <c r="K15" i="4" a="1"/>
  <c r="K15" i="4" s="1"/>
  <c r="K15" i="5" s="1"/>
  <c r="J15" i="4" a="1"/>
  <c r="J15" i="4" s="1"/>
  <c r="J15" i="5" s="1"/>
  <c r="H15" i="4" a="1"/>
  <c r="H15" i="4" s="1"/>
  <c r="H15" i="5" s="1"/>
  <c r="G15" i="4" a="1"/>
  <c r="G15" i="4" s="1"/>
  <c r="G15" i="5" s="1"/>
  <c r="F15" i="4" a="1"/>
  <c r="F15" i="4" s="1"/>
  <c r="F15" i="5" s="1"/>
  <c r="D15" i="4" a="1"/>
  <c r="D15" i="4" s="1"/>
  <c r="D15" i="5" s="1"/>
  <c r="C15" i="4" a="1"/>
  <c r="C15" i="4" s="1"/>
  <c r="C15" i="5" s="1"/>
  <c r="B15" i="4" a="1"/>
  <c r="B15" i="4" s="1"/>
  <c r="B15" i="5" s="1"/>
  <c r="L14" i="4" a="1"/>
  <c r="L14" i="4" s="1"/>
  <c r="L14" i="5" s="1"/>
  <c r="K14" i="4" a="1"/>
  <c r="K14" i="4" s="1"/>
  <c r="K14" i="5" s="1"/>
  <c r="J14" i="4" a="1"/>
  <c r="J14" i="4" s="1"/>
  <c r="J14" i="5" s="1"/>
  <c r="H14" i="4" a="1"/>
  <c r="H14" i="4" s="1"/>
  <c r="H14" i="5" s="1"/>
  <c r="G14" i="4" a="1"/>
  <c r="G14" i="4" s="1"/>
  <c r="G14" i="5" s="1"/>
  <c r="F14" i="4" a="1"/>
  <c r="F14" i="4" s="1"/>
  <c r="F14" i="5" s="1"/>
  <c r="D14" i="4" a="1"/>
  <c r="D14" i="4" s="1"/>
  <c r="D14" i="5" s="1"/>
  <c r="C14" i="4" a="1"/>
  <c r="C14" i="4" s="1"/>
  <c r="C14" i="5" s="1"/>
  <c r="B14" i="4" a="1"/>
  <c r="B14" i="4" s="1"/>
  <c r="B14" i="5" s="1"/>
  <c r="L11" i="4" a="1"/>
  <c r="L11" i="4" s="1"/>
  <c r="L11" i="5" s="1"/>
  <c r="K11" i="4" a="1"/>
  <c r="K11" i="4" s="1"/>
  <c r="K11" i="5" s="1"/>
  <c r="J11" i="4" a="1"/>
  <c r="J11" i="4" s="1"/>
  <c r="J11" i="5" s="1"/>
  <c r="H11" i="4" a="1"/>
  <c r="H11" i="4" s="1"/>
  <c r="H11" i="5" s="1"/>
  <c r="G11" i="4" a="1"/>
  <c r="G11" i="4" s="1"/>
  <c r="G11" i="5" s="1"/>
  <c r="F11" i="4" a="1"/>
  <c r="F11" i="4" s="1"/>
  <c r="F11" i="5" s="1"/>
  <c r="D11" i="4" a="1"/>
  <c r="D11" i="4" s="1"/>
  <c r="D11" i="5" s="1"/>
  <c r="C11" i="4" a="1"/>
  <c r="C11" i="4" s="1"/>
  <c r="C11" i="5" s="1"/>
  <c r="B11" i="4" a="1"/>
  <c r="B11" i="4" s="1"/>
  <c r="B11" i="5" s="1"/>
  <c r="L10" i="4" a="1"/>
  <c r="L10" i="4" s="1"/>
  <c r="L10" i="5" s="1"/>
  <c r="K10" i="4" a="1"/>
  <c r="K10" i="4" s="1"/>
  <c r="K10" i="5" s="1"/>
  <c r="J10" i="4" a="1"/>
  <c r="J10" i="4" s="1"/>
  <c r="J10" i="5" s="1"/>
  <c r="H10" i="4" a="1"/>
  <c r="H10" i="4" s="1"/>
  <c r="H10" i="5" s="1"/>
  <c r="G10" i="4" a="1"/>
  <c r="G10" i="4" s="1"/>
  <c r="G10" i="5" s="1"/>
  <c r="F10" i="4" a="1"/>
  <c r="F10" i="4" s="1"/>
  <c r="F10" i="5" s="1"/>
  <c r="D10" i="4" a="1"/>
  <c r="D10" i="4" s="1"/>
  <c r="D10" i="5" s="1"/>
  <c r="C10" i="4" a="1"/>
  <c r="C10" i="4" s="1"/>
  <c r="C10" i="5" s="1"/>
  <c r="B10" i="4" a="1"/>
  <c r="B10" i="4" s="1"/>
  <c r="B10" i="5" s="1"/>
  <c r="L9" i="4" a="1"/>
  <c r="L9" i="4" s="1"/>
  <c r="L9" i="5" s="1"/>
  <c r="K9" i="4" a="1"/>
  <c r="K9" i="4" s="1"/>
  <c r="K9" i="5" s="1"/>
  <c r="J9" i="4" a="1"/>
  <c r="J9" i="4" s="1"/>
  <c r="J9" i="5" s="1"/>
  <c r="H9" i="4" a="1"/>
  <c r="H9" i="4" s="1"/>
  <c r="H9" i="5" s="1"/>
  <c r="G9" i="4" a="1"/>
  <c r="G9" i="4" s="1"/>
  <c r="G9" i="5" s="1"/>
  <c r="F9" i="4" a="1"/>
  <c r="F9" i="4" s="1"/>
  <c r="F9" i="5" s="1"/>
  <c r="D9" i="4" a="1"/>
  <c r="D9" i="4" s="1"/>
  <c r="D9" i="5" s="1"/>
  <c r="C9" i="4" a="1"/>
  <c r="C9" i="4" s="1"/>
  <c r="C9" i="5" s="1"/>
  <c r="B9" i="4" a="1"/>
  <c r="B9" i="4" s="1"/>
  <c r="B9" i="5" s="1"/>
  <c r="L8" i="4" a="1"/>
  <c r="L8" i="4" s="1"/>
  <c r="L8" i="5" s="1"/>
  <c r="K8" i="4" a="1"/>
  <c r="K8" i="4" s="1"/>
  <c r="K8" i="5" s="1"/>
  <c r="J8" i="4" a="1"/>
  <c r="J8" i="4" s="1"/>
  <c r="J8" i="5" s="1"/>
  <c r="H8" i="4" a="1"/>
  <c r="H8" i="4" s="1"/>
  <c r="H8" i="5" s="1"/>
  <c r="G8" i="4" a="1"/>
  <c r="G8" i="4" s="1"/>
  <c r="G8" i="5" s="1"/>
  <c r="F8" i="4" a="1"/>
  <c r="F8" i="4" s="1"/>
  <c r="F8" i="5" s="1"/>
  <c r="D8" i="4" a="1"/>
  <c r="D8" i="4" s="1"/>
  <c r="D8" i="5" s="1"/>
  <c r="C8" i="4" a="1"/>
  <c r="C8" i="4" s="1"/>
  <c r="C8" i="5" s="1"/>
  <c r="B8" i="4" a="1"/>
  <c r="B8" i="4" s="1"/>
  <c r="B8" i="5" s="1"/>
  <c r="C5" i="4" a="1"/>
  <c r="C5" i="4" s="1"/>
  <c r="C5" i="5" s="1"/>
  <c r="D5" i="4" a="1"/>
  <c r="D5" i="4" s="1"/>
  <c r="D5" i="5" s="1"/>
  <c r="F5" i="4" a="1"/>
  <c r="F5" i="4" s="1"/>
  <c r="F5" i="5" s="1"/>
  <c r="G5" i="4" a="1"/>
  <c r="G5" i="4" s="1"/>
  <c r="G5" i="5" s="1"/>
  <c r="H5" i="4" a="1"/>
  <c r="H5" i="4" s="1"/>
  <c r="H5" i="5" s="1"/>
  <c r="J5" i="4" a="1"/>
  <c r="J5" i="4" s="1"/>
  <c r="J5" i="5" s="1"/>
  <c r="K5" i="4" a="1"/>
  <c r="K5" i="4" s="1"/>
  <c r="K5" i="5" s="1"/>
  <c r="L5" i="4" a="1"/>
  <c r="L5" i="4" s="1"/>
  <c r="L5" i="5" s="1"/>
  <c r="B5" i="4" a="1"/>
  <c r="B5" i="4" s="1"/>
  <c r="B5" i="5" s="1"/>
  <c r="F39" i="4"/>
  <c r="B130" i="1" a="1"/>
  <c r="B130" i="1" s="1"/>
  <c r="C130" i="1" a="1"/>
  <c r="C130" i="1" s="1"/>
  <c r="D130" i="1" a="1"/>
  <c r="D130" i="1" s="1"/>
  <c r="F130" i="1" a="1"/>
  <c r="F130" i="1" s="1"/>
  <c r="G130" i="1" a="1"/>
  <c r="G130" i="1" s="1"/>
  <c r="H130" i="1" a="1"/>
  <c r="H130" i="1" s="1"/>
  <c r="J130" i="1" a="1"/>
  <c r="J130" i="1" s="1"/>
  <c r="K130" i="1" a="1"/>
  <c r="K130" i="1" s="1"/>
  <c r="L130" i="1" a="1"/>
  <c r="L130" i="1" s="1"/>
  <c r="N130" i="1" a="1"/>
  <c r="N130" i="1" s="1"/>
  <c r="O130" i="1" a="1"/>
  <c r="O130" i="1" s="1"/>
  <c r="P130" i="1" a="1"/>
  <c r="P130" i="1" s="1"/>
  <c r="R130" i="1" a="1"/>
  <c r="R130" i="1" s="1"/>
  <c r="S130" i="1" a="1"/>
  <c r="S130" i="1" s="1"/>
  <c r="T130" i="1" a="1"/>
  <c r="T130" i="1" s="1"/>
  <c r="V130" i="1" a="1"/>
  <c r="V130" i="1" s="1"/>
  <c r="W130" i="1" a="1"/>
  <c r="W130" i="1" s="1"/>
  <c r="X130" i="1" a="1"/>
  <c r="X130" i="1" s="1"/>
  <c r="B131" i="1" a="1"/>
  <c r="B131" i="1" s="1"/>
  <c r="C131" i="1" a="1"/>
  <c r="C131" i="1" s="1"/>
  <c r="D131" i="1" a="1"/>
  <c r="D131" i="1" s="1"/>
  <c r="F131" i="1" a="1"/>
  <c r="F131" i="1" s="1"/>
  <c r="G131" i="1" a="1"/>
  <c r="G131" i="1" s="1"/>
  <c r="H131" i="1" a="1"/>
  <c r="H131" i="1" s="1"/>
  <c r="J131" i="1" a="1"/>
  <c r="J131" i="1" s="1"/>
  <c r="K131" i="1" a="1"/>
  <c r="K131" i="1" s="1"/>
  <c r="L131" i="1" a="1"/>
  <c r="L131" i="1" s="1"/>
  <c r="N131" i="1" a="1"/>
  <c r="N131" i="1" s="1"/>
  <c r="O131" i="1" a="1"/>
  <c r="O131" i="1" s="1"/>
  <c r="P131" i="1" a="1"/>
  <c r="P131" i="1" s="1"/>
  <c r="R131" i="1" a="1"/>
  <c r="R131" i="1" s="1"/>
  <c r="S131" i="1" a="1"/>
  <c r="S131" i="1" s="1"/>
  <c r="T131" i="1" a="1"/>
  <c r="T131" i="1" s="1"/>
  <c r="V131" i="1" a="1"/>
  <c r="V131" i="1"/>
  <c r="W131" i="1" a="1"/>
  <c r="W131" i="1" s="1"/>
  <c r="X131" i="1" a="1"/>
  <c r="X131" i="1" s="1"/>
  <c r="B132" i="1" a="1"/>
  <c r="B132" i="1" s="1"/>
  <c r="C132" i="1" a="1"/>
  <c r="C132" i="1" s="1"/>
  <c r="D132" i="1" a="1"/>
  <c r="D132" i="1" s="1"/>
  <c r="F132" i="1" a="1"/>
  <c r="F132" i="1" s="1"/>
  <c r="G132" i="1" a="1"/>
  <c r="G132" i="1" s="1"/>
  <c r="H132" i="1" a="1"/>
  <c r="H132" i="1" s="1"/>
  <c r="J132" i="1" a="1"/>
  <c r="J132" i="1" s="1"/>
  <c r="K132" i="1" a="1"/>
  <c r="K132" i="1" s="1"/>
  <c r="L132" i="1" a="1"/>
  <c r="L132" i="1" s="1"/>
  <c r="N132" i="1" a="1"/>
  <c r="N132" i="1" s="1"/>
  <c r="O132" i="1" a="1"/>
  <c r="O132" i="1" s="1"/>
  <c r="P132" i="1" a="1"/>
  <c r="P132" i="1" s="1"/>
  <c r="R132" i="1" a="1"/>
  <c r="R132" i="1" s="1"/>
  <c r="S132" i="1" a="1"/>
  <c r="S132" i="1"/>
  <c r="T132" i="1" a="1"/>
  <c r="T132" i="1" s="1"/>
  <c r="V132" i="1" a="1"/>
  <c r="V132" i="1" s="1"/>
  <c r="W132" i="1" a="1"/>
  <c r="W132" i="1" s="1"/>
  <c r="X132" i="1" a="1"/>
  <c r="X132" i="1" s="1"/>
  <c r="B133" i="1" a="1"/>
  <c r="B133" i="1" s="1"/>
  <c r="C133" i="1" a="1"/>
  <c r="C133" i="1" s="1"/>
  <c r="D133" i="1" a="1"/>
  <c r="D133" i="1" s="1"/>
  <c r="F133" i="1" a="1"/>
  <c r="F133" i="1" s="1"/>
  <c r="G133" i="1" a="1"/>
  <c r="G133" i="1" s="1"/>
  <c r="H133" i="1" a="1"/>
  <c r="H133" i="1" s="1"/>
  <c r="J133" i="1" a="1"/>
  <c r="J133" i="1" s="1"/>
  <c r="K133" i="1" a="1"/>
  <c r="K133" i="1" s="1"/>
  <c r="L133" i="1" a="1"/>
  <c r="L133" i="1" s="1"/>
  <c r="N133" i="1" a="1"/>
  <c r="N133" i="1" s="1"/>
  <c r="O133" i="1" a="1"/>
  <c r="O133" i="1" s="1"/>
  <c r="P133" i="1" a="1"/>
  <c r="P133" i="1" s="1"/>
  <c r="R133" i="1" a="1"/>
  <c r="R133" i="1" s="1"/>
  <c r="S133" i="1" a="1"/>
  <c r="S133" i="1" s="1"/>
  <c r="T133" i="1" a="1"/>
  <c r="T133" i="1" s="1"/>
  <c r="V133" i="1" a="1"/>
  <c r="V133" i="1" s="1"/>
  <c r="W133" i="1" a="1"/>
  <c r="W133" i="1" s="1"/>
  <c r="X133" i="1" a="1"/>
  <c r="X133" i="1"/>
  <c r="B134" i="1" a="1"/>
  <c r="B134" i="1" s="1"/>
  <c r="C134" i="1" a="1"/>
  <c r="C134" i="1" s="1"/>
  <c r="D134" i="1" a="1"/>
  <c r="D134" i="1" s="1"/>
  <c r="F134" i="1" a="1"/>
  <c r="F134" i="1" s="1"/>
  <c r="G134" i="1" a="1"/>
  <c r="G134" i="1" s="1"/>
  <c r="H134" i="1" a="1"/>
  <c r="H134" i="1" s="1"/>
  <c r="J134" i="1" a="1"/>
  <c r="J134" i="1" s="1"/>
  <c r="K134" i="1" a="1"/>
  <c r="K134" i="1"/>
  <c r="L134" i="1" a="1"/>
  <c r="L134" i="1" s="1"/>
  <c r="N134" i="1" a="1"/>
  <c r="N134" i="1" s="1"/>
  <c r="O134" i="1" a="1"/>
  <c r="O134" i="1" s="1"/>
  <c r="P134" i="1" a="1"/>
  <c r="P134" i="1" s="1"/>
  <c r="R134" i="1" a="1"/>
  <c r="R134" i="1" s="1"/>
  <c r="S134" i="1" a="1"/>
  <c r="S134" i="1" s="1"/>
  <c r="T134" i="1" a="1"/>
  <c r="T134" i="1" s="1"/>
  <c r="V134" i="1" a="1"/>
  <c r="V134" i="1"/>
  <c r="W134" i="1" a="1"/>
  <c r="W134" i="1" s="1"/>
  <c r="X134" i="1" a="1"/>
  <c r="X134" i="1" s="1"/>
  <c r="B135" i="1" a="1"/>
  <c r="B135" i="1" s="1"/>
  <c r="C135" i="1" a="1"/>
  <c r="C135" i="1" s="1"/>
  <c r="D135" i="1" a="1"/>
  <c r="D135" i="1" s="1"/>
  <c r="F135" i="1" a="1"/>
  <c r="F135" i="1" s="1"/>
  <c r="G135" i="1" a="1"/>
  <c r="G135" i="1" s="1"/>
  <c r="H135" i="1" a="1"/>
  <c r="H135" i="1"/>
  <c r="J135" i="1" a="1"/>
  <c r="J135" i="1" s="1"/>
  <c r="K135" i="1" a="1"/>
  <c r="K135" i="1" s="1"/>
  <c r="L135" i="1" a="1"/>
  <c r="L135" i="1" s="1"/>
  <c r="N135" i="1" a="1"/>
  <c r="N135" i="1" s="1"/>
  <c r="O135" i="1" a="1"/>
  <c r="O135" i="1" s="1"/>
  <c r="P135" i="1" a="1"/>
  <c r="P135" i="1" s="1"/>
  <c r="R135" i="1" a="1"/>
  <c r="R135" i="1" s="1"/>
  <c r="S135" i="1" a="1"/>
  <c r="S135" i="1" s="1"/>
  <c r="T135" i="1" a="1"/>
  <c r="T135" i="1" s="1"/>
  <c r="V135" i="1" a="1"/>
  <c r="V135" i="1" s="1"/>
  <c r="W135" i="1" a="1"/>
  <c r="W135" i="1" s="1"/>
  <c r="X135" i="1" a="1"/>
  <c r="X135" i="1" s="1"/>
  <c r="B136" i="1" a="1"/>
  <c r="B136" i="1" s="1"/>
  <c r="C136" i="1" a="1"/>
  <c r="C136" i="1" s="1"/>
  <c r="D136" i="1" a="1"/>
  <c r="D136" i="1" s="1"/>
  <c r="F136" i="1" a="1"/>
  <c r="F136" i="1"/>
  <c r="G136" i="1" a="1"/>
  <c r="G136" i="1" s="1"/>
  <c r="H136" i="1" a="1"/>
  <c r="H136" i="1" s="1"/>
  <c r="J136" i="1" a="1"/>
  <c r="J136" i="1" s="1"/>
  <c r="K136" i="1" a="1"/>
  <c r="K136" i="1" s="1"/>
  <c r="L136" i="1" a="1"/>
  <c r="L136" i="1" s="1"/>
  <c r="N136" i="1" a="1"/>
  <c r="N136" i="1" s="1"/>
  <c r="O136" i="1" a="1"/>
  <c r="O136" i="1" s="1"/>
  <c r="P136" i="1" a="1"/>
  <c r="P136" i="1" s="1"/>
  <c r="R136" i="1" a="1"/>
  <c r="R136" i="1" s="1"/>
  <c r="S136" i="1" a="1"/>
  <c r="S136" i="1" s="1"/>
  <c r="T136" i="1" a="1"/>
  <c r="T136" i="1" s="1"/>
  <c r="V136" i="1" a="1"/>
  <c r="V136" i="1" s="1"/>
  <c r="W136" i="1" a="1"/>
  <c r="W136" i="1" s="1"/>
  <c r="X136" i="1" a="1"/>
  <c r="X136" i="1" s="1"/>
  <c r="B137" i="1" a="1"/>
  <c r="B137" i="1" s="1"/>
  <c r="C137" i="1" a="1"/>
  <c r="C137" i="1" s="1"/>
  <c r="D137" i="1" a="1"/>
  <c r="D137" i="1" s="1"/>
  <c r="F137" i="1" a="1"/>
  <c r="F137" i="1" s="1"/>
  <c r="G137" i="1" a="1"/>
  <c r="G137" i="1" s="1"/>
  <c r="H137" i="1" a="1"/>
  <c r="H137" i="1" s="1"/>
  <c r="J137" i="1" a="1"/>
  <c r="J137" i="1" s="1"/>
  <c r="K137" i="1" a="1"/>
  <c r="K137" i="1" s="1"/>
  <c r="L137" i="1" a="1"/>
  <c r="L137" i="1" s="1"/>
  <c r="N137" i="1" a="1"/>
  <c r="N137" i="1"/>
  <c r="O137" i="1" a="1"/>
  <c r="O137" i="1" s="1"/>
  <c r="P137" i="1" a="1"/>
  <c r="P137" i="1" s="1"/>
  <c r="R137" i="1" a="1"/>
  <c r="R137" i="1" s="1"/>
  <c r="S137" i="1" a="1"/>
  <c r="S137" i="1" s="1"/>
  <c r="T137" i="1" a="1"/>
  <c r="T137" i="1" s="1"/>
  <c r="V137" i="1" a="1"/>
  <c r="V137" i="1" s="1"/>
  <c r="W137" i="1" a="1"/>
  <c r="W137" i="1" s="1"/>
  <c r="X137" i="1" a="1"/>
  <c r="X137" i="1"/>
  <c r="B138" i="1" a="1"/>
  <c r="B138" i="1" s="1"/>
  <c r="C138" i="1" a="1"/>
  <c r="C138" i="1" s="1"/>
  <c r="D138" i="1" a="1"/>
  <c r="D138" i="1" s="1"/>
  <c r="F138" i="1" a="1"/>
  <c r="F138" i="1" s="1"/>
  <c r="G138" i="1" a="1"/>
  <c r="G138" i="1" s="1"/>
  <c r="H138" i="1" a="1"/>
  <c r="H138" i="1" s="1"/>
  <c r="J138" i="1" a="1"/>
  <c r="J138" i="1" s="1"/>
  <c r="K138" i="1" a="1"/>
  <c r="K138" i="1"/>
  <c r="L138" i="1" a="1"/>
  <c r="L138" i="1" s="1"/>
  <c r="N138" i="1" a="1"/>
  <c r="N138" i="1" s="1"/>
  <c r="O138" i="1" a="1"/>
  <c r="O138" i="1" s="1"/>
  <c r="P138" i="1" a="1"/>
  <c r="P138" i="1" s="1"/>
  <c r="R138" i="1" a="1"/>
  <c r="R138" i="1" s="1"/>
  <c r="S138" i="1" a="1"/>
  <c r="S138" i="1" s="1"/>
  <c r="T138" i="1" a="1"/>
  <c r="T138" i="1" s="1"/>
  <c r="V138" i="1" a="1"/>
  <c r="V138" i="1"/>
  <c r="W138" i="1" a="1"/>
  <c r="W138" i="1" s="1"/>
  <c r="X138" i="1" a="1"/>
  <c r="X138" i="1" s="1"/>
  <c r="B139" i="1" a="1"/>
  <c r="B139" i="1" s="1"/>
  <c r="C139" i="1" a="1"/>
  <c r="C139" i="1" s="1"/>
  <c r="D139" i="1" a="1"/>
  <c r="D139" i="1" s="1"/>
  <c r="F139" i="1" a="1"/>
  <c r="F139" i="1" s="1"/>
  <c r="G139" i="1" a="1"/>
  <c r="G139" i="1" s="1"/>
  <c r="H139" i="1" a="1"/>
  <c r="H139" i="1" s="1"/>
  <c r="J139" i="1" a="1"/>
  <c r="J139" i="1" s="1"/>
  <c r="K139" i="1" a="1"/>
  <c r="K139" i="1" s="1"/>
  <c r="L139" i="1" a="1"/>
  <c r="L139" i="1" s="1"/>
  <c r="N139" i="1" a="1"/>
  <c r="N139" i="1" s="1"/>
  <c r="O139" i="1" a="1"/>
  <c r="O139" i="1" s="1"/>
  <c r="P139" i="1" a="1"/>
  <c r="P139" i="1" s="1"/>
  <c r="R139" i="1" a="1"/>
  <c r="R139" i="1" s="1"/>
  <c r="S139" i="1" a="1"/>
  <c r="S139" i="1" s="1"/>
  <c r="T139" i="1" a="1"/>
  <c r="T139" i="1" s="1"/>
  <c r="V139" i="1" a="1"/>
  <c r="V139" i="1" s="1"/>
  <c r="W139" i="1" a="1"/>
  <c r="W139" i="1" s="1"/>
  <c r="X139" i="1" a="1"/>
  <c r="X139" i="1" s="1"/>
  <c r="B140" i="1" a="1"/>
  <c r="B140" i="1"/>
  <c r="C140" i="1" a="1"/>
  <c r="C140" i="1" s="1"/>
  <c r="D140" i="1" a="1"/>
  <c r="D140" i="1" s="1"/>
  <c r="F140" i="1" a="1"/>
  <c r="F140" i="1" s="1"/>
  <c r="G140" i="1" a="1"/>
  <c r="G140" i="1" s="1"/>
  <c r="H140" i="1" a="1"/>
  <c r="H140" i="1" s="1"/>
  <c r="J140" i="1" a="1"/>
  <c r="J140" i="1" s="1"/>
  <c r="K140" i="1" a="1"/>
  <c r="K140" i="1" s="1"/>
  <c r="L140" i="1" a="1"/>
  <c r="L140" i="1" s="1"/>
  <c r="N140" i="1" a="1"/>
  <c r="N140" i="1" s="1"/>
  <c r="O140" i="1" a="1"/>
  <c r="O140" i="1" s="1"/>
  <c r="P140" i="1" a="1"/>
  <c r="P140" i="1" s="1"/>
  <c r="R140" i="1" a="1"/>
  <c r="R140" i="1" s="1"/>
  <c r="S140" i="1" a="1"/>
  <c r="S140" i="1" s="1"/>
  <c r="T140" i="1" a="1"/>
  <c r="T140" i="1" s="1"/>
  <c r="V140" i="1" a="1"/>
  <c r="V140" i="1" s="1"/>
  <c r="W140" i="1" a="1"/>
  <c r="W140" i="1"/>
  <c r="X140" i="1" a="1"/>
  <c r="X140" i="1" s="1"/>
  <c r="B141" i="1" a="1"/>
  <c r="B141" i="1" s="1"/>
  <c r="C141" i="1" a="1"/>
  <c r="C141" i="1" s="1"/>
  <c r="D141" i="1" a="1"/>
  <c r="D141" i="1" s="1"/>
  <c r="F141" i="1" a="1"/>
  <c r="F141" i="1" s="1"/>
  <c r="G141" i="1" a="1"/>
  <c r="G141" i="1" s="1"/>
  <c r="H141" i="1" a="1"/>
  <c r="H141" i="1" s="1"/>
  <c r="J141" i="1" a="1"/>
  <c r="J141" i="1" s="1"/>
  <c r="K141" i="1" a="1"/>
  <c r="K141" i="1" s="1"/>
  <c r="L141" i="1" a="1"/>
  <c r="L141" i="1" s="1"/>
  <c r="N141" i="1" a="1"/>
  <c r="N141" i="1" s="1"/>
  <c r="O141" i="1" a="1"/>
  <c r="O141" i="1" s="1"/>
  <c r="P141" i="1" a="1"/>
  <c r="P141" i="1" s="1"/>
  <c r="R141" i="1" a="1"/>
  <c r="R141" i="1" s="1"/>
  <c r="S141" i="1" a="1"/>
  <c r="S141" i="1" s="1"/>
  <c r="T141" i="1" a="1"/>
  <c r="T141" i="1" s="1"/>
  <c r="V141" i="1" a="1"/>
  <c r="V141" i="1" s="1"/>
  <c r="W141" i="1" a="1"/>
  <c r="W141" i="1" s="1"/>
  <c r="X141" i="1" a="1"/>
  <c r="X141" i="1" s="1"/>
  <c r="B142" i="1" a="1"/>
  <c r="B142" i="1" s="1"/>
  <c r="C142" i="1" a="1"/>
  <c r="C142" i="1" s="1"/>
  <c r="D142" i="1" a="1"/>
  <c r="D142" i="1" s="1"/>
  <c r="F142" i="1" a="1"/>
  <c r="F142" i="1" s="1"/>
  <c r="G142" i="1" a="1"/>
  <c r="G142" i="1" s="1"/>
  <c r="H142" i="1" a="1"/>
  <c r="H142" i="1" s="1"/>
  <c r="J142" i="1" a="1"/>
  <c r="J142" i="1" s="1"/>
  <c r="K142" i="1" a="1"/>
  <c r="K142" i="1" s="1"/>
  <c r="L142" i="1" a="1"/>
  <c r="L142" i="1" s="1"/>
  <c r="N142" i="1" a="1"/>
  <c r="N142" i="1" s="1"/>
  <c r="O142" i="1" a="1"/>
  <c r="O142" i="1" s="1"/>
  <c r="P142" i="1" a="1"/>
  <c r="P142" i="1" s="1"/>
  <c r="R142" i="1" a="1"/>
  <c r="R142" i="1"/>
  <c r="S142" i="1" a="1"/>
  <c r="S142" i="1" s="1"/>
  <c r="T142" i="1" a="1"/>
  <c r="T142" i="1" s="1"/>
  <c r="V142" i="1" a="1"/>
  <c r="V142" i="1" s="1"/>
  <c r="W142" i="1" a="1"/>
  <c r="W142" i="1" s="1"/>
  <c r="X142" i="1" a="1"/>
  <c r="X142" i="1" s="1"/>
  <c r="B143" i="1" a="1"/>
  <c r="B143" i="1" s="1"/>
  <c r="C143" i="1" a="1"/>
  <c r="C143" i="1" s="1"/>
  <c r="D143" i="1" a="1"/>
  <c r="D143" i="1"/>
  <c r="F143" i="1" a="1"/>
  <c r="F143" i="1" s="1"/>
  <c r="G143" i="1" a="1"/>
  <c r="G143" i="1" s="1"/>
  <c r="H143" i="1" a="1"/>
  <c r="H143" i="1" s="1"/>
  <c r="J143" i="1" a="1"/>
  <c r="J143" i="1" s="1"/>
  <c r="K143" i="1" a="1"/>
  <c r="K143" i="1" s="1"/>
  <c r="L143" i="1" a="1"/>
  <c r="L143" i="1" s="1"/>
  <c r="N143" i="1" a="1"/>
  <c r="N143" i="1" s="1"/>
  <c r="O143" i="1" a="1"/>
  <c r="O143" i="1" s="1"/>
  <c r="P143" i="1" a="1"/>
  <c r="P143" i="1" s="1"/>
  <c r="R143" i="1" a="1"/>
  <c r="R143" i="1" s="1"/>
  <c r="S143" i="1" a="1"/>
  <c r="S143" i="1" s="1"/>
  <c r="T143" i="1" a="1"/>
  <c r="T143" i="1" s="1"/>
  <c r="V143" i="1" a="1"/>
  <c r="V143" i="1" s="1"/>
  <c r="W143" i="1" a="1"/>
  <c r="W143" i="1" s="1"/>
  <c r="X143" i="1" a="1"/>
  <c r="X143" i="1" s="1"/>
  <c r="B144" i="1" a="1"/>
  <c r="B144" i="1" s="1"/>
  <c r="C144" i="1" a="1"/>
  <c r="C144" i="1" s="1"/>
  <c r="D144" i="1" a="1"/>
  <c r="D144" i="1" s="1"/>
  <c r="F144" i="1" a="1"/>
  <c r="F144" i="1" s="1"/>
  <c r="G144" i="1" a="1"/>
  <c r="G144" i="1" s="1"/>
  <c r="H144" i="1" a="1"/>
  <c r="H144" i="1" s="1"/>
  <c r="J144" i="1" a="1"/>
  <c r="J144" i="1" s="1"/>
  <c r="K144" i="1" a="1"/>
  <c r="K144" i="1" s="1"/>
  <c r="L144" i="1" a="1"/>
  <c r="L144" i="1"/>
  <c r="N144" i="1" a="1"/>
  <c r="N144" i="1" s="1"/>
  <c r="O144" i="1" a="1"/>
  <c r="O144" i="1" s="1"/>
  <c r="P144" i="1" a="1"/>
  <c r="P144" i="1" s="1"/>
  <c r="R144" i="1" a="1"/>
  <c r="R144" i="1" s="1"/>
  <c r="S144" i="1" a="1"/>
  <c r="S144" i="1" s="1"/>
  <c r="T144" i="1" a="1"/>
  <c r="T144" i="1" s="1"/>
  <c r="V144" i="1" a="1"/>
  <c r="V144" i="1" s="1"/>
  <c r="W144" i="1" a="1"/>
  <c r="W144" i="1" s="1"/>
  <c r="X144" i="1" a="1"/>
  <c r="X144" i="1" s="1"/>
  <c r="B145" i="1" a="1"/>
  <c r="B145" i="1" s="1"/>
  <c r="C145" i="1" a="1"/>
  <c r="C145" i="1" s="1"/>
  <c r="D145" i="1" a="1"/>
  <c r="D145" i="1" s="1"/>
  <c r="F145" i="1" a="1"/>
  <c r="F145" i="1" s="1"/>
  <c r="G145" i="1" a="1"/>
  <c r="G145" i="1" s="1"/>
  <c r="H145" i="1" a="1"/>
  <c r="H145" i="1" s="1"/>
  <c r="J145" i="1" a="1"/>
  <c r="J145" i="1"/>
  <c r="K145" i="1" a="1"/>
  <c r="K145" i="1" s="1"/>
  <c r="L145" i="1" a="1"/>
  <c r="L145" i="1" s="1"/>
  <c r="N145" i="1" a="1"/>
  <c r="N145" i="1" s="1"/>
  <c r="O145" i="1" a="1"/>
  <c r="O145" i="1" s="1"/>
  <c r="P145" i="1" a="1"/>
  <c r="P145" i="1" s="1"/>
  <c r="R145" i="1" a="1"/>
  <c r="R145" i="1" s="1"/>
  <c r="S145" i="1" a="1"/>
  <c r="S145" i="1" s="1"/>
  <c r="T145" i="1" a="1"/>
  <c r="T145" i="1" s="1"/>
  <c r="V145" i="1" a="1"/>
  <c r="V145" i="1" s="1"/>
  <c r="W145" i="1" a="1"/>
  <c r="W145" i="1" s="1"/>
  <c r="X145" i="1" a="1"/>
  <c r="X145" i="1" s="1"/>
  <c r="B146" i="1" a="1"/>
  <c r="B146" i="1" s="1"/>
  <c r="C146" i="1" a="1"/>
  <c r="C146" i="1" s="1"/>
  <c r="D146" i="1" a="1"/>
  <c r="D146" i="1" s="1"/>
  <c r="F146" i="1" a="1"/>
  <c r="F146" i="1" s="1"/>
  <c r="G146" i="1" a="1"/>
  <c r="G146" i="1"/>
  <c r="H146" i="1" a="1"/>
  <c r="H146" i="1" s="1"/>
  <c r="J146" i="1" a="1"/>
  <c r="J146" i="1" s="1"/>
  <c r="K146" i="1" a="1"/>
  <c r="K146" i="1" s="1"/>
  <c r="L146" i="1" a="1"/>
  <c r="L146" i="1" s="1"/>
  <c r="N146" i="1" a="1"/>
  <c r="N146" i="1" s="1"/>
  <c r="O146" i="1" a="1"/>
  <c r="O146" i="1" s="1"/>
  <c r="P146" i="1" a="1"/>
  <c r="P146" i="1" s="1"/>
  <c r="R146" i="1" a="1"/>
  <c r="R146" i="1"/>
  <c r="S146" i="1" a="1"/>
  <c r="S146" i="1" s="1"/>
  <c r="T146" i="1" a="1"/>
  <c r="T146" i="1" s="1"/>
  <c r="V146" i="1" a="1"/>
  <c r="V146" i="1" s="1"/>
  <c r="W146" i="1" a="1"/>
  <c r="W146" i="1" s="1"/>
  <c r="X146" i="1" a="1"/>
  <c r="X146" i="1" s="1"/>
  <c r="B147" i="1" a="1"/>
  <c r="B147" i="1" s="1"/>
  <c r="C147" i="1" a="1"/>
  <c r="C147" i="1" s="1"/>
  <c r="D147" i="1" a="1"/>
  <c r="D147" i="1" s="1"/>
  <c r="F147" i="1" a="1"/>
  <c r="F147" i="1" s="1"/>
  <c r="G147" i="1" a="1"/>
  <c r="G147" i="1" s="1"/>
  <c r="H147" i="1" a="1"/>
  <c r="H147" i="1" s="1"/>
  <c r="J147" i="1" a="1"/>
  <c r="J147" i="1" s="1"/>
  <c r="K147" i="1" a="1"/>
  <c r="K147" i="1" s="1"/>
  <c r="L147" i="1" a="1"/>
  <c r="L147" i="1" s="1"/>
  <c r="N147" i="1" a="1"/>
  <c r="N147" i="1" s="1"/>
  <c r="O147" i="1" a="1"/>
  <c r="O147" i="1" s="1"/>
  <c r="P147" i="1" a="1"/>
  <c r="P147" i="1" s="1"/>
  <c r="R147" i="1" a="1"/>
  <c r="R147" i="1" s="1"/>
  <c r="S147" i="1" a="1"/>
  <c r="S147" i="1" s="1"/>
  <c r="T147" i="1" a="1"/>
  <c r="T147" i="1" s="1"/>
  <c r="V147" i="1" a="1"/>
  <c r="V147" i="1" s="1"/>
  <c r="W147" i="1" a="1"/>
  <c r="W147" i="1" s="1"/>
  <c r="X147" i="1" a="1"/>
  <c r="X147" i="1" s="1"/>
  <c r="B148" i="1" a="1"/>
  <c r="B148" i="1" s="1"/>
  <c r="C148" i="1" a="1"/>
  <c r="C148" i="1" s="1"/>
  <c r="D148" i="1" a="1"/>
  <c r="D148" i="1" s="1"/>
  <c r="F148" i="1" a="1"/>
  <c r="F148" i="1" s="1"/>
  <c r="G148" i="1" a="1"/>
  <c r="G148" i="1" s="1"/>
  <c r="H148" i="1" a="1"/>
  <c r="H148" i="1" s="1"/>
  <c r="J148" i="1" a="1"/>
  <c r="J148" i="1" s="1"/>
  <c r="K148" i="1" a="1"/>
  <c r="K148" i="1" s="1"/>
  <c r="L148" i="1" a="1"/>
  <c r="L148" i="1" s="1"/>
  <c r="N148" i="1" a="1"/>
  <c r="N148" i="1" s="1"/>
  <c r="O148" i="1" a="1"/>
  <c r="O148" i="1" s="1"/>
  <c r="P148" i="1" a="1"/>
  <c r="P148" i="1" s="1"/>
  <c r="R148" i="1" a="1"/>
  <c r="R148" i="1" s="1"/>
  <c r="S148" i="1" a="1"/>
  <c r="S148" i="1" s="1"/>
  <c r="T148" i="1" a="1"/>
  <c r="T148" i="1" s="1"/>
  <c r="V148" i="1" a="1"/>
  <c r="V148" i="1" s="1"/>
  <c r="W148" i="1" a="1"/>
  <c r="W148" i="1" s="1"/>
  <c r="X148" i="1" a="1"/>
  <c r="X148" i="1" s="1"/>
  <c r="B110" i="1" a="1"/>
  <c r="B110" i="1" s="1"/>
  <c r="C110" i="1" a="1"/>
  <c r="C110" i="1" s="1"/>
  <c r="D110" i="1" a="1"/>
  <c r="D110" i="1" s="1"/>
  <c r="F110" i="1" a="1"/>
  <c r="F110" i="1" s="1"/>
  <c r="G110" i="1" a="1"/>
  <c r="G110" i="1" s="1"/>
  <c r="H110" i="1" a="1"/>
  <c r="H110" i="1" s="1"/>
  <c r="X110" i="1" a="1"/>
  <c r="X110" i="1" s="1"/>
  <c r="W110" i="1" a="1"/>
  <c r="W110" i="1" s="1"/>
  <c r="V110" i="1" a="1"/>
  <c r="V110" i="1" s="1"/>
  <c r="T110" i="1" a="1"/>
  <c r="T110" i="1" s="1"/>
  <c r="S110" i="1" a="1"/>
  <c r="S110" i="1" s="1"/>
  <c r="R110" i="1" a="1"/>
  <c r="R110" i="1" s="1"/>
  <c r="P110" i="1" a="1"/>
  <c r="P110" i="1" s="1"/>
  <c r="O110" i="1" a="1"/>
  <c r="O110" i="1" s="1"/>
  <c r="N110" i="1" a="1"/>
  <c r="N110" i="1" s="1"/>
  <c r="L110" i="1" a="1"/>
  <c r="L110" i="1" s="1"/>
  <c r="K110" i="1" a="1"/>
  <c r="K110" i="1" s="1"/>
  <c r="J110" i="1" a="1"/>
  <c r="J110" i="1" s="1"/>
  <c r="X109" i="1" a="1"/>
  <c r="X109" i="1" s="1"/>
  <c r="W109" i="1" a="1"/>
  <c r="W109" i="1" s="1"/>
  <c r="V109" i="1" a="1"/>
  <c r="V109" i="1" s="1"/>
  <c r="T109" i="1" a="1"/>
  <c r="T109" i="1" s="1"/>
  <c r="S109" i="1" a="1"/>
  <c r="S109" i="1" s="1"/>
  <c r="R109" i="1" a="1"/>
  <c r="R109" i="1" s="1"/>
  <c r="P109" i="1" a="1"/>
  <c r="P109" i="1" s="1"/>
  <c r="O109" i="1" a="1"/>
  <c r="O109" i="1" s="1"/>
  <c r="N109" i="1" a="1"/>
  <c r="N109" i="1" s="1"/>
  <c r="L109" i="1" a="1"/>
  <c r="L109" i="1" s="1"/>
  <c r="K109" i="1" a="1"/>
  <c r="K109" i="1" s="1"/>
  <c r="J109" i="1" a="1"/>
  <c r="J109" i="1" s="1"/>
  <c r="H109" i="1" a="1"/>
  <c r="H109" i="1" s="1"/>
  <c r="G109" i="1" a="1"/>
  <c r="G109" i="1" s="1"/>
  <c r="F109" i="1" a="1"/>
  <c r="F109" i="1" s="1"/>
  <c r="D109" i="1" a="1"/>
  <c r="D109" i="1" s="1"/>
  <c r="C109" i="1" a="1"/>
  <c r="C109" i="1" s="1"/>
  <c r="B109" i="1" a="1"/>
  <c r="B109" i="1" s="1"/>
  <c r="X108" i="1" a="1"/>
  <c r="X108" i="1" s="1"/>
  <c r="W108" i="1" a="1"/>
  <c r="W108" i="1" s="1"/>
  <c r="V108" i="1" a="1"/>
  <c r="V108" i="1" s="1"/>
  <c r="T108" i="1" a="1"/>
  <c r="T108" i="1" s="1"/>
  <c r="S108" i="1" a="1"/>
  <c r="S108" i="1" s="1"/>
  <c r="R108" i="1" a="1"/>
  <c r="R108" i="1" s="1"/>
  <c r="P108" i="1" a="1"/>
  <c r="P108" i="1" s="1"/>
  <c r="O108" i="1" a="1"/>
  <c r="O108" i="1" s="1"/>
  <c r="N108" i="1" a="1"/>
  <c r="N108" i="1" s="1"/>
  <c r="L108" i="1" a="1"/>
  <c r="L108" i="1" s="1"/>
  <c r="K108" i="1" a="1"/>
  <c r="K108" i="1" s="1"/>
  <c r="J108" i="1" a="1"/>
  <c r="J108" i="1" s="1"/>
  <c r="H108" i="1" a="1"/>
  <c r="H108" i="1" s="1"/>
  <c r="G108" i="1" a="1"/>
  <c r="G108" i="1" s="1"/>
  <c r="F108" i="1" a="1"/>
  <c r="F108" i="1" s="1"/>
  <c r="D108" i="1" a="1"/>
  <c r="D108" i="1" s="1"/>
  <c r="C108" i="1" a="1"/>
  <c r="C108" i="1" s="1"/>
  <c r="B108" i="1" a="1"/>
  <c r="B108" i="1" s="1"/>
  <c r="X107" i="1" a="1"/>
  <c r="X107" i="1" s="1"/>
  <c r="W107" i="1" a="1"/>
  <c r="W107" i="1" s="1"/>
  <c r="V107" i="1" a="1"/>
  <c r="V107" i="1" s="1"/>
  <c r="T107" i="1" a="1"/>
  <c r="T107" i="1" s="1"/>
  <c r="S107" i="1" a="1"/>
  <c r="S107" i="1" s="1"/>
  <c r="R107" i="1" a="1"/>
  <c r="R107" i="1" s="1"/>
  <c r="P107" i="1" a="1"/>
  <c r="P107" i="1" s="1"/>
  <c r="O107" i="1" a="1"/>
  <c r="O107" i="1" s="1"/>
  <c r="N107" i="1" a="1"/>
  <c r="N107" i="1" s="1"/>
  <c r="L107" i="1" a="1"/>
  <c r="L107" i="1" s="1"/>
  <c r="K107" i="1" a="1"/>
  <c r="K107" i="1" s="1"/>
  <c r="J107" i="1" a="1"/>
  <c r="J107" i="1" s="1"/>
  <c r="H107" i="1" a="1"/>
  <c r="H107" i="1" s="1"/>
  <c r="G107" i="1" a="1"/>
  <c r="G107" i="1" s="1"/>
  <c r="F107" i="1" a="1"/>
  <c r="F107" i="1" s="1"/>
  <c r="D107" i="1" a="1"/>
  <c r="D107" i="1" s="1"/>
  <c r="C107" i="1" a="1"/>
  <c r="C107" i="1" s="1"/>
  <c r="B107" i="1" a="1"/>
  <c r="B107" i="1" s="1"/>
  <c r="X106" i="1" a="1"/>
  <c r="X106" i="1" s="1"/>
  <c r="W106" i="1" a="1"/>
  <c r="W106" i="1" s="1"/>
  <c r="V106" i="1" a="1"/>
  <c r="V106" i="1" s="1"/>
  <c r="T106" i="1" a="1"/>
  <c r="T106" i="1" s="1"/>
  <c r="S106" i="1" a="1"/>
  <c r="S106" i="1" s="1"/>
  <c r="R106" i="1" a="1"/>
  <c r="R106" i="1" s="1"/>
  <c r="P106" i="1" a="1"/>
  <c r="P106" i="1" s="1"/>
  <c r="O106" i="1" a="1"/>
  <c r="O106" i="1" s="1"/>
  <c r="N106" i="1" a="1"/>
  <c r="N106" i="1" s="1"/>
  <c r="L106" i="1" a="1"/>
  <c r="L106" i="1" s="1"/>
  <c r="K106" i="1" a="1"/>
  <c r="K106" i="1" s="1"/>
  <c r="J106" i="1" a="1"/>
  <c r="J106" i="1" s="1"/>
  <c r="H106" i="1" a="1"/>
  <c r="H106" i="1" s="1"/>
  <c r="G106" i="1" a="1"/>
  <c r="G106" i="1" s="1"/>
  <c r="F106" i="1" a="1"/>
  <c r="F106" i="1" s="1"/>
  <c r="D106" i="1" a="1"/>
  <c r="D106" i="1" s="1"/>
  <c r="C106" i="1" a="1"/>
  <c r="C106" i="1" s="1"/>
  <c r="B106" i="1" a="1"/>
  <c r="B106" i="1" s="1"/>
  <c r="X105" i="1" a="1"/>
  <c r="X105" i="1" s="1"/>
  <c r="W105" i="1" a="1"/>
  <c r="W105" i="1" s="1"/>
  <c r="V105" i="1" a="1"/>
  <c r="V105" i="1" s="1"/>
  <c r="T105" i="1" a="1"/>
  <c r="T105" i="1" s="1"/>
  <c r="S105" i="1" a="1"/>
  <c r="S105" i="1" s="1"/>
  <c r="R105" i="1" a="1"/>
  <c r="R105" i="1" s="1"/>
  <c r="P105" i="1" a="1"/>
  <c r="P105" i="1" s="1"/>
  <c r="O105" i="1" a="1"/>
  <c r="O105" i="1" s="1"/>
  <c r="N105" i="1" a="1"/>
  <c r="N105" i="1" s="1"/>
  <c r="L105" i="1" a="1"/>
  <c r="L105" i="1" s="1"/>
  <c r="K105" i="1" a="1"/>
  <c r="K105" i="1" s="1"/>
  <c r="J105" i="1" a="1"/>
  <c r="J105" i="1" s="1"/>
  <c r="H105" i="1" a="1"/>
  <c r="H105" i="1" s="1"/>
  <c r="G105" i="1" a="1"/>
  <c r="G105" i="1" s="1"/>
  <c r="F105" i="1" a="1"/>
  <c r="F105" i="1" s="1"/>
  <c r="D105" i="1" a="1"/>
  <c r="D105" i="1" s="1"/>
  <c r="C105" i="1" a="1"/>
  <c r="C105" i="1" s="1"/>
  <c r="B105" i="1" a="1"/>
  <c r="B105" i="1" s="1"/>
  <c r="X104" i="1" a="1"/>
  <c r="X104" i="1" s="1"/>
  <c r="W104" i="1" a="1"/>
  <c r="W104" i="1" s="1"/>
  <c r="V104" i="1" a="1"/>
  <c r="V104" i="1" s="1"/>
  <c r="T104" i="1" a="1"/>
  <c r="T104" i="1" s="1"/>
  <c r="S104" i="1" a="1"/>
  <c r="S104" i="1" s="1"/>
  <c r="R104" i="1" a="1"/>
  <c r="R104" i="1" s="1"/>
  <c r="P104" i="1" a="1"/>
  <c r="P104" i="1" s="1"/>
  <c r="O104" i="1" a="1"/>
  <c r="O104" i="1" s="1"/>
  <c r="N104" i="1" a="1"/>
  <c r="N104" i="1" s="1"/>
  <c r="L104" i="1" a="1"/>
  <c r="L104" i="1" s="1"/>
  <c r="K104" i="1" a="1"/>
  <c r="K104" i="1" s="1"/>
  <c r="J104" i="1" a="1"/>
  <c r="J104" i="1" s="1"/>
  <c r="H104" i="1" a="1"/>
  <c r="H104" i="1" s="1"/>
  <c r="G104" i="1" a="1"/>
  <c r="G104" i="1" s="1"/>
  <c r="F104" i="1" a="1"/>
  <c r="F104" i="1" s="1"/>
  <c r="D104" i="1" a="1"/>
  <c r="D104" i="1" s="1"/>
  <c r="C104" i="1" a="1"/>
  <c r="C104" i="1" s="1"/>
  <c r="B104" i="1" a="1"/>
  <c r="B104" i="1" s="1"/>
  <c r="X103" i="1" a="1"/>
  <c r="X103" i="1" s="1"/>
  <c r="W103" i="1" a="1"/>
  <c r="W103" i="1" s="1"/>
  <c r="V103" i="1" a="1"/>
  <c r="V103" i="1" s="1"/>
  <c r="T103" i="1" a="1"/>
  <c r="T103" i="1" s="1"/>
  <c r="S103" i="1" a="1"/>
  <c r="S103" i="1" s="1"/>
  <c r="R103" i="1" a="1"/>
  <c r="R103" i="1" s="1"/>
  <c r="P103" i="1" a="1"/>
  <c r="P103" i="1" s="1"/>
  <c r="O103" i="1" a="1"/>
  <c r="O103" i="1" s="1"/>
  <c r="N103" i="1" a="1"/>
  <c r="N103" i="1" s="1"/>
  <c r="L103" i="1" a="1"/>
  <c r="L103" i="1" s="1"/>
  <c r="K103" i="1" a="1"/>
  <c r="K103" i="1" s="1"/>
  <c r="J103" i="1" a="1"/>
  <c r="J103" i="1" s="1"/>
  <c r="H103" i="1" a="1"/>
  <c r="H103" i="1" s="1"/>
  <c r="G103" i="1" a="1"/>
  <c r="G103" i="1" s="1"/>
  <c r="F103" i="1" a="1"/>
  <c r="F103" i="1" s="1"/>
  <c r="D103" i="1" a="1"/>
  <c r="D103" i="1" s="1"/>
  <c r="C103" i="1" a="1"/>
  <c r="C103" i="1" s="1"/>
  <c r="B103" i="1" a="1"/>
  <c r="B103" i="1" s="1"/>
  <c r="X102" i="1" a="1"/>
  <c r="X102" i="1" s="1"/>
  <c r="W102" i="1" a="1"/>
  <c r="W102" i="1" s="1"/>
  <c r="V102" i="1" a="1"/>
  <c r="V102" i="1" s="1"/>
  <c r="T102" i="1" a="1"/>
  <c r="T102" i="1" s="1"/>
  <c r="S102" i="1" a="1"/>
  <c r="S102" i="1" s="1"/>
  <c r="R102" i="1" a="1"/>
  <c r="R102" i="1" s="1"/>
  <c r="P102" i="1" a="1"/>
  <c r="P102" i="1" s="1"/>
  <c r="O102" i="1" a="1"/>
  <c r="O102" i="1" s="1"/>
  <c r="N102" i="1" a="1"/>
  <c r="N102" i="1" s="1"/>
  <c r="L102" i="1" a="1"/>
  <c r="L102" i="1" s="1"/>
  <c r="K102" i="1" a="1"/>
  <c r="K102" i="1" s="1"/>
  <c r="J102" i="1" a="1"/>
  <c r="J102" i="1" s="1"/>
  <c r="H102" i="1" a="1"/>
  <c r="H102" i="1" s="1"/>
  <c r="G102" i="1" a="1"/>
  <c r="G102" i="1" s="1"/>
  <c r="F102" i="1" a="1"/>
  <c r="F102" i="1" s="1"/>
  <c r="D102" i="1" a="1"/>
  <c r="D102" i="1" s="1"/>
  <c r="C102" i="1" a="1"/>
  <c r="C102" i="1" s="1"/>
  <c r="B102" i="1" a="1"/>
  <c r="B102" i="1" s="1"/>
  <c r="X101" i="1" a="1"/>
  <c r="X101" i="1" s="1"/>
  <c r="W101" i="1" a="1"/>
  <c r="W101" i="1" s="1"/>
  <c r="V101" i="1" a="1"/>
  <c r="V101" i="1" s="1"/>
  <c r="T101" i="1" a="1"/>
  <c r="T101" i="1" s="1"/>
  <c r="S101" i="1" a="1"/>
  <c r="S101" i="1" s="1"/>
  <c r="R101" i="1" a="1"/>
  <c r="R101" i="1" s="1"/>
  <c r="P101" i="1" a="1"/>
  <c r="P101" i="1" s="1"/>
  <c r="O101" i="1" a="1"/>
  <c r="O101" i="1" s="1"/>
  <c r="N101" i="1" a="1"/>
  <c r="N101" i="1" s="1"/>
  <c r="L101" i="1" a="1"/>
  <c r="L101" i="1" s="1"/>
  <c r="K101" i="1" a="1"/>
  <c r="K101" i="1" s="1"/>
  <c r="J101" i="1" a="1"/>
  <c r="J101" i="1" s="1"/>
  <c r="H101" i="1" a="1"/>
  <c r="H101" i="1" s="1"/>
  <c r="G101" i="1" a="1"/>
  <c r="G101" i="1" s="1"/>
  <c r="F101" i="1" a="1"/>
  <c r="F101" i="1" s="1"/>
  <c r="D101" i="1" a="1"/>
  <c r="D101" i="1" s="1"/>
  <c r="C101" i="1" a="1"/>
  <c r="C101" i="1" s="1"/>
  <c r="B101" i="1" a="1"/>
  <c r="B101" i="1" s="1"/>
  <c r="X100" i="1" a="1"/>
  <c r="X100" i="1" s="1"/>
  <c r="W100" i="1" a="1"/>
  <c r="W100" i="1" s="1"/>
  <c r="V100" i="1" a="1"/>
  <c r="V100" i="1" s="1"/>
  <c r="T100" i="1" a="1"/>
  <c r="T100" i="1" s="1"/>
  <c r="S100" i="1" a="1"/>
  <c r="S100" i="1" s="1"/>
  <c r="R100" i="1" a="1"/>
  <c r="R100" i="1" s="1"/>
  <c r="P100" i="1" a="1"/>
  <c r="P100" i="1" s="1"/>
  <c r="O100" i="1" a="1"/>
  <c r="O100" i="1" s="1"/>
  <c r="N100" i="1" a="1"/>
  <c r="N100" i="1" s="1"/>
  <c r="L100" i="1" a="1"/>
  <c r="L100" i="1" s="1"/>
  <c r="K100" i="1" a="1"/>
  <c r="K100" i="1" s="1"/>
  <c r="J100" i="1" a="1"/>
  <c r="J100" i="1" s="1"/>
  <c r="H100" i="1" a="1"/>
  <c r="H100" i="1" s="1"/>
  <c r="G100" i="1" a="1"/>
  <c r="G100" i="1" s="1"/>
  <c r="F100" i="1" a="1"/>
  <c r="F100" i="1" s="1"/>
  <c r="D100" i="1" a="1"/>
  <c r="D100" i="1" s="1"/>
  <c r="C100" i="1" a="1"/>
  <c r="C100" i="1" s="1"/>
  <c r="B100" i="1" a="1"/>
  <c r="B100" i="1" s="1"/>
  <c r="X99" i="1" a="1"/>
  <c r="X99" i="1" s="1"/>
  <c r="W99" i="1" a="1"/>
  <c r="W99" i="1" s="1"/>
  <c r="V99" i="1" a="1"/>
  <c r="V99" i="1" s="1"/>
  <c r="T99" i="1" a="1"/>
  <c r="T99" i="1" s="1"/>
  <c r="S99" i="1" a="1"/>
  <c r="S99" i="1" s="1"/>
  <c r="R99" i="1" a="1"/>
  <c r="R99" i="1" s="1"/>
  <c r="P99" i="1" a="1"/>
  <c r="P99" i="1" s="1"/>
  <c r="O99" i="1" a="1"/>
  <c r="O99" i="1" s="1"/>
  <c r="N99" i="1" a="1"/>
  <c r="N99" i="1" s="1"/>
  <c r="L99" i="1" a="1"/>
  <c r="L99" i="1" s="1"/>
  <c r="K99" i="1" a="1"/>
  <c r="K99" i="1" s="1"/>
  <c r="J99" i="1" a="1"/>
  <c r="J99" i="1" s="1"/>
  <c r="H99" i="1" a="1"/>
  <c r="H99" i="1" s="1"/>
  <c r="G99" i="1" a="1"/>
  <c r="G99" i="1" s="1"/>
  <c r="F99" i="1" a="1"/>
  <c r="F99" i="1" s="1"/>
  <c r="D99" i="1" a="1"/>
  <c r="D99" i="1" s="1"/>
  <c r="C99" i="1" a="1"/>
  <c r="C99" i="1" s="1"/>
  <c r="B99" i="1" a="1"/>
  <c r="B99" i="1" s="1"/>
  <c r="X98" i="1" a="1"/>
  <c r="X98" i="1" s="1"/>
  <c r="W98" i="1" a="1"/>
  <c r="W98" i="1" s="1"/>
  <c r="V98" i="1" a="1"/>
  <c r="V98" i="1" s="1"/>
  <c r="T98" i="1" a="1"/>
  <c r="T98" i="1" s="1"/>
  <c r="S98" i="1" a="1"/>
  <c r="S98" i="1" s="1"/>
  <c r="R98" i="1" a="1"/>
  <c r="R98" i="1" s="1"/>
  <c r="P98" i="1" a="1"/>
  <c r="P98" i="1" s="1"/>
  <c r="O98" i="1" a="1"/>
  <c r="O98" i="1" s="1"/>
  <c r="N98" i="1" a="1"/>
  <c r="N98" i="1" s="1"/>
  <c r="L98" i="1" a="1"/>
  <c r="L98" i="1" s="1"/>
  <c r="K98" i="1" a="1"/>
  <c r="K98" i="1" s="1"/>
  <c r="J98" i="1" a="1"/>
  <c r="J98" i="1" s="1"/>
  <c r="H98" i="1" a="1"/>
  <c r="H98" i="1" s="1"/>
  <c r="G98" i="1" a="1"/>
  <c r="G98" i="1" s="1"/>
  <c r="F98" i="1" a="1"/>
  <c r="F98" i="1" s="1"/>
  <c r="D98" i="1" a="1"/>
  <c r="D98" i="1" s="1"/>
  <c r="C98" i="1" a="1"/>
  <c r="C98" i="1" s="1"/>
  <c r="B98" i="1" a="1"/>
  <c r="B98" i="1" s="1"/>
  <c r="X97" i="1" a="1"/>
  <c r="X97" i="1" s="1"/>
  <c r="W97" i="1" a="1"/>
  <c r="W97" i="1" s="1"/>
  <c r="V97" i="1" a="1"/>
  <c r="V97" i="1" s="1"/>
  <c r="T97" i="1" a="1"/>
  <c r="T97" i="1" s="1"/>
  <c r="S97" i="1" a="1"/>
  <c r="S97" i="1" s="1"/>
  <c r="R97" i="1" a="1"/>
  <c r="R97" i="1" s="1"/>
  <c r="P97" i="1" a="1"/>
  <c r="P97" i="1" s="1"/>
  <c r="O97" i="1" a="1"/>
  <c r="O97" i="1" s="1"/>
  <c r="N97" i="1" a="1"/>
  <c r="N97" i="1" s="1"/>
  <c r="L97" i="1" a="1"/>
  <c r="L97" i="1" s="1"/>
  <c r="K97" i="1" a="1"/>
  <c r="K97" i="1" s="1"/>
  <c r="J97" i="1" a="1"/>
  <c r="J97" i="1" s="1"/>
  <c r="H97" i="1" a="1"/>
  <c r="H97" i="1" s="1"/>
  <c r="G97" i="1" a="1"/>
  <c r="G97" i="1" s="1"/>
  <c r="F97" i="1" a="1"/>
  <c r="F97" i="1" s="1"/>
  <c r="D97" i="1" a="1"/>
  <c r="D97" i="1" s="1"/>
  <c r="C97" i="1" a="1"/>
  <c r="C97" i="1" s="1"/>
  <c r="B97" i="1" a="1"/>
  <c r="B97" i="1" s="1"/>
  <c r="X96" i="1" a="1"/>
  <c r="X96" i="1" s="1"/>
  <c r="W96" i="1" a="1"/>
  <c r="W96" i="1" s="1"/>
  <c r="V96" i="1" a="1"/>
  <c r="V96" i="1" s="1"/>
  <c r="T96" i="1" a="1"/>
  <c r="T96" i="1" s="1"/>
  <c r="S96" i="1" a="1"/>
  <c r="S96" i="1" s="1"/>
  <c r="R96" i="1" a="1"/>
  <c r="R96" i="1" s="1"/>
  <c r="P96" i="1" a="1"/>
  <c r="P96" i="1" s="1"/>
  <c r="O96" i="1" a="1"/>
  <c r="O96" i="1" s="1"/>
  <c r="N96" i="1" a="1"/>
  <c r="N96" i="1" s="1"/>
  <c r="L96" i="1" a="1"/>
  <c r="L96" i="1" s="1"/>
  <c r="K96" i="1" a="1"/>
  <c r="K96" i="1" s="1"/>
  <c r="J96" i="1" a="1"/>
  <c r="J96" i="1" s="1"/>
  <c r="H96" i="1" a="1"/>
  <c r="H96" i="1" s="1"/>
  <c r="G96" i="1" a="1"/>
  <c r="G96" i="1" s="1"/>
  <c r="F96" i="1" a="1"/>
  <c r="F96" i="1" s="1"/>
  <c r="D96" i="1" a="1"/>
  <c r="D96" i="1" s="1"/>
  <c r="C96" i="1" a="1"/>
  <c r="C96" i="1" s="1"/>
  <c r="B96" i="1" a="1"/>
  <c r="B96" i="1" s="1"/>
  <c r="X95" i="1" a="1"/>
  <c r="X95" i="1" s="1"/>
  <c r="W95" i="1" a="1"/>
  <c r="W95" i="1" s="1"/>
  <c r="V95" i="1" a="1"/>
  <c r="V95" i="1" s="1"/>
  <c r="T95" i="1" a="1"/>
  <c r="T95" i="1" s="1"/>
  <c r="S95" i="1" a="1"/>
  <c r="S95" i="1" s="1"/>
  <c r="R95" i="1" a="1"/>
  <c r="R95" i="1" s="1"/>
  <c r="P95" i="1" a="1"/>
  <c r="P95" i="1" s="1"/>
  <c r="O95" i="1" a="1"/>
  <c r="O95" i="1" s="1"/>
  <c r="N95" i="1" a="1"/>
  <c r="N95" i="1" s="1"/>
  <c r="L95" i="1" a="1"/>
  <c r="L95" i="1" s="1"/>
  <c r="K95" i="1" a="1"/>
  <c r="K95" i="1" s="1"/>
  <c r="J95" i="1" a="1"/>
  <c r="J95" i="1" s="1"/>
  <c r="H95" i="1" a="1"/>
  <c r="H95" i="1" s="1"/>
  <c r="G95" i="1" a="1"/>
  <c r="G95" i="1" s="1"/>
  <c r="F95" i="1" a="1"/>
  <c r="F95" i="1" s="1"/>
  <c r="D95" i="1" a="1"/>
  <c r="D95" i="1" s="1"/>
  <c r="C95" i="1" a="1"/>
  <c r="C95" i="1" s="1"/>
  <c r="B95" i="1" a="1"/>
  <c r="B95" i="1" s="1"/>
  <c r="X94" i="1" a="1"/>
  <c r="X94" i="1" s="1"/>
  <c r="W94" i="1" a="1"/>
  <c r="W94" i="1" s="1"/>
  <c r="V94" i="1" a="1"/>
  <c r="V94" i="1" s="1"/>
  <c r="T94" i="1" a="1"/>
  <c r="T94" i="1" s="1"/>
  <c r="S94" i="1" a="1"/>
  <c r="S94" i="1" s="1"/>
  <c r="R94" i="1" a="1"/>
  <c r="R94" i="1" s="1"/>
  <c r="P94" i="1" a="1"/>
  <c r="P94" i="1" s="1"/>
  <c r="O94" i="1" a="1"/>
  <c r="O94" i="1" s="1"/>
  <c r="N94" i="1" a="1"/>
  <c r="N94" i="1" s="1"/>
  <c r="L94" i="1" a="1"/>
  <c r="L94" i="1" s="1"/>
  <c r="K94" i="1" a="1"/>
  <c r="K94" i="1" s="1"/>
  <c r="J94" i="1" a="1"/>
  <c r="J94" i="1" s="1"/>
  <c r="H94" i="1" a="1"/>
  <c r="H94" i="1" s="1"/>
  <c r="G94" i="1" a="1"/>
  <c r="G94" i="1" s="1"/>
  <c r="F94" i="1" a="1"/>
  <c r="F94" i="1" s="1"/>
  <c r="D94" i="1" a="1"/>
  <c r="D94" i="1" s="1"/>
  <c r="C94" i="1" a="1"/>
  <c r="C94" i="1" s="1"/>
  <c r="B94" i="1" a="1"/>
  <c r="B94" i="1" s="1"/>
  <c r="X93" i="1" a="1"/>
  <c r="X93" i="1" s="1"/>
  <c r="W93" i="1" a="1"/>
  <c r="W93" i="1" s="1"/>
  <c r="V93" i="1" a="1"/>
  <c r="V93" i="1" s="1"/>
  <c r="T93" i="1" a="1"/>
  <c r="T93" i="1" s="1"/>
  <c r="S93" i="1" a="1"/>
  <c r="S93" i="1" s="1"/>
  <c r="R93" i="1" a="1"/>
  <c r="R93" i="1" s="1"/>
  <c r="P93" i="1" a="1"/>
  <c r="P93" i="1" s="1"/>
  <c r="O93" i="1" a="1"/>
  <c r="O93" i="1" s="1"/>
  <c r="N93" i="1" a="1"/>
  <c r="N93" i="1" s="1"/>
  <c r="L93" i="1" a="1"/>
  <c r="L93" i="1" s="1"/>
  <c r="K93" i="1" a="1"/>
  <c r="K93" i="1" s="1"/>
  <c r="J93" i="1" a="1"/>
  <c r="J93" i="1" s="1"/>
  <c r="H93" i="1" a="1"/>
  <c r="H93" i="1" s="1"/>
  <c r="G93" i="1" a="1"/>
  <c r="G93" i="1" s="1"/>
  <c r="F93" i="1" a="1"/>
  <c r="F93" i="1" s="1"/>
  <c r="D93" i="1" a="1"/>
  <c r="D93" i="1" s="1"/>
  <c r="C93" i="1" a="1"/>
  <c r="C93" i="1" s="1"/>
  <c r="B93" i="1" a="1"/>
  <c r="B93" i="1" s="1"/>
  <c r="X92" i="1" a="1"/>
  <c r="X92" i="1" s="1"/>
  <c r="W92" i="1" a="1"/>
  <c r="W92" i="1" s="1"/>
  <c r="V92" i="1" a="1"/>
  <c r="V92" i="1" s="1"/>
  <c r="T92" i="1" a="1"/>
  <c r="T92" i="1" s="1"/>
  <c r="S92" i="1" a="1"/>
  <c r="S92" i="1" s="1"/>
  <c r="R92" i="1" a="1"/>
  <c r="R92" i="1" s="1"/>
  <c r="P92" i="1" a="1"/>
  <c r="P92" i="1" s="1"/>
  <c r="O92" i="1" a="1"/>
  <c r="O92" i="1" s="1"/>
  <c r="N92" i="1" a="1"/>
  <c r="N92" i="1" s="1"/>
  <c r="L92" i="1" a="1"/>
  <c r="L92" i="1" s="1"/>
  <c r="K92" i="1" a="1"/>
  <c r="K92" i="1" s="1"/>
  <c r="J92" i="1" a="1"/>
  <c r="J92" i="1" s="1"/>
  <c r="H92" i="1" a="1"/>
  <c r="H92" i="1" s="1"/>
  <c r="G92" i="1" a="1"/>
  <c r="G92" i="1" s="1"/>
  <c r="F92" i="1" a="1"/>
  <c r="F92" i="1" s="1"/>
  <c r="D92" i="1" a="1"/>
  <c r="D92" i="1" s="1"/>
  <c r="C92" i="1" a="1"/>
  <c r="C92" i="1" s="1"/>
  <c r="B92" i="1" a="1"/>
  <c r="B92" i="1" s="1"/>
  <c r="X90" i="1" a="1"/>
  <c r="X90" i="1" s="1"/>
  <c r="W90" i="1" a="1"/>
  <c r="W90" i="1" s="1"/>
  <c r="V90" i="1" a="1"/>
  <c r="V90" i="1" s="1"/>
  <c r="T90" i="1" a="1"/>
  <c r="T90" i="1" s="1"/>
  <c r="S90" i="1" a="1"/>
  <c r="S90" i="1" s="1"/>
  <c r="R90" i="1" a="1"/>
  <c r="R90" i="1" s="1"/>
  <c r="P90" i="1" a="1"/>
  <c r="P90" i="1" s="1"/>
  <c r="O90" i="1" a="1"/>
  <c r="O90" i="1" s="1"/>
  <c r="N90" i="1" a="1"/>
  <c r="N90" i="1" s="1"/>
  <c r="L90" i="1" a="1"/>
  <c r="L90" i="1" s="1"/>
  <c r="K90" i="1" a="1"/>
  <c r="K90" i="1" s="1"/>
  <c r="J90" i="1" a="1"/>
  <c r="J90" i="1" s="1"/>
  <c r="H90" i="1" a="1"/>
  <c r="H90" i="1" s="1"/>
  <c r="G90" i="1" a="1"/>
  <c r="G90" i="1" s="1"/>
  <c r="F90" i="1" a="1"/>
  <c r="F90" i="1" s="1"/>
  <c r="D90" i="1" a="1"/>
  <c r="D90" i="1" s="1"/>
  <c r="C90" i="1" a="1"/>
  <c r="C90" i="1" s="1"/>
  <c r="B90" i="1" a="1"/>
  <c r="B90" i="1" s="1"/>
  <c r="B53" i="1" a="1"/>
  <c r="B53" i="1" s="1"/>
  <c r="X72" i="1" a="1"/>
  <c r="X72" i="1" s="1"/>
  <c r="W72" i="1" a="1"/>
  <c r="W72" i="1" s="1"/>
  <c r="V72" i="1" a="1"/>
  <c r="V72" i="1" s="1"/>
  <c r="T72" i="1" a="1"/>
  <c r="T72" i="1" s="1"/>
  <c r="S72" i="1" a="1"/>
  <c r="S72" i="1" s="1"/>
  <c r="R72" i="1" a="1"/>
  <c r="R72" i="1" s="1"/>
  <c r="P72" i="1" a="1"/>
  <c r="P72" i="1" s="1"/>
  <c r="O72" i="1" a="1"/>
  <c r="O72" i="1" s="1"/>
  <c r="N72" i="1" a="1"/>
  <c r="N72" i="1" s="1"/>
  <c r="L72" i="1" a="1"/>
  <c r="L72" i="1" s="1"/>
  <c r="K72" i="1" a="1"/>
  <c r="K72" i="1" s="1"/>
  <c r="J72" i="1" a="1"/>
  <c r="J72" i="1" s="1"/>
  <c r="H72" i="1" a="1"/>
  <c r="H72" i="1" s="1"/>
  <c r="G72" i="1" a="1"/>
  <c r="G72" i="1" s="1"/>
  <c r="F72" i="1" a="1"/>
  <c r="F72" i="1" s="1"/>
  <c r="D72" i="1" a="1"/>
  <c r="D72" i="1" s="1"/>
  <c r="C72" i="1" a="1"/>
  <c r="C72" i="1" s="1"/>
  <c r="B72" i="1" a="1"/>
  <c r="B72" i="1" s="1"/>
  <c r="X71" i="1" a="1"/>
  <c r="X71" i="1" s="1"/>
  <c r="W71" i="1" a="1"/>
  <c r="W71" i="1" s="1"/>
  <c r="V71" i="1" a="1"/>
  <c r="V71" i="1" s="1"/>
  <c r="T71" i="1" a="1"/>
  <c r="T71" i="1" s="1"/>
  <c r="S71" i="1" a="1"/>
  <c r="S71" i="1" s="1"/>
  <c r="R71" i="1" a="1"/>
  <c r="R71" i="1" s="1"/>
  <c r="P71" i="1" a="1"/>
  <c r="P71" i="1" s="1"/>
  <c r="O71" i="1" a="1"/>
  <c r="O71" i="1" s="1"/>
  <c r="N71" i="1" a="1"/>
  <c r="N71" i="1" s="1"/>
  <c r="L71" i="1" a="1"/>
  <c r="L71" i="1" s="1"/>
  <c r="K71" i="1" a="1"/>
  <c r="K71" i="1" s="1"/>
  <c r="J71" i="1" a="1"/>
  <c r="J71" i="1" s="1"/>
  <c r="H71" i="1" a="1"/>
  <c r="H71" i="1" s="1"/>
  <c r="G71" i="1" a="1"/>
  <c r="G71" i="1" s="1"/>
  <c r="F71" i="1" a="1"/>
  <c r="F71" i="1" s="1"/>
  <c r="D71" i="1" a="1"/>
  <c r="D71" i="1" s="1"/>
  <c r="C71" i="1" a="1"/>
  <c r="C71" i="1" s="1"/>
  <c r="B71" i="1" a="1"/>
  <c r="B71" i="1" s="1"/>
  <c r="X70" i="1" a="1"/>
  <c r="X70" i="1" s="1"/>
  <c r="W70" i="1" a="1"/>
  <c r="W70" i="1" s="1"/>
  <c r="V70" i="1" a="1"/>
  <c r="V70" i="1" s="1"/>
  <c r="T70" i="1" a="1"/>
  <c r="T70" i="1" s="1"/>
  <c r="S70" i="1" a="1"/>
  <c r="S70" i="1" s="1"/>
  <c r="R70" i="1" a="1"/>
  <c r="R70" i="1" s="1"/>
  <c r="P70" i="1" a="1"/>
  <c r="P70" i="1" s="1"/>
  <c r="O70" i="1" a="1"/>
  <c r="O70" i="1" s="1"/>
  <c r="N70" i="1" a="1"/>
  <c r="N70" i="1" s="1"/>
  <c r="L70" i="1" a="1"/>
  <c r="L70" i="1" s="1"/>
  <c r="K70" i="1" a="1"/>
  <c r="K70" i="1" s="1"/>
  <c r="J70" i="1" a="1"/>
  <c r="J70" i="1" s="1"/>
  <c r="H70" i="1" a="1"/>
  <c r="H70" i="1" s="1"/>
  <c r="G70" i="1" a="1"/>
  <c r="G70" i="1" s="1"/>
  <c r="F70" i="1" a="1"/>
  <c r="F70" i="1" s="1"/>
  <c r="D70" i="1" a="1"/>
  <c r="D70" i="1" s="1"/>
  <c r="C70" i="1" a="1"/>
  <c r="C70" i="1" s="1"/>
  <c r="B70" i="1" a="1"/>
  <c r="B70" i="1" s="1"/>
  <c r="X69" i="1" a="1"/>
  <c r="X69" i="1" s="1"/>
  <c r="W69" i="1" a="1"/>
  <c r="W69" i="1" s="1"/>
  <c r="V69" i="1" a="1"/>
  <c r="V69" i="1" s="1"/>
  <c r="T69" i="1" a="1"/>
  <c r="T69" i="1" s="1"/>
  <c r="S69" i="1" a="1"/>
  <c r="S69" i="1" s="1"/>
  <c r="R69" i="1" a="1"/>
  <c r="R69" i="1" s="1"/>
  <c r="P69" i="1" a="1"/>
  <c r="P69" i="1" s="1"/>
  <c r="O69" i="1" a="1"/>
  <c r="O69" i="1" s="1"/>
  <c r="N69" i="1" a="1"/>
  <c r="N69" i="1" s="1"/>
  <c r="L69" i="1" a="1"/>
  <c r="L69" i="1" s="1"/>
  <c r="K69" i="1" a="1"/>
  <c r="K69" i="1" s="1"/>
  <c r="J69" i="1" a="1"/>
  <c r="J69" i="1" s="1"/>
  <c r="H69" i="1" a="1"/>
  <c r="H69" i="1" s="1"/>
  <c r="G69" i="1" a="1"/>
  <c r="G69" i="1" s="1"/>
  <c r="F69" i="1" a="1"/>
  <c r="F69" i="1" s="1"/>
  <c r="D69" i="1" a="1"/>
  <c r="D69" i="1" s="1"/>
  <c r="C69" i="1" a="1"/>
  <c r="C69" i="1" s="1"/>
  <c r="B69" i="1" a="1"/>
  <c r="B69" i="1" s="1"/>
  <c r="X68" i="1" a="1"/>
  <c r="X68" i="1" s="1"/>
  <c r="W68" i="1" a="1"/>
  <c r="W68" i="1" s="1"/>
  <c r="V68" i="1" a="1"/>
  <c r="V68" i="1" s="1"/>
  <c r="T68" i="1" a="1"/>
  <c r="T68" i="1" s="1"/>
  <c r="S68" i="1" a="1"/>
  <c r="S68" i="1" s="1"/>
  <c r="R68" i="1" a="1"/>
  <c r="R68" i="1" s="1"/>
  <c r="P68" i="1" a="1"/>
  <c r="P68" i="1" s="1"/>
  <c r="O68" i="1" a="1"/>
  <c r="O68" i="1" s="1"/>
  <c r="N68" i="1" a="1"/>
  <c r="N68" i="1" s="1"/>
  <c r="L68" i="1" a="1"/>
  <c r="L68" i="1" s="1"/>
  <c r="K68" i="1" a="1"/>
  <c r="K68" i="1" s="1"/>
  <c r="J68" i="1" a="1"/>
  <c r="J68" i="1" s="1"/>
  <c r="H68" i="1" a="1"/>
  <c r="H68" i="1" s="1"/>
  <c r="G68" i="1" a="1"/>
  <c r="G68" i="1" s="1"/>
  <c r="F68" i="1" a="1"/>
  <c r="F68" i="1" s="1"/>
  <c r="D68" i="1" a="1"/>
  <c r="D68" i="1" s="1"/>
  <c r="C68" i="1" a="1"/>
  <c r="C68" i="1" s="1"/>
  <c r="B68" i="1" a="1"/>
  <c r="B68" i="1" s="1"/>
  <c r="X67" i="1" a="1"/>
  <c r="X67" i="1" s="1"/>
  <c r="W67" i="1" a="1"/>
  <c r="W67" i="1" s="1"/>
  <c r="V67" i="1" a="1"/>
  <c r="V67" i="1" s="1"/>
  <c r="T67" i="1" a="1"/>
  <c r="T67" i="1" s="1"/>
  <c r="S67" i="1" a="1"/>
  <c r="S67" i="1" s="1"/>
  <c r="R67" i="1" a="1"/>
  <c r="R67" i="1" s="1"/>
  <c r="P67" i="1" a="1"/>
  <c r="P67" i="1" s="1"/>
  <c r="O67" i="1" a="1"/>
  <c r="O67" i="1" s="1"/>
  <c r="N67" i="1" a="1"/>
  <c r="N67" i="1" s="1"/>
  <c r="L67" i="1" a="1"/>
  <c r="L67" i="1" s="1"/>
  <c r="K67" i="1" a="1"/>
  <c r="K67" i="1" s="1"/>
  <c r="J67" i="1" a="1"/>
  <c r="J67" i="1" s="1"/>
  <c r="H67" i="1" a="1"/>
  <c r="H67" i="1" s="1"/>
  <c r="G67" i="1" a="1"/>
  <c r="G67" i="1" s="1"/>
  <c r="F67" i="1" a="1"/>
  <c r="F67" i="1" s="1"/>
  <c r="D67" i="1" a="1"/>
  <c r="D67" i="1" s="1"/>
  <c r="C67" i="1" a="1"/>
  <c r="C67" i="1" s="1"/>
  <c r="B67" i="1" a="1"/>
  <c r="B67" i="1" s="1"/>
  <c r="X66" i="1" a="1"/>
  <c r="X66" i="1" s="1"/>
  <c r="W66" i="1" a="1"/>
  <c r="W66" i="1" s="1"/>
  <c r="V66" i="1" a="1"/>
  <c r="V66" i="1" s="1"/>
  <c r="T66" i="1" a="1"/>
  <c r="T66" i="1" s="1"/>
  <c r="S66" i="1" a="1"/>
  <c r="S66" i="1" s="1"/>
  <c r="R66" i="1" a="1"/>
  <c r="R66" i="1" s="1"/>
  <c r="P66" i="1" a="1"/>
  <c r="P66" i="1" s="1"/>
  <c r="O66" i="1" a="1"/>
  <c r="O66" i="1" s="1"/>
  <c r="N66" i="1" a="1"/>
  <c r="N66" i="1" s="1"/>
  <c r="L66" i="1" a="1"/>
  <c r="L66" i="1" s="1"/>
  <c r="K66" i="1" a="1"/>
  <c r="K66" i="1" s="1"/>
  <c r="J66" i="1" a="1"/>
  <c r="J66" i="1" s="1"/>
  <c r="H66" i="1" a="1"/>
  <c r="H66" i="1" s="1"/>
  <c r="G66" i="1" a="1"/>
  <c r="G66" i="1" s="1"/>
  <c r="F66" i="1" a="1"/>
  <c r="F66" i="1" s="1"/>
  <c r="D66" i="1" a="1"/>
  <c r="D66" i="1" s="1"/>
  <c r="C66" i="1" a="1"/>
  <c r="C66" i="1" s="1"/>
  <c r="B66" i="1" a="1"/>
  <c r="B66" i="1" s="1"/>
  <c r="X65" i="1" a="1"/>
  <c r="X65" i="1" s="1"/>
  <c r="W65" i="1" a="1"/>
  <c r="W65" i="1" s="1"/>
  <c r="V65" i="1" a="1"/>
  <c r="V65" i="1" s="1"/>
  <c r="T65" i="1" a="1"/>
  <c r="T65" i="1" s="1"/>
  <c r="S65" i="1" a="1"/>
  <c r="S65" i="1" s="1"/>
  <c r="R65" i="1" a="1"/>
  <c r="R65" i="1" s="1"/>
  <c r="P65" i="1" a="1"/>
  <c r="P65" i="1" s="1"/>
  <c r="O65" i="1" a="1"/>
  <c r="O65" i="1" s="1"/>
  <c r="N65" i="1" a="1"/>
  <c r="N65" i="1" s="1"/>
  <c r="L65" i="1" a="1"/>
  <c r="L65" i="1" s="1"/>
  <c r="K65" i="1" a="1"/>
  <c r="K65" i="1" s="1"/>
  <c r="J65" i="1" a="1"/>
  <c r="J65" i="1" s="1"/>
  <c r="H65" i="1" a="1"/>
  <c r="H65" i="1" s="1"/>
  <c r="G65" i="1" a="1"/>
  <c r="G65" i="1" s="1"/>
  <c r="F65" i="1" a="1"/>
  <c r="F65" i="1" s="1"/>
  <c r="D65" i="1" a="1"/>
  <c r="D65" i="1" s="1"/>
  <c r="C65" i="1" a="1"/>
  <c r="C65" i="1" s="1"/>
  <c r="B65" i="1" a="1"/>
  <c r="B65" i="1" s="1"/>
  <c r="X64" i="1" a="1"/>
  <c r="X64" i="1" s="1"/>
  <c r="W64" i="1" a="1"/>
  <c r="W64" i="1" s="1"/>
  <c r="V64" i="1" a="1"/>
  <c r="V64" i="1" s="1"/>
  <c r="T64" i="1" a="1"/>
  <c r="T64" i="1" s="1"/>
  <c r="S64" i="1" a="1"/>
  <c r="S64" i="1" s="1"/>
  <c r="R64" i="1" a="1"/>
  <c r="R64" i="1" s="1"/>
  <c r="P64" i="1" a="1"/>
  <c r="P64" i="1" s="1"/>
  <c r="O64" i="1" a="1"/>
  <c r="O64" i="1" s="1"/>
  <c r="N64" i="1" a="1"/>
  <c r="N64" i="1" s="1"/>
  <c r="L64" i="1" a="1"/>
  <c r="L64" i="1" s="1"/>
  <c r="K64" i="1" a="1"/>
  <c r="K64" i="1" s="1"/>
  <c r="J64" i="1" a="1"/>
  <c r="J64" i="1" s="1"/>
  <c r="H64" i="1" a="1"/>
  <c r="H64" i="1" s="1"/>
  <c r="G64" i="1" a="1"/>
  <c r="G64" i="1" s="1"/>
  <c r="F64" i="1" a="1"/>
  <c r="F64" i="1" s="1"/>
  <c r="D64" i="1" a="1"/>
  <c r="D64" i="1" s="1"/>
  <c r="C64" i="1" a="1"/>
  <c r="C64" i="1" s="1"/>
  <c r="B64" i="1" a="1"/>
  <c r="B64" i="1" s="1"/>
  <c r="X63" i="1" a="1"/>
  <c r="X63" i="1" s="1"/>
  <c r="W63" i="1" a="1"/>
  <c r="W63" i="1" s="1"/>
  <c r="V63" i="1" a="1"/>
  <c r="V63" i="1" s="1"/>
  <c r="T63" i="1" a="1"/>
  <c r="T63" i="1" s="1"/>
  <c r="S63" i="1" a="1"/>
  <c r="S63" i="1" s="1"/>
  <c r="R63" i="1" a="1"/>
  <c r="R63" i="1" s="1"/>
  <c r="P63" i="1" a="1"/>
  <c r="P63" i="1" s="1"/>
  <c r="O63" i="1" a="1"/>
  <c r="O63" i="1" s="1"/>
  <c r="N63" i="1" a="1"/>
  <c r="N63" i="1" s="1"/>
  <c r="L63" i="1" a="1"/>
  <c r="L63" i="1" s="1"/>
  <c r="K63" i="1" a="1"/>
  <c r="K63" i="1" s="1"/>
  <c r="J63" i="1" a="1"/>
  <c r="J63" i="1" s="1"/>
  <c r="H63" i="1" a="1"/>
  <c r="H63" i="1" s="1"/>
  <c r="G63" i="1" a="1"/>
  <c r="G63" i="1" s="1"/>
  <c r="F63" i="1" a="1"/>
  <c r="F63" i="1" s="1"/>
  <c r="D63" i="1" a="1"/>
  <c r="D63" i="1" s="1"/>
  <c r="C63" i="1" a="1"/>
  <c r="C63" i="1" s="1"/>
  <c r="B63" i="1" a="1"/>
  <c r="B63" i="1" s="1"/>
  <c r="X62" i="1" a="1"/>
  <c r="X62" i="1" s="1"/>
  <c r="W62" i="1" a="1"/>
  <c r="W62" i="1" s="1"/>
  <c r="V62" i="1" a="1"/>
  <c r="V62" i="1" s="1"/>
  <c r="T62" i="1" a="1"/>
  <c r="T62" i="1" s="1"/>
  <c r="S62" i="1" a="1"/>
  <c r="S62" i="1" s="1"/>
  <c r="R62" i="1" a="1"/>
  <c r="R62" i="1" s="1"/>
  <c r="P62" i="1" a="1"/>
  <c r="P62" i="1" s="1"/>
  <c r="O62" i="1" a="1"/>
  <c r="O62" i="1" s="1"/>
  <c r="N62" i="1" a="1"/>
  <c r="N62" i="1" s="1"/>
  <c r="L62" i="1" a="1"/>
  <c r="L62" i="1" s="1"/>
  <c r="K62" i="1" a="1"/>
  <c r="K62" i="1" s="1"/>
  <c r="J62" i="1" a="1"/>
  <c r="J62" i="1" s="1"/>
  <c r="H62" i="1" a="1"/>
  <c r="H62" i="1" s="1"/>
  <c r="G62" i="1" a="1"/>
  <c r="G62" i="1" s="1"/>
  <c r="F62" i="1" a="1"/>
  <c r="F62" i="1" s="1"/>
  <c r="D62" i="1" a="1"/>
  <c r="D62" i="1" s="1"/>
  <c r="C62" i="1" a="1"/>
  <c r="C62" i="1" s="1"/>
  <c r="B62" i="1" a="1"/>
  <c r="B62" i="1" s="1"/>
  <c r="X61" i="1" a="1"/>
  <c r="X61" i="1" s="1"/>
  <c r="W61" i="1" a="1"/>
  <c r="W61" i="1" s="1"/>
  <c r="V61" i="1" a="1"/>
  <c r="V61" i="1" s="1"/>
  <c r="T61" i="1" a="1"/>
  <c r="T61" i="1" s="1"/>
  <c r="S61" i="1" a="1"/>
  <c r="S61" i="1" s="1"/>
  <c r="R61" i="1" a="1"/>
  <c r="R61" i="1" s="1"/>
  <c r="P61" i="1" a="1"/>
  <c r="P61" i="1" s="1"/>
  <c r="O61" i="1" a="1"/>
  <c r="O61" i="1" s="1"/>
  <c r="N61" i="1" a="1"/>
  <c r="N61" i="1" s="1"/>
  <c r="L61" i="1" a="1"/>
  <c r="L61" i="1" s="1"/>
  <c r="K61" i="1" a="1"/>
  <c r="K61" i="1" s="1"/>
  <c r="J61" i="1" a="1"/>
  <c r="J61" i="1" s="1"/>
  <c r="H61" i="1" a="1"/>
  <c r="H61" i="1" s="1"/>
  <c r="G61" i="1" a="1"/>
  <c r="G61" i="1" s="1"/>
  <c r="F61" i="1" a="1"/>
  <c r="F61" i="1" s="1"/>
  <c r="D61" i="1" a="1"/>
  <c r="D61" i="1" s="1"/>
  <c r="C61" i="1" a="1"/>
  <c r="C61" i="1" s="1"/>
  <c r="B61" i="1" a="1"/>
  <c r="B61" i="1" s="1"/>
  <c r="X60" i="1" a="1"/>
  <c r="X60" i="1" s="1"/>
  <c r="W60" i="1" a="1"/>
  <c r="W60" i="1" s="1"/>
  <c r="V60" i="1" a="1"/>
  <c r="V60" i="1" s="1"/>
  <c r="T60" i="1" a="1"/>
  <c r="T60" i="1" s="1"/>
  <c r="S60" i="1" a="1"/>
  <c r="S60" i="1" s="1"/>
  <c r="R60" i="1" a="1"/>
  <c r="R60" i="1" s="1"/>
  <c r="P60" i="1" a="1"/>
  <c r="P60" i="1" s="1"/>
  <c r="O60" i="1" a="1"/>
  <c r="O60" i="1" s="1"/>
  <c r="N60" i="1" a="1"/>
  <c r="N60" i="1" s="1"/>
  <c r="L60" i="1" a="1"/>
  <c r="L60" i="1" s="1"/>
  <c r="K60" i="1" a="1"/>
  <c r="K60" i="1" s="1"/>
  <c r="J60" i="1" a="1"/>
  <c r="J60" i="1" s="1"/>
  <c r="H60" i="1" a="1"/>
  <c r="H60" i="1" s="1"/>
  <c r="G60" i="1" a="1"/>
  <c r="G60" i="1" s="1"/>
  <c r="F60" i="1" a="1"/>
  <c r="F60" i="1" s="1"/>
  <c r="D60" i="1" a="1"/>
  <c r="D60" i="1" s="1"/>
  <c r="C60" i="1" a="1"/>
  <c r="C60" i="1" s="1"/>
  <c r="B60" i="1" a="1"/>
  <c r="B60" i="1" s="1"/>
  <c r="X59" i="1" a="1"/>
  <c r="X59" i="1" s="1"/>
  <c r="W59" i="1" a="1"/>
  <c r="W59" i="1" s="1"/>
  <c r="V59" i="1" a="1"/>
  <c r="V59" i="1" s="1"/>
  <c r="T59" i="1" a="1"/>
  <c r="T59" i="1" s="1"/>
  <c r="S59" i="1" a="1"/>
  <c r="S59" i="1" s="1"/>
  <c r="R59" i="1" a="1"/>
  <c r="R59" i="1" s="1"/>
  <c r="P59" i="1" a="1"/>
  <c r="P59" i="1" s="1"/>
  <c r="O59" i="1" a="1"/>
  <c r="O59" i="1" s="1"/>
  <c r="N59" i="1" a="1"/>
  <c r="N59" i="1" s="1"/>
  <c r="L59" i="1" a="1"/>
  <c r="L59" i="1" s="1"/>
  <c r="K59" i="1" a="1"/>
  <c r="K59" i="1" s="1"/>
  <c r="J59" i="1" a="1"/>
  <c r="J59" i="1" s="1"/>
  <c r="H59" i="1" a="1"/>
  <c r="H59" i="1" s="1"/>
  <c r="G59" i="1" a="1"/>
  <c r="G59" i="1" s="1"/>
  <c r="F59" i="1" a="1"/>
  <c r="F59" i="1" s="1"/>
  <c r="D59" i="1" a="1"/>
  <c r="D59" i="1" s="1"/>
  <c r="C59" i="1" a="1"/>
  <c r="C59" i="1" s="1"/>
  <c r="B59" i="1" a="1"/>
  <c r="B59" i="1" s="1"/>
  <c r="X58" i="1" a="1"/>
  <c r="X58" i="1" s="1"/>
  <c r="W58" i="1" a="1"/>
  <c r="W58" i="1" s="1"/>
  <c r="V58" i="1" a="1"/>
  <c r="V58" i="1" s="1"/>
  <c r="T58" i="1" a="1"/>
  <c r="T58" i="1" s="1"/>
  <c r="S58" i="1" a="1"/>
  <c r="S58" i="1" s="1"/>
  <c r="R58" i="1" a="1"/>
  <c r="R58" i="1" s="1"/>
  <c r="P58" i="1" a="1"/>
  <c r="P58" i="1" s="1"/>
  <c r="O58" i="1" a="1"/>
  <c r="O58" i="1" s="1"/>
  <c r="N58" i="1" a="1"/>
  <c r="N58" i="1" s="1"/>
  <c r="L58" i="1" a="1"/>
  <c r="L58" i="1" s="1"/>
  <c r="K58" i="1" a="1"/>
  <c r="K58" i="1" s="1"/>
  <c r="J58" i="1" a="1"/>
  <c r="J58" i="1" s="1"/>
  <c r="H58" i="1" a="1"/>
  <c r="H58" i="1" s="1"/>
  <c r="G58" i="1" a="1"/>
  <c r="G58" i="1" s="1"/>
  <c r="F58" i="1" a="1"/>
  <c r="F58" i="1" s="1"/>
  <c r="D58" i="1" a="1"/>
  <c r="D58" i="1" s="1"/>
  <c r="C58" i="1" a="1"/>
  <c r="C58" i="1" s="1"/>
  <c r="B58" i="1" a="1"/>
  <c r="B58" i="1" s="1"/>
  <c r="X57" i="1" a="1"/>
  <c r="X57" i="1" s="1"/>
  <c r="W57" i="1" a="1"/>
  <c r="W57" i="1" s="1"/>
  <c r="V57" i="1" a="1"/>
  <c r="V57" i="1" s="1"/>
  <c r="T57" i="1" a="1"/>
  <c r="T57" i="1" s="1"/>
  <c r="S57" i="1" a="1"/>
  <c r="S57" i="1" s="1"/>
  <c r="R57" i="1" a="1"/>
  <c r="R57" i="1" s="1"/>
  <c r="P57" i="1" a="1"/>
  <c r="P57" i="1" s="1"/>
  <c r="O57" i="1" a="1"/>
  <c r="O57" i="1" s="1"/>
  <c r="N57" i="1" a="1"/>
  <c r="N57" i="1" s="1"/>
  <c r="L57" i="1" a="1"/>
  <c r="L57" i="1" s="1"/>
  <c r="K57" i="1" a="1"/>
  <c r="K57" i="1" s="1"/>
  <c r="J57" i="1" a="1"/>
  <c r="J57" i="1" s="1"/>
  <c r="H57" i="1" a="1"/>
  <c r="H57" i="1" s="1"/>
  <c r="G57" i="1" a="1"/>
  <c r="G57" i="1" s="1"/>
  <c r="F57" i="1" a="1"/>
  <c r="F57" i="1" s="1"/>
  <c r="D57" i="1" a="1"/>
  <c r="D57" i="1" s="1"/>
  <c r="C57" i="1" a="1"/>
  <c r="C57" i="1" s="1"/>
  <c r="B57" i="1" a="1"/>
  <c r="B57" i="1" s="1"/>
  <c r="X56" i="1" a="1"/>
  <c r="X56" i="1" s="1"/>
  <c r="W56" i="1" a="1"/>
  <c r="W56" i="1" s="1"/>
  <c r="V56" i="1" a="1"/>
  <c r="V56" i="1" s="1"/>
  <c r="T56" i="1" a="1"/>
  <c r="T56" i="1" s="1"/>
  <c r="S56" i="1" a="1"/>
  <c r="S56" i="1" s="1"/>
  <c r="R56" i="1" a="1"/>
  <c r="R56" i="1" s="1"/>
  <c r="P56" i="1" a="1"/>
  <c r="P56" i="1" s="1"/>
  <c r="O56" i="1" a="1"/>
  <c r="O56" i="1" s="1"/>
  <c r="N56" i="1" a="1"/>
  <c r="N56" i="1" s="1"/>
  <c r="L56" i="1" a="1"/>
  <c r="L56" i="1" s="1"/>
  <c r="K56" i="1" a="1"/>
  <c r="K56" i="1" s="1"/>
  <c r="J56" i="1" a="1"/>
  <c r="J56" i="1" s="1"/>
  <c r="H56" i="1" a="1"/>
  <c r="H56" i="1" s="1"/>
  <c r="G56" i="1" a="1"/>
  <c r="G56" i="1" s="1"/>
  <c r="F56" i="1" a="1"/>
  <c r="F56" i="1" s="1"/>
  <c r="D56" i="1" a="1"/>
  <c r="D56" i="1" s="1"/>
  <c r="C56" i="1" a="1"/>
  <c r="C56" i="1" s="1"/>
  <c r="B56" i="1" a="1"/>
  <c r="B56" i="1" s="1"/>
  <c r="X55" i="1" a="1"/>
  <c r="X55" i="1" s="1"/>
  <c r="W55" i="1" a="1"/>
  <c r="W55" i="1" s="1"/>
  <c r="V55" i="1" a="1"/>
  <c r="V55" i="1" s="1"/>
  <c r="T55" i="1" a="1"/>
  <c r="T55" i="1" s="1"/>
  <c r="S55" i="1" a="1"/>
  <c r="S55" i="1" s="1"/>
  <c r="R55" i="1" a="1"/>
  <c r="R55" i="1" s="1"/>
  <c r="P55" i="1" a="1"/>
  <c r="P55" i="1" s="1"/>
  <c r="O55" i="1" a="1"/>
  <c r="O55" i="1" s="1"/>
  <c r="N55" i="1" a="1"/>
  <c r="N55" i="1" s="1"/>
  <c r="L55" i="1" a="1"/>
  <c r="L55" i="1" s="1"/>
  <c r="K55" i="1" a="1"/>
  <c r="K55" i="1" s="1"/>
  <c r="J55" i="1" a="1"/>
  <c r="J55" i="1" s="1"/>
  <c r="H55" i="1" a="1"/>
  <c r="H55" i="1" s="1"/>
  <c r="G55" i="1" a="1"/>
  <c r="G55" i="1" s="1"/>
  <c r="F55" i="1" a="1"/>
  <c r="F55" i="1" s="1"/>
  <c r="D55" i="1" a="1"/>
  <c r="D55" i="1" s="1"/>
  <c r="C55" i="1" a="1"/>
  <c r="C55" i="1" s="1"/>
  <c r="B55" i="1" a="1"/>
  <c r="B55" i="1" s="1"/>
  <c r="X54" i="1" a="1"/>
  <c r="X54" i="1" s="1"/>
  <c r="W54" i="1" a="1"/>
  <c r="W54" i="1" s="1"/>
  <c r="V54" i="1" a="1"/>
  <c r="V54" i="1" s="1"/>
  <c r="T54" i="1" a="1"/>
  <c r="T54" i="1" s="1"/>
  <c r="S54" i="1" a="1"/>
  <c r="S54" i="1" s="1"/>
  <c r="R54" i="1" a="1"/>
  <c r="R54" i="1" s="1"/>
  <c r="P54" i="1" a="1"/>
  <c r="P54" i="1" s="1"/>
  <c r="O54" i="1" a="1"/>
  <c r="O54" i="1" s="1"/>
  <c r="N54" i="1" a="1"/>
  <c r="N54" i="1" s="1"/>
  <c r="L54" i="1" a="1"/>
  <c r="L54" i="1" s="1"/>
  <c r="K54" i="1" a="1"/>
  <c r="K54" i="1" s="1"/>
  <c r="J54" i="1" a="1"/>
  <c r="J54" i="1" s="1"/>
  <c r="H54" i="1" a="1"/>
  <c r="H54" i="1" s="1"/>
  <c r="G54" i="1" a="1"/>
  <c r="G54" i="1" s="1"/>
  <c r="F54" i="1" a="1"/>
  <c r="F54" i="1" s="1"/>
  <c r="D54" i="1" a="1"/>
  <c r="D54" i="1" s="1"/>
  <c r="C54" i="1" a="1"/>
  <c r="C54" i="1" s="1"/>
  <c r="B54" i="1" a="1"/>
  <c r="B54" i="1" s="1"/>
  <c r="X53" i="1" a="1"/>
  <c r="X53" i="1" s="1"/>
  <c r="W53" i="1" a="1"/>
  <c r="W53" i="1" s="1"/>
  <c r="V53" i="1" a="1"/>
  <c r="V53" i="1" s="1"/>
  <c r="T53" i="1" a="1"/>
  <c r="T53" i="1" s="1"/>
  <c r="S53" i="1" a="1"/>
  <c r="S53" i="1" s="1"/>
  <c r="R53" i="1" a="1"/>
  <c r="R53" i="1" s="1"/>
  <c r="P53" i="1" a="1"/>
  <c r="P53" i="1" s="1"/>
  <c r="O53" i="1" a="1"/>
  <c r="O53" i="1" s="1"/>
  <c r="N53" i="1" a="1"/>
  <c r="N53" i="1" s="1"/>
  <c r="L53" i="1" a="1"/>
  <c r="L53" i="1" s="1"/>
  <c r="K53" i="1" a="1"/>
  <c r="K53" i="1" s="1"/>
  <c r="J53" i="1" a="1"/>
  <c r="J53" i="1" s="1"/>
  <c r="H53" i="1" a="1"/>
  <c r="H53" i="1" s="1"/>
  <c r="G53" i="1" a="1"/>
  <c r="G53" i="1" s="1"/>
  <c r="F53" i="1" a="1"/>
  <c r="F53" i="1" s="1"/>
  <c r="D53" i="1" a="1"/>
  <c r="D53" i="1" s="1"/>
  <c r="C53" i="1" a="1"/>
  <c r="C53" i="1" s="1"/>
  <c r="X52" i="1" a="1"/>
  <c r="X52" i="1" s="1"/>
  <c r="W52" i="1" a="1"/>
  <c r="W52" i="1" s="1"/>
  <c r="V52" i="1" a="1"/>
  <c r="V52" i="1" s="1"/>
  <c r="T52" i="1" a="1"/>
  <c r="T52" i="1" s="1"/>
  <c r="S52" i="1" a="1"/>
  <c r="S52" i="1" s="1"/>
  <c r="R52" i="1" a="1"/>
  <c r="R52" i="1" s="1"/>
  <c r="P52" i="1" a="1"/>
  <c r="P52" i="1" s="1"/>
  <c r="O52" i="1" a="1"/>
  <c r="O52" i="1" s="1"/>
  <c r="N52" i="1" a="1"/>
  <c r="N52" i="1" s="1"/>
  <c r="L52" i="1" a="1"/>
  <c r="L52" i="1" s="1"/>
  <c r="K52" i="1" a="1"/>
  <c r="K52" i="1" s="1"/>
  <c r="J52" i="1" a="1"/>
  <c r="J52" i="1" s="1"/>
  <c r="H52" i="1" a="1"/>
  <c r="H52" i="1" s="1"/>
  <c r="G52" i="1" a="1"/>
  <c r="G52" i="1" s="1"/>
  <c r="F52" i="1" a="1"/>
  <c r="F52" i="1" s="1"/>
  <c r="D52" i="1" a="1"/>
  <c r="D52" i="1" s="1"/>
  <c r="C52" i="1" a="1"/>
  <c r="C52" i="1" s="1"/>
  <c r="B52" i="1" a="1"/>
  <c r="B52" i="1" s="1"/>
  <c r="B46" i="1" a="1"/>
  <c r="B46" i="1" s="1"/>
  <c r="D5" i="2" a="1"/>
  <c r="D5" i="2"/>
  <c r="E5" i="2"/>
  <c r="F5" i="2"/>
  <c r="H5" i="2"/>
  <c r="I5" i="2"/>
  <c r="J5" i="2"/>
  <c r="L5" i="2"/>
  <c r="M5" i="2"/>
  <c r="N5" i="2"/>
  <c r="N21" i="2"/>
  <c r="M21" i="2"/>
  <c r="L21" i="2"/>
  <c r="J21" i="2"/>
  <c r="I21" i="2"/>
  <c r="H21" i="2"/>
  <c r="F21" i="2"/>
  <c r="E21" i="2"/>
  <c r="D21" i="2" a="1"/>
  <c r="D21" i="2" s="1"/>
  <c r="N20" i="2" a="1"/>
  <c r="N20" i="2" s="1"/>
  <c r="M20" i="2" a="1"/>
  <c r="M20" i="2" s="1"/>
  <c r="L20" i="2" a="1"/>
  <c r="L20" i="2" s="1"/>
  <c r="J20" i="2" a="1"/>
  <c r="J20" i="2" s="1"/>
  <c r="I20" i="2" a="1"/>
  <c r="I20" i="2" s="1"/>
  <c r="H20" i="2" a="1"/>
  <c r="H20" i="2" s="1"/>
  <c r="F20" i="2" a="1"/>
  <c r="F20" i="2" s="1"/>
  <c r="E20" i="2" a="1"/>
  <c r="E20" i="2" s="1"/>
  <c r="D20" i="2" a="1"/>
  <c r="D20" i="2" s="1"/>
  <c r="N14" i="2"/>
  <c r="M14" i="2"/>
  <c r="L14" i="2"/>
  <c r="J14" i="2"/>
  <c r="I14" i="2"/>
  <c r="H14" i="2"/>
  <c r="F14" i="2"/>
  <c r="E14" i="2"/>
  <c r="D14" i="2" a="1"/>
  <c r="D14" i="2" s="1"/>
  <c r="N13" i="2" a="1"/>
  <c r="N13" i="2" s="1"/>
  <c r="M13" i="2" a="1"/>
  <c r="M13" i="2" s="1"/>
  <c r="L13" i="2" a="1"/>
  <c r="L13" i="2" s="1"/>
  <c r="J13" i="2" a="1"/>
  <c r="J13" i="2" s="1"/>
  <c r="I13" i="2" a="1"/>
  <c r="I13" i="2" s="1"/>
  <c r="H13" i="2" a="1"/>
  <c r="H13" i="2" s="1"/>
  <c r="F13" i="2" a="1"/>
  <c r="F13" i="2" s="1"/>
  <c r="E13" i="2" a="1"/>
  <c r="E13" i="2" s="1"/>
  <c r="D13" i="2" a="1"/>
  <c r="D13" i="2" s="1"/>
  <c r="H4" i="2" a="1"/>
  <c r="H4" i="2" s="1"/>
  <c r="I4" i="2" a="1"/>
  <c r="I4" i="2" s="1"/>
  <c r="J4" i="2" a="1"/>
  <c r="J4" i="2" s="1"/>
  <c r="L4" i="2" a="1"/>
  <c r="L4" i="2" s="1"/>
  <c r="M4" i="2" a="1"/>
  <c r="M4" i="2" s="1"/>
  <c r="N4" i="2" a="1"/>
  <c r="N4" i="2" s="1"/>
  <c r="F4" i="2" a="1"/>
  <c r="F4" i="2" s="1"/>
  <c r="E4" i="2" a="1"/>
  <c r="E4" i="2" s="1"/>
  <c r="J40" i="1"/>
  <c r="J78" i="1" s="1"/>
  <c r="J117" i="1" s="1"/>
  <c r="X149" i="1" a="1"/>
  <c r="X149" i="1" s="1"/>
  <c r="W149" i="1" a="1"/>
  <c r="W149" i="1" s="1"/>
  <c r="V149" i="1" a="1"/>
  <c r="V149" i="1" s="1"/>
  <c r="T149" i="1" a="1"/>
  <c r="T149" i="1" s="1"/>
  <c r="S149" i="1" a="1"/>
  <c r="S149" i="1" s="1"/>
  <c r="R149" i="1" a="1"/>
  <c r="R149" i="1" s="1"/>
  <c r="P149" i="1" a="1"/>
  <c r="P149" i="1" s="1"/>
  <c r="O149" i="1" a="1"/>
  <c r="O149" i="1" s="1"/>
  <c r="N149" i="1" a="1"/>
  <c r="N149" i="1" s="1"/>
  <c r="L149" i="1" a="1"/>
  <c r="L149" i="1" s="1"/>
  <c r="K149" i="1" a="1"/>
  <c r="K149" i="1" s="1"/>
  <c r="J149" i="1" a="1"/>
  <c r="J149" i="1" s="1"/>
  <c r="H149" i="1" a="1"/>
  <c r="H149" i="1" s="1"/>
  <c r="G149" i="1" a="1"/>
  <c r="G149" i="1" s="1"/>
  <c r="F149" i="1" a="1"/>
  <c r="F149" i="1" s="1"/>
  <c r="D149" i="1" a="1"/>
  <c r="D149" i="1" s="1"/>
  <c r="C149" i="1" a="1"/>
  <c r="C149" i="1" s="1"/>
  <c r="B149" i="1" a="1"/>
  <c r="B149" i="1" s="1"/>
  <c r="X129" i="1" a="1"/>
  <c r="X129" i="1" s="1"/>
  <c r="W129" i="1" a="1"/>
  <c r="W129" i="1" s="1"/>
  <c r="V129" i="1" a="1"/>
  <c r="V129" i="1" s="1"/>
  <c r="T129" i="1" a="1"/>
  <c r="T129" i="1" s="1"/>
  <c r="S129" i="1" a="1"/>
  <c r="S129" i="1" s="1"/>
  <c r="R129" i="1" a="1"/>
  <c r="R129" i="1" s="1"/>
  <c r="P129" i="1" a="1"/>
  <c r="P129" i="1" s="1"/>
  <c r="O129" i="1" a="1"/>
  <c r="O129" i="1" s="1"/>
  <c r="N129" i="1" a="1"/>
  <c r="N129" i="1" s="1"/>
  <c r="L129" i="1" a="1"/>
  <c r="L129" i="1" s="1"/>
  <c r="K129" i="1" a="1"/>
  <c r="K129" i="1" s="1"/>
  <c r="J129" i="1" a="1"/>
  <c r="J129" i="1" s="1"/>
  <c r="H129" i="1" a="1"/>
  <c r="H129" i="1" s="1"/>
  <c r="G129" i="1" a="1"/>
  <c r="G129" i="1" s="1"/>
  <c r="F129" i="1" a="1"/>
  <c r="F129" i="1" s="1"/>
  <c r="D129" i="1" a="1"/>
  <c r="D129" i="1" s="1"/>
  <c r="C129" i="1" a="1"/>
  <c r="C129" i="1" s="1"/>
  <c r="B129" i="1" a="1"/>
  <c r="B129" i="1" s="1"/>
  <c r="X126" i="1" a="1"/>
  <c r="X126" i="1" s="1"/>
  <c r="W126" i="1" a="1"/>
  <c r="W126" i="1" s="1"/>
  <c r="V126" i="1" a="1"/>
  <c r="V126" i="1" s="1"/>
  <c r="T126" i="1" a="1"/>
  <c r="T126" i="1" s="1"/>
  <c r="S126" i="1" a="1"/>
  <c r="S126" i="1" s="1"/>
  <c r="R126" i="1" a="1"/>
  <c r="R126" i="1" s="1"/>
  <c r="P126" i="1" a="1"/>
  <c r="P126" i="1" s="1"/>
  <c r="O126" i="1" a="1"/>
  <c r="O126" i="1" s="1"/>
  <c r="N126" i="1" a="1"/>
  <c r="N126" i="1" s="1"/>
  <c r="L126" i="1" a="1"/>
  <c r="L126" i="1" s="1"/>
  <c r="K126" i="1" a="1"/>
  <c r="K126" i="1" s="1"/>
  <c r="J126" i="1" a="1"/>
  <c r="J126" i="1" s="1"/>
  <c r="H126" i="1" a="1"/>
  <c r="H126" i="1" s="1"/>
  <c r="G126" i="1" a="1"/>
  <c r="G126" i="1" s="1"/>
  <c r="F126" i="1" a="1"/>
  <c r="F126" i="1" s="1"/>
  <c r="D126" i="1" a="1"/>
  <c r="D126" i="1" s="1"/>
  <c r="C126" i="1" a="1"/>
  <c r="C126" i="1" s="1"/>
  <c r="B126" i="1" a="1"/>
  <c r="B126" i="1" s="1"/>
  <c r="X125" i="1" a="1"/>
  <c r="X125" i="1" s="1"/>
  <c r="W125" i="1" a="1"/>
  <c r="W125" i="1" s="1"/>
  <c r="V125" i="1" a="1"/>
  <c r="V125" i="1" s="1"/>
  <c r="T125" i="1" a="1"/>
  <c r="T125" i="1" s="1"/>
  <c r="S125" i="1" a="1"/>
  <c r="S125" i="1" s="1"/>
  <c r="R125" i="1" a="1"/>
  <c r="R125" i="1" s="1"/>
  <c r="P125" i="1" a="1"/>
  <c r="P125" i="1" s="1"/>
  <c r="O125" i="1" a="1"/>
  <c r="O125" i="1" s="1"/>
  <c r="N125" i="1" a="1"/>
  <c r="N125" i="1" s="1"/>
  <c r="L125" i="1" a="1"/>
  <c r="L125" i="1" s="1"/>
  <c r="K125" i="1" a="1"/>
  <c r="K125" i="1" s="1"/>
  <c r="J125" i="1" a="1"/>
  <c r="J125" i="1" s="1"/>
  <c r="H125" i="1" a="1"/>
  <c r="H125" i="1" s="1"/>
  <c r="G125" i="1" a="1"/>
  <c r="G125" i="1" s="1"/>
  <c r="F125" i="1" a="1"/>
  <c r="F125" i="1" s="1"/>
  <c r="D125" i="1" a="1"/>
  <c r="D125" i="1" s="1"/>
  <c r="C125" i="1" a="1"/>
  <c r="C125" i="1" s="1"/>
  <c r="B125" i="1" a="1"/>
  <c r="B125" i="1" s="1"/>
  <c r="X124" i="1" a="1"/>
  <c r="X124" i="1" s="1"/>
  <c r="W124" i="1" a="1"/>
  <c r="W124" i="1" s="1"/>
  <c r="V124" i="1" a="1"/>
  <c r="V124" i="1" s="1"/>
  <c r="T124" i="1" a="1"/>
  <c r="T124" i="1" s="1"/>
  <c r="S124" i="1" a="1"/>
  <c r="S124" i="1" s="1"/>
  <c r="R124" i="1" a="1"/>
  <c r="R124" i="1" s="1"/>
  <c r="P124" i="1" a="1"/>
  <c r="P124" i="1" s="1"/>
  <c r="O124" i="1" a="1"/>
  <c r="O124" i="1" s="1"/>
  <c r="N124" i="1" a="1"/>
  <c r="N124" i="1" s="1"/>
  <c r="L124" i="1" a="1"/>
  <c r="L124" i="1" s="1"/>
  <c r="K124" i="1" a="1"/>
  <c r="K124" i="1" s="1"/>
  <c r="J124" i="1" a="1"/>
  <c r="J124" i="1" s="1"/>
  <c r="H124" i="1" a="1"/>
  <c r="H124" i="1" s="1"/>
  <c r="G124" i="1" a="1"/>
  <c r="G124" i="1" s="1"/>
  <c r="F124" i="1" a="1"/>
  <c r="F124" i="1" s="1"/>
  <c r="D124" i="1" a="1"/>
  <c r="D124" i="1" s="1"/>
  <c r="C124" i="1" a="1"/>
  <c r="C124" i="1" s="1"/>
  <c r="B124" i="1" a="1"/>
  <c r="B124" i="1" s="1"/>
  <c r="X123" i="1" a="1"/>
  <c r="X123" i="1" s="1"/>
  <c r="W123" i="1" a="1"/>
  <c r="W123" i="1" s="1"/>
  <c r="V123" i="1" a="1"/>
  <c r="V123" i="1" s="1"/>
  <c r="T123" i="1" a="1"/>
  <c r="T123" i="1" s="1"/>
  <c r="S123" i="1" a="1"/>
  <c r="S123" i="1" s="1"/>
  <c r="R123" i="1" a="1"/>
  <c r="R123" i="1" s="1"/>
  <c r="P123" i="1" a="1"/>
  <c r="P123" i="1" s="1"/>
  <c r="O123" i="1" a="1"/>
  <c r="O123" i="1" s="1"/>
  <c r="N123" i="1" a="1"/>
  <c r="N123" i="1" s="1"/>
  <c r="L123" i="1" a="1"/>
  <c r="L123" i="1" s="1"/>
  <c r="K123" i="1" a="1"/>
  <c r="K123" i="1" s="1"/>
  <c r="J123" i="1" a="1"/>
  <c r="J123" i="1" s="1"/>
  <c r="H123" i="1" a="1"/>
  <c r="H123" i="1" s="1"/>
  <c r="G123" i="1" a="1"/>
  <c r="G123" i="1" s="1"/>
  <c r="F123" i="1" a="1"/>
  <c r="F123" i="1" s="1"/>
  <c r="D123" i="1" a="1"/>
  <c r="D123" i="1" s="1"/>
  <c r="C123" i="1" a="1"/>
  <c r="C123" i="1" s="1"/>
  <c r="B123" i="1" a="1"/>
  <c r="B123" i="1" s="1"/>
  <c r="X120" i="1" a="1"/>
  <c r="X120" i="1" s="1"/>
  <c r="W120" i="1" a="1"/>
  <c r="W120" i="1" s="1"/>
  <c r="V120" i="1" a="1"/>
  <c r="V120" i="1" s="1"/>
  <c r="T120" i="1" a="1"/>
  <c r="T120" i="1" s="1"/>
  <c r="S120" i="1" a="1"/>
  <c r="S120" i="1" s="1"/>
  <c r="R120" i="1" a="1"/>
  <c r="R120" i="1" s="1"/>
  <c r="P120" i="1" a="1"/>
  <c r="P120" i="1" s="1"/>
  <c r="O120" i="1" a="1"/>
  <c r="O120" i="1" s="1"/>
  <c r="N120" i="1" a="1"/>
  <c r="N120" i="1" s="1"/>
  <c r="L120" i="1" a="1"/>
  <c r="L120" i="1" s="1"/>
  <c r="K120" i="1" a="1"/>
  <c r="K120" i="1" s="1"/>
  <c r="J120" i="1" a="1"/>
  <c r="J120" i="1" s="1"/>
  <c r="H120" i="1" a="1"/>
  <c r="H120" i="1" s="1"/>
  <c r="G120" i="1" a="1"/>
  <c r="G120" i="1" s="1"/>
  <c r="F120" i="1" a="1"/>
  <c r="F120" i="1" s="1"/>
  <c r="D120" i="1" a="1"/>
  <c r="D120" i="1" s="1"/>
  <c r="C120" i="1" a="1"/>
  <c r="C120" i="1" s="1"/>
  <c r="B120" i="1" a="1"/>
  <c r="B120" i="1" s="1"/>
  <c r="X91" i="1" a="1"/>
  <c r="X91" i="1" s="1"/>
  <c r="W91" i="1" a="1"/>
  <c r="W91" i="1" s="1"/>
  <c r="V91" i="1" a="1"/>
  <c r="V91" i="1" s="1"/>
  <c r="T91" i="1" a="1"/>
  <c r="T91" i="1" s="1"/>
  <c r="S91" i="1" a="1"/>
  <c r="S91" i="1" s="1"/>
  <c r="R91" i="1" a="1"/>
  <c r="R91" i="1" s="1"/>
  <c r="P91" i="1" a="1"/>
  <c r="P91" i="1" s="1"/>
  <c r="O91" i="1" a="1"/>
  <c r="O91" i="1" s="1"/>
  <c r="N91" i="1" a="1"/>
  <c r="N91" i="1" s="1"/>
  <c r="L91" i="1" a="1"/>
  <c r="L91" i="1" s="1"/>
  <c r="K91" i="1" a="1"/>
  <c r="K91" i="1" s="1"/>
  <c r="J91" i="1" a="1"/>
  <c r="J91" i="1" s="1"/>
  <c r="H91" i="1" a="1"/>
  <c r="H91" i="1" s="1"/>
  <c r="G91" i="1" a="1"/>
  <c r="G91" i="1" s="1"/>
  <c r="F91" i="1" a="1"/>
  <c r="F91" i="1" s="1"/>
  <c r="D91" i="1" a="1"/>
  <c r="D91" i="1" s="1"/>
  <c r="C91" i="1" a="1"/>
  <c r="C91" i="1" s="1"/>
  <c r="B91" i="1" a="1"/>
  <c r="B91" i="1" s="1"/>
  <c r="X87" i="1" a="1"/>
  <c r="X87" i="1" s="1"/>
  <c r="W87" i="1" a="1"/>
  <c r="W87" i="1" s="1"/>
  <c r="V87" i="1" a="1"/>
  <c r="V87" i="1" s="1"/>
  <c r="T87" i="1" a="1"/>
  <c r="T87" i="1" s="1"/>
  <c r="S87" i="1" a="1"/>
  <c r="S87" i="1" s="1"/>
  <c r="R87" i="1" a="1"/>
  <c r="R87" i="1" s="1"/>
  <c r="P87" i="1" a="1"/>
  <c r="P87" i="1" s="1"/>
  <c r="O87" i="1" a="1"/>
  <c r="O87" i="1" s="1"/>
  <c r="N87" i="1" a="1"/>
  <c r="N87" i="1" s="1"/>
  <c r="L87" i="1" a="1"/>
  <c r="L87" i="1" s="1"/>
  <c r="K87" i="1" a="1"/>
  <c r="K87" i="1" s="1"/>
  <c r="J87" i="1" a="1"/>
  <c r="J87" i="1" s="1"/>
  <c r="H87" i="1" a="1"/>
  <c r="H87" i="1" s="1"/>
  <c r="G87" i="1" a="1"/>
  <c r="G87" i="1" s="1"/>
  <c r="F87" i="1" a="1"/>
  <c r="F87" i="1" s="1"/>
  <c r="D87" i="1" a="1"/>
  <c r="D87" i="1" s="1"/>
  <c r="C87" i="1" a="1"/>
  <c r="C87" i="1" s="1"/>
  <c r="B87" i="1" a="1"/>
  <c r="B87" i="1" s="1"/>
  <c r="X86" i="1" a="1"/>
  <c r="X86" i="1" s="1"/>
  <c r="W86" i="1" a="1"/>
  <c r="W86" i="1" s="1"/>
  <c r="V86" i="1" a="1"/>
  <c r="V86" i="1" s="1"/>
  <c r="T86" i="1" a="1"/>
  <c r="T86" i="1" s="1"/>
  <c r="S86" i="1" a="1"/>
  <c r="S86" i="1" s="1"/>
  <c r="R86" i="1" a="1"/>
  <c r="R86" i="1" s="1"/>
  <c r="P86" i="1" a="1"/>
  <c r="P86" i="1" s="1"/>
  <c r="O86" i="1" a="1"/>
  <c r="O86" i="1" s="1"/>
  <c r="N86" i="1" a="1"/>
  <c r="N86" i="1" s="1"/>
  <c r="L86" i="1" a="1"/>
  <c r="L86" i="1" s="1"/>
  <c r="K86" i="1" a="1"/>
  <c r="K86" i="1" s="1"/>
  <c r="J86" i="1" a="1"/>
  <c r="J86" i="1" s="1"/>
  <c r="H86" i="1" a="1"/>
  <c r="H86" i="1" s="1"/>
  <c r="G86" i="1" a="1"/>
  <c r="G86" i="1" s="1"/>
  <c r="F86" i="1" a="1"/>
  <c r="F86" i="1" s="1"/>
  <c r="D86" i="1" a="1"/>
  <c r="D86" i="1" s="1"/>
  <c r="C86" i="1" a="1"/>
  <c r="C86" i="1" s="1"/>
  <c r="B86" i="1" a="1"/>
  <c r="B86" i="1" s="1"/>
  <c r="X85" i="1" a="1"/>
  <c r="X85" i="1" s="1"/>
  <c r="W85" i="1" a="1"/>
  <c r="W85" i="1" s="1"/>
  <c r="V85" i="1" a="1"/>
  <c r="V85" i="1" s="1"/>
  <c r="T85" i="1" a="1"/>
  <c r="T85" i="1" s="1"/>
  <c r="S85" i="1" a="1"/>
  <c r="S85" i="1" s="1"/>
  <c r="R85" i="1" a="1"/>
  <c r="R85" i="1" s="1"/>
  <c r="P85" i="1" a="1"/>
  <c r="P85" i="1" s="1"/>
  <c r="O85" i="1" a="1"/>
  <c r="O85" i="1" s="1"/>
  <c r="N85" i="1" a="1"/>
  <c r="N85" i="1" s="1"/>
  <c r="L85" i="1" a="1"/>
  <c r="L85" i="1" s="1"/>
  <c r="K85" i="1" a="1"/>
  <c r="K85" i="1" s="1"/>
  <c r="J85" i="1" a="1"/>
  <c r="J85" i="1" s="1"/>
  <c r="H85" i="1" a="1"/>
  <c r="H85" i="1" s="1"/>
  <c r="G85" i="1" a="1"/>
  <c r="G85" i="1" s="1"/>
  <c r="F85" i="1" a="1"/>
  <c r="F85" i="1" s="1"/>
  <c r="D85" i="1" a="1"/>
  <c r="D85" i="1" s="1"/>
  <c r="C85" i="1" a="1"/>
  <c r="C85" i="1" s="1"/>
  <c r="B85" i="1" a="1"/>
  <c r="B85" i="1" s="1"/>
  <c r="X84" i="1" a="1"/>
  <c r="X84" i="1" s="1"/>
  <c r="W84" i="1" a="1"/>
  <c r="W84" i="1" s="1"/>
  <c r="V84" i="1" a="1"/>
  <c r="V84" i="1" s="1"/>
  <c r="T84" i="1" a="1"/>
  <c r="T84" i="1" s="1"/>
  <c r="S84" i="1" a="1"/>
  <c r="S84" i="1" s="1"/>
  <c r="R84" i="1" a="1"/>
  <c r="R84" i="1" s="1"/>
  <c r="P84" i="1" a="1"/>
  <c r="P84" i="1" s="1"/>
  <c r="O84" i="1" a="1"/>
  <c r="O84" i="1" s="1"/>
  <c r="N84" i="1" a="1"/>
  <c r="N84" i="1" s="1"/>
  <c r="L84" i="1" a="1"/>
  <c r="L84" i="1" s="1"/>
  <c r="K84" i="1" a="1"/>
  <c r="K84" i="1" s="1"/>
  <c r="J84" i="1" a="1"/>
  <c r="J84" i="1" s="1"/>
  <c r="H84" i="1" a="1"/>
  <c r="H84" i="1" s="1"/>
  <c r="G84" i="1" a="1"/>
  <c r="G84" i="1" s="1"/>
  <c r="F84" i="1" a="1"/>
  <c r="F84" i="1" s="1"/>
  <c r="D84" i="1" a="1"/>
  <c r="D84" i="1" s="1"/>
  <c r="C84" i="1" a="1"/>
  <c r="C84" i="1" s="1"/>
  <c r="B84" i="1" a="1"/>
  <c r="B84" i="1" s="1"/>
  <c r="X81" i="1" a="1"/>
  <c r="X81" i="1" s="1"/>
  <c r="W81" i="1" a="1"/>
  <c r="W81" i="1" s="1"/>
  <c r="V81" i="1" a="1"/>
  <c r="V81" i="1" s="1"/>
  <c r="T81" i="1" a="1"/>
  <c r="T81" i="1" s="1"/>
  <c r="S81" i="1" a="1"/>
  <c r="S81" i="1" s="1"/>
  <c r="R81" i="1" a="1"/>
  <c r="R81" i="1" s="1"/>
  <c r="P81" i="1" a="1"/>
  <c r="P81" i="1" s="1"/>
  <c r="O81" i="1" a="1"/>
  <c r="O81" i="1" s="1"/>
  <c r="N81" i="1" a="1"/>
  <c r="N81" i="1" s="1"/>
  <c r="L81" i="1" a="1"/>
  <c r="L81" i="1" s="1"/>
  <c r="K81" i="1" a="1"/>
  <c r="K81" i="1" s="1"/>
  <c r="J81" i="1" a="1"/>
  <c r="J81" i="1" s="1"/>
  <c r="H81" i="1" a="1"/>
  <c r="H81" i="1" s="1"/>
  <c r="G81" i="1" a="1"/>
  <c r="G81" i="1" s="1"/>
  <c r="F81" i="1" a="1"/>
  <c r="F81" i="1" s="1"/>
  <c r="D81" i="1" a="1"/>
  <c r="D81" i="1" s="1"/>
  <c r="C81" i="1" a="1"/>
  <c r="C81" i="1" s="1"/>
  <c r="B81" i="1" a="1"/>
  <c r="B81" i="1" s="1"/>
  <c r="C43" i="1" a="1"/>
  <c r="C43" i="1" s="1"/>
  <c r="X49" i="1" a="1"/>
  <c r="X49" i="1" s="1"/>
  <c r="W49" i="1" a="1"/>
  <c r="W49" i="1" s="1"/>
  <c r="V49" i="1" a="1"/>
  <c r="V49" i="1" s="1"/>
  <c r="T49" i="1" a="1"/>
  <c r="T49" i="1" s="1"/>
  <c r="S49" i="1" a="1"/>
  <c r="S49" i="1" s="1"/>
  <c r="R49" i="1" a="1"/>
  <c r="R49" i="1" s="1"/>
  <c r="P49" i="1" a="1"/>
  <c r="P49" i="1" s="1"/>
  <c r="O49" i="1" a="1"/>
  <c r="O49" i="1" s="1"/>
  <c r="N49" i="1" a="1"/>
  <c r="N49" i="1" s="1"/>
  <c r="L49" i="1" a="1"/>
  <c r="L49" i="1" s="1"/>
  <c r="K49" i="1" a="1"/>
  <c r="K49" i="1" s="1"/>
  <c r="J49" i="1" a="1"/>
  <c r="J49" i="1" s="1"/>
  <c r="H49" i="1" a="1"/>
  <c r="H49" i="1" s="1"/>
  <c r="G49" i="1" a="1"/>
  <c r="G49" i="1" s="1"/>
  <c r="F49" i="1" a="1"/>
  <c r="F49" i="1" s="1"/>
  <c r="D49" i="1" a="1"/>
  <c r="D49" i="1" s="1"/>
  <c r="C49" i="1" a="1"/>
  <c r="C49" i="1" s="1"/>
  <c r="B49" i="1" a="1"/>
  <c r="B49" i="1" s="1"/>
  <c r="X48" i="1" a="1"/>
  <c r="X48" i="1" s="1"/>
  <c r="W48" i="1" a="1"/>
  <c r="W48" i="1" s="1"/>
  <c r="V48" i="1" a="1"/>
  <c r="V48" i="1" s="1"/>
  <c r="T48" i="1" a="1"/>
  <c r="T48" i="1" s="1"/>
  <c r="S48" i="1" a="1"/>
  <c r="S48" i="1" s="1"/>
  <c r="R48" i="1" a="1"/>
  <c r="R48" i="1" s="1"/>
  <c r="P48" i="1" a="1"/>
  <c r="P48" i="1" s="1"/>
  <c r="O48" i="1" a="1"/>
  <c r="O48" i="1" s="1"/>
  <c r="N48" i="1" a="1"/>
  <c r="N48" i="1" s="1"/>
  <c r="L48" i="1" a="1"/>
  <c r="L48" i="1" s="1"/>
  <c r="K48" i="1" a="1"/>
  <c r="K48" i="1" s="1"/>
  <c r="J48" i="1" a="1"/>
  <c r="J48" i="1" s="1"/>
  <c r="H48" i="1" a="1"/>
  <c r="H48" i="1" s="1"/>
  <c r="G48" i="1" a="1"/>
  <c r="G48" i="1" s="1"/>
  <c r="F48" i="1" a="1"/>
  <c r="F48" i="1" s="1"/>
  <c r="D48" i="1" a="1"/>
  <c r="D48" i="1" s="1"/>
  <c r="C48" i="1" a="1"/>
  <c r="C48" i="1" s="1"/>
  <c r="B48" i="1" a="1"/>
  <c r="B48" i="1" s="1"/>
  <c r="X47" i="1" a="1"/>
  <c r="X47" i="1" s="1"/>
  <c r="W47" i="1" a="1"/>
  <c r="W47" i="1" s="1"/>
  <c r="V47" i="1" a="1"/>
  <c r="V47" i="1" s="1"/>
  <c r="T47" i="1" a="1"/>
  <c r="T47" i="1" s="1"/>
  <c r="S47" i="1" a="1"/>
  <c r="S47" i="1" s="1"/>
  <c r="R47" i="1" a="1"/>
  <c r="R47" i="1" s="1"/>
  <c r="P47" i="1" a="1"/>
  <c r="P47" i="1" s="1"/>
  <c r="O47" i="1" a="1"/>
  <c r="O47" i="1" s="1"/>
  <c r="N47" i="1" a="1"/>
  <c r="N47" i="1" s="1"/>
  <c r="L47" i="1" a="1"/>
  <c r="L47" i="1" s="1"/>
  <c r="K47" i="1" a="1"/>
  <c r="K47" i="1" s="1"/>
  <c r="J47" i="1" a="1"/>
  <c r="J47" i="1" s="1"/>
  <c r="H47" i="1" a="1"/>
  <c r="H47" i="1" s="1"/>
  <c r="G47" i="1" a="1"/>
  <c r="G47" i="1" s="1"/>
  <c r="F47" i="1" a="1"/>
  <c r="F47" i="1" s="1"/>
  <c r="D47" i="1" a="1"/>
  <c r="D47" i="1" s="1"/>
  <c r="C47" i="1" a="1"/>
  <c r="C47" i="1" s="1"/>
  <c r="B47" i="1" a="1"/>
  <c r="B47" i="1" s="1"/>
  <c r="X46" i="1" a="1"/>
  <c r="X46" i="1" s="1"/>
  <c r="W46" i="1" a="1"/>
  <c r="W46" i="1" s="1"/>
  <c r="V46" i="1" a="1"/>
  <c r="V46" i="1" s="1"/>
  <c r="T46" i="1" a="1"/>
  <c r="T46" i="1" s="1"/>
  <c r="S46" i="1" a="1"/>
  <c r="S46" i="1" s="1"/>
  <c r="R46" i="1" a="1"/>
  <c r="R46" i="1" s="1"/>
  <c r="P46" i="1" a="1"/>
  <c r="P46" i="1" s="1"/>
  <c r="O46" i="1" a="1"/>
  <c r="O46" i="1" s="1"/>
  <c r="N46" i="1" a="1"/>
  <c r="N46" i="1" s="1"/>
  <c r="L46" i="1" a="1"/>
  <c r="L46" i="1" s="1"/>
  <c r="K46" i="1" a="1"/>
  <c r="K46" i="1" s="1"/>
  <c r="J46" i="1" a="1"/>
  <c r="J46" i="1" s="1"/>
  <c r="H46" i="1" a="1"/>
  <c r="H46" i="1" s="1"/>
  <c r="G46" i="1" a="1"/>
  <c r="G46" i="1" s="1"/>
  <c r="F46" i="1" a="1"/>
  <c r="F46" i="1" s="1"/>
  <c r="D46" i="1" a="1"/>
  <c r="D46" i="1" s="1"/>
  <c r="C46" i="1" a="1"/>
  <c r="C46" i="1" s="1"/>
  <c r="X43" i="1" a="1"/>
  <c r="X43" i="1" s="1"/>
  <c r="W43" i="1" a="1"/>
  <c r="W43" i="1" s="1"/>
  <c r="V43" i="1" a="1"/>
  <c r="V43" i="1" s="1"/>
  <c r="T43" i="1" a="1"/>
  <c r="T43" i="1" s="1"/>
  <c r="S43" i="1" a="1"/>
  <c r="S43" i="1" s="1"/>
  <c r="R43" i="1" a="1"/>
  <c r="R43" i="1" s="1"/>
  <c r="P43" i="1" a="1"/>
  <c r="P43" i="1" s="1"/>
  <c r="O43" i="1" a="1"/>
  <c r="O43" i="1" s="1"/>
  <c r="N43" i="1" a="1"/>
  <c r="N43" i="1" s="1"/>
  <c r="L43" i="1" a="1"/>
  <c r="L43" i="1" s="1"/>
  <c r="K43" i="1" a="1"/>
  <c r="K43" i="1" s="1"/>
  <c r="J43" i="1" a="1"/>
  <c r="J43" i="1" s="1"/>
  <c r="H43" i="1" a="1"/>
  <c r="H43" i="1" s="1"/>
  <c r="G43" i="1" a="1"/>
  <c r="G43" i="1" s="1"/>
  <c r="F43" i="1" a="1"/>
  <c r="F43" i="1" s="1"/>
  <c r="D43" i="1" a="1"/>
  <c r="D43" i="1" s="1"/>
  <c r="B43" i="1" a="1"/>
  <c r="B43" i="1" s="1"/>
  <c r="B118" i="1"/>
  <c r="J118" i="1" s="1"/>
  <c r="R118" i="1" s="1"/>
  <c r="B79" i="1"/>
  <c r="J79" i="1" s="1"/>
  <c r="R79" i="1" s="1"/>
  <c r="B41" i="1"/>
  <c r="J41" i="1" s="1"/>
  <c r="R41" i="1" s="1"/>
  <c r="B4" i="1"/>
  <c r="J4" i="1" s="1"/>
  <c r="R4" i="1" s="1"/>
  <c r="A1" i="1"/>
  <c r="B6" i="1" s="1" a="1"/>
  <c r="B6" i="1" s="1"/>
  <c r="P35" i="1" l="1" a="1"/>
  <c r="P35" i="1" s="1"/>
  <c r="C15" i="1" a="1"/>
  <c r="C15" i="1" s="1"/>
  <c r="G15" i="1" a="1"/>
  <c r="G15" i="1" s="1"/>
  <c r="L15" i="1" a="1"/>
  <c r="L15" i="1" s="1"/>
  <c r="P15" i="1" a="1"/>
  <c r="P15" i="1" s="1"/>
  <c r="V15" i="1" a="1"/>
  <c r="V15" i="1" s="1"/>
  <c r="B16" i="1" a="1"/>
  <c r="B16" i="1" s="1"/>
  <c r="G16" i="1" a="1"/>
  <c r="G16" i="1" s="1"/>
  <c r="P16" i="1" a="1"/>
  <c r="P16" i="1" s="1"/>
  <c r="V16" i="1" a="1"/>
  <c r="V16" i="1" s="1"/>
  <c r="B17" i="1" a="1"/>
  <c r="B17" i="1" s="1"/>
  <c r="G17" i="1" a="1"/>
  <c r="G17" i="1" s="1"/>
  <c r="P17" i="1" a="1"/>
  <c r="P17" i="1" s="1"/>
  <c r="C18" i="1" a="1"/>
  <c r="C18" i="1" s="1"/>
  <c r="N18" i="1" a="1"/>
  <c r="N18" i="1" s="1"/>
  <c r="D19" i="1" a="1"/>
  <c r="D19" i="1" s="1"/>
  <c r="B20" i="1" a="1"/>
  <c r="B20" i="1" s="1"/>
  <c r="W20" i="1" a="1"/>
  <c r="W20" i="1" s="1"/>
  <c r="T21" i="1" a="1"/>
  <c r="T21" i="1" s="1"/>
  <c r="R22" i="1" a="1"/>
  <c r="R22" i="1" s="1"/>
  <c r="O23" i="1" a="1"/>
  <c r="O23" i="1" s="1"/>
  <c r="L24" i="1" a="1"/>
  <c r="L24" i="1" s="1"/>
  <c r="J25" i="1" a="1"/>
  <c r="J25" i="1" s="1"/>
  <c r="G26" i="1" a="1"/>
  <c r="G26" i="1" s="1"/>
  <c r="D27" i="1" a="1"/>
  <c r="D27" i="1" s="1"/>
  <c r="B28" i="1" a="1"/>
  <c r="B28" i="1" s="1"/>
  <c r="W28" i="1" a="1"/>
  <c r="W28" i="1" s="1"/>
  <c r="T29" i="1" a="1"/>
  <c r="T29" i="1" s="1"/>
  <c r="R30" i="1" a="1"/>
  <c r="R30" i="1" s="1"/>
  <c r="O31" i="1" a="1"/>
  <c r="O31" i="1" s="1"/>
  <c r="L32" i="1" a="1"/>
  <c r="L32" i="1" s="1"/>
  <c r="J33" i="1" a="1"/>
  <c r="J33" i="1" s="1"/>
  <c r="G34" i="1" a="1"/>
  <c r="G34" i="1" s="1"/>
  <c r="V35" i="1" a="1"/>
  <c r="V35" i="1" s="1"/>
  <c r="H15" i="1" a="1"/>
  <c r="H15" i="1" s="1"/>
  <c r="N15" i="1" a="1"/>
  <c r="N15" i="1" s="1"/>
  <c r="R15" i="1" a="1"/>
  <c r="R15" i="1" s="1"/>
  <c r="W15" i="1" a="1"/>
  <c r="W15" i="1" s="1"/>
  <c r="C16" i="1" a="1"/>
  <c r="C16" i="1" s="1"/>
  <c r="H16" i="1" a="1"/>
  <c r="H16" i="1" s="1"/>
  <c r="L16" i="1" a="1"/>
  <c r="L16" i="1" s="1"/>
  <c r="R16" i="1" a="1"/>
  <c r="R16" i="1" s="1"/>
  <c r="C17" i="1" a="1"/>
  <c r="C17" i="1" s="1"/>
  <c r="J17" i="1" a="1"/>
  <c r="J17" i="1" s="1"/>
  <c r="T17" i="1" a="1"/>
  <c r="T17" i="1" s="1"/>
  <c r="G18" i="1" a="1"/>
  <c r="G18" i="1" s="1"/>
  <c r="R18" i="1" a="1"/>
  <c r="R18" i="1" s="1"/>
  <c r="J19" i="1" a="1"/>
  <c r="J19" i="1" s="1"/>
  <c r="G20" i="1" a="1"/>
  <c r="G20" i="1" s="1"/>
  <c r="D21" i="1" a="1"/>
  <c r="D21" i="1" s="1"/>
  <c r="B22" i="1" a="1"/>
  <c r="B22" i="1" s="1"/>
  <c r="W22" i="1" a="1"/>
  <c r="W22" i="1" s="1"/>
  <c r="T23" i="1" a="1"/>
  <c r="T23" i="1" s="1"/>
  <c r="R24" i="1" a="1"/>
  <c r="R24" i="1" s="1"/>
  <c r="O25" i="1" a="1"/>
  <c r="O25" i="1" s="1"/>
  <c r="L26" i="1" a="1"/>
  <c r="L26" i="1" s="1"/>
  <c r="J27" i="1" a="1"/>
  <c r="J27" i="1" s="1"/>
  <c r="G28" i="1" a="1"/>
  <c r="G28" i="1" s="1"/>
  <c r="D29" i="1" a="1"/>
  <c r="D29" i="1" s="1"/>
  <c r="B30" i="1" a="1"/>
  <c r="B30" i="1" s="1"/>
  <c r="W30" i="1" a="1"/>
  <c r="W30" i="1" s="1"/>
  <c r="T31" i="1" a="1"/>
  <c r="T31" i="1" s="1"/>
  <c r="R32" i="1" a="1"/>
  <c r="R32" i="1" s="1"/>
  <c r="O33" i="1" a="1"/>
  <c r="O33" i="1" s="1"/>
  <c r="L34" i="1" a="1"/>
  <c r="L34" i="1" s="1"/>
  <c r="B35" i="1" a="1"/>
  <c r="B35" i="1" s="1"/>
  <c r="G35" i="1" a="1"/>
  <c r="G35" i="1" s="1"/>
  <c r="L35" i="1" a="1"/>
  <c r="L35" i="1" s="1"/>
  <c r="R35" i="1" a="1"/>
  <c r="R35" i="1" s="1"/>
  <c r="W35" i="1" a="1"/>
  <c r="W35" i="1" s="1"/>
  <c r="V34" i="1" a="1"/>
  <c r="V34" i="1" s="1"/>
  <c r="P34" i="1" a="1"/>
  <c r="P34" i="1" s="1"/>
  <c r="K34" i="1" a="1"/>
  <c r="K34" i="1" s="1"/>
  <c r="F34" i="1" a="1"/>
  <c r="F34" i="1" s="1"/>
  <c r="X33" i="1" a="1"/>
  <c r="X33" i="1" s="1"/>
  <c r="S33" i="1" a="1"/>
  <c r="S33" i="1" s="1"/>
  <c r="N33" i="1" a="1"/>
  <c r="N33" i="1" s="1"/>
  <c r="H33" i="1" a="1"/>
  <c r="H33" i="1" s="1"/>
  <c r="C33" i="1" a="1"/>
  <c r="C33" i="1" s="1"/>
  <c r="V32" i="1" a="1"/>
  <c r="V32" i="1" s="1"/>
  <c r="P32" i="1" a="1"/>
  <c r="P32" i="1" s="1"/>
  <c r="K32" i="1" a="1"/>
  <c r="K32" i="1" s="1"/>
  <c r="F32" i="1" a="1"/>
  <c r="F32" i="1" s="1"/>
  <c r="X31" i="1" a="1"/>
  <c r="X31" i="1" s="1"/>
  <c r="S31" i="1" a="1"/>
  <c r="S31" i="1" s="1"/>
  <c r="N31" i="1" a="1"/>
  <c r="N31" i="1" s="1"/>
  <c r="H31" i="1" a="1"/>
  <c r="H31" i="1" s="1"/>
  <c r="C31" i="1" a="1"/>
  <c r="C31" i="1" s="1"/>
  <c r="V30" i="1" a="1"/>
  <c r="V30" i="1" s="1"/>
  <c r="P30" i="1" a="1"/>
  <c r="P30" i="1" s="1"/>
  <c r="K30" i="1" a="1"/>
  <c r="K30" i="1" s="1"/>
  <c r="F30" i="1" a="1"/>
  <c r="F30" i="1" s="1"/>
  <c r="X29" i="1" a="1"/>
  <c r="X29" i="1" s="1"/>
  <c r="S29" i="1" a="1"/>
  <c r="S29" i="1" s="1"/>
  <c r="N29" i="1" a="1"/>
  <c r="N29" i="1" s="1"/>
  <c r="H29" i="1" a="1"/>
  <c r="H29" i="1" s="1"/>
  <c r="C29" i="1" a="1"/>
  <c r="C29" i="1" s="1"/>
  <c r="V28" i="1" a="1"/>
  <c r="V28" i="1" s="1"/>
  <c r="P28" i="1" a="1"/>
  <c r="P28" i="1" s="1"/>
  <c r="K28" i="1" a="1"/>
  <c r="K28" i="1" s="1"/>
  <c r="F28" i="1" a="1"/>
  <c r="F28" i="1" s="1"/>
  <c r="X27" i="1" a="1"/>
  <c r="X27" i="1" s="1"/>
  <c r="S27" i="1" a="1"/>
  <c r="S27" i="1" s="1"/>
  <c r="N27" i="1" a="1"/>
  <c r="N27" i="1" s="1"/>
  <c r="H27" i="1" a="1"/>
  <c r="H27" i="1" s="1"/>
  <c r="C27" i="1" a="1"/>
  <c r="C27" i="1" s="1"/>
  <c r="V26" i="1" a="1"/>
  <c r="V26" i="1" s="1"/>
  <c r="P26" i="1" a="1"/>
  <c r="P26" i="1" s="1"/>
  <c r="K26" i="1" a="1"/>
  <c r="K26" i="1" s="1"/>
  <c r="F26" i="1" a="1"/>
  <c r="F26" i="1" s="1"/>
  <c r="X25" i="1" a="1"/>
  <c r="X25" i="1" s="1"/>
  <c r="S25" i="1" a="1"/>
  <c r="S25" i="1" s="1"/>
  <c r="N25" i="1" a="1"/>
  <c r="N25" i="1" s="1"/>
  <c r="H25" i="1" a="1"/>
  <c r="H25" i="1" s="1"/>
  <c r="C25" i="1" a="1"/>
  <c r="C25" i="1" s="1"/>
  <c r="V24" i="1" a="1"/>
  <c r="V24" i="1" s="1"/>
  <c r="P24" i="1" a="1"/>
  <c r="P24" i="1" s="1"/>
  <c r="K24" i="1" a="1"/>
  <c r="K24" i="1" s="1"/>
  <c r="F24" i="1" a="1"/>
  <c r="F24" i="1" s="1"/>
  <c r="X23" i="1" a="1"/>
  <c r="X23" i="1" s="1"/>
  <c r="S23" i="1" a="1"/>
  <c r="S23" i="1" s="1"/>
  <c r="N23" i="1" a="1"/>
  <c r="N23" i="1" s="1"/>
  <c r="H23" i="1" a="1"/>
  <c r="H23" i="1" s="1"/>
  <c r="C23" i="1" a="1"/>
  <c r="C23" i="1" s="1"/>
  <c r="V22" i="1" a="1"/>
  <c r="V22" i="1" s="1"/>
  <c r="P22" i="1" a="1"/>
  <c r="P22" i="1" s="1"/>
  <c r="K22" i="1" a="1"/>
  <c r="K22" i="1" s="1"/>
  <c r="F22" i="1" a="1"/>
  <c r="F22" i="1" s="1"/>
  <c r="X21" i="1" a="1"/>
  <c r="X21" i="1" s="1"/>
  <c r="S21" i="1" a="1"/>
  <c r="S21" i="1" s="1"/>
  <c r="N21" i="1" a="1"/>
  <c r="N21" i="1" s="1"/>
  <c r="H21" i="1" a="1"/>
  <c r="H21" i="1" s="1"/>
  <c r="C21" i="1" a="1"/>
  <c r="C21" i="1" s="1"/>
  <c r="V20" i="1" a="1"/>
  <c r="V20" i="1" s="1"/>
  <c r="P20" i="1" a="1"/>
  <c r="P20" i="1" s="1"/>
  <c r="K20" i="1" a="1"/>
  <c r="K20" i="1" s="1"/>
  <c r="F20" i="1" a="1"/>
  <c r="F20" i="1" s="1"/>
  <c r="X19" i="1" a="1"/>
  <c r="X19" i="1" s="1"/>
  <c r="S19" i="1" a="1"/>
  <c r="S19" i="1" s="1"/>
  <c r="N19" i="1" a="1"/>
  <c r="N19" i="1" s="1"/>
  <c r="H19" i="1" a="1"/>
  <c r="H19" i="1" s="1"/>
  <c r="C19" i="1" a="1"/>
  <c r="C19" i="1" s="1"/>
  <c r="V18" i="1" a="1"/>
  <c r="V18" i="1" s="1"/>
  <c r="P18" i="1" a="1"/>
  <c r="P18" i="1" s="1"/>
  <c r="K18" i="1" a="1"/>
  <c r="K18" i="1" s="1"/>
  <c r="F18" i="1" a="1"/>
  <c r="F18" i="1" s="1"/>
  <c r="X17" i="1" a="1"/>
  <c r="X17" i="1" s="1"/>
  <c r="S17" i="1" a="1"/>
  <c r="S17" i="1" s="1"/>
  <c r="N17" i="1" a="1"/>
  <c r="N17" i="1" s="1"/>
  <c r="H17" i="1" a="1"/>
  <c r="H17" i="1" s="1"/>
  <c r="C35" i="1" a="1"/>
  <c r="C35" i="1" s="1"/>
  <c r="H35" i="1" a="1"/>
  <c r="H35" i="1" s="1"/>
  <c r="N35" i="1" a="1"/>
  <c r="N35" i="1" s="1"/>
  <c r="S35" i="1" a="1"/>
  <c r="S35" i="1" s="1"/>
  <c r="X35" i="1" a="1"/>
  <c r="X35" i="1" s="1"/>
  <c r="T34" i="1" a="1"/>
  <c r="T34" i="1" s="1"/>
  <c r="O34" i="1" a="1"/>
  <c r="O34" i="1" s="1"/>
  <c r="J34" i="1" a="1"/>
  <c r="J34" i="1" s="1"/>
  <c r="D34" i="1" a="1"/>
  <c r="D34" i="1" s="1"/>
  <c r="W33" i="1" a="1"/>
  <c r="W33" i="1" s="1"/>
  <c r="R33" i="1" a="1"/>
  <c r="R33" i="1" s="1"/>
  <c r="L33" i="1" a="1"/>
  <c r="L33" i="1" s="1"/>
  <c r="G33" i="1" a="1"/>
  <c r="G33" i="1" s="1"/>
  <c r="B33" i="1" a="1"/>
  <c r="B33" i="1" s="1"/>
  <c r="T32" i="1" a="1"/>
  <c r="T32" i="1" s="1"/>
  <c r="O32" i="1" a="1"/>
  <c r="O32" i="1" s="1"/>
  <c r="J32" i="1" a="1"/>
  <c r="J32" i="1" s="1"/>
  <c r="D32" i="1" a="1"/>
  <c r="D32" i="1" s="1"/>
  <c r="W31" i="1" a="1"/>
  <c r="W31" i="1" s="1"/>
  <c r="R31" i="1" a="1"/>
  <c r="R31" i="1" s="1"/>
  <c r="L31" i="1" a="1"/>
  <c r="L31" i="1" s="1"/>
  <c r="G31" i="1" a="1"/>
  <c r="G31" i="1" s="1"/>
  <c r="B31" i="1" a="1"/>
  <c r="B31" i="1" s="1"/>
  <c r="T30" i="1" a="1"/>
  <c r="T30" i="1" s="1"/>
  <c r="O30" i="1" a="1"/>
  <c r="O30" i="1" s="1"/>
  <c r="J30" i="1" a="1"/>
  <c r="J30" i="1" s="1"/>
  <c r="D30" i="1" a="1"/>
  <c r="D30" i="1" s="1"/>
  <c r="W29" i="1" a="1"/>
  <c r="W29" i="1" s="1"/>
  <c r="R29" i="1" a="1"/>
  <c r="R29" i="1" s="1"/>
  <c r="L29" i="1" a="1"/>
  <c r="L29" i="1" s="1"/>
  <c r="G29" i="1" a="1"/>
  <c r="G29" i="1" s="1"/>
  <c r="B29" i="1" a="1"/>
  <c r="B29" i="1" s="1"/>
  <c r="T28" i="1" a="1"/>
  <c r="T28" i="1" s="1"/>
  <c r="O28" i="1" a="1"/>
  <c r="O28" i="1" s="1"/>
  <c r="J28" i="1" a="1"/>
  <c r="J28" i="1" s="1"/>
  <c r="D28" i="1" a="1"/>
  <c r="D28" i="1" s="1"/>
  <c r="W27" i="1" a="1"/>
  <c r="W27" i="1" s="1"/>
  <c r="R27" i="1" a="1"/>
  <c r="R27" i="1" s="1"/>
  <c r="L27" i="1" a="1"/>
  <c r="L27" i="1" s="1"/>
  <c r="G27" i="1" a="1"/>
  <c r="G27" i="1" s="1"/>
  <c r="B27" i="1" a="1"/>
  <c r="B27" i="1" s="1"/>
  <c r="T26" i="1" a="1"/>
  <c r="T26" i="1" s="1"/>
  <c r="O26" i="1" a="1"/>
  <c r="O26" i="1" s="1"/>
  <c r="J26" i="1" a="1"/>
  <c r="J26" i="1" s="1"/>
  <c r="D26" i="1" a="1"/>
  <c r="D26" i="1" s="1"/>
  <c r="W25" i="1" a="1"/>
  <c r="W25" i="1" s="1"/>
  <c r="R25" i="1" a="1"/>
  <c r="R25" i="1" s="1"/>
  <c r="L25" i="1" a="1"/>
  <c r="L25" i="1" s="1"/>
  <c r="G25" i="1" a="1"/>
  <c r="G25" i="1" s="1"/>
  <c r="B25" i="1" a="1"/>
  <c r="B25" i="1" s="1"/>
  <c r="T24" i="1" a="1"/>
  <c r="T24" i="1" s="1"/>
  <c r="O24" i="1" a="1"/>
  <c r="O24" i="1" s="1"/>
  <c r="J24" i="1" a="1"/>
  <c r="J24" i="1" s="1"/>
  <c r="D24" i="1" a="1"/>
  <c r="D24" i="1" s="1"/>
  <c r="W23" i="1" a="1"/>
  <c r="W23" i="1" s="1"/>
  <c r="R23" i="1" a="1"/>
  <c r="R23" i="1" s="1"/>
  <c r="L23" i="1" a="1"/>
  <c r="L23" i="1" s="1"/>
  <c r="G23" i="1" a="1"/>
  <c r="G23" i="1" s="1"/>
  <c r="B23" i="1" a="1"/>
  <c r="B23" i="1" s="1"/>
  <c r="T22" i="1" a="1"/>
  <c r="T22" i="1" s="1"/>
  <c r="O22" i="1" a="1"/>
  <c r="O22" i="1" s="1"/>
  <c r="J22" i="1" a="1"/>
  <c r="J22" i="1" s="1"/>
  <c r="D22" i="1" a="1"/>
  <c r="D22" i="1" s="1"/>
  <c r="W21" i="1" a="1"/>
  <c r="W21" i="1" s="1"/>
  <c r="R21" i="1" a="1"/>
  <c r="R21" i="1" s="1"/>
  <c r="L21" i="1" a="1"/>
  <c r="L21" i="1" s="1"/>
  <c r="G21" i="1" a="1"/>
  <c r="G21" i="1" s="1"/>
  <c r="B21" i="1" a="1"/>
  <c r="B21" i="1" s="1"/>
  <c r="T20" i="1" a="1"/>
  <c r="T20" i="1" s="1"/>
  <c r="O20" i="1" a="1"/>
  <c r="O20" i="1" s="1"/>
  <c r="J20" i="1" a="1"/>
  <c r="J20" i="1" s="1"/>
  <c r="D20" i="1" a="1"/>
  <c r="D20" i="1" s="1"/>
  <c r="W19" i="1" a="1"/>
  <c r="W19" i="1" s="1"/>
  <c r="R19" i="1" a="1"/>
  <c r="R19" i="1" s="1"/>
  <c r="L19" i="1" a="1"/>
  <c r="L19" i="1" s="1"/>
  <c r="G19" i="1" a="1"/>
  <c r="G19" i="1" s="1"/>
  <c r="B19" i="1" a="1"/>
  <c r="B19" i="1" s="1"/>
  <c r="T18" i="1" a="1"/>
  <c r="T18" i="1" s="1"/>
  <c r="O18" i="1" a="1"/>
  <c r="O18" i="1" s="1"/>
  <c r="J18" i="1" a="1"/>
  <c r="J18" i="1" s="1"/>
  <c r="D18" i="1" a="1"/>
  <c r="D18" i="1" s="1"/>
  <c r="W17" i="1" a="1"/>
  <c r="W17" i="1" s="1"/>
  <c r="R17" i="1" a="1"/>
  <c r="R17" i="1" s="1"/>
  <c r="L17" i="1" a="1"/>
  <c r="L17" i="1" s="1"/>
  <c r="D35" i="1" a="1"/>
  <c r="D35" i="1" s="1"/>
  <c r="J35" i="1" a="1"/>
  <c r="J35" i="1" s="1"/>
  <c r="O35" i="1" a="1"/>
  <c r="O35" i="1" s="1"/>
  <c r="T35" i="1" a="1"/>
  <c r="T35" i="1" s="1"/>
  <c r="X34" i="1" a="1"/>
  <c r="X34" i="1" s="1"/>
  <c r="S34" i="1" a="1"/>
  <c r="S34" i="1" s="1"/>
  <c r="N34" i="1" a="1"/>
  <c r="N34" i="1" s="1"/>
  <c r="H34" i="1" a="1"/>
  <c r="H34" i="1" s="1"/>
  <c r="C34" i="1" a="1"/>
  <c r="C34" i="1" s="1"/>
  <c r="V33" i="1" a="1"/>
  <c r="V33" i="1" s="1"/>
  <c r="P33" i="1" a="1"/>
  <c r="P33" i="1" s="1"/>
  <c r="K33" i="1" a="1"/>
  <c r="K33" i="1" s="1"/>
  <c r="F33" i="1" a="1"/>
  <c r="F33" i="1" s="1"/>
  <c r="X32" i="1" a="1"/>
  <c r="X32" i="1" s="1"/>
  <c r="S32" i="1" a="1"/>
  <c r="S32" i="1" s="1"/>
  <c r="N32" i="1" a="1"/>
  <c r="N32" i="1" s="1"/>
  <c r="H32" i="1" a="1"/>
  <c r="H32" i="1" s="1"/>
  <c r="C32" i="1" a="1"/>
  <c r="C32" i="1" s="1"/>
  <c r="V31" i="1" a="1"/>
  <c r="V31" i="1" s="1"/>
  <c r="P31" i="1" a="1"/>
  <c r="P31" i="1" s="1"/>
  <c r="K31" i="1" a="1"/>
  <c r="K31" i="1" s="1"/>
  <c r="F31" i="1" a="1"/>
  <c r="F31" i="1" s="1"/>
  <c r="X30" i="1" a="1"/>
  <c r="X30" i="1" s="1"/>
  <c r="S30" i="1" a="1"/>
  <c r="S30" i="1" s="1"/>
  <c r="N30" i="1" a="1"/>
  <c r="N30" i="1" s="1"/>
  <c r="H30" i="1" a="1"/>
  <c r="H30" i="1" s="1"/>
  <c r="C30" i="1" a="1"/>
  <c r="C30" i="1" s="1"/>
  <c r="V29" i="1" a="1"/>
  <c r="V29" i="1" s="1"/>
  <c r="P29" i="1" a="1"/>
  <c r="P29" i="1" s="1"/>
  <c r="K29" i="1" a="1"/>
  <c r="K29" i="1" s="1"/>
  <c r="F29" i="1" a="1"/>
  <c r="F29" i="1" s="1"/>
  <c r="X28" i="1" a="1"/>
  <c r="X28" i="1" s="1"/>
  <c r="S28" i="1" a="1"/>
  <c r="S28" i="1" s="1"/>
  <c r="N28" i="1" a="1"/>
  <c r="N28" i="1" s="1"/>
  <c r="H28" i="1" a="1"/>
  <c r="H28" i="1" s="1"/>
  <c r="C28" i="1" a="1"/>
  <c r="C28" i="1" s="1"/>
  <c r="V27" i="1" a="1"/>
  <c r="V27" i="1" s="1"/>
  <c r="P27" i="1" a="1"/>
  <c r="P27" i="1" s="1"/>
  <c r="K27" i="1" a="1"/>
  <c r="K27" i="1" s="1"/>
  <c r="F27" i="1" a="1"/>
  <c r="F27" i="1" s="1"/>
  <c r="X26" i="1" a="1"/>
  <c r="X26" i="1" s="1"/>
  <c r="S26" i="1" a="1"/>
  <c r="S26" i="1" s="1"/>
  <c r="N26" i="1" a="1"/>
  <c r="N26" i="1" s="1"/>
  <c r="H26" i="1" a="1"/>
  <c r="H26" i="1" s="1"/>
  <c r="C26" i="1" a="1"/>
  <c r="C26" i="1" s="1"/>
  <c r="V25" i="1" a="1"/>
  <c r="V25" i="1" s="1"/>
  <c r="P25" i="1" a="1"/>
  <c r="P25" i="1" s="1"/>
  <c r="K25" i="1" a="1"/>
  <c r="K25" i="1" s="1"/>
  <c r="F25" i="1" a="1"/>
  <c r="F25" i="1" s="1"/>
  <c r="X24" i="1" a="1"/>
  <c r="X24" i="1" s="1"/>
  <c r="S24" i="1" a="1"/>
  <c r="S24" i="1" s="1"/>
  <c r="N24" i="1" a="1"/>
  <c r="N24" i="1" s="1"/>
  <c r="H24" i="1" a="1"/>
  <c r="H24" i="1" s="1"/>
  <c r="C24" i="1" a="1"/>
  <c r="C24" i="1" s="1"/>
  <c r="V23" i="1" a="1"/>
  <c r="V23" i="1" s="1"/>
  <c r="P23" i="1" a="1"/>
  <c r="P23" i="1" s="1"/>
  <c r="K23" i="1" a="1"/>
  <c r="K23" i="1" s="1"/>
  <c r="F23" i="1" a="1"/>
  <c r="F23" i="1" s="1"/>
  <c r="X22" i="1" a="1"/>
  <c r="X22" i="1" s="1"/>
  <c r="S22" i="1" a="1"/>
  <c r="S22" i="1" s="1"/>
  <c r="N22" i="1" a="1"/>
  <c r="N22" i="1" s="1"/>
  <c r="H22" i="1" a="1"/>
  <c r="H22" i="1" s="1"/>
  <c r="C22" i="1" a="1"/>
  <c r="C22" i="1" s="1"/>
  <c r="V21" i="1" a="1"/>
  <c r="V21" i="1" s="1"/>
  <c r="P21" i="1" a="1"/>
  <c r="P21" i="1" s="1"/>
  <c r="K21" i="1" a="1"/>
  <c r="K21" i="1" s="1"/>
  <c r="F21" i="1" a="1"/>
  <c r="F21" i="1" s="1"/>
  <c r="X20" i="1" a="1"/>
  <c r="X20" i="1" s="1"/>
  <c r="S20" i="1" a="1"/>
  <c r="S20" i="1" s="1"/>
  <c r="N20" i="1" a="1"/>
  <c r="N20" i="1" s="1"/>
  <c r="H20" i="1" a="1"/>
  <c r="H20" i="1" s="1"/>
  <c r="C20" i="1" a="1"/>
  <c r="C20" i="1" s="1"/>
  <c r="V19" i="1" a="1"/>
  <c r="V19" i="1" s="1"/>
  <c r="P19" i="1" a="1"/>
  <c r="P19" i="1" s="1"/>
  <c r="K19" i="1" a="1"/>
  <c r="K19" i="1" s="1"/>
  <c r="F19" i="1" a="1"/>
  <c r="F19" i="1" s="1"/>
  <c r="X18" i="1" a="1"/>
  <c r="X18" i="1" s="1"/>
  <c r="D15" i="1" a="1"/>
  <c r="D15" i="1" s="1"/>
  <c r="J15" i="1" a="1"/>
  <c r="J15" i="1" s="1"/>
  <c r="S15" i="1" a="1"/>
  <c r="S15" i="1" s="1"/>
  <c r="X15" i="1" a="1"/>
  <c r="X15" i="1" s="1"/>
  <c r="D16" i="1" a="1"/>
  <c r="D16" i="1" s="1"/>
  <c r="J16" i="1" a="1"/>
  <c r="J16" i="1" s="1"/>
  <c r="N16" i="1" a="1"/>
  <c r="N16" i="1" s="1"/>
  <c r="S16" i="1" a="1"/>
  <c r="S16" i="1" s="1"/>
  <c r="W16" i="1" a="1"/>
  <c r="W16" i="1" s="1"/>
  <c r="D17" i="1" a="1"/>
  <c r="D17" i="1" s="1"/>
  <c r="K17" i="1" a="1"/>
  <c r="K17" i="1" s="1"/>
  <c r="V17" i="1" a="1"/>
  <c r="V17" i="1" s="1"/>
  <c r="H18" i="1" a="1"/>
  <c r="H18" i="1" s="1"/>
  <c r="S18" i="1" a="1"/>
  <c r="S18" i="1" s="1"/>
  <c r="O19" i="1" a="1"/>
  <c r="O19" i="1" s="1"/>
  <c r="L20" i="1" a="1"/>
  <c r="L20" i="1" s="1"/>
  <c r="J21" i="1" a="1"/>
  <c r="J21" i="1" s="1"/>
  <c r="G22" i="1" a="1"/>
  <c r="G22" i="1" s="1"/>
  <c r="D23" i="1" a="1"/>
  <c r="D23" i="1" s="1"/>
  <c r="B24" i="1" a="1"/>
  <c r="B24" i="1" s="1"/>
  <c r="W24" i="1" a="1"/>
  <c r="W24" i="1" s="1"/>
  <c r="T25" i="1" a="1"/>
  <c r="T25" i="1" s="1"/>
  <c r="R26" i="1" a="1"/>
  <c r="R26" i="1" s="1"/>
  <c r="O27" i="1" a="1"/>
  <c r="O27" i="1" s="1"/>
  <c r="L28" i="1" a="1"/>
  <c r="L28" i="1" s="1"/>
  <c r="J29" i="1" a="1"/>
  <c r="J29" i="1" s="1"/>
  <c r="G30" i="1" a="1"/>
  <c r="G30" i="1" s="1"/>
  <c r="D31" i="1" a="1"/>
  <c r="D31" i="1" s="1"/>
  <c r="B32" i="1" a="1"/>
  <c r="B32" i="1" s="1"/>
  <c r="W32" i="1" a="1"/>
  <c r="W32" i="1" s="1"/>
  <c r="T33" i="1" a="1"/>
  <c r="T33" i="1" s="1"/>
  <c r="R34" i="1" a="1"/>
  <c r="R34" i="1" s="1"/>
  <c r="K35" i="1" a="1"/>
  <c r="K35" i="1" s="1"/>
  <c r="B15" i="1" a="1"/>
  <c r="B15" i="1" s="1"/>
  <c r="F15" i="1" a="1"/>
  <c r="F15" i="1" s="1"/>
  <c r="K15" i="1" a="1"/>
  <c r="K15" i="1" s="1"/>
  <c r="O15" i="1" a="1"/>
  <c r="O15" i="1" s="1"/>
  <c r="T15" i="1" a="1"/>
  <c r="T15" i="1" s="1"/>
  <c r="F16" i="1" a="1"/>
  <c r="F16" i="1" s="1"/>
  <c r="K16" i="1" a="1"/>
  <c r="K16" i="1" s="1"/>
  <c r="O16" i="1" a="1"/>
  <c r="O16" i="1" s="1"/>
  <c r="T16" i="1" a="1"/>
  <c r="T16" i="1" s="1"/>
  <c r="X16" i="1" a="1"/>
  <c r="X16" i="1" s="1"/>
  <c r="F17" i="1" a="1"/>
  <c r="F17" i="1" s="1"/>
  <c r="O17" i="1" a="1"/>
  <c r="O17" i="1" s="1"/>
  <c r="B18" i="1" a="1"/>
  <c r="B18" i="1" s="1"/>
  <c r="L18" i="1" a="1"/>
  <c r="L18" i="1" s="1"/>
  <c r="W18" i="1" a="1"/>
  <c r="W18" i="1" s="1"/>
  <c r="T19" i="1" a="1"/>
  <c r="T19" i="1" s="1"/>
  <c r="R20" i="1" a="1"/>
  <c r="R20" i="1" s="1"/>
  <c r="O21" i="1" a="1"/>
  <c r="O21" i="1" s="1"/>
  <c r="L22" i="1" a="1"/>
  <c r="L22" i="1" s="1"/>
  <c r="J23" i="1" a="1"/>
  <c r="J23" i="1" s="1"/>
  <c r="G24" i="1" a="1"/>
  <c r="G24" i="1" s="1"/>
  <c r="D25" i="1" a="1"/>
  <c r="D25" i="1" s="1"/>
  <c r="B26" i="1" a="1"/>
  <c r="B26" i="1" s="1"/>
  <c r="W26" i="1" a="1"/>
  <c r="W26" i="1" s="1"/>
  <c r="T27" i="1" a="1"/>
  <c r="T27" i="1" s="1"/>
  <c r="R28" i="1" a="1"/>
  <c r="R28" i="1" s="1"/>
  <c r="O29" i="1" a="1"/>
  <c r="O29" i="1" s="1"/>
  <c r="L30" i="1" a="1"/>
  <c r="L30" i="1" s="1"/>
  <c r="J31" i="1" a="1"/>
  <c r="J31" i="1" s="1"/>
  <c r="G32" i="1" a="1"/>
  <c r="G32" i="1" s="1"/>
  <c r="D33" i="1" a="1"/>
  <c r="D33" i="1" s="1"/>
  <c r="B34" i="1" a="1"/>
  <c r="B34" i="1" s="1"/>
  <c r="W34" i="1" a="1"/>
  <c r="W34" i="1" s="1"/>
  <c r="F35" i="1" a="1"/>
  <c r="F35" i="1" s="1"/>
  <c r="B9" i="1" a="1"/>
  <c r="B9" i="1" s="1"/>
  <c r="B10" i="1" a="1"/>
  <c r="B10" i="1" s="1"/>
  <c r="B11" i="1" a="1"/>
  <c r="B11" i="1" s="1"/>
  <c r="H6" i="1" a="1"/>
  <c r="H6" i="1" s="1"/>
  <c r="H10" i="1" a="1"/>
  <c r="H10" i="1" s="1"/>
  <c r="G12" i="1" a="1"/>
  <c r="G12" i="1" s="1"/>
  <c r="C9" i="1" a="1"/>
  <c r="C9" i="1" s="1"/>
  <c r="L10" i="1" a="1"/>
  <c r="L10" i="1" s="1"/>
  <c r="L12" i="1" a="1"/>
  <c r="L12" i="1" s="1"/>
  <c r="V6" i="1" a="1"/>
  <c r="V6" i="1" s="1"/>
  <c r="J9" i="1" a="1"/>
  <c r="J9" i="1" s="1"/>
  <c r="R10" i="1" a="1"/>
  <c r="R10" i="1" s="1"/>
  <c r="O6" i="1" a="1"/>
  <c r="O6" i="1" s="1"/>
  <c r="V9" i="1" a="1"/>
  <c r="V9" i="1" s="1"/>
  <c r="L11" i="1" a="1"/>
  <c r="L11" i="1" s="1"/>
  <c r="S6" i="1" a="1"/>
  <c r="S6" i="1" s="1"/>
  <c r="K6" i="1" a="1"/>
  <c r="K6" i="1" s="1"/>
  <c r="D6" i="1" a="1"/>
  <c r="D6" i="1" s="1"/>
  <c r="F9" i="1" a="1"/>
  <c r="F9" i="1" s="1"/>
  <c r="P9" i="1" a="1"/>
  <c r="P9" i="1" s="1"/>
  <c r="C10" i="1" a="1"/>
  <c r="C10" i="1" s="1"/>
  <c r="O10" i="1" a="1"/>
  <c r="O10" i="1" s="1"/>
  <c r="J11" i="1" a="1"/>
  <c r="J11" i="1" s="1"/>
  <c r="O11" i="1" a="1"/>
  <c r="O11" i="1" s="1"/>
  <c r="J12" i="1" a="1"/>
  <c r="J12" i="1" s="1"/>
  <c r="X12" i="1" a="1"/>
  <c r="X12" i="1" s="1"/>
  <c r="V12" i="1" a="1"/>
  <c r="V12" i="1" s="1"/>
  <c r="S12" i="1" a="1"/>
  <c r="S12" i="1" s="1"/>
  <c r="P12" i="1" a="1"/>
  <c r="P12" i="1" s="1"/>
  <c r="N12" i="1" a="1"/>
  <c r="N12" i="1" s="1"/>
  <c r="K12" i="1" a="1"/>
  <c r="K12" i="1" s="1"/>
  <c r="H12" i="1" a="1"/>
  <c r="H12" i="1" s="1"/>
  <c r="F12" i="1" a="1"/>
  <c r="F12" i="1" s="1"/>
  <c r="C12" i="1" a="1"/>
  <c r="C12" i="1" s="1"/>
  <c r="X11" i="1" a="1"/>
  <c r="X11" i="1" s="1"/>
  <c r="V11" i="1" a="1"/>
  <c r="V11" i="1" s="1"/>
  <c r="S11" i="1" a="1"/>
  <c r="S11" i="1" s="1"/>
  <c r="P11" i="1" a="1"/>
  <c r="P11" i="1" s="1"/>
  <c r="N11" i="1" a="1"/>
  <c r="N11" i="1" s="1"/>
  <c r="K11" i="1" a="1"/>
  <c r="K11" i="1" s="1"/>
  <c r="H11" i="1" a="1"/>
  <c r="H11" i="1" s="1"/>
  <c r="F11" i="1" a="1"/>
  <c r="F11" i="1" s="1"/>
  <c r="C11" i="1" a="1"/>
  <c r="C11" i="1" s="1"/>
  <c r="X10" i="1" a="1"/>
  <c r="X10" i="1" s="1"/>
  <c r="V10" i="1" a="1"/>
  <c r="V10" i="1" s="1"/>
  <c r="S10" i="1" a="1"/>
  <c r="S10" i="1" s="1"/>
  <c r="P10" i="1" a="1"/>
  <c r="P10" i="1" s="1"/>
  <c r="N10" i="1" a="1"/>
  <c r="N10" i="1" s="1"/>
  <c r="K10" i="1" a="1"/>
  <c r="K10" i="1" s="1"/>
  <c r="O12" i="1" a="1"/>
  <c r="O12" i="1" s="1"/>
  <c r="D12" i="1" a="1"/>
  <c r="D12" i="1" s="1"/>
  <c r="R11" i="1" a="1"/>
  <c r="R11" i="1" s="1"/>
  <c r="G11" i="1" a="1"/>
  <c r="G11" i="1" s="1"/>
  <c r="T10" i="1" a="1"/>
  <c r="T10" i="1" s="1"/>
  <c r="J10" i="1" a="1"/>
  <c r="J10" i="1" s="1"/>
  <c r="G10" i="1" a="1"/>
  <c r="G10" i="1" s="1"/>
  <c r="D10" i="1" a="1"/>
  <c r="D10" i="1" s="1"/>
  <c r="W9" i="1" a="1"/>
  <c r="W9" i="1" s="1"/>
  <c r="T9" i="1" a="1"/>
  <c r="T9" i="1" s="1"/>
  <c r="R9" i="1" a="1"/>
  <c r="R9" i="1" s="1"/>
  <c r="O9" i="1" a="1"/>
  <c r="O9" i="1" s="1"/>
  <c r="L9" i="1" a="1"/>
  <c r="L9" i="1" s="1"/>
  <c r="G9" i="1" a="1"/>
  <c r="G9" i="1" s="1"/>
  <c r="G6" i="1" a="1"/>
  <c r="G6" i="1" s="1"/>
  <c r="L6" i="1" a="1"/>
  <c r="L6" i="1" s="1"/>
  <c r="R6" i="1" a="1"/>
  <c r="R6" i="1" s="1"/>
  <c r="W6" i="1" a="1"/>
  <c r="W6" i="1" s="1"/>
  <c r="T6" i="1" a="1"/>
  <c r="T6" i="1" s="1"/>
  <c r="N6" i="1" a="1"/>
  <c r="N6" i="1" s="1"/>
  <c r="F6" i="1" a="1"/>
  <c r="F6" i="1" s="1"/>
  <c r="D9" i="1" a="1"/>
  <c r="D9" i="1" s="1"/>
  <c r="K9" i="1" a="1"/>
  <c r="K9" i="1" s="1"/>
  <c r="S9" i="1" a="1"/>
  <c r="S9" i="1" s="1"/>
  <c r="F10" i="1" a="1"/>
  <c r="F10" i="1" s="1"/>
  <c r="W10" i="1" a="1"/>
  <c r="W10" i="1" s="1"/>
  <c r="D11" i="1" a="1"/>
  <c r="D11" i="1" s="1"/>
  <c r="W11" i="1" a="1"/>
  <c r="W11" i="1" s="1"/>
  <c r="R12" i="1" a="1"/>
  <c r="R12" i="1" s="1"/>
  <c r="W12" i="1" a="1"/>
  <c r="W12" i="1" s="1"/>
  <c r="X6" i="1" a="1"/>
  <c r="X6" i="1" s="1"/>
  <c r="P6" i="1" a="1"/>
  <c r="P6" i="1" s="1"/>
  <c r="J6" i="1" a="1"/>
  <c r="J6" i="1" s="1"/>
  <c r="C6" i="1" a="1"/>
  <c r="C6" i="1" s="1"/>
  <c r="H9" i="1" a="1"/>
  <c r="H9" i="1" s="1"/>
  <c r="N9" i="1" a="1"/>
  <c r="N9" i="1" s="1"/>
  <c r="X9" i="1" a="1"/>
  <c r="X9" i="1" s="1"/>
  <c r="T11" i="1" a="1"/>
  <c r="T11" i="1" s="1"/>
  <c r="B12" i="1" a="1"/>
  <c r="B12" i="1" s="1"/>
  <c r="T12" i="1" a="1"/>
  <c r="T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<sst xmlns="http://schemas.openxmlformats.org/spreadsheetml/2006/main" count="450" uniqueCount="62">
  <si>
    <t xml:space="preserve"> Original </t>
  </si>
  <si>
    <t xml:space="preserve"> Composite </t>
  </si>
  <si>
    <t xml:space="preserve"> % of burden </t>
  </si>
  <si>
    <t>Estimate</t>
  </si>
  <si>
    <t>Lower bound</t>
  </si>
  <si>
    <t>Upper bound</t>
  </si>
  <si>
    <t>Global</t>
  </si>
  <si>
    <t>High income</t>
  </si>
  <si>
    <t>Upper-middle income</t>
  </si>
  <si>
    <t>Lower-middle income</t>
  </si>
  <si>
    <t>Low income</t>
  </si>
  <si>
    <t>DALYs</t>
  </si>
  <si>
    <t>YLDs</t>
  </si>
  <si>
    <t>YLDs (Years Lived with Disability)</t>
  </si>
  <si>
    <t>YLLs (Years of Life Lost)</t>
  </si>
  <si>
    <t>YLLs</t>
  </si>
  <si>
    <t>Deaths</t>
  </si>
  <si>
    <t>Original GBD approach</t>
  </si>
  <si>
    <t>Composite approach</t>
  </si>
  <si>
    <r>
      <t>1</t>
    </r>
    <r>
      <rPr>
        <i/>
        <sz val="12"/>
        <color theme="1"/>
        <rFont val="Times New Roman"/>
        <family val="1"/>
      </rPr>
      <t xml:space="preserve">x </t>
    </r>
    <r>
      <rPr>
        <sz val="12"/>
        <color theme="1"/>
        <rFont val="Times New Roman"/>
        <family val="1"/>
      </rPr>
      <t>GDP/capita</t>
    </r>
  </si>
  <si>
    <r>
      <t>3</t>
    </r>
    <r>
      <rPr>
        <i/>
        <sz val="12"/>
        <color theme="1"/>
        <rFont val="Times New Roman"/>
        <family val="1"/>
      </rPr>
      <t xml:space="preserve">x </t>
    </r>
    <r>
      <rPr>
        <sz val="12"/>
        <color theme="1"/>
        <rFont val="Times New Roman"/>
        <family val="1"/>
      </rPr>
      <t>GDP/capita</t>
    </r>
  </si>
  <si>
    <t xml:space="preserve"> 2016 reallocation approach</t>
  </si>
  <si>
    <t>cost_cc1</t>
  </si>
  <si>
    <t>cost_cc2</t>
  </si>
  <si>
    <t>cost_who1</t>
  </si>
  <si>
    <t>cost_who2</t>
  </si>
  <si>
    <t>cost_who3</t>
  </si>
  <si>
    <t>cost_who4</t>
  </si>
  <si>
    <r>
      <t>1</t>
    </r>
    <r>
      <rPr>
        <i/>
        <sz val="12"/>
        <color theme="1"/>
        <rFont val="Times New Roman"/>
        <family val="1"/>
      </rPr>
      <t xml:space="preserve">x </t>
    </r>
    <r>
      <rPr>
        <sz val="12"/>
        <color theme="1"/>
        <rFont val="Times New Roman"/>
        <family val="1"/>
      </rPr>
      <t>GDP PPP/capita</t>
    </r>
  </si>
  <si>
    <r>
      <t>3</t>
    </r>
    <r>
      <rPr>
        <i/>
        <sz val="12"/>
        <color theme="1"/>
        <rFont val="Times New Roman"/>
        <family val="1"/>
      </rPr>
      <t xml:space="preserve">x </t>
    </r>
    <r>
      <rPr>
        <sz val="12"/>
        <color theme="1"/>
        <rFont val="Times New Roman"/>
        <family val="1"/>
      </rPr>
      <t>GDP PPP/capita</t>
    </r>
  </si>
  <si>
    <t>Value per DALY (International dollar, 2019)</t>
  </si>
  <si>
    <t>Value per DALY  
(USD, 2019)</t>
  </si>
  <si>
    <t>Panel A: Using the Copenhagen Consensus values per DALY ($1,000 and $5,000 USD 2019)</t>
  </si>
  <si>
    <t>Panel B: Using GDP per capita, PPP-adjusted, per DALY (international dollars, 2019)</t>
  </si>
  <si>
    <t>`</t>
  </si>
  <si>
    <t>Andean Latin America</t>
  </si>
  <si>
    <t>Australasia</t>
  </si>
  <si>
    <t>Caribbean</t>
  </si>
  <si>
    <t>Central Asia</t>
  </si>
  <si>
    <t>Central Europe</t>
  </si>
  <si>
    <t>Central Latin America</t>
  </si>
  <si>
    <t>Central Sub-Saharan Africa</t>
  </si>
  <si>
    <t>East Asia</t>
  </si>
  <si>
    <t>Eastern Europe</t>
  </si>
  <si>
    <t>Eastern Sub-Saharan Africa</t>
  </si>
  <si>
    <t>High-income Asia Pacific</t>
  </si>
  <si>
    <t>High-income North America</t>
  </si>
  <si>
    <t>North Africa and Middle East</t>
  </si>
  <si>
    <t>Oceania</t>
  </si>
  <si>
    <t>South Asia</t>
  </si>
  <si>
    <t>Southeast Asia</t>
  </si>
  <si>
    <t>Southern Latin America</t>
  </si>
  <si>
    <t>Southern Sub-Saharan Africa</t>
  </si>
  <si>
    <t>Tropical Latin America</t>
  </si>
  <si>
    <t>Western Europe</t>
  </si>
  <si>
    <t>Western Sub-Saharan Africa</t>
  </si>
  <si>
    <t>Panel F: Using 3x GDP per capita, PPP-adjusted, per DALY (international dollars, 2019)</t>
  </si>
  <si>
    <t>Panel E: Using 3x GDP per capita, PPP-adjusted, per DALY (international dollars, 2019)</t>
  </si>
  <si>
    <t>Panel D: Using 3x GDP per capita, per DALY (USD 2019)</t>
  </si>
  <si>
    <t>Panel C: Using 1x GDP per capita, per DALY (USD 2019)</t>
  </si>
  <si>
    <t>Panel B: Using the Copenhagen Consensus value: $5,000 per DALY (USD 2019)</t>
  </si>
  <si>
    <t>Panel A: Using the Copenhagen Consensus value: $1,000 per DALY (USD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</si>
</sst>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6" fontId="2" fillId="0" borderId="5" xfId="0" applyNumberFormat="1" applyFont="1" applyBorder="1" applyAlignment="1">
      <alignment horizontal="left" vertical="center"/>
    </xf>
    <xf numFmtId="6" fontId="2" fillId="0" borderId="0" xfId="0" applyNumberFormat="1" applyFont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2" fontId="2" fillId="0" borderId="5" xfId="0" applyNumberFormat="1" applyFon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0" xfId="0" applyNumberFormat="1"/>
    <xf numFmtId="167" fontId="0" fillId="0" borderId="0" xfId="0" applyNumberFormat="1"/>
    <xf numFmtId="167" fontId="3" fillId="0" borderId="2" xfId="0" applyNumberFormat="1" applyFont="1" applyBorder="1" applyAlignment="1">
      <alignment vertical="center" wrapText="1"/>
    </xf>
    <xf numFmtId="167" fontId="3" fillId="0" borderId="1" xfId="0" applyNumberFormat="1" applyFont="1" applyBorder="1" applyAlignment="1">
      <alignment vertical="center" wrapText="1"/>
    </xf>
    <xf numFmtId="167" fontId="3" fillId="0" borderId="4" xfId="0" applyNumberFormat="1" applyFont="1" applyBorder="1" applyAlignment="1">
      <alignment vertical="center" wrapText="1"/>
    </xf>
    <xf numFmtId="167" fontId="0" fillId="0" borderId="0" xfId="0" applyNumberFormat="1" applyAlignment="1">
      <alignment vertical="center" wrapText="1"/>
    </xf>
    <xf numFmtId="167" fontId="3" fillId="0" borderId="0" xfId="0" applyNumberFormat="1" applyFont="1" applyAlignment="1">
      <alignment vertical="center" wrapText="1"/>
    </xf>
    <xf numFmtId="167" fontId="3" fillId="0" borderId="0" xfId="0" applyNumberFormat="1" applyFont="1" applyAlignment="1">
      <alignment vertical="center"/>
    </xf>
    <xf numFmtId="167" fontId="0" fillId="0" borderId="3" xfId="0" applyNumberFormat="1" applyBorder="1" applyAlignment="1">
      <alignment vertical="center"/>
    </xf>
    <xf numFmtId="167" fontId="0" fillId="0" borderId="3" xfId="0" applyNumberFormat="1" applyBorder="1" applyAlignment="1">
      <alignment vertical="center" wrapText="1"/>
    </xf>
    <xf numFmtId="167" fontId="0" fillId="0" borderId="0" xfId="0" applyNumberFormat="1" applyAlignment="1">
      <alignment vertical="center"/>
    </xf>
    <xf numFmtId="167" fontId="3" fillId="0" borderId="5" xfId="0" applyNumberFormat="1" applyFont="1" applyBorder="1" applyAlignment="1">
      <alignment vertical="center"/>
    </xf>
    <xf numFmtId="167" fontId="3" fillId="0" borderId="0" xfId="1" applyNumberFormat="1" applyFont="1" applyAlignment="1">
      <alignment vertical="center"/>
    </xf>
    <xf numFmtId="167" fontId="0" fillId="0" borderId="0" xfId="1" applyNumberFormat="1" applyFont="1"/>
    <xf numFmtId="167" fontId="0" fillId="0" borderId="3" xfId="1" applyNumberFormat="1" applyFont="1" applyBorder="1" applyAlignment="1">
      <alignment vertical="center"/>
    </xf>
    <xf numFmtId="167" fontId="0" fillId="0" borderId="3" xfId="1" applyNumberFormat="1" applyFont="1" applyBorder="1" applyAlignment="1">
      <alignment vertical="center" wrapText="1"/>
    </xf>
    <xf numFmtId="167" fontId="0" fillId="0" borderId="0" xfId="1" applyNumberFormat="1" applyFont="1" applyAlignment="1">
      <alignment vertical="center"/>
    </xf>
    <xf numFmtId="167" fontId="0" fillId="0" borderId="0" xfId="1" applyNumberFormat="1" applyFont="1" applyAlignment="1">
      <alignment vertical="center" wrapText="1"/>
    </xf>
    <xf numFmtId="167" fontId="3" fillId="0" borderId="5" xfId="1" applyNumberFormat="1" applyFont="1" applyBorder="1" applyAlignment="1">
      <alignment vertical="center"/>
    </xf>
    <xf numFmtId="167" fontId="0" fillId="0" borderId="5" xfId="1" applyNumberFormat="1" applyFont="1" applyBorder="1"/>
    <xf numFmtId="43" fontId="0" fillId="0" borderId="0" xfId="2" applyNumberFormat="1" applyFont="1"/>
    <xf numFmtId="43" fontId="3" fillId="0" borderId="2" xfId="2" applyNumberFormat="1" applyFont="1" applyBorder="1" applyAlignment="1">
      <alignment vertical="center" wrapText="1"/>
    </xf>
    <xf numFmtId="43" fontId="3" fillId="0" borderId="0" xfId="2" applyNumberFormat="1" applyFont="1" applyAlignment="1">
      <alignment vertical="center" wrapText="1"/>
    </xf>
    <xf numFmtId="43" fontId="0" fillId="0" borderId="0" xfId="2" applyNumberFormat="1" applyFont="1" applyAlignment="1">
      <alignment vertical="center" wrapText="1"/>
    </xf>
    <xf numFmtId="43" fontId="3" fillId="0" borderId="0" xfId="2" applyNumberFormat="1" applyFont="1" applyAlignment="1">
      <alignment vertical="center"/>
    </xf>
    <xf numFmtId="43" fontId="0" fillId="0" borderId="3" xfId="2" applyNumberFormat="1" applyFont="1" applyBorder="1" applyAlignment="1">
      <alignment vertical="center"/>
    </xf>
    <xf numFmtId="43" fontId="0" fillId="0" borderId="0" xfId="2" applyNumberFormat="1" applyFont="1" applyAlignment="1">
      <alignment vertical="center"/>
    </xf>
    <xf numFmtId="43" fontId="3" fillId="0" borderId="5" xfId="2" applyNumberFormat="1" applyFont="1" applyBorder="1" applyAlignment="1">
      <alignment vertical="center"/>
    </xf>
    <xf numFmtId="43" fontId="0" fillId="0" borderId="5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</sheetNames>
    <sheetDataSet>
      <sheetData sheetId="0">
        <row r="1">
          <cell r="B1" t="str">
            <v>measure_name</v>
          </cell>
          <cell r="C1" t="str">
            <v>location_name</v>
          </cell>
          <cell r="D1" t="str">
            <v>val_number_GBD 2019</v>
          </cell>
          <cell r="E1" t="str">
            <v>lower_number_GBD 2019</v>
          </cell>
          <cell r="F1" t="str">
            <v>upper_number_GBD 2019</v>
          </cell>
          <cell r="G1" t="str">
            <v>val_percent_GBD 2019</v>
          </cell>
          <cell r="H1" t="str">
            <v>lower_percent_GBD 2019</v>
          </cell>
          <cell r="I1" t="str">
            <v>upper_percent_GBD 2019</v>
          </cell>
          <cell r="J1" t="str">
            <v>val_number_2016 reallocation method</v>
          </cell>
          <cell r="K1" t="str">
            <v>lower_number_2016 reallocation method</v>
          </cell>
          <cell r="L1" t="str">
            <v>upper_number_2016 reallocation method</v>
          </cell>
          <cell r="M1" t="str">
            <v>val_percent_2016 reallocation method</v>
          </cell>
          <cell r="N1" t="str">
            <v>lower_percent_2016 reallocation method</v>
          </cell>
          <cell r="O1" t="str">
            <v>upper_percent_2016 reallocation method</v>
          </cell>
          <cell r="P1" t="str">
            <v>val_number_Composite method</v>
          </cell>
          <cell r="Q1" t="str">
            <v>lower_number_Composite method</v>
          </cell>
          <cell r="R1" t="str">
            <v>upper_number_Composite method</v>
          </cell>
          <cell r="S1" t="str">
            <v>val_percent_Composite method</v>
          </cell>
          <cell r="T1" t="str">
            <v>lower_percent_Composite method</v>
          </cell>
          <cell r="U1" t="str">
            <v>upper_percent_Composite method</v>
          </cell>
        </row>
        <row r="2">
          <cell r="B2" t="str">
            <v>DALYs (Disability-Adjusted Life Years)</v>
          </cell>
          <cell r="C2" t="str">
            <v>Global</v>
          </cell>
          <cell r="D2">
            <v>125.3</v>
          </cell>
          <cell r="E2">
            <v>93</v>
          </cell>
          <cell r="F2">
            <v>163.19999999999999</v>
          </cell>
          <cell r="G2">
            <v>4.9000000000000004</v>
          </cell>
          <cell r="H2">
            <v>4.0999999999999996</v>
          </cell>
          <cell r="I2">
            <v>5.8</v>
          </cell>
          <cell r="J2">
            <v>321.2</v>
          </cell>
          <cell r="K2">
            <v>198.6</v>
          </cell>
          <cell r="L2">
            <v>505.2</v>
          </cell>
          <cell r="M2">
            <v>12.7</v>
          </cell>
          <cell r="N2">
            <v>8.6999999999999993</v>
          </cell>
          <cell r="O2">
            <v>18</v>
          </cell>
          <cell r="P2">
            <v>417.7</v>
          </cell>
          <cell r="Q2">
            <v>276.7</v>
          </cell>
          <cell r="R2">
            <v>608.4</v>
          </cell>
          <cell r="S2">
            <v>16.5</v>
          </cell>
          <cell r="T2">
            <v>12.1</v>
          </cell>
          <cell r="U2">
            <v>21.6</v>
          </cell>
        </row>
        <row r="3">
          <cell r="B3" t="str">
            <v>DALYs (Disability-Adjusted Life Years)</v>
          </cell>
          <cell r="C3" t="str">
            <v>High income</v>
          </cell>
          <cell r="D3">
            <v>24.5</v>
          </cell>
          <cell r="E3">
            <v>18.100000000000001</v>
          </cell>
          <cell r="F3">
            <v>32</v>
          </cell>
          <cell r="G3">
            <v>6.7</v>
          </cell>
          <cell r="H3">
            <v>5.7</v>
          </cell>
          <cell r="I3">
            <v>7.6</v>
          </cell>
          <cell r="J3">
            <v>74.400000000000006</v>
          </cell>
          <cell r="K3">
            <v>46.2</v>
          </cell>
          <cell r="L3">
            <v>117.9</v>
          </cell>
          <cell r="M3">
            <v>20.3</v>
          </cell>
          <cell r="N3">
            <v>14.4</v>
          </cell>
          <cell r="O3">
            <v>28.1</v>
          </cell>
          <cell r="P3">
            <v>81</v>
          </cell>
          <cell r="Q3">
            <v>52.8</v>
          </cell>
          <cell r="R3">
            <v>120.3</v>
          </cell>
          <cell r="S3">
            <v>22.1</v>
          </cell>
          <cell r="T3">
            <v>16.5</v>
          </cell>
          <cell r="U3">
            <v>28.7</v>
          </cell>
        </row>
        <row r="4">
          <cell r="B4" t="str">
            <v>DALYs (Disability-Adjusted Life Years)</v>
          </cell>
          <cell r="C4" t="str">
            <v>Upper-middle income</v>
          </cell>
          <cell r="D4">
            <v>45.6</v>
          </cell>
          <cell r="E4">
            <v>33.799999999999997</v>
          </cell>
          <cell r="F4">
            <v>59.7</v>
          </cell>
          <cell r="G4">
            <v>5.6</v>
          </cell>
          <cell r="H4">
            <v>4.7</v>
          </cell>
          <cell r="I4">
            <v>6.4</v>
          </cell>
          <cell r="J4">
            <v>117.5</v>
          </cell>
          <cell r="K4">
            <v>69.5</v>
          </cell>
          <cell r="L4">
            <v>191.6</v>
          </cell>
          <cell r="M4">
            <v>14.3</v>
          </cell>
          <cell r="N4">
            <v>9.6999999999999993</v>
          </cell>
          <cell r="O4">
            <v>20.5</v>
          </cell>
          <cell r="P4">
            <v>156.6</v>
          </cell>
          <cell r="Q4">
            <v>99.3</v>
          </cell>
          <cell r="R4">
            <v>236.2</v>
          </cell>
          <cell r="S4">
            <v>19.100000000000001</v>
          </cell>
          <cell r="T4">
            <v>13.9</v>
          </cell>
          <cell r="U4">
            <v>25.3</v>
          </cell>
        </row>
        <row r="5">
          <cell r="B5" t="str">
            <v>DALYs (Disability-Adjusted Life Years)</v>
          </cell>
          <cell r="C5" t="str">
            <v>Lower-middle income</v>
          </cell>
          <cell r="D5">
            <v>44.9</v>
          </cell>
          <cell r="E5">
            <v>33</v>
          </cell>
          <cell r="F5">
            <v>58.9</v>
          </cell>
          <cell r="G5">
            <v>4.3</v>
          </cell>
          <cell r="H5">
            <v>3.6</v>
          </cell>
          <cell r="I5">
            <v>4.9000000000000004</v>
          </cell>
          <cell r="J5">
            <v>108.8</v>
          </cell>
          <cell r="K5">
            <v>65</v>
          </cell>
          <cell r="L5">
            <v>174.1</v>
          </cell>
          <cell r="M5">
            <v>10.4</v>
          </cell>
          <cell r="N5">
            <v>7.1</v>
          </cell>
          <cell r="O5">
            <v>14.6</v>
          </cell>
          <cell r="P5">
            <v>147.4</v>
          </cell>
          <cell r="Q5">
            <v>90.2</v>
          </cell>
          <cell r="R5">
            <v>225.7</v>
          </cell>
          <cell r="S5">
            <v>14.1</v>
          </cell>
          <cell r="T5">
            <v>9.8000000000000007</v>
          </cell>
          <cell r="U5">
            <v>18.899999999999999</v>
          </cell>
        </row>
        <row r="6">
          <cell r="B6" t="str">
            <v>DALYs (Disability-Adjusted Life Years)</v>
          </cell>
          <cell r="C6" t="str">
            <v>Low income</v>
          </cell>
          <cell r="D6">
            <v>10.1</v>
          </cell>
          <cell r="E6">
            <v>7.4</v>
          </cell>
          <cell r="F6">
            <v>13.5</v>
          </cell>
          <cell r="G6">
            <v>3.4</v>
          </cell>
          <cell r="H6">
            <v>2.9</v>
          </cell>
          <cell r="I6">
            <v>3.8</v>
          </cell>
          <cell r="J6">
            <v>20.3</v>
          </cell>
          <cell r="K6">
            <v>12</v>
          </cell>
          <cell r="L6">
            <v>32.6</v>
          </cell>
          <cell r="M6">
            <v>6.7</v>
          </cell>
          <cell r="N6">
            <v>4.5999999999999996</v>
          </cell>
          <cell r="O6">
            <v>9.3000000000000007</v>
          </cell>
          <cell r="P6">
            <v>32.299999999999997</v>
          </cell>
          <cell r="Q6">
            <v>19.8</v>
          </cell>
          <cell r="R6">
            <v>49.9</v>
          </cell>
          <cell r="S6">
            <v>10.7</v>
          </cell>
          <cell r="T6">
            <v>7.7</v>
          </cell>
          <cell r="U6">
            <v>14.2</v>
          </cell>
        </row>
        <row r="7">
          <cell r="B7" t="str">
            <v>DALYs (Disability-Adjusted Life Years)</v>
          </cell>
          <cell r="C7" t="str">
            <v>Andean Latin America</v>
          </cell>
          <cell r="D7">
            <v>1.1000000000000001</v>
          </cell>
          <cell r="E7">
            <v>0.8</v>
          </cell>
          <cell r="F7">
            <v>1.4</v>
          </cell>
          <cell r="G7">
            <v>7</v>
          </cell>
          <cell r="H7">
            <v>6.1</v>
          </cell>
          <cell r="I7">
            <v>7.8</v>
          </cell>
          <cell r="J7">
            <v>2.2999999999999998</v>
          </cell>
          <cell r="K7">
            <v>1.4</v>
          </cell>
          <cell r="L7">
            <v>3.8</v>
          </cell>
          <cell r="M7">
            <v>15</v>
          </cell>
          <cell r="N7">
            <v>10.5</v>
          </cell>
          <cell r="O7">
            <v>20.3</v>
          </cell>
          <cell r="P7">
            <v>3.2</v>
          </cell>
          <cell r="Q7">
            <v>1.9</v>
          </cell>
          <cell r="R7">
            <v>4.9000000000000004</v>
          </cell>
          <cell r="S7">
            <v>20.399999999999999</v>
          </cell>
          <cell r="T7">
            <v>14.9</v>
          </cell>
          <cell r="U7">
            <v>26.7</v>
          </cell>
        </row>
        <row r="8">
          <cell r="B8" t="str">
            <v>DALYs (Disability-Adjusted Life Years)</v>
          </cell>
          <cell r="C8" t="str">
            <v>Australasia</v>
          </cell>
          <cell r="D8">
            <v>0.7</v>
          </cell>
          <cell r="E8">
            <v>0.5</v>
          </cell>
          <cell r="F8">
            <v>0.9</v>
          </cell>
          <cell r="G8">
            <v>9.5</v>
          </cell>
          <cell r="H8">
            <v>8.1</v>
          </cell>
          <cell r="I8">
            <v>10.8</v>
          </cell>
          <cell r="J8">
            <v>1.7</v>
          </cell>
          <cell r="K8">
            <v>1.1000000000000001</v>
          </cell>
          <cell r="L8">
            <v>2.6</v>
          </cell>
          <cell r="M8">
            <v>22.9</v>
          </cell>
          <cell r="N8">
            <v>17</v>
          </cell>
          <cell r="O8">
            <v>30.5</v>
          </cell>
          <cell r="P8">
            <v>1.9</v>
          </cell>
          <cell r="Q8">
            <v>1.3</v>
          </cell>
          <cell r="R8">
            <v>2.7</v>
          </cell>
          <cell r="S8">
            <v>25.2</v>
          </cell>
          <cell r="T8">
            <v>19.7</v>
          </cell>
          <cell r="U8">
            <v>31.4</v>
          </cell>
        </row>
        <row r="9">
          <cell r="B9" t="str">
            <v>DALYs (Disability-Adjusted Life Years)</v>
          </cell>
          <cell r="C9" t="str">
            <v>Caribbean</v>
          </cell>
          <cell r="D9">
            <v>0.8</v>
          </cell>
          <cell r="E9">
            <v>0.6</v>
          </cell>
          <cell r="F9">
            <v>1</v>
          </cell>
          <cell r="G9">
            <v>5.2</v>
          </cell>
          <cell r="H9">
            <v>4.5</v>
          </cell>
          <cell r="I9">
            <v>5.8</v>
          </cell>
          <cell r="J9">
            <v>1.7</v>
          </cell>
          <cell r="K9">
            <v>1</v>
          </cell>
          <cell r="L9">
            <v>2.8</v>
          </cell>
          <cell r="M9">
            <v>11.7</v>
          </cell>
          <cell r="N9">
            <v>8.1999999999999993</v>
          </cell>
          <cell r="O9">
            <v>16</v>
          </cell>
          <cell r="P9">
            <v>2.7</v>
          </cell>
          <cell r="Q9">
            <v>1.7</v>
          </cell>
          <cell r="R9">
            <v>4.0999999999999996</v>
          </cell>
          <cell r="S9">
            <v>18</v>
          </cell>
          <cell r="T9">
            <v>13.3</v>
          </cell>
          <cell r="U9">
            <v>23.5</v>
          </cell>
        </row>
        <row r="10">
          <cell r="B10" t="str">
            <v>DALYs (Disability-Adjusted Life Years)</v>
          </cell>
          <cell r="C10" t="str">
            <v>Central Asia</v>
          </cell>
          <cell r="D10">
            <v>1.3</v>
          </cell>
          <cell r="E10">
            <v>0.9</v>
          </cell>
          <cell r="F10">
            <v>1.7</v>
          </cell>
          <cell r="G10">
            <v>4.4000000000000004</v>
          </cell>
          <cell r="H10">
            <v>3.7</v>
          </cell>
          <cell r="I10">
            <v>5.0999999999999996</v>
          </cell>
          <cell r="J10">
            <v>3.7</v>
          </cell>
          <cell r="K10">
            <v>2.2999999999999998</v>
          </cell>
          <cell r="L10">
            <v>5.8</v>
          </cell>
          <cell r="M10">
            <v>13.1</v>
          </cell>
          <cell r="N10">
            <v>9.3000000000000007</v>
          </cell>
          <cell r="O10">
            <v>17.8</v>
          </cell>
          <cell r="P10">
            <v>4.7</v>
          </cell>
          <cell r="Q10">
            <v>2.9</v>
          </cell>
          <cell r="R10">
            <v>7.2</v>
          </cell>
          <cell r="S10">
            <v>16.399999999999999</v>
          </cell>
          <cell r="T10">
            <v>11.8</v>
          </cell>
          <cell r="U10">
            <v>22</v>
          </cell>
        </row>
        <row r="11">
          <cell r="B11" t="str">
            <v>DALYs (Disability-Adjusted Life Years)</v>
          </cell>
          <cell r="C11" t="str">
            <v>Central Europe</v>
          </cell>
          <cell r="D11">
            <v>1.7</v>
          </cell>
          <cell r="E11">
            <v>1.3</v>
          </cell>
          <cell r="F11">
            <v>2.2999999999999998</v>
          </cell>
          <cell r="G11">
            <v>4.3</v>
          </cell>
          <cell r="H11">
            <v>3.7</v>
          </cell>
          <cell r="I11">
            <v>4.8</v>
          </cell>
          <cell r="J11">
            <v>5.7</v>
          </cell>
          <cell r="K11">
            <v>3.4</v>
          </cell>
          <cell r="L11">
            <v>9.4</v>
          </cell>
          <cell r="M11">
            <v>14.1</v>
          </cell>
          <cell r="N11">
            <v>10</v>
          </cell>
          <cell r="O11">
            <v>19.899999999999999</v>
          </cell>
          <cell r="P11">
            <v>6.8</v>
          </cell>
          <cell r="Q11">
            <v>4.2</v>
          </cell>
          <cell r="R11">
            <v>10.5</v>
          </cell>
          <cell r="S11">
            <v>16.8</v>
          </cell>
          <cell r="T11">
            <v>12.2</v>
          </cell>
          <cell r="U11">
            <v>22.3</v>
          </cell>
        </row>
        <row r="12">
          <cell r="B12" t="str">
            <v>DALYs (Disability-Adjusted Life Years)</v>
          </cell>
          <cell r="C12" t="str">
            <v>Central Latin America</v>
          </cell>
          <cell r="D12">
            <v>4.0999999999999996</v>
          </cell>
          <cell r="E12">
            <v>3</v>
          </cell>
          <cell r="F12">
            <v>5.5</v>
          </cell>
          <cell r="G12">
            <v>6.2</v>
          </cell>
          <cell r="H12">
            <v>5.3</v>
          </cell>
          <cell r="I12">
            <v>7</v>
          </cell>
          <cell r="J12">
            <v>10.1</v>
          </cell>
          <cell r="K12">
            <v>5.9</v>
          </cell>
          <cell r="L12">
            <v>16.399999999999999</v>
          </cell>
          <cell r="M12">
            <v>15.1</v>
          </cell>
          <cell r="N12">
            <v>10.4</v>
          </cell>
          <cell r="O12">
            <v>21</v>
          </cell>
          <cell r="P12">
            <v>14.2</v>
          </cell>
          <cell r="Q12">
            <v>8.9</v>
          </cell>
          <cell r="R12">
            <v>21.8</v>
          </cell>
          <cell r="S12">
            <v>21.3</v>
          </cell>
          <cell r="T12">
            <v>15.5</v>
          </cell>
          <cell r="U12">
            <v>27.9</v>
          </cell>
        </row>
        <row r="13">
          <cell r="B13" t="str">
            <v>DALYs (Disability-Adjusted Life Years)</v>
          </cell>
          <cell r="C13" t="str">
            <v>Central Sub-Saharan Africa</v>
          </cell>
          <cell r="D13">
            <v>2.1</v>
          </cell>
          <cell r="E13">
            <v>1.5</v>
          </cell>
          <cell r="F13">
            <v>2.8</v>
          </cell>
          <cell r="G13">
            <v>3.7</v>
          </cell>
          <cell r="H13">
            <v>3.1</v>
          </cell>
          <cell r="I13">
            <v>4.2</v>
          </cell>
          <cell r="J13">
            <v>4.0999999999999996</v>
          </cell>
          <cell r="K13">
            <v>2.4</v>
          </cell>
          <cell r="L13">
            <v>6.6</v>
          </cell>
          <cell r="M13">
            <v>7.2</v>
          </cell>
          <cell r="N13">
            <v>4.9000000000000004</v>
          </cell>
          <cell r="O13">
            <v>9.9</v>
          </cell>
          <cell r="P13">
            <v>6.4</v>
          </cell>
          <cell r="Q13">
            <v>3.8</v>
          </cell>
          <cell r="R13">
            <v>9.9</v>
          </cell>
          <cell r="S13">
            <v>11</v>
          </cell>
          <cell r="T13">
            <v>7.7</v>
          </cell>
          <cell r="U13">
            <v>14.8</v>
          </cell>
        </row>
        <row r="14">
          <cell r="B14" t="str">
            <v>DALYs (Disability-Adjusted Life Years)</v>
          </cell>
          <cell r="C14" t="str">
            <v>East Asia</v>
          </cell>
          <cell r="D14">
            <v>21</v>
          </cell>
          <cell r="E14">
            <v>15.7</v>
          </cell>
          <cell r="F14">
            <v>27.3</v>
          </cell>
          <cell r="G14">
            <v>5.3</v>
          </cell>
          <cell r="H14">
            <v>4.5</v>
          </cell>
          <cell r="I14">
            <v>6</v>
          </cell>
          <cell r="J14">
            <v>55.8</v>
          </cell>
          <cell r="K14">
            <v>32.799999999999997</v>
          </cell>
          <cell r="L14">
            <v>91.8</v>
          </cell>
          <cell r="M14">
            <v>14.1</v>
          </cell>
          <cell r="N14">
            <v>9.5</v>
          </cell>
          <cell r="O14">
            <v>20.3</v>
          </cell>
          <cell r="P14">
            <v>72.7</v>
          </cell>
          <cell r="Q14">
            <v>45.6</v>
          </cell>
          <cell r="R14">
            <v>109.7</v>
          </cell>
          <cell r="S14">
            <v>18.3</v>
          </cell>
          <cell r="T14">
            <v>13.2</v>
          </cell>
          <cell r="U14">
            <v>24.3</v>
          </cell>
        </row>
        <row r="15">
          <cell r="B15" t="str">
            <v>DALYs (Disability-Adjusted Life Years)</v>
          </cell>
          <cell r="C15" t="str">
            <v>Eastern Europe</v>
          </cell>
          <cell r="D15">
            <v>3.5</v>
          </cell>
          <cell r="E15">
            <v>2.6</v>
          </cell>
          <cell r="F15">
            <v>4.5</v>
          </cell>
          <cell r="G15">
            <v>3.9</v>
          </cell>
          <cell r="H15">
            <v>3.3</v>
          </cell>
          <cell r="I15">
            <v>4.5</v>
          </cell>
          <cell r="J15">
            <v>13.4</v>
          </cell>
          <cell r="K15">
            <v>9</v>
          </cell>
          <cell r="L15">
            <v>20.2</v>
          </cell>
          <cell r="M15">
            <v>15.1</v>
          </cell>
          <cell r="N15">
            <v>11.5</v>
          </cell>
          <cell r="O15">
            <v>20</v>
          </cell>
          <cell r="P15">
            <v>16.100000000000001</v>
          </cell>
          <cell r="Q15">
            <v>10.7</v>
          </cell>
          <cell r="R15">
            <v>23.5</v>
          </cell>
          <cell r="S15">
            <v>18.100000000000001</v>
          </cell>
          <cell r="T15">
            <v>13.6</v>
          </cell>
          <cell r="U15">
            <v>23.3</v>
          </cell>
        </row>
        <row r="16">
          <cell r="B16" t="str">
            <v>DALYs (Disability-Adjusted Life Years)</v>
          </cell>
          <cell r="C16" t="str">
            <v>Eastern Sub-Saharan Africa</v>
          </cell>
          <cell r="D16">
            <v>5.8</v>
          </cell>
          <cell r="E16">
            <v>4.2</v>
          </cell>
          <cell r="F16">
            <v>7.7</v>
          </cell>
          <cell r="G16">
            <v>3.5</v>
          </cell>
          <cell r="H16">
            <v>2.9</v>
          </cell>
          <cell r="I16">
            <v>4</v>
          </cell>
          <cell r="J16">
            <v>11.3</v>
          </cell>
          <cell r="K16">
            <v>6.9</v>
          </cell>
          <cell r="L16">
            <v>17.8</v>
          </cell>
          <cell r="M16">
            <v>6.8</v>
          </cell>
          <cell r="N16">
            <v>4.8</v>
          </cell>
          <cell r="O16">
            <v>9.1999999999999993</v>
          </cell>
          <cell r="P16">
            <v>15.8</v>
          </cell>
          <cell r="Q16">
            <v>9.9</v>
          </cell>
          <cell r="R16">
            <v>24.2</v>
          </cell>
          <cell r="S16">
            <v>9.5</v>
          </cell>
          <cell r="T16">
            <v>6.8</v>
          </cell>
          <cell r="U16">
            <v>12.6</v>
          </cell>
        </row>
        <row r="17">
          <cell r="B17" t="str">
            <v>DALYs (Disability-Adjusted Life Years)</v>
          </cell>
          <cell r="C17" t="str">
            <v>High-income Asia Pacific</v>
          </cell>
          <cell r="D17">
            <v>2.7</v>
          </cell>
          <cell r="E17">
            <v>2</v>
          </cell>
          <cell r="F17">
            <v>3.5</v>
          </cell>
          <cell r="G17">
            <v>5.4</v>
          </cell>
          <cell r="H17">
            <v>4.5</v>
          </cell>
          <cell r="I17">
            <v>6.1</v>
          </cell>
          <cell r="J17">
            <v>9.8000000000000007</v>
          </cell>
          <cell r="K17">
            <v>5.7</v>
          </cell>
          <cell r="L17">
            <v>16.3</v>
          </cell>
          <cell r="M17">
            <v>19.600000000000001</v>
          </cell>
          <cell r="N17">
            <v>13.1</v>
          </cell>
          <cell r="O17">
            <v>28.4</v>
          </cell>
          <cell r="P17">
            <v>9.1</v>
          </cell>
          <cell r="Q17">
            <v>5.8</v>
          </cell>
          <cell r="R17">
            <v>13.8</v>
          </cell>
          <cell r="S17">
            <v>18.100000000000001</v>
          </cell>
          <cell r="T17">
            <v>13.2</v>
          </cell>
          <cell r="U17">
            <v>24</v>
          </cell>
        </row>
        <row r="18">
          <cell r="B18" t="str">
            <v>DALYs (Disability-Adjusted Life Years)</v>
          </cell>
          <cell r="C18" t="str">
            <v>High-income North America</v>
          </cell>
          <cell r="D18">
            <v>8</v>
          </cell>
          <cell r="E18">
            <v>6</v>
          </cell>
          <cell r="F18">
            <v>10.4</v>
          </cell>
          <cell r="G18">
            <v>6.6</v>
          </cell>
          <cell r="H18">
            <v>5.6</v>
          </cell>
          <cell r="I18">
            <v>7.6</v>
          </cell>
          <cell r="J18">
            <v>27.1</v>
          </cell>
          <cell r="K18">
            <v>18.100000000000001</v>
          </cell>
          <cell r="L18">
            <v>40.700000000000003</v>
          </cell>
          <cell r="M18">
            <v>22.4</v>
          </cell>
          <cell r="N18">
            <v>17</v>
          </cell>
          <cell r="O18">
            <v>29.7</v>
          </cell>
          <cell r="P18">
            <v>29</v>
          </cell>
          <cell r="Q18">
            <v>19.5</v>
          </cell>
          <cell r="R18">
            <v>41.7</v>
          </cell>
          <cell r="S18">
            <v>23.9</v>
          </cell>
          <cell r="T18">
            <v>18.3</v>
          </cell>
          <cell r="U18">
            <v>30.4</v>
          </cell>
        </row>
        <row r="19">
          <cell r="B19" t="str">
            <v>DALYs (Disability-Adjusted Life Years)</v>
          </cell>
          <cell r="C19" t="str">
            <v>North Africa and Middle East</v>
          </cell>
          <cell r="D19">
            <v>10.7</v>
          </cell>
          <cell r="E19">
            <v>7.8</v>
          </cell>
          <cell r="F19">
            <v>14.1</v>
          </cell>
          <cell r="G19">
            <v>8</v>
          </cell>
          <cell r="H19">
            <v>6.9</v>
          </cell>
          <cell r="I19">
            <v>9</v>
          </cell>
          <cell r="J19">
            <v>21.5</v>
          </cell>
          <cell r="K19">
            <v>12.3</v>
          </cell>
          <cell r="L19">
            <v>35.299999999999997</v>
          </cell>
          <cell r="M19">
            <v>16</v>
          </cell>
          <cell r="N19">
            <v>10.8</v>
          </cell>
          <cell r="O19">
            <v>22.5</v>
          </cell>
          <cell r="P19">
            <v>31.3</v>
          </cell>
          <cell r="Q19">
            <v>19.3</v>
          </cell>
          <cell r="R19">
            <v>48.1</v>
          </cell>
          <cell r="S19">
            <v>23.4</v>
          </cell>
          <cell r="T19">
            <v>17</v>
          </cell>
          <cell r="U19">
            <v>30.7</v>
          </cell>
        </row>
        <row r="20">
          <cell r="B20" t="str">
            <v>DALYs (Disability-Adjusted Life Years)</v>
          </cell>
          <cell r="C20" t="str">
            <v>Oceania</v>
          </cell>
          <cell r="D20">
            <v>0.2</v>
          </cell>
          <cell r="E20">
            <v>0.1</v>
          </cell>
          <cell r="F20">
            <v>0.2</v>
          </cell>
          <cell r="G20">
            <v>3</v>
          </cell>
          <cell r="H20">
            <v>2.7</v>
          </cell>
          <cell r="I20">
            <v>3.3</v>
          </cell>
          <cell r="J20">
            <v>0.4</v>
          </cell>
          <cell r="K20">
            <v>0.2</v>
          </cell>
          <cell r="L20">
            <v>0.6</v>
          </cell>
          <cell r="M20">
            <v>7.1</v>
          </cell>
          <cell r="N20">
            <v>4.7</v>
          </cell>
          <cell r="O20">
            <v>9.8000000000000007</v>
          </cell>
          <cell r="P20">
            <v>0.6</v>
          </cell>
          <cell r="Q20">
            <v>0.4</v>
          </cell>
          <cell r="R20">
            <v>1</v>
          </cell>
          <cell r="S20">
            <v>12.2</v>
          </cell>
          <cell r="T20">
            <v>8.6</v>
          </cell>
          <cell r="U20">
            <v>16.2</v>
          </cell>
        </row>
        <row r="21">
          <cell r="B21" t="str">
            <v>DALYs (Disability-Adjusted Life Years)</v>
          </cell>
          <cell r="C21" t="str">
            <v>South Asia</v>
          </cell>
          <cell r="D21">
            <v>28.8</v>
          </cell>
          <cell r="E21">
            <v>21.2</v>
          </cell>
          <cell r="F21">
            <v>37.6</v>
          </cell>
          <cell r="G21">
            <v>4.5999999999999996</v>
          </cell>
          <cell r="H21">
            <v>3.8</v>
          </cell>
          <cell r="I21">
            <v>5.3</v>
          </cell>
          <cell r="J21">
            <v>70.8</v>
          </cell>
          <cell r="K21">
            <v>43.3</v>
          </cell>
          <cell r="L21">
            <v>111.1</v>
          </cell>
          <cell r="M21">
            <v>11.2</v>
          </cell>
          <cell r="N21">
            <v>7.7</v>
          </cell>
          <cell r="O21">
            <v>15.6</v>
          </cell>
          <cell r="P21">
            <v>96</v>
          </cell>
          <cell r="Q21">
            <v>59.9</v>
          </cell>
          <cell r="R21">
            <v>144.19999999999999</v>
          </cell>
          <cell r="S21">
            <v>15.2</v>
          </cell>
          <cell r="T21">
            <v>10.7</v>
          </cell>
          <cell r="U21">
            <v>20.2</v>
          </cell>
        </row>
        <row r="22">
          <cell r="B22" t="str">
            <v>DALYs (Disability-Adjusted Life Years)</v>
          </cell>
          <cell r="C22" t="str">
            <v>Southeast Asia</v>
          </cell>
          <cell r="D22">
            <v>9.1</v>
          </cell>
          <cell r="E22">
            <v>6.7</v>
          </cell>
          <cell r="F22">
            <v>11.9</v>
          </cell>
          <cell r="G22">
            <v>4.5999999999999996</v>
          </cell>
          <cell r="H22">
            <v>3.9</v>
          </cell>
          <cell r="I22">
            <v>5.3</v>
          </cell>
          <cell r="J22">
            <v>23.3</v>
          </cell>
          <cell r="K22">
            <v>12.4</v>
          </cell>
          <cell r="L22">
            <v>40.4</v>
          </cell>
          <cell r="M22">
            <v>11.8</v>
          </cell>
          <cell r="N22">
            <v>7.2</v>
          </cell>
          <cell r="O22">
            <v>17.8</v>
          </cell>
          <cell r="P22">
            <v>32.299999999999997</v>
          </cell>
          <cell r="Q22">
            <v>18.8</v>
          </cell>
          <cell r="R22">
            <v>52</v>
          </cell>
          <cell r="S22">
            <v>16.3</v>
          </cell>
          <cell r="T22">
            <v>11</v>
          </cell>
          <cell r="U22">
            <v>22.9</v>
          </cell>
        </row>
        <row r="23">
          <cell r="B23" t="str">
            <v>DALYs (Disability-Adjusted Life Years)</v>
          </cell>
          <cell r="C23" t="str">
            <v>Southern Latin America</v>
          </cell>
          <cell r="D23">
            <v>1.3</v>
          </cell>
          <cell r="E23">
            <v>0.9</v>
          </cell>
          <cell r="F23">
            <v>1.6</v>
          </cell>
          <cell r="G23">
            <v>6.9</v>
          </cell>
          <cell r="H23">
            <v>5.7</v>
          </cell>
          <cell r="I23">
            <v>8.1</v>
          </cell>
          <cell r="J23">
            <v>3.1</v>
          </cell>
          <cell r="K23">
            <v>1.9</v>
          </cell>
          <cell r="L23">
            <v>4.8</v>
          </cell>
          <cell r="M23">
            <v>16.899999999999999</v>
          </cell>
          <cell r="N23">
            <v>11.9</v>
          </cell>
          <cell r="O23">
            <v>23.5</v>
          </cell>
          <cell r="P23">
            <v>3.8</v>
          </cell>
          <cell r="Q23">
            <v>2.6</v>
          </cell>
          <cell r="R23">
            <v>5.5</v>
          </cell>
          <cell r="S23">
            <v>21.1</v>
          </cell>
          <cell r="T23">
            <v>16</v>
          </cell>
          <cell r="U23">
            <v>27</v>
          </cell>
        </row>
        <row r="24">
          <cell r="B24" t="str">
            <v>DALYs (Disability-Adjusted Life Years)</v>
          </cell>
          <cell r="C24" t="str">
            <v>Southern Sub-Saharan Africa</v>
          </cell>
          <cell r="D24">
            <v>1.2</v>
          </cell>
          <cell r="E24">
            <v>0.9</v>
          </cell>
          <cell r="F24">
            <v>1.6</v>
          </cell>
          <cell r="G24">
            <v>3.2</v>
          </cell>
          <cell r="H24">
            <v>2.6</v>
          </cell>
          <cell r="I24">
            <v>3.8</v>
          </cell>
          <cell r="J24">
            <v>3.2</v>
          </cell>
          <cell r="K24">
            <v>2</v>
          </cell>
          <cell r="L24">
            <v>4.9000000000000004</v>
          </cell>
          <cell r="M24">
            <v>8.3000000000000007</v>
          </cell>
          <cell r="N24">
            <v>5.7</v>
          </cell>
          <cell r="O24">
            <v>11.6</v>
          </cell>
          <cell r="P24">
            <v>4.7</v>
          </cell>
          <cell r="Q24">
            <v>3.1</v>
          </cell>
          <cell r="R24">
            <v>6.8</v>
          </cell>
          <cell r="S24">
            <v>12.3</v>
          </cell>
          <cell r="T24">
            <v>9</v>
          </cell>
          <cell r="U24">
            <v>16.100000000000001</v>
          </cell>
        </row>
        <row r="25">
          <cell r="B25" t="str">
            <v>DALYs (Disability-Adjusted Life Years)</v>
          </cell>
          <cell r="C25" t="str">
            <v>Tropical Latin America</v>
          </cell>
          <cell r="D25">
            <v>5.0999999999999996</v>
          </cell>
          <cell r="E25">
            <v>3.7</v>
          </cell>
          <cell r="F25">
            <v>6.6</v>
          </cell>
          <cell r="G25">
            <v>7.5</v>
          </cell>
          <cell r="H25">
            <v>6.2</v>
          </cell>
          <cell r="I25">
            <v>8.8000000000000007</v>
          </cell>
          <cell r="J25">
            <v>11.6</v>
          </cell>
          <cell r="K25">
            <v>7</v>
          </cell>
          <cell r="L25">
            <v>18.600000000000001</v>
          </cell>
          <cell r="M25">
            <v>17.3</v>
          </cell>
          <cell r="N25">
            <v>11.7</v>
          </cell>
          <cell r="O25">
            <v>24.7</v>
          </cell>
          <cell r="P25">
            <v>16.899999999999999</v>
          </cell>
          <cell r="Q25">
            <v>11.7</v>
          </cell>
          <cell r="R25">
            <v>24.1</v>
          </cell>
          <cell r="S25">
            <v>25.2</v>
          </cell>
          <cell r="T25">
            <v>19.5</v>
          </cell>
          <cell r="U25">
            <v>32.1</v>
          </cell>
        </row>
        <row r="26">
          <cell r="B26" t="str">
            <v>DALYs (Disability-Adjusted Life Years)</v>
          </cell>
          <cell r="C26" t="str">
            <v>Western Europe</v>
          </cell>
          <cell r="D26">
            <v>9.4</v>
          </cell>
          <cell r="E26">
            <v>7</v>
          </cell>
          <cell r="F26">
            <v>12.4</v>
          </cell>
          <cell r="G26">
            <v>7.5</v>
          </cell>
          <cell r="H26">
            <v>6.3</v>
          </cell>
          <cell r="I26">
            <v>8.6</v>
          </cell>
          <cell r="J26">
            <v>25.6</v>
          </cell>
          <cell r="K26">
            <v>15.3</v>
          </cell>
          <cell r="L26">
            <v>41.9</v>
          </cell>
          <cell r="M26">
            <v>20.2</v>
          </cell>
          <cell r="N26">
            <v>13.8</v>
          </cell>
          <cell r="O26">
            <v>29</v>
          </cell>
          <cell r="P26">
            <v>28.5</v>
          </cell>
          <cell r="Q26">
            <v>18.399999999999999</v>
          </cell>
          <cell r="R26">
            <v>42.6</v>
          </cell>
          <cell r="S26">
            <v>22.5</v>
          </cell>
          <cell r="T26">
            <v>16.600000000000001</v>
          </cell>
          <cell r="U26">
            <v>29.5</v>
          </cell>
        </row>
        <row r="27">
          <cell r="B27" t="str">
            <v>DALYs (Disability-Adjusted Life Years)</v>
          </cell>
          <cell r="C27" t="str">
            <v>Western Sub-Saharan Africa</v>
          </cell>
          <cell r="D27">
            <v>6.7</v>
          </cell>
          <cell r="E27">
            <v>4.9000000000000004</v>
          </cell>
          <cell r="F27">
            <v>9</v>
          </cell>
          <cell r="G27">
            <v>2.6</v>
          </cell>
          <cell r="H27">
            <v>2.2000000000000002</v>
          </cell>
          <cell r="I27">
            <v>2.9</v>
          </cell>
          <cell r="J27">
            <v>14.7</v>
          </cell>
          <cell r="K27">
            <v>8.1999999999999993</v>
          </cell>
          <cell r="L27">
            <v>24.5</v>
          </cell>
          <cell r="M27">
            <v>5.6</v>
          </cell>
          <cell r="N27">
            <v>3.6</v>
          </cell>
          <cell r="O27">
            <v>8</v>
          </cell>
          <cell r="P27">
            <v>20.8</v>
          </cell>
          <cell r="Q27">
            <v>11.9</v>
          </cell>
          <cell r="R27">
            <v>33.5</v>
          </cell>
          <cell r="S27">
            <v>7.9</v>
          </cell>
          <cell r="T27">
            <v>5.3</v>
          </cell>
          <cell r="U27">
            <v>10.9</v>
          </cell>
        </row>
        <row r="28">
          <cell r="B28" t="str">
            <v>Deaths</v>
          </cell>
          <cell r="C28" t="str">
            <v>Global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3.2</v>
          </cell>
          <cell r="K28">
            <v>1.8</v>
          </cell>
          <cell r="L28">
            <v>5.9</v>
          </cell>
          <cell r="M28">
            <v>5.6</v>
          </cell>
          <cell r="N28">
            <v>3.3</v>
          </cell>
          <cell r="O28">
            <v>9.9</v>
          </cell>
          <cell r="P28">
            <v>5.9</v>
          </cell>
          <cell r="Q28">
            <v>4.7</v>
          </cell>
          <cell r="R28">
            <v>7.1</v>
          </cell>
          <cell r="S28">
            <v>10.4</v>
          </cell>
          <cell r="T28">
            <v>8.8000000000000007</v>
          </cell>
          <cell r="U28">
            <v>12</v>
          </cell>
        </row>
        <row r="29">
          <cell r="B29" t="str">
            <v>Deaths</v>
          </cell>
          <cell r="C29" t="str">
            <v>High income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1.1000000000000001</v>
          </cell>
          <cell r="K29">
            <v>0.6</v>
          </cell>
          <cell r="L29">
            <v>2.2000000000000002</v>
          </cell>
          <cell r="M29">
            <v>10.199999999999999</v>
          </cell>
          <cell r="N29">
            <v>5.3</v>
          </cell>
          <cell r="O29">
            <v>19.100000000000001</v>
          </cell>
          <cell r="P29">
            <v>1.4</v>
          </cell>
          <cell r="Q29">
            <v>1.1000000000000001</v>
          </cell>
          <cell r="R29">
            <v>1.7</v>
          </cell>
          <cell r="S29">
            <v>12.3</v>
          </cell>
          <cell r="T29">
            <v>10.3</v>
          </cell>
          <cell r="U29">
            <v>14.3</v>
          </cell>
        </row>
        <row r="30">
          <cell r="B30" t="str">
            <v>Deaths</v>
          </cell>
          <cell r="C30" t="str">
            <v>Upper-middle income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1.1000000000000001</v>
          </cell>
          <cell r="K30">
            <v>0.6</v>
          </cell>
          <cell r="L30">
            <v>2.2999999999999998</v>
          </cell>
          <cell r="M30">
            <v>5.4</v>
          </cell>
          <cell r="N30">
            <v>3.1</v>
          </cell>
          <cell r="O30">
            <v>9.6</v>
          </cell>
          <cell r="P30">
            <v>2.2999999999999998</v>
          </cell>
          <cell r="Q30">
            <v>1.7</v>
          </cell>
          <cell r="R30">
            <v>3</v>
          </cell>
          <cell r="S30">
            <v>11.1</v>
          </cell>
          <cell r="T30">
            <v>9.3000000000000007</v>
          </cell>
          <cell r="U30">
            <v>12.8</v>
          </cell>
        </row>
        <row r="31">
          <cell r="B31" t="str">
            <v>Deaths</v>
          </cell>
          <cell r="C31" t="str">
            <v>Lower-middle income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0.8</v>
          </cell>
          <cell r="K31">
            <v>0.5</v>
          </cell>
          <cell r="L31">
            <v>1.4</v>
          </cell>
          <cell r="M31">
            <v>3.9</v>
          </cell>
          <cell r="N31">
            <v>2.7</v>
          </cell>
          <cell r="O31">
            <v>6.2</v>
          </cell>
          <cell r="P31">
            <v>1.9</v>
          </cell>
          <cell r="Q31">
            <v>1.3</v>
          </cell>
          <cell r="R31">
            <v>2.6</v>
          </cell>
          <cell r="S31">
            <v>9.6</v>
          </cell>
          <cell r="T31">
            <v>7.7</v>
          </cell>
          <cell r="U31">
            <v>11.4</v>
          </cell>
        </row>
        <row r="32">
          <cell r="B32" t="str">
            <v>Deaths</v>
          </cell>
          <cell r="C32" t="str">
            <v>Low income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0.1</v>
          </cell>
          <cell r="K32">
            <v>0.1</v>
          </cell>
          <cell r="L32">
            <v>0.2</v>
          </cell>
          <cell r="M32">
            <v>2.4</v>
          </cell>
          <cell r="N32">
            <v>1.5</v>
          </cell>
          <cell r="O32">
            <v>3.8</v>
          </cell>
          <cell r="P32">
            <v>0.4</v>
          </cell>
          <cell r="Q32">
            <v>0.2</v>
          </cell>
          <cell r="R32">
            <v>0.5</v>
          </cell>
          <cell r="S32">
            <v>7.7</v>
          </cell>
          <cell r="T32">
            <v>6.2</v>
          </cell>
          <cell r="U32">
            <v>9.3000000000000007</v>
          </cell>
        </row>
        <row r="33">
          <cell r="B33" t="str">
            <v>Deaths</v>
          </cell>
          <cell r="C33" t="str">
            <v>Andean Latin America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6.1</v>
          </cell>
          <cell r="N33">
            <v>3.4</v>
          </cell>
          <cell r="O33">
            <v>10.3</v>
          </cell>
          <cell r="P33">
            <v>0</v>
          </cell>
          <cell r="Q33">
            <v>0</v>
          </cell>
          <cell r="R33">
            <v>0.1</v>
          </cell>
          <cell r="S33">
            <v>12.1</v>
          </cell>
          <cell r="T33">
            <v>10</v>
          </cell>
          <cell r="U33">
            <v>14.3</v>
          </cell>
        </row>
        <row r="34">
          <cell r="B34" t="str">
            <v>Deaths</v>
          </cell>
          <cell r="C34" t="str">
            <v>Australasia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10.6</v>
          </cell>
          <cell r="N34">
            <v>5.5</v>
          </cell>
          <cell r="O34">
            <v>20.6</v>
          </cell>
          <cell r="P34">
            <v>0</v>
          </cell>
          <cell r="Q34">
            <v>0</v>
          </cell>
          <cell r="R34">
            <v>0</v>
          </cell>
          <cell r="S34">
            <v>14.9</v>
          </cell>
          <cell r="T34">
            <v>12.6</v>
          </cell>
          <cell r="U34">
            <v>17.3</v>
          </cell>
        </row>
        <row r="35">
          <cell r="B35" t="str">
            <v>Deaths</v>
          </cell>
          <cell r="C35" t="str">
            <v>Caribbean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5.2</v>
          </cell>
          <cell r="N35">
            <v>3.1</v>
          </cell>
          <cell r="O35">
            <v>8.4</v>
          </cell>
          <cell r="P35">
            <v>0</v>
          </cell>
          <cell r="Q35">
            <v>0</v>
          </cell>
          <cell r="R35">
            <v>0.1</v>
          </cell>
          <cell r="S35">
            <v>12.7</v>
          </cell>
          <cell r="T35">
            <v>10.6</v>
          </cell>
          <cell r="U35">
            <v>15</v>
          </cell>
        </row>
        <row r="36">
          <cell r="B36" t="str">
            <v>Deaths</v>
          </cell>
          <cell r="C36" t="str">
            <v>Central Asia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0.1</v>
          </cell>
          <cell r="M36">
            <v>4.7</v>
          </cell>
          <cell r="N36">
            <v>3.4</v>
          </cell>
          <cell r="O36">
            <v>6.9</v>
          </cell>
          <cell r="P36">
            <v>0.1</v>
          </cell>
          <cell r="Q36">
            <v>0</v>
          </cell>
          <cell r="R36">
            <v>0.1</v>
          </cell>
          <cell r="S36">
            <v>9.6</v>
          </cell>
          <cell r="T36">
            <v>8</v>
          </cell>
          <cell r="U36">
            <v>11.2</v>
          </cell>
        </row>
        <row r="37">
          <cell r="B37" t="str">
            <v>Deaths</v>
          </cell>
          <cell r="C37" t="str">
            <v>Central Europe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0.1</v>
          </cell>
          <cell r="K37">
            <v>0</v>
          </cell>
          <cell r="L37">
            <v>0.2</v>
          </cell>
          <cell r="M37">
            <v>6.6</v>
          </cell>
          <cell r="N37">
            <v>3.7</v>
          </cell>
          <cell r="O37">
            <v>11.4</v>
          </cell>
          <cell r="P37">
            <v>0.1</v>
          </cell>
          <cell r="Q37">
            <v>0.1</v>
          </cell>
          <cell r="R37">
            <v>0.2</v>
          </cell>
          <cell r="S37">
            <v>9.9</v>
          </cell>
          <cell r="T37">
            <v>8.1999999999999993</v>
          </cell>
          <cell r="U37">
            <v>11.5</v>
          </cell>
        </row>
        <row r="38">
          <cell r="B38" t="str">
            <v>Deaths</v>
          </cell>
          <cell r="C38" t="str">
            <v>Central Latin America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0.1</v>
          </cell>
          <cell r="K38">
            <v>0</v>
          </cell>
          <cell r="L38">
            <v>0.2</v>
          </cell>
          <cell r="M38">
            <v>6.4</v>
          </cell>
          <cell r="N38">
            <v>3.6</v>
          </cell>
          <cell r="O38">
            <v>10.8</v>
          </cell>
          <cell r="P38">
            <v>0.2</v>
          </cell>
          <cell r="Q38">
            <v>0.1</v>
          </cell>
          <cell r="R38">
            <v>0.2</v>
          </cell>
          <cell r="S38">
            <v>12.6</v>
          </cell>
          <cell r="T38">
            <v>10.6</v>
          </cell>
          <cell r="U38">
            <v>14.8</v>
          </cell>
        </row>
        <row r="39">
          <cell r="B39" t="str">
            <v>Deaths</v>
          </cell>
          <cell r="C39" t="str">
            <v>Central Sub-Saharan Africa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2.4</v>
          </cell>
          <cell r="N39">
            <v>1.6</v>
          </cell>
          <cell r="O39">
            <v>3.5</v>
          </cell>
          <cell r="P39">
            <v>0.1</v>
          </cell>
          <cell r="Q39">
            <v>0</v>
          </cell>
          <cell r="R39">
            <v>0.1</v>
          </cell>
          <cell r="S39">
            <v>7.4</v>
          </cell>
          <cell r="T39">
            <v>5.8</v>
          </cell>
          <cell r="U39">
            <v>9.1</v>
          </cell>
        </row>
        <row r="40">
          <cell r="B40" t="str">
            <v>Deaths</v>
          </cell>
          <cell r="C40" t="str">
            <v>East Asia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0.6</v>
          </cell>
          <cell r="K40">
            <v>0.3</v>
          </cell>
          <cell r="L40">
            <v>1.2</v>
          </cell>
          <cell r="M40">
            <v>5.3</v>
          </cell>
          <cell r="N40">
            <v>3</v>
          </cell>
          <cell r="O40">
            <v>9.4</v>
          </cell>
          <cell r="P40">
            <v>1.2</v>
          </cell>
          <cell r="Q40">
            <v>0.9</v>
          </cell>
          <cell r="R40">
            <v>1.5</v>
          </cell>
          <cell r="S40">
            <v>10.5</v>
          </cell>
          <cell r="T40">
            <v>8.8000000000000007</v>
          </cell>
          <cell r="U40">
            <v>12.2</v>
          </cell>
        </row>
        <row r="41">
          <cell r="B41" t="str">
            <v>Deaths</v>
          </cell>
          <cell r="C41" t="str">
            <v>Eastern Europe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0.2</v>
          </cell>
          <cell r="K41">
            <v>0.1</v>
          </cell>
          <cell r="L41">
            <v>0.3</v>
          </cell>
          <cell r="M41">
            <v>7.1</v>
          </cell>
          <cell r="N41">
            <v>4.9000000000000004</v>
          </cell>
          <cell r="O41">
            <v>11.2</v>
          </cell>
          <cell r="P41">
            <v>0.3</v>
          </cell>
          <cell r="Q41">
            <v>0.2</v>
          </cell>
          <cell r="R41">
            <v>0.4</v>
          </cell>
          <cell r="S41">
            <v>11.2</v>
          </cell>
          <cell r="T41">
            <v>9.4</v>
          </cell>
          <cell r="U41">
            <v>13</v>
          </cell>
        </row>
        <row r="42">
          <cell r="B42" t="str">
            <v>Deaths</v>
          </cell>
          <cell r="C42" t="str">
            <v>Eastern Sub-Saharan Africa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0.1</v>
          </cell>
          <cell r="K42">
            <v>0</v>
          </cell>
          <cell r="L42">
            <v>0.1</v>
          </cell>
          <cell r="M42">
            <v>2.4</v>
          </cell>
          <cell r="N42">
            <v>1.6</v>
          </cell>
          <cell r="O42">
            <v>3.8</v>
          </cell>
          <cell r="P42">
            <v>0.2</v>
          </cell>
          <cell r="Q42">
            <v>0.1</v>
          </cell>
          <cell r="R42">
            <v>0.2</v>
          </cell>
          <cell r="S42">
            <v>6</v>
          </cell>
          <cell r="T42">
            <v>4.8</v>
          </cell>
          <cell r="U42">
            <v>7.2</v>
          </cell>
        </row>
        <row r="43">
          <cell r="B43" t="str">
            <v>Deaths</v>
          </cell>
          <cell r="C43" t="str">
            <v>High-income Asia Pacific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0.2</v>
          </cell>
          <cell r="K43">
            <v>0.1</v>
          </cell>
          <cell r="L43">
            <v>0.5</v>
          </cell>
          <cell r="M43">
            <v>14.3</v>
          </cell>
          <cell r="N43">
            <v>6.1</v>
          </cell>
          <cell r="O43">
            <v>29.2</v>
          </cell>
          <cell r="P43">
            <v>0.2</v>
          </cell>
          <cell r="Q43">
            <v>0.1</v>
          </cell>
          <cell r="R43">
            <v>0.2</v>
          </cell>
          <cell r="S43">
            <v>9</v>
          </cell>
          <cell r="T43">
            <v>7.3</v>
          </cell>
          <cell r="U43">
            <v>10.7</v>
          </cell>
        </row>
        <row r="44">
          <cell r="B44" t="str">
            <v>Deaths</v>
          </cell>
          <cell r="C44" t="str">
            <v>High-income North America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0.3</v>
          </cell>
          <cell r="K44">
            <v>0.2</v>
          </cell>
          <cell r="L44">
            <v>0.6</v>
          </cell>
          <cell r="M44">
            <v>10.4</v>
          </cell>
          <cell r="N44">
            <v>6.4</v>
          </cell>
          <cell r="O44">
            <v>17.8</v>
          </cell>
          <cell r="P44">
            <v>0.4</v>
          </cell>
          <cell r="Q44">
            <v>0.4</v>
          </cell>
          <cell r="R44">
            <v>0.5</v>
          </cell>
          <cell r="S44">
            <v>13.7</v>
          </cell>
          <cell r="T44">
            <v>11.7</v>
          </cell>
          <cell r="U44">
            <v>15.8</v>
          </cell>
        </row>
        <row r="45">
          <cell r="B45" t="str">
            <v>Deaths</v>
          </cell>
          <cell r="C45" t="str">
            <v>North Africa and Middle East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0.1</v>
          </cell>
          <cell r="K45">
            <v>0.1</v>
          </cell>
          <cell r="L45">
            <v>0.3</v>
          </cell>
          <cell r="M45">
            <v>4.4000000000000004</v>
          </cell>
          <cell r="N45">
            <v>2.4</v>
          </cell>
          <cell r="O45">
            <v>8</v>
          </cell>
          <cell r="P45">
            <v>0.4</v>
          </cell>
          <cell r="Q45">
            <v>0.3</v>
          </cell>
          <cell r="R45">
            <v>0.5</v>
          </cell>
          <cell r="S45">
            <v>14.3</v>
          </cell>
          <cell r="T45">
            <v>11.9</v>
          </cell>
          <cell r="U45">
            <v>16.7</v>
          </cell>
        </row>
        <row r="46">
          <cell r="B46" t="str">
            <v>Deaths</v>
          </cell>
          <cell r="C46" t="str">
            <v>Oceania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2.1</v>
          </cell>
          <cell r="N46">
            <v>1.4</v>
          </cell>
          <cell r="O46">
            <v>3.1</v>
          </cell>
          <cell r="P46">
            <v>0</v>
          </cell>
          <cell r="Q46">
            <v>0</v>
          </cell>
          <cell r="R46">
            <v>0</v>
          </cell>
          <cell r="S46">
            <v>8.6999999999999993</v>
          </cell>
          <cell r="T46">
            <v>7.1</v>
          </cell>
          <cell r="U46">
            <v>10.4</v>
          </cell>
        </row>
        <row r="47">
          <cell r="B47" t="str">
            <v>Deaths</v>
          </cell>
          <cell r="C47" t="str">
            <v>South Asia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0.5</v>
          </cell>
          <cell r="K47">
            <v>0.3</v>
          </cell>
          <cell r="L47">
            <v>0.9</v>
          </cell>
          <cell r="M47">
            <v>4.3</v>
          </cell>
          <cell r="N47">
            <v>3</v>
          </cell>
          <cell r="O47">
            <v>6.5</v>
          </cell>
          <cell r="P47">
            <v>1.3</v>
          </cell>
          <cell r="Q47">
            <v>0.9</v>
          </cell>
          <cell r="R47">
            <v>1.7</v>
          </cell>
          <cell r="S47">
            <v>10.6</v>
          </cell>
          <cell r="T47">
            <v>8.4</v>
          </cell>
          <cell r="U47">
            <v>12.5</v>
          </cell>
        </row>
        <row r="48">
          <cell r="B48" t="str">
            <v>Deaths</v>
          </cell>
          <cell r="C48" t="str">
            <v>Southeast Asia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0.2</v>
          </cell>
          <cell r="K48">
            <v>0.1</v>
          </cell>
          <cell r="L48">
            <v>0.3</v>
          </cell>
          <cell r="M48">
            <v>3.8</v>
          </cell>
          <cell r="N48">
            <v>2</v>
          </cell>
          <cell r="O48">
            <v>6.8</v>
          </cell>
          <cell r="P48">
            <v>0.4</v>
          </cell>
          <cell r="Q48">
            <v>0.3</v>
          </cell>
          <cell r="R48">
            <v>0.6</v>
          </cell>
          <cell r="S48">
            <v>9.1999999999999993</v>
          </cell>
          <cell r="T48">
            <v>7.5</v>
          </cell>
          <cell r="U48">
            <v>11</v>
          </cell>
        </row>
        <row r="49">
          <cell r="B49" t="str">
            <v>Deaths</v>
          </cell>
          <cell r="C49" t="str">
            <v>Southern Latin America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0.1</v>
          </cell>
          <cell r="M49">
            <v>6.7</v>
          </cell>
          <cell r="N49">
            <v>3.7</v>
          </cell>
          <cell r="O49">
            <v>12.8</v>
          </cell>
          <cell r="P49">
            <v>0.1</v>
          </cell>
          <cell r="Q49">
            <v>0</v>
          </cell>
          <cell r="R49">
            <v>0.1</v>
          </cell>
          <cell r="S49">
            <v>11.6</v>
          </cell>
          <cell r="T49">
            <v>9.8000000000000007</v>
          </cell>
          <cell r="U49">
            <v>13.3</v>
          </cell>
        </row>
        <row r="50">
          <cell r="B50" t="str">
            <v>Deaths</v>
          </cell>
          <cell r="C50" t="str">
            <v>Southern Sub-Saharan Africa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3.3</v>
          </cell>
          <cell r="N50">
            <v>2.1</v>
          </cell>
          <cell r="O50">
            <v>5.3</v>
          </cell>
          <cell r="P50">
            <v>0.1</v>
          </cell>
          <cell r="Q50">
            <v>0</v>
          </cell>
          <cell r="R50">
            <v>0.1</v>
          </cell>
          <cell r="S50">
            <v>8</v>
          </cell>
          <cell r="T50">
            <v>6.6</v>
          </cell>
          <cell r="U50">
            <v>9.5</v>
          </cell>
        </row>
        <row r="51">
          <cell r="B51" t="str">
            <v>Deaths</v>
          </cell>
          <cell r="C51" t="str">
            <v>Tropical Latin America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0.1</v>
          </cell>
          <cell r="K51">
            <v>0</v>
          </cell>
          <cell r="L51">
            <v>0.2</v>
          </cell>
          <cell r="M51">
            <v>6.5</v>
          </cell>
          <cell r="N51">
            <v>3.5</v>
          </cell>
          <cell r="O51">
            <v>12.5</v>
          </cell>
          <cell r="P51">
            <v>0.2</v>
          </cell>
          <cell r="Q51">
            <v>0.2</v>
          </cell>
          <cell r="R51">
            <v>0.3</v>
          </cell>
          <cell r="S51">
            <v>15.5</v>
          </cell>
          <cell r="T51">
            <v>13.4</v>
          </cell>
          <cell r="U51">
            <v>17.7</v>
          </cell>
        </row>
        <row r="52">
          <cell r="B52" t="str">
            <v>Deaths</v>
          </cell>
          <cell r="C52" t="str">
            <v>Western Europe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0.4</v>
          </cell>
          <cell r="K52">
            <v>0.2</v>
          </cell>
          <cell r="L52">
            <v>0.8</v>
          </cell>
          <cell r="M52">
            <v>9.5</v>
          </cell>
          <cell r="N52">
            <v>4.5999999999999996</v>
          </cell>
          <cell r="O52">
            <v>19.2</v>
          </cell>
          <cell r="P52">
            <v>0.5</v>
          </cell>
          <cell r="Q52">
            <v>0.4</v>
          </cell>
          <cell r="R52">
            <v>0.6</v>
          </cell>
          <cell r="S52">
            <v>12.7</v>
          </cell>
          <cell r="T52">
            <v>10.6</v>
          </cell>
          <cell r="U52">
            <v>14.8</v>
          </cell>
        </row>
        <row r="53">
          <cell r="B53" t="str">
            <v>Deaths</v>
          </cell>
          <cell r="C53" t="str">
            <v>Western Sub-Saharan Africa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0.1</v>
          </cell>
          <cell r="K53">
            <v>0</v>
          </cell>
          <cell r="L53">
            <v>0.2</v>
          </cell>
          <cell r="M53">
            <v>2.2000000000000002</v>
          </cell>
          <cell r="N53">
            <v>1.3</v>
          </cell>
          <cell r="O53">
            <v>3.5</v>
          </cell>
          <cell r="P53">
            <v>0.2</v>
          </cell>
          <cell r="Q53">
            <v>0.1</v>
          </cell>
          <cell r="R53">
            <v>0.3</v>
          </cell>
          <cell r="S53">
            <v>5.0999999999999996</v>
          </cell>
          <cell r="T53">
            <v>3.9</v>
          </cell>
          <cell r="U53">
            <v>6.3</v>
          </cell>
        </row>
        <row r="54">
          <cell r="B54" t="str">
            <v>YLDs (Years Lived with Disability)</v>
          </cell>
          <cell r="C54" t="str">
            <v>Global</v>
          </cell>
          <cell r="D54">
            <v>125.3</v>
          </cell>
          <cell r="E54">
            <v>93</v>
          </cell>
          <cell r="F54">
            <v>163.19999999999999</v>
          </cell>
          <cell r="G54">
            <v>14.6</v>
          </cell>
          <cell r="H54">
            <v>14.5</v>
          </cell>
          <cell r="I54">
            <v>14.7</v>
          </cell>
          <cell r="J54">
            <v>247.2</v>
          </cell>
          <cell r="K54">
            <v>140.19999999999999</v>
          </cell>
          <cell r="L54">
            <v>401</v>
          </cell>
          <cell r="M54">
            <v>28.7</v>
          </cell>
          <cell r="N54">
            <v>21.9</v>
          </cell>
          <cell r="O54">
            <v>36.200000000000003</v>
          </cell>
          <cell r="P54">
            <v>247.2</v>
          </cell>
          <cell r="Q54">
            <v>140.19999999999999</v>
          </cell>
          <cell r="R54">
            <v>401</v>
          </cell>
          <cell r="S54">
            <v>28.7</v>
          </cell>
          <cell r="T54">
            <v>21.9</v>
          </cell>
          <cell r="U54">
            <v>36.200000000000003</v>
          </cell>
        </row>
        <row r="55">
          <cell r="B55" t="str">
            <v>YLDs (Years Lived with Disability)</v>
          </cell>
          <cell r="C55" t="str">
            <v>High income</v>
          </cell>
          <cell r="D55">
            <v>24.5</v>
          </cell>
          <cell r="E55">
            <v>18.100000000000001</v>
          </cell>
          <cell r="F55">
            <v>32</v>
          </cell>
          <cell r="G55">
            <v>14.1</v>
          </cell>
          <cell r="H55">
            <v>14</v>
          </cell>
          <cell r="I55">
            <v>14.3</v>
          </cell>
          <cell r="J55">
            <v>53.9</v>
          </cell>
          <cell r="K55">
            <v>30.7</v>
          </cell>
          <cell r="L55">
            <v>87.5</v>
          </cell>
          <cell r="M55">
            <v>31.1</v>
          </cell>
          <cell r="N55">
            <v>23.7</v>
          </cell>
          <cell r="O55">
            <v>39.200000000000003</v>
          </cell>
          <cell r="P55">
            <v>53.9</v>
          </cell>
          <cell r="Q55">
            <v>30.7</v>
          </cell>
          <cell r="R55">
            <v>87.5</v>
          </cell>
          <cell r="S55">
            <v>31.1</v>
          </cell>
          <cell r="T55">
            <v>23.7</v>
          </cell>
          <cell r="U55">
            <v>39.200000000000003</v>
          </cell>
        </row>
        <row r="56">
          <cell r="B56" t="str">
            <v>YLDs (Years Lived with Disability)</v>
          </cell>
          <cell r="C56" t="str">
            <v>Upper-middle income</v>
          </cell>
          <cell r="D56">
            <v>45.6</v>
          </cell>
          <cell r="E56">
            <v>33.799999999999997</v>
          </cell>
          <cell r="F56">
            <v>59.7</v>
          </cell>
          <cell r="G56">
            <v>14.5</v>
          </cell>
          <cell r="H56">
            <v>14.4</v>
          </cell>
          <cell r="I56">
            <v>14.6</v>
          </cell>
          <cell r="J56">
            <v>92.8</v>
          </cell>
          <cell r="K56">
            <v>51.9</v>
          </cell>
          <cell r="L56">
            <v>152.6</v>
          </cell>
          <cell r="M56">
            <v>29.5</v>
          </cell>
          <cell r="N56">
            <v>22.1</v>
          </cell>
          <cell r="O56">
            <v>37.4</v>
          </cell>
          <cell r="P56">
            <v>92.8</v>
          </cell>
          <cell r="Q56">
            <v>51.9</v>
          </cell>
          <cell r="R56">
            <v>152.6</v>
          </cell>
          <cell r="S56">
            <v>29.5</v>
          </cell>
          <cell r="T56">
            <v>22.1</v>
          </cell>
          <cell r="U56">
            <v>37.4</v>
          </cell>
        </row>
        <row r="57">
          <cell r="B57" t="str">
            <v>YLDs (Years Lived with Disability)</v>
          </cell>
          <cell r="C57" t="str">
            <v>Lower-middle income</v>
          </cell>
          <cell r="D57">
            <v>44.9</v>
          </cell>
          <cell r="E57">
            <v>33</v>
          </cell>
          <cell r="F57">
            <v>58.9</v>
          </cell>
          <cell r="G57">
            <v>14.5</v>
          </cell>
          <cell r="H57">
            <v>14.3</v>
          </cell>
          <cell r="I57">
            <v>14.6</v>
          </cell>
          <cell r="J57">
            <v>83.5</v>
          </cell>
          <cell r="K57">
            <v>45.6</v>
          </cell>
          <cell r="L57">
            <v>138.69999999999999</v>
          </cell>
          <cell r="M57">
            <v>26.9</v>
          </cell>
          <cell r="N57">
            <v>19.8</v>
          </cell>
          <cell r="O57">
            <v>34.4</v>
          </cell>
          <cell r="P57">
            <v>83.5</v>
          </cell>
          <cell r="Q57">
            <v>45.6</v>
          </cell>
          <cell r="R57">
            <v>138.69999999999999</v>
          </cell>
          <cell r="S57">
            <v>26.9</v>
          </cell>
          <cell r="T57">
            <v>19.8</v>
          </cell>
          <cell r="U57">
            <v>34.4</v>
          </cell>
        </row>
        <row r="58">
          <cell r="B58" t="str">
            <v>YLDs (Years Lived with Disability)</v>
          </cell>
          <cell r="C58" t="str">
            <v>Low income</v>
          </cell>
          <cell r="D58">
            <v>10.1</v>
          </cell>
          <cell r="E58">
            <v>7.4</v>
          </cell>
          <cell r="F58">
            <v>13.5</v>
          </cell>
          <cell r="G58">
            <v>16.5</v>
          </cell>
          <cell r="H58">
            <v>16.3</v>
          </cell>
          <cell r="I58">
            <v>16.7</v>
          </cell>
          <cell r="J58">
            <v>16.8</v>
          </cell>
          <cell r="K58">
            <v>9.4</v>
          </cell>
          <cell r="L58">
            <v>27.5</v>
          </cell>
          <cell r="M58">
            <v>27.3</v>
          </cell>
          <cell r="N58">
            <v>20.8</v>
          </cell>
          <cell r="O58">
            <v>34.1</v>
          </cell>
          <cell r="P58">
            <v>16.8</v>
          </cell>
          <cell r="Q58">
            <v>9.4</v>
          </cell>
          <cell r="R58">
            <v>27.5</v>
          </cell>
          <cell r="S58">
            <v>27.3</v>
          </cell>
          <cell r="T58">
            <v>20.8</v>
          </cell>
          <cell r="U58">
            <v>34.1</v>
          </cell>
        </row>
        <row r="59">
          <cell r="B59" t="str">
            <v>YLDs (Years Lived with Disability)</v>
          </cell>
          <cell r="C59" t="str">
            <v>Andean Latin America</v>
          </cell>
          <cell r="D59">
            <v>1.1000000000000001</v>
          </cell>
          <cell r="E59">
            <v>0.8</v>
          </cell>
          <cell r="F59">
            <v>1.4</v>
          </cell>
          <cell r="G59">
            <v>17.5</v>
          </cell>
          <cell r="H59">
            <v>17.100000000000001</v>
          </cell>
          <cell r="I59">
            <v>17.899999999999999</v>
          </cell>
          <cell r="J59">
            <v>1.9</v>
          </cell>
          <cell r="K59">
            <v>1.1000000000000001</v>
          </cell>
          <cell r="L59">
            <v>3.1</v>
          </cell>
          <cell r="M59">
            <v>30.6</v>
          </cell>
          <cell r="N59">
            <v>23.6</v>
          </cell>
          <cell r="O59">
            <v>38</v>
          </cell>
          <cell r="P59">
            <v>1.9</v>
          </cell>
          <cell r="Q59">
            <v>1.1000000000000001</v>
          </cell>
          <cell r="R59">
            <v>3.1</v>
          </cell>
          <cell r="S59">
            <v>30.6</v>
          </cell>
          <cell r="T59">
            <v>23.6</v>
          </cell>
          <cell r="U59">
            <v>38</v>
          </cell>
        </row>
        <row r="60">
          <cell r="B60" t="str">
            <v>YLDs (Years Lived with Disability)</v>
          </cell>
          <cell r="C60" t="str">
            <v>Australasia</v>
          </cell>
          <cell r="D60">
            <v>0.7</v>
          </cell>
          <cell r="E60">
            <v>0.5</v>
          </cell>
          <cell r="F60">
            <v>0.9</v>
          </cell>
          <cell r="G60">
            <v>17.7</v>
          </cell>
          <cell r="H60">
            <v>17.5</v>
          </cell>
          <cell r="I60">
            <v>18</v>
          </cell>
          <cell r="J60">
            <v>1.3</v>
          </cell>
          <cell r="K60">
            <v>0.8</v>
          </cell>
          <cell r="L60">
            <v>2</v>
          </cell>
          <cell r="M60">
            <v>32.6</v>
          </cell>
          <cell r="N60">
            <v>26.2</v>
          </cell>
          <cell r="O60">
            <v>39.299999999999997</v>
          </cell>
          <cell r="P60">
            <v>1.3</v>
          </cell>
          <cell r="Q60">
            <v>0.8</v>
          </cell>
          <cell r="R60">
            <v>2</v>
          </cell>
          <cell r="S60">
            <v>32.6</v>
          </cell>
          <cell r="T60">
            <v>26.2</v>
          </cell>
          <cell r="U60">
            <v>39.299999999999997</v>
          </cell>
        </row>
        <row r="61">
          <cell r="B61" t="str">
            <v>YLDs (Years Lived with Disability)</v>
          </cell>
          <cell r="C61" t="str">
            <v>Caribbean</v>
          </cell>
          <cell r="D61">
            <v>0.8</v>
          </cell>
          <cell r="E61">
            <v>0.6</v>
          </cell>
          <cell r="F61">
            <v>1</v>
          </cell>
          <cell r="G61">
            <v>16.7</v>
          </cell>
          <cell r="H61">
            <v>16.399999999999999</v>
          </cell>
          <cell r="I61">
            <v>16.899999999999999</v>
          </cell>
          <cell r="J61">
            <v>1.4</v>
          </cell>
          <cell r="K61">
            <v>0.8</v>
          </cell>
          <cell r="L61">
            <v>2.2000000000000002</v>
          </cell>
          <cell r="M61">
            <v>29.2</v>
          </cell>
          <cell r="N61">
            <v>22.2</v>
          </cell>
          <cell r="O61">
            <v>36.6</v>
          </cell>
          <cell r="P61">
            <v>1.4</v>
          </cell>
          <cell r="Q61">
            <v>0.8</v>
          </cell>
          <cell r="R61">
            <v>2.2000000000000002</v>
          </cell>
          <cell r="S61">
            <v>29.2</v>
          </cell>
          <cell r="T61">
            <v>22.2</v>
          </cell>
          <cell r="U61">
            <v>36.6</v>
          </cell>
        </row>
        <row r="62">
          <cell r="B62" t="str">
            <v>YLDs (Years Lived with Disability)</v>
          </cell>
          <cell r="C62" t="str">
            <v>Central Asia</v>
          </cell>
          <cell r="D62">
            <v>1.3</v>
          </cell>
          <cell r="E62">
            <v>0.9</v>
          </cell>
          <cell r="F62">
            <v>1.7</v>
          </cell>
          <cell r="G62">
            <v>14.2</v>
          </cell>
          <cell r="H62">
            <v>14.2</v>
          </cell>
          <cell r="I62">
            <v>14.4</v>
          </cell>
          <cell r="J62">
            <v>2.7</v>
          </cell>
          <cell r="K62">
            <v>1.5</v>
          </cell>
          <cell r="L62">
            <v>4.5</v>
          </cell>
          <cell r="M62">
            <v>30.2</v>
          </cell>
          <cell r="N62">
            <v>22.4</v>
          </cell>
          <cell r="O62">
            <v>38.700000000000003</v>
          </cell>
          <cell r="P62">
            <v>2.7</v>
          </cell>
          <cell r="Q62">
            <v>1.5</v>
          </cell>
          <cell r="R62">
            <v>4.5</v>
          </cell>
          <cell r="S62">
            <v>30.2</v>
          </cell>
          <cell r="T62">
            <v>22.4</v>
          </cell>
          <cell r="U62">
            <v>38.700000000000003</v>
          </cell>
        </row>
        <row r="63">
          <cell r="B63" t="str">
            <v>YLDs (Years Lived with Disability)</v>
          </cell>
          <cell r="C63" t="str">
            <v>Central Europe</v>
          </cell>
          <cell r="D63">
            <v>1.7</v>
          </cell>
          <cell r="E63">
            <v>1.3</v>
          </cell>
          <cell r="F63">
            <v>2.2999999999999998</v>
          </cell>
          <cell r="G63">
            <v>11.6</v>
          </cell>
          <cell r="H63">
            <v>11.5</v>
          </cell>
          <cell r="I63">
            <v>11.7</v>
          </cell>
          <cell r="J63">
            <v>4</v>
          </cell>
          <cell r="K63">
            <v>2.2999999999999998</v>
          </cell>
          <cell r="L63">
            <v>6.6</v>
          </cell>
          <cell r="M63">
            <v>26.8</v>
          </cell>
          <cell r="N63">
            <v>20.2</v>
          </cell>
          <cell r="O63">
            <v>34.200000000000003</v>
          </cell>
          <cell r="P63">
            <v>4</v>
          </cell>
          <cell r="Q63">
            <v>2.2999999999999998</v>
          </cell>
          <cell r="R63">
            <v>6.6</v>
          </cell>
          <cell r="S63">
            <v>26.8</v>
          </cell>
          <cell r="T63">
            <v>20.2</v>
          </cell>
          <cell r="U63">
            <v>34.200000000000003</v>
          </cell>
        </row>
        <row r="64">
          <cell r="B64" t="str">
            <v>YLDs (Years Lived with Disability)</v>
          </cell>
          <cell r="C64" t="str">
            <v>Central Latin America</v>
          </cell>
          <cell r="D64">
            <v>4.0999999999999996</v>
          </cell>
          <cell r="E64">
            <v>3</v>
          </cell>
          <cell r="F64">
            <v>5.4</v>
          </cell>
          <cell r="G64">
            <v>15.8</v>
          </cell>
          <cell r="H64">
            <v>15.5</v>
          </cell>
          <cell r="I64">
            <v>16</v>
          </cell>
          <cell r="J64">
            <v>8</v>
          </cell>
          <cell r="K64">
            <v>4.4000000000000004</v>
          </cell>
          <cell r="L64">
            <v>13.2</v>
          </cell>
          <cell r="M64">
            <v>30.6</v>
          </cell>
          <cell r="N64">
            <v>22.8</v>
          </cell>
          <cell r="O64">
            <v>38.9</v>
          </cell>
          <cell r="P64">
            <v>8</v>
          </cell>
          <cell r="Q64">
            <v>4.4000000000000004</v>
          </cell>
          <cell r="R64">
            <v>13.2</v>
          </cell>
          <cell r="S64">
            <v>30.6</v>
          </cell>
          <cell r="T64">
            <v>22.8</v>
          </cell>
          <cell r="U64">
            <v>38.9</v>
          </cell>
        </row>
        <row r="65">
          <cell r="B65" t="str">
            <v>YLDs (Years Lived with Disability)</v>
          </cell>
          <cell r="C65" t="str">
            <v>Central Sub-Saharan Africa</v>
          </cell>
          <cell r="D65">
            <v>2.1</v>
          </cell>
          <cell r="E65">
            <v>1.5</v>
          </cell>
          <cell r="F65">
            <v>2.8</v>
          </cell>
          <cell r="G65">
            <v>16.8</v>
          </cell>
          <cell r="H65">
            <v>16.5</v>
          </cell>
          <cell r="I65">
            <v>17.100000000000001</v>
          </cell>
          <cell r="J65">
            <v>3.4</v>
          </cell>
          <cell r="K65">
            <v>1.9</v>
          </cell>
          <cell r="L65">
            <v>5.6</v>
          </cell>
          <cell r="M65">
            <v>27.4</v>
          </cell>
          <cell r="N65">
            <v>20.7</v>
          </cell>
          <cell r="O65">
            <v>34.299999999999997</v>
          </cell>
          <cell r="P65">
            <v>3.4</v>
          </cell>
          <cell r="Q65">
            <v>1.9</v>
          </cell>
          <cell r="R65">
            <v>5.6</v>
          </cell>
          <cell r="S65">
            <v>27.4</v>
          </cell>
          <cell r="T65">
            <v>20.7</v>
          </cell>
          <cell r="U65">
            <v>34.299999999999997</v>
          </cell>
        </row>
        <row r="66">
          <cell r="B66" t="str">
            <v>YLDs (Years Lived with Disability)</v>
          </cell>
          <cell r="C66" t="str">
            <v>East Asia</v>
          </cell>
          <cell r="D66">
            <v>21</v>
          </cell>
          <cell r="E66">
            <v>15.7</v>
          </cell>
          <cell r="F66">
            <v>27.3</v>
          </cell>
          <cell r="G66">
            <v>13.2</v>
          </cell>
          <cell r="H66">
            <v>13.1</v>
          </cell>
          <cell r="I66">
            <v>13.2</v>
          </cell>
          <cell r="J66">
            <v>44.1</v>
          </cell>
          <cell r="K66">
            <v>24.8</v>
          </cell>
          <cell r="L66">
            <v>72.2</v>
          </cell>
          <cell r="M66">
            <v>27.7</v>
          </cell>
          <cell r="N66">
            <v>20.8</v>
          </cell>
          <cell r="O66">
            <v>35</v>
          </cell>
          <cell r="P66">
            <v>44.1</v>
          </cell>
          <cell r="Q66">
            <v>24.8</v>
          </cell>
          <cell r="R66">
            <v>72.2</v>
          </cell>
          <cell r="S66">
            <v>27.7</v>
          </cell>
          <cell r="T66">
            <v>20.8</v>
          </cell>
          <cell r="U66">
            <v>35</v>
          </cell>
        </row>
        <row r="67">
          <cell r="B67" t="str">
            <v>YLDs (Years Lived with Disability)</v>
          </cell>
          <cell r="C67" t="str">
            <v>Eastern Europe</v>
          </cell>
          <cell r="D67">
            <v>3.5</v>
          </cell>
          <cell r="E67">
            <v>2.6</v>
          </cell>
          <cell r="F67">
            <v>4.5</v>
          </cell>
          <cell r="G67">
            <v>12.7</v>
          </cell>
          <cell r="H67">
            <v>12.7</v>
          </cell>
          <cell r="I67">
            <v>12.9</v>
          </cell>
          <cell r="J67">
            <v>8</v>
          </cell>
          <cell r="K67">
            <v>4.7</v>
          </cell>
          <cell r="L67">
            <v>12.9</v>
          </cell>
          <cell r="M67">
            <v>29.4</v>
          </cell>
          <cell r="N67">
            <v>23.2</v>
          </cell>
          <cell r="O67">
            <v>36.6</v>
          </cell>
          <cell r="P67">
            <v>8</v>
          </cell>
          <cell r="Q67">
            <v>4.7</v>
          </cell>
          <cell r="R67">
            <v>12.9</v>
          </cell>
          <cell r="S67">
            <v>29.4</v>
          </cell>
          <cell r="T67">
            <v>23.2</v>
          </cell>
          <cell r="U67">
            <v>36.6</v>
          </cell>
        </row>
        <row r="68">
          <cell r="B68" t="str">
            <v>YLDs (Years Lived with Disability)</v>
          </cell>
          <cell r="C68" t="str">
            <v>Eastern Sub-Saharan Africa</v>
          </cell>
          <cell r="D68">
            <v>5.8</v>
          </cell>
          <cell r="E68">
            <v>4.2</v>
          </cell>
          <cell r="F68">
            <v>7.7</v>
          </cell>
          <cell r="G68">
            <v>16.5</v>
          </cell>
          <cell r="H68">
            <v>16.2</v>
          </cell>
          <cell r="I68">
            <v>16.8</v>
          </cell>
          <cell r="J68">
            <v>9.4</v>
          </cell>
          <cell r="K68">
            <v>5.5</v>
          </cell>
          <cell r="L68">
            <v>15</v>
          </cell>
          <cell r="M68">
            <v>26.6</v>
          </cell>
          <cell r="N68">
            <v>21.1</v>
          </cell>
          <cell r="O68">
            <v>32.5</v>
          </cell>
          <cell r="P68">
            <v>9.4</v>
          </cell>
          <cell r="Q68">
            <v>5.5</v>
          </cell>
          <cell r="R68">
            <v>15</v>
          </cell>
          <cell r="S68">
            <v>26.6</v>
          </cell>
          <cell r="T68">
            <v>21.1</v>
          </cell>
          <cell r="U68">
            <v>32.5</v>
          </cell>
        </row>
        <row r="69">
          <cell r="B69" t="str">
            <v>YLDs (Years Lived with Disability)</v>
          </cell>
          <cell r="C69" t="str">
            <v>High-income Asia Pacific</v>
          </cell>
          <cell r="D69">
            <v>2.7</v>
          </cell>
          <cell r="E69">
            <v>2</v>
          </cell>
          <cell r="F69">
            <v>3.5</v>
          </cell>
          <cell r="G69">
            <v>10.9</v>
          </cell>
          <cell r="H69">
            <v>10.8</v>
          </cell>
          <cell r="I69">
            <v>11</v>
          </cell>
          <cell r="J69">
            <v>6.4</v>
          </cell>
          <cell r="K69">
            <v>3.6</v>
          </cell>
          <cell r="L69">
            <v>10.5</v>
          </cell>
          <cell r="M69">
            <v>25.8</v>
          </cell>
          <cell r="N69">
            <v>19.600000000000001</v>
          </cell>
          <cell r="O69">
            <v>33</v>
          </cell>
          <cell r="P69">
            <v>6.4</v>
          </cell>
          <cell r="Q69">
            <v>3.6</v>
          </cell>
          <cell r="R69">
            <v>10.5</v>
          </cell>
          <cell r="S69">
            <v>25.8</v>
          </cell>
          <cell r="T69">
            <v>19.600000000000001</v>
          </cell>
          <cell r="U69">
            <v>33</v>
          </cell>
        </row>
        <row r="70">
          <cell r="B70" t="str">
            <v>YLDs (Years Lived with Disability)</v>
          </cell>
          <cell r="C70" t="str">
            <v>High-income North America</v>
          </cell>
          <cell r="D70">
            <v>8</v>
          </cell>
          <cell r="E70">
            <v>6</v>
          </cell>
          <cell r="F70">
            <v>10.4</v>
          </cell>
          <cell r="G70">
            <v>13.7</v>
          </cell>
          <cell r="H70">
            <v>13.6</v>
          </cell>
          <cell r="I70">
            <v>13.9</v>
          </cell>
          <cell r="J70">
            <v>19.2</v>
          </cell>
          <cell r="K70">
            <v>11.2</v>
          </cell>
          <cell r="L70">
            <v>30.5</v>
          </cell>
          <cell r="M70">
            <v>33</v>
          </cell>
          <cell r="N70">
            <v>25.6</v>
          </cell>
          <cell r="O70">
            <v>41</v>
          </cell>
          <cell r="P70">
            <v>19.2</v>
          </cell>
          <cell r="Q70">
            <v>11.2</v>
          </cell>
          <cell r="R70">
            <v>30.5</v>
          </cell>
          <cell r="S70">
            <v>33</v>
          </cell>
          <cell r="T70">
            <v>25.6</v>
          </cell>
          <cell r="U70">
            <v>41</v>
          </cell>
        </row>
        <row r="71">
          <cell r="B71" t="str">
            <v>YLDs (Years Lived with Disability)</v>
          </cell>
          <cell r="C71" t="str">
            <v>North Africa and Middle East</v>
          </cell>
          <cell r="D71">
            <v>10.7</v>
          </cell>
          <cell r="E71">
            <v>7.8</v>
          </cell>
          <cell r="F71">
            <v>14.1</v>
          </cell>
          <cell r="G71">
            <v>19.399999999999999</v>
          </cell>
          <cell r="H71">
            <v>19.2</v>
          </cell>
          <cell r="I71">
            <v>19.8</v>
          </cell>
          <cell r="J71">
            <v>18.7</v>
          </cell>
          <cell r="K71">
            <v>10.4</v>
          </cell>
          <cell r="L71">
            <v>30.7</v>
          </cell>
          <cell r="M71">
            <v>34</v>
          </cell>
          <cell r="N71">
            <v>25.6</v>
          </cell>
          <cell r="O71">
            <v>43</v>
          </cell>
          <cell r="P71">
            <v>18.7</v>
          </cell>
          <cell r="Q71">
            <v>10.4</v>
          </cell>
          <cell r="R71">
            <v>30.7</v>
          </cell>
          <cell r="S71">
            <v>34</v>
          </cell>
          <cell r="T71">
            <v>25.6</v>
          </cell>
          <cell r="U71">
            <v>43</v>
          </cell>
        </row>
        <row r="72">
          <cell r="B72" t="str">
            <v>YLDs (Years Lived with Disability)</v>
          </cell>
          <cell r="C72" t="str">
            <v>Oceania</v>
          </cell>
          <cell r="D72">
            <v>0.2</v>
          </cell>
          <cell r="E72">
            <v>0.1</v>
          </cell>
          <cell r="F72">
            <v>0.2</v>
          </cell>
          <cell r="G72">
            <v>13.6</v>
          </cell>
          <cell r="H72">
            <v>13.6</v>
          </cell>
          <cell r="I72">
            <v>13.7</v>
          </cell>
          <cell r="J72">
            <v>0.3</v>
          </cell>
          <cell r="K72">
            <v>0.2</v>
          </cell>
          <cell r="L72">
            <v>0.5</v>
          </cell>
          <cell r="M72">
            <v>26</v>
          </cell>
          <cell r="N72">
            <v>18.600000000000001</v>
          </cell>
          <cell r="O72">
            <v>34</v>
          </cell>
          <cell r="P72">
            <v>0.3</v>
          </cell>
          <cell r="Q72">
            <v>0.2</v>
          </cell>
          <cell r="R72">
            <v>0.5</v>
          </cell>
          <cell r="S72">
            <v>26</v>
          </cell>
          <cell r="T72">
            <v>18.600000000000001</v>
          </cell>
          <cell r="U72">
            <v>34</v>
          </cell>
        </row>
        <row r="73">
          <cell r="B73" t="str">
            <v>YLDs (Years Lived with Disability)</v>
          </cell>
          <cell r="C73" t="str">
            <v>South Asia</v>
          </cell>
          <cell r="D73">
            <v>28.8</v>
          </cell>
          <cell r="E73">
            <v>21.2</v>
          </cell>
          <cell r="F73">
            <v>37.6</v>
          </cell>
          <cell r="G73">
            <v>14.1</v>
          </cell>
          <cell r="H73">
            <v>14</v>
          </cell>
          <cell r="I73">
            <v>14.2</v>
          </cell>
          <cell r="J73">
            <v>52.7</v>
          </cell>
          <cell r="K73">
            <v>29.1</v>
          </cell>
          <cell r="L73">
            <v>86.8</v>
          </cell>
          <cell r="M73">
            <v>25.9</v>
          </cell>
          <cell r="N73">
            <v>19.100000000000001</v>
          </cell>
          <cell r="O73">
            <v>32.799999999999997</v>
          </cell>
          <cell r="P73">
            <v>52.7</v>
          </cell>
          <cell r="Q73">
            <v>29.1</v>
          </cell>
          <cell r="R73">
            <v>86.8</v>
          </cell>
          <cell r="S73">
            <v>25.9</v>
          </cell>
          <cell r="T73">
            <v>19.100000000000001</v>
          </cell>
          <cell r="U73">
            <v>32.799999999999997</v>
          </cell>
        </row>
        <row r="74">
          <cell r="B74" t="str">
            <v>YLDs (Years Lived with Disability)</v>
          </cell>
          <cell r="C74" t="str">
            <v>Southeast Asia</v>
          </cell>
          <cell r="D74">
            <v>9.1</v>
          </cell>
          <cell r="E74">
            <v>6.7</v>
          </cell>
          <cell r="F74">
            <v>11.9</v>
          </cell>
          <cell r="G74">
            <v>13.4</v>
          </cell>
          <cell r="H74">
            <v>13.5</v>
          </cell>
          <cell r="I74">
            <v>13.6</v>
          </cell>
          <cell r="J74">
            <v>19.5</v>
          </cell>
          <cell r="K74">
            <v>9.9</v>
          </cell>
          <cell r="L74">
            <v>34.200000000000003</v>
          </cell>
          <cell r="M74">
            <v>28.9</v>
          </cell>
          <cell r="N74">
            <v>19.899999999999999</v>
          </cell>
          <cell r="O74">
            <v>39</v>
          </cell>
          <cell r="P74">
            <v>19.5</v>
          </cell>
          <cell r="Q74">
            <v>9.9</v>
          </cell>
          <cell r="R74">
            <v>34.200000000000003</v>
          </cell>
          <cell r="S74">
            <v>28.9</v>
          </cell>
          <cell r="T74">
            <v>19.899999999999999</v>
          </cell>
          <cell r="U74">
            <v>39</v>
          </cell>
        </row>
        <row r="75">
          <cell r="B75" t="str">
            <v>YLDs (Years Lived with Disability)</v>
          </cell>
          <cell r="C75" t="str">
            <v>Southern Latin America</v>
          </cell>
          <cell r="D75">
            <v>1.3</v>
          </cell>
          <cell r="E75">
            <v>0.9</v>
          </cell>
          <cell r="F75">
            <v>1.6</v>
          </cell>
          <cell r="G75">
            <v>16.5</v>
          </cell>
          <cell r="H75">
            <v>16.3</v>
          </cell>
          <cell r="I75">
            <v>16.7</v>
          </cell>
          <cell r="J75">
            <v>2.4</v>
          </cell>
          <cell r="K75">
            <v>1.4</v>
          </cell>
          <cell r="L75">
            <v>3.8</v>
          </cell>
          <cell r="M75">
            <v>31.2</v>
          </cell>
          <cell r="N75">
            <v>24.3</v>
          </cell>
          <cell r="O75">
            <v>38.6</v>
          </cell>
          <cell r="P75">
            <v>2.4</v>
          </cell>
          <cell r="Q75">
            <v>1.4</v>
          </cell>
          <cell r="R75">
            <v>3.8</v>
          </cell>
          <cell r="S75">
            <v>31.2</v>
          </cell>
          <cell r="T75">
            <v>24.3</v>
          </cell>
          <cell r="U75">
            <v>38.6</v>
          </cell>
        </row>
        <row r="76">
          <cell r="B76" t="str">
            <v>YLDs (Years Lived with Disability)</v>
          </cell>
          <cell r="C76" t="str">
            <v>Southern Sub-Saharan Africa</v>
          </cell>
          <cell r="D76">
            <v>1.2</v>
          </cell>
          <cell r="E76">
            <v>0.9</v>
          </cell>
          <cell r="F76">
            <v>1.6</v>
          </cell>
          <cell r="G76">
            <v>14.1</v>
          </cell>
          <cell r="H76">
            <v>13.9</v>
          </cell>
          <cell r="I76">
            <v>14.5</v>
          </cell>
          <cell r="J76">
            <v>2.4</v>
          </cell>
          <cell r="K76">
            <v>1.4</v>
          </cell>
          <cell r="L76">
            <v>3.8</v>
          </cell>
          <cell r="M76">
            <v>27.1</v>
          </cell>
          <cell r="N76">
            <v>20.9</v>
          </cell>
          <cell r="O76">
            <v>33.6</v>
          </cell>
          <cell r="P76">
            <v>2.4</v>
          </cell>
          <cell r="Q76">
            <v>1.4</v>
          </cell>
          <cell r="R76">
            <v>3.8</v>
          </cell>
          <cell r="S76">
            <v>27.1</v>
          </cell>
          <cell r="T76">
            <v>20.9</v>
          </cell>
          <cell r="U76">
            <v>33.6</v>
          </cell>
        </row>
        <row r="77">
          <cell r="B77" t="str">
            <v>YLDs (Years Lived with Disability)</v>
          </cell>
          <cell r="C77" t="str">
            <v>Tropical Latin America</v>
          </cell>
          <cell r="D77">
            <v>5.0999999999999996</v>
          </cell>
          <cell r="E77">
            <v>3.7</v>
          </cell>
          <cell r="F77">
            <v>6.6</v>
          </cell>
          <cell r="G77">
            <v>18.8</v>
          </cell>
          <cell r="H77">
            <v>18.7</v>
          </cell>
          <cell r="I77">
            <v>19</v>
          </cell>
          <cell r="J77">
            <v>9.6</v>
          </cell>
          <cell r="K77">
            <v>5.5</v>
          </cell>
          <cell r="L77">
            <v>15.5</v>
          </cell>
          <cell r="M77">
            <v>35.6</v>
          </cell>
          <cell r="N77">
            <v>27.4</v>
          </cell>
          <cell r="O77">
            <v>44.6</v>
          </cell>
          <cell r="P77">
            <v>9.6</v>
          </cell>
          <cell r="Q77">
            <v>5.5</v>
          </cell>
          <cell r="R77">
            <v>15.5</v>
          </cell>
          <cell r="S77">
            <v>35.6</v>
          </cell>
          <cell r="T77">
            <v>27.4</v>
          </cell>
          <cell r="U77">
            <v>44.6</v>
          </cell>
        </row>
        <row r="78">
          <cell r="B78" t="str">
            <v>YLDs (Years Lived with Disability)</v>
          </cell>
          <cell r="C78" t="str">
            <v>Western Europe</v>
          </cell>
          <cell r="D78">
            <v>9.4</v>
          </cell>
          <cell r="E78">
            <v>7</v>
          </cell>
          <cell r="F78">
            <v>12.4</v>
          </cell>
          <cell r="G78">
            <v>15.4</v>
          </cell>
          <cell r="H78">
            <v>15.3</v>
          </cell>
          <cell r="I78">
            <v>15.6</v>
          </cell>
          <cell r="J78">
            <v>19.399999999999999</v>
          </cell>
          <cell r="K78">
            <v>10.9</v>
          </cell>
          <cell r="L78">
            <v>31.9</v>
          </cell>
          <cell r="M78">
            <v>31.7</v>
          </cell>
          <cell r="N78">
            <v>24</v>
          </cell>
          <cell r="O78">
            <v>40.4</v>
          </cell>
          <cell r="P78">
            <v>19.399999999999999</v>
          </cell>
          <cell r="Q78">
            <v>10.9</v>
          </cell>
          <cell r="R78">
            <v>31.9</v>
          </cell>
          <cell r="S78">
            <v>31.7</v>
          </cell>
          <cell r="T78">
            <v>24</v>
          </cell>
          <cell r="U78">
            <v>40.4</v>
          </cell>
        </row>
        <row r="79">
          <cell r="B79" t="str">
            <v>YLDs (Years Lived with Disability)</v>
          </cell>
          <cell r="C79" t="str">
            <v>Western Sub-Saharan Africa</v>
          </cell>
          <cell r="D79">
            <v>6.7</v>
          </cell>
          <cell r="E79">
            <v>4.9000000000000004</v>
          </cell>
          <cell r="F79">
            <v>9</v>
          </cell>
          <cell r="G79">
            <v>14.5</v>
          </cell>
          <cell r="H79">
            <v>14.4</v>
          </cell>
          <cell r="I79">
            <v>14.7</v>
          </cell>
          <cell r="J79">
            <v>12.2</v>
          </cell>
          <cell r="K79">
            <v>6.5</v>
          </cell>
          <cell r="L79">
            <v>20.7</v>
          </cell>
          <cell r="M79">
            <v>26.3</v>
          </cell>
          <cell r="N79">
            <v>19</v>
          </cell>
          <cell r="O79">
            <v>34</v>
          </cell>
          <cell r="P79">
            <v>12.2</v>
          </cell>
          <cell r="Q79">
            <v>6.5</v>
          </cell>
          <cell r="R79">
            <v>20.7</v>
          </cell>
          <cell r="S79">
            <v>26.3</v>
          </cell>
          <cell r="T79">
            <v>19</v>
          </cell>
          <cell r="U79">
            <v>34</v>
          </cell>
        </row>
        <row r="80">
          <cell r="B80" t="str">
            <v>YLLs (Years of Life Lost)</v>
          </cell>
          <cell r="C80" t="str">
            <v>Global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74</v>
          </cell>
          <cell r="K80">
            <v>55</v>
          </cell>
          <cell r="L80">
            <v>108.6</v>
          </cell>
          <cell r="M80">
            <v>4.4000000000000004</v>
          </cell>
          <cell r="N80">
            <v>3.5</v>
          </cell>
          <cell r="O80">
            <v>6</v>
          </cell>
          <cell r="P80">
            <v>170.5</v>
          </cell>
          <cell r="Q80">
            <v>136.5</v>
          </cell>
          <cell r="R80">
            <v>207.3</v>
          </cell>
          <cell r="S80">
            <v>10.199999999999999</v>
          </cell>
          <cell r="T80">
            <v>8.6999999999999993</v>
          </cell>
          <cell r="U80">
            <v>11.4</v>
          </cell>
        </row>
        <row r="81">
          <cell r="B81" t="str">
            <v>YLLs (Years of Life Lost)</v>
          </cell>
          <cell r="C81" t="str">
            <v>High income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20.399999999999999</v>
          </cell>
          <cell r="K81">
            <v>14.3</v>
          </cell>
          <cell r="L81">
            <v>31.9</v>
          </cell>
          <cell r="M81">
            <v>10.6</v>
          </cell>
          <cell r="N81">
            <v>7.7</v>
          </cell>
          <cell r="O81">
            <v>15.7</v>
          </cell>
          <cell r="P81">
            <v>27.1</v>
          </cell>
          <cell r="Q81">
            <v>22</v>
          </cell>
          <cell r="R81">
            <v>32.799999999999997</v>
          </cell>
          <cell r="S81">
            <v>14</v>
          </cell>
          <cell r="T81">
            <v>11.9</v>
          </cell>
          <cell r="U81">
            <v>16.100000000000001</v>
          </cell>
        </row>
        <row r="82">
          <cell r="B82" t="str">
            <v>YLLs (Years of Life Lost)</v>
          </cell>
          <cell r="C82" t="str">
            <v>Upper-middle income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24.7</v>
          </cell>
          <cell r="K82">
            <v>15.9</v>
          </cell>
          <cell r="L82">
            <v>41.5</v>
          </cell>
          <cell r="M82">
            <v>4.9000000000000004</v>
          </cell>
          <cell r="N82">
            <v>3.6</v>
          </cell>
          <cell r="O82">
            <v>7.2</v>
          </cell>
          <cell r="P82">
            <v>63.8</v>
          </cell>
          <cell r="Q82">
            <v>47.4</v>
          </cell>
          <cell r="R82">
            <v>83.5</v>
          </cell>
          <cell r="S82">
            <v>12.7</v>
          </cell>
          <cell r="T82">
            <v>10.8</v>
          </cell>
          <cell r="U82">
            <v>14.5</v>
          </cell>
        </row>
        <row r="83">
          <cell r="B83" t="str">
            <v>YLLs (Years of Life Lost)</v>
          </cell>
          <cell r="C83" t="str">
            <v>Lower-middle income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25.3</v>
          </cell>
          <cell r="K83">
            <v>17.8</v>
          </cell>
          <cell r="L83">
            <v>37.1</v>
          </cell>
          <cell r="M83">
            <v>3.4</v>
          </cell>
          <cell r="N83">
            <v>2.8</v>
          </cell>
          <cell r="O83">
            <v>4.4000000000000004</v>
          </cell>
          <cell r="P83">
            <v>63.9</v>
          </cell>
          <cell r="Q83">
            <v>44.6</v>
          </cell>
          <cell r="R83">
            <v>86.9</v>
          </cell>
          <cell r="S83">
            <v>8.6999999999999993</v>
          </cell>
          <cell r="T83">
            <v>6.9</v>
          </cell>
          <cell r="U83">
            <v>10.199999999999999</v>
          </cell>
        </row>
        <row r="84">
          <cell r="B84" t="str">
            <v>YLLs (Years of Life Lost)</v>
          </cell>
          <cell r="C84" t="str">
            <v>Low income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3.5</v>
          </cell>
          <cell r="K84">
            <v>2.2000000000000002</v>
          </cell>
          <cell r="L84">
            <v>5.6</v>
          </cell>
          <cell r="M84">
            <v>1.5</v>
          </cell>
          <cell r="N84">
            <v>1.1000000000000001</v>
          </cell>
          <cell r="O84">
            <v>1.9</v>
          </cell>
          <cell r="P84">
            <v>15.5</v>
          </cell>
          <cell r="Q84">
            <v>10.4</v>
          </cell>
          <cell r="R84">
            <v>22.5</v>
          </cell>
          <cell r="S84">
            <v>6.5</v>
          </cell>
          <cell r="T84">
            <v>5.2</v>
          </cell>
          <cell r="U84">
            <v>7.8</v>
          </cell>
        </row>
        <row r="85">
          <cell r="B85" t="str">
            <v>YLLs (Years of Life Lost)</v>
          </cell>
          <cell r="C85" t="str">
            <v>Andean Latin America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0.4</v>
          </cell>
          <cell r="K85">
            <v>0.2</v>
          </cell>
          <cell r="L85">
            <v>0.7</v>
          </cell>
          <cell r="M85">
            <v>4.5999999999999996</v>
          </cell>
          <cell r="N85">
            <v>3.2</v>
          </cell>
          <cell r="O85">
            <v>6.3</v>
          </cell>
          <cell r="P85">
            <v>1.3</v>
          </cell>
          <cell r="Q85">
            <v>0.8</v>
          </cell>
          <cell r="R85">
            <v>1.9</v>
          </cell>
          <cell r="S85">
            <v>13.6</v>
          </cell>
          <cell r="T85">
            <v>11.4</v>
          </cell>
          <cell r="U85">
            <v>16</v>
          </cell>
        </row>
        <row r="86">
          <cell r="B86" t="str">
            <v>YLLs (Years of Life Lost)</v>
          </cell>
          <cell r="C86" t="str">
            <v>Australasia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0.4</v>
          </cell>
          <cell r="K86">
            <v>0.3</v>
          </cell>
          <cell r="L86">
            <v>0.6</v>
          </cell>
          <cell r="M86">
            <v>11.7</v>
          </cell>
          <cell r="N86">
            <v>8.5</v>
          </cell>
          <cell r="O86">
            <v>17.7</v>
          </cell>
          <cell r="P86">
            <v>0.6</v>
          </cell>
          <cell r="Q86">
            <v>0.5</v>
          </cell>
          <cell r="R86">
            <v>0.7</v>
          </cell>
          <cell r="S86">
            <v>16.8</v>
          </cell>
          <cell r="T86">
            <v>14.4</v>
          </cell>
          <cell r="U86">
            <v>19.2</v>
          </cell>
        </row>
        <row r="87">
          <cell r="B87" t="str">
            <v>YLLs (Years of Life Lost)</v>
          </cell>
          <cell r="C87" t="str">
            <v>Caribbean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0.4</v>
          </cell>
          <cell r="K87">
            <v>0.2</v>
          </cell>
          <cell r="L87">
            <v>0.6</v>
          </cell>
          <cell r="M87">
            <v>3.8</v>
          </cell>
          <cell r="N87">
            <v>2.8</v>
          </cell>
          <cell r="O87">
            <v>5.2</v>
          </cell>
          <cell r="P87">
            <v>1.3</v>
          </cell>
          <cell r="Q87">
            <v>0.9</v>
          </cell>
          <cell r="R87">
            <v>1.9</v>
          </cell>
          <cell r="S87">
            <v>13</v>
          </cell>
          <cell r="T87">
            <v>10.8</v>
          </cell>
          <cell r="U87">
            <v>15.2</v>
          </cell>
        </row>
        <row r="88">
          <cell r="B88" t="str">
            <v>YLLs (Years of Life Lost)</v>
          </cell>
          <cell r="C88" t="str">
            <v>Central Asia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1.1000000000000001</v>
          </cell>
          <cell r="K88">
            <v>0.8</v>
          </cell>
          <cell r="L88">
            <v>1.5</v>
          </cell>
          <cell r="M88">
            <v>5.4</v>
          </cell>
          <cell r="N88">
            <v>4.5999999999999996</v>
          </cell>
          <cell r="O88">
            <v>6.4</v>
          </cell>
          <cell r="P88">
            <v>2</v>
          </cell>
          <cell r="Q88">
            <v>1.5</v>
          </cell>
          <cell r="R88">
            <v>2.7</v>
          </cell>
          <cell r="S88">
            <v>10.199999999999999</v>
          </cell>
          <cell r="T88">
            <v>8.6</v>
          </cell>
          <cell r="U88">
            <v>11.9</v>
          </cell>
        </row>
        <row r="89">
          <cell r="B89" t="str">
            <v>YLLs (Years of Life Lost)</v>
          </cell>
          <cell r="C89" t="str">
            <v>Central Europe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1.7</v>
          </cell>
          <cell r="K89">
            <v>1.1000000000000001</v>
          </cell>
          <cell r="L89">
            <v>2.9</v>
          </cell>
          <cell r="M89">
            <v>6.7</v>
          </cell>
          <cell r="N89">
            <v>5</v>
          </cell>
          <cell r="O89">
            <v>9.6</v>
          </cell>
          <cell r="P89">
            <v>2.8</v>
          </cell>
          <cell r="Q89">
            <v>1.9</v>
          </cell>
          <cell r="R89">
            <v>3.9</v>
          </cell>
          <cell r="S89">
            <v>10.9</v>
          </cell>
          <cell r="T89">
            <v>9.1999999999999993</v>
          </cell>
          <cell r="U89">
            <v>12.7</v>
          </cell>
        </row>
        <row r="90">
          <cell r="B90" t="str">
            <v>YLLs (Years of Life Lost)</v>
          </cell>
          <cell r="C90" t="str">
            <v>Central Latin America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2.1</v>
          </cell>
          <cell r="K90">
            <v>1.3</v>
          </cell>
          <cell r="L90">
            <v>3.4</v>
          </cell>
          <cell r="M90">
            <v>5.0999999999999996</v>
          </cell>
          <cell r="N90">
            <v>4</v>
          </cell>
          <cell r="O90">
            <v>6.9</v>
          </cell>
          <cell r="P90">
            <v>6.2</v>
          </cell>
          <cell r="Q90">
            <v>4.4000000000000004</v>
          </cell>
          <cell r="R90">
            <v>8.6</v>
          </cell>
          <cell r="S90">
            <v>15.3</v>
          </cell>
          <cell r="T90">
            <v>13.1</v>
          </cell>
          <cell r="U90">
            <v>17.600000000000001</v>
          </cell>
        </row>
        <row r="91">
          <cell r="B91" t="str">
            <v>YLLs (Years of Life Lost)</v>
          </cell>
          <cell r="C91" t="str">
            <v>Central Sub-Saharan Africa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0.7</v>
          </cell>
          <cell r="K91">
            <v>0.5</v>
          </cell>
          <cell r="L91">
            <v>1.1000000000000001</v>
          </cell>
          <cell r="M91">
            <v>1.6</v>
          </cell>
          <cell r="N91">
            <v>1.2</v>
          </cell>
          <cell r="O91">
            <v>2</v>
          </cell>
          <cell r="P91">
            <v>2.9</v>
          </cell>
          <cell r="Q91">
            <v>1.9</v>
          </cell>
          <cell r="R91">
            <v>4.3</v>
          </cell>
          <cell r="S91">
            <v>6.5</v>
          </cell>
          <cell r="T91">
            <v>5</v>
          </cell>
          <cell r="U91">
            <v>8</v>
          </cell>
        </row>
        <row r="92">
          <cell r="B92" t="str">
            <v>YLLs (Years of Life Lost)</v>
          </cell>
          <cell r="C92" t="str">
            <v>East Asia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11.7</v>
          </cell>
          <cell r="K92">
            <v>7</v>
          </cell>
          <cell r="L92">
            <v>20.9</v>
          </cell>
          <cell r="M92">
            <v>4.9000000000000004</v>
          </cell>
          <cell r="N92">
            <v>3.4</v>
          </cell>
          <cell r="O92">
            <v>7.7</v>
          </cell>
          <cell r="P92">
            <v>28.5</v>
          </cell>
          <cell r="Q92">
            <v>20.8</v>
          </cell>
          <cell r="R92">
            <v>37.6</v>
          </cell>
          <cell r="S92">
            <v>12</v>
          </cell>
          <cell r="T92">
            <v>10.1</v>
          </cell>
          <cell r="U92">
            <v>13.8</v>
          </cell>
        </row>
        <row r="93">
          <cell r="B93" t="str">
            <v>YLLs (Years of Life Lost)</v>
          </cell>
          <cell r="C93" t="str">
            <v>Eastern Europe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5.4</v>
          </cell>
          <cell r="K93">
            <v>4</v>
          </cell>
          <cell r="L93">
            <v>7.8</v>
          </cell>
          <cell r="M93">
            <v>8.8000000000000007</v>
          </cell>
          <cell r="N93">
            <v>7.4</v>
          </cell>
          <cell r="O93">
            <v>11.1</v>
          </cell>
          <cell r="P93">
            <v>8.1</v>
          </cell>
          <cell r="Q93">
            <v>6</v>
          </cell>
          <cell r="R93">
            <v>10.6</v>
          </cell>
          <cell r="S93">
            <v>13.1</v>
          </cell>
          <cell r="T93">
            <v>11</v>
          </cell>
          <cell r="U93">
            <v>15.1</v>
          </cell>
        </row>
        <row r="94">
          <cell r="B94" t="str">
            <v>YLLs (Years of Life Lost)</v>
          </cell>
          <cell r="C94" t="str">
            <v>Eastern Sub-Saharan Africa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1.9</v>
          </cell>
          <cell r="K94">
            <v>1.3</v>
          </cell>
          <cell r="L94">
            <v>3</v>
          </cell>
          <cell r="M94">
            <v>1.5</v>
          </cell>
          <cell r="N94">
            <v>1.2</v>
          </cell>
          <cell r="O94">
            <v>1.9</v>
          </cell>
          <cell r="P94">
            <v>6.4</v>
          </cell>
          <cell r="Q94">
            <v>4.4000000000000004</v>
          </cell>
          <cell r="R94">
            <v>9.1999999999999993</v>
          </cell>
          <cell r="S94">
            <v>4.9000000000000004</v>
          </cell>
          <cell r="T94">
            <v>3.9</v>
          </cell>
          <cell r="U94">
            <v>5.9</v>
          </cell>
        </row>
        <row r="95">
          <cell r="B95" t="str">
            <v>YLLs (Years of Life Lost)</v>
          </cell>
          <cell r="C95" t="str">
            <v>High-income Asia Pacific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3.4</v>
          </cell>
          <cell r="K95">
            <v>1.9</v>
          </cell>
          <cell r="L95">
            <v>6</v>
          </cell>
          <cell r="M95">
            <v>13.5</v>
          </cell>
          <cell r="N95">
            <v>7.7</v>
          </cell>
          <cell r="O95">
            <v>23.2</v>
          </cell>
          <cell r="P95">
            <v>2.7</v>
          </cell>
          <cell r="Q95">
            <v>2.2000000000000002</v>
          </cell>
          <cell r="R95">
            <v>3.2</v>
          </cell>
          <cell r="S95">
            <v>10.6</v>
          </cell>
          <cell r="T95">
            <v>8.6999999999999993</v>
          </cell>
          <cell r="U95">
            <v>12.5</v>
          </cell>
        </row>
        <row r="96">
          <cell r="B96" t="str">
            <v>YLLs (Years of Life Lost)</v>
          </cell>
          <cell r="C96" t="str">
            <v>High-income North America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7.9</v>
          </cell>
          <cell r="K96">
            <v>6.5</v>
          </cell>
          <cell r="L96">
            <v>10.6</v>
          </cell>
          <cell r="M96">
            <v>12.6</v>
          </cell>
          <cell r="N96">
            <v>10.5</v>
          </cell>
          <cell r="O96">
            <v>16.8</v>
          </cell>
          <cell r="P96">
            <v>9.8000000000000007</v>
          </cell>
          <cell r="Q96">
            <v>8.3000000000000007</v>
          </cell>
          <cell r="R96">
            <v>11.2</v>
          </cell>
          <cell r="S96">
            <v>15.5</v>
          </cell>
          <cell r="T96">
            <v>13.3</v>
          </cell>
          <cell r="U96">
            <v>17.7</v>
          </cell>
        </row>
        <row r="97">
          <cell r="B97" t="str">
            <v>YLLs (Years of Life Lost)</v>
          </cell>
          <cell r="C97" t="str">
            <v>North Africa and Middle East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2.8</v>
          </cell>
          <cell r="K97">
            <v>1.7</v>
          </cell>
          <cell r="L97">
            <v>4.9000000000000004</v>
          </cell>
          <cell r="M97">
            <v>3.5</v>
          </cell>
          <cell r="N97">
            <v>2.5</v>
          </cell>
          <cell r="O97">
            <v>5.2</v>
          </cell>
          <cell r="P97">
            <v>12.6</v>
          </cell>
          <cell r="Q97">
            <v>8.9</v>
          </cell>
          <cell r="R97">
            <v>17.399999999999999</v>
          </cell>
          <cell r="S97">
            <v>15.9</v>
          </cell>
          <cell r="T97">
            <v>13.5</v>
          </cell>
          <cell r="U97">
            <v>18.399999999999999</v>
          </cell>
        </row>
        <row r="98">
          <cell r="B98" t="str">
            <v>YLLs (Years of Life Lost)</v>
          </cell>
          <cell r="C98" t="str">
            <v>Oceania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0.1</v>
          </cell>
          <cell r="K98">
            <v>0</v>
          </cell>
          <cell r="L98">
            <v>0.1</v>
          </cell>
          <cell r="M98">
            <v>1.7</v>
          </cell>
          <cell r="N98">
            <v>1.2</v>
          </cell>
          <cell r="O98">
            <v>2.2000000000000002</v>
          </cell>
          <cell r="P98">
            <v>0.3</v>
          </cell>
          <cell r="Q98">
            <v>0.2</v>
          </cell>
          <cell r="R98">
            <v>0.5</v>
          </cell>
          <cell r="S98">
            <v>8.1999999999999993</v>
          </cell>
          <cell r="T98">
            <v>6.6</v>
          </cell>
          <cell r="U98">
            <v>9.9</v>
          </cell>
        </row>
        <row r="99">
          <cell r="B99" t="str">
            <v>YLLs (Years of Life Lost)</v>
          </cell>
          <cell r="C99" t="str">
            <v>South Asia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18</v>
          </cell>
          <cell r="K99">
            <v>13.3</v>
          </cell>
          <cell r="L99">
            <v>25.3</v>
          </cell>
          <cell r="M99">
            <v>4.2</v>
          </cell>
          <cell r="N99">
            <v>3.5</v>
          </cell>
          <cell r="O99">
            <v>5.3</v>
          </cell>
          <cell r="P99">
            <v>43.3</v>
          </cell>
          <cell r="Q99">
            <v>30.8</v>
          </cell>
          <cell r="R99">
            <v>57.4</v>
          </cell>
          <cell r="S99">
            <v>10.1</v>
          </cell>
          <cell r="T99">
            <v>8.1</v>
          </cell>
          <cell r="U99">
            <v>12</v>
          </cell>
        </row>
        <row r="100">
          <cell r="B100" t="str">
            <v>YLLs (Years of Life Lost)</v>
          </cell>
          <cell r="C100" t="str">
            <v>Southeast Asia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3.8</v>
          </cell>
          <cell r="K100">
            <v>2.2000000000000002</v>
          </cell>
          <cell r="L100">
            <v>6.5</v>
          </cell>
          <cell r="M100">
            <v>2.9</v>
          </cell>
          <cell r="N100">
            <v>2</v>
          </cell>
          <cell r="O100">
            <v>4.3</v>
          </cell>
          <cell r="P100">
            <v>12.8</v>
          </cell>
          <cell r="Q100">
            <v>8.8000000000000007</v>
          </cell>
          <cell r="R100">
            <v>17.8</v>
          </cell>
          <cell r="S100">
            <v>9.8000000000000007</v>
          </cell>
          <cell r="T100">
            <v>8</v>
          </cell>
          <cell r="U100">
            <v>11.7</v>
          </cell>
        </row>
        <row r="101">
          <cell r="B101" t="str">
            <v>YLLs (Years of Life Lost)</v>
          </cell>
          <cell r="C101" t="str">
            <v>Southern Latin America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0.7</v>
          </cell>
          <cell r="K101">
            <v>0.5</v>
          </cell>
          <cell r="L101">
            <v>1</v>
          </cell>
          <cell r="M101">
            <v>6.5</v>
          </cell>
          <cell r="N101">
            <v>5</v>
          </cell>
          <cell r="O101">
            <v>9.5</v>
          </cell>
          <cell r="P101">
            <v>1.5</v>
          </cell>
          <cell r="Q101">
            <v>1.2</v>
          </cell>
          <cell r="R101">
            <v>1.7</v>
          </cell>
          <cell r="S101">
            <v>13.8</v>
          </cell>
          <cell r="T101">
            <v>11.9</v>
          </cell>
          <cell r="U101">
            <v>15.6</v>
          </cell>
        </row>
        <row r="102">
          <cell r="B102" t="str">
            <v>YLLs (Years of Life Lost)</v>
          </cell>
          <cell r="C102" t="str">
            <v>Southern Sub-Saharan Africa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0.8</v>
          </cell>
          <cell r="K102">
            <v>0.6</v>
          </cell>
          <cell r="L102">
            <v>1.2</v>
          </cell>
          <cell r="M102">
            <v>2.8</v>
          </cell>
          <cell r="N102">
            <v>2.2000000000000002</v>
          </cell>
          <cell r="O102">
            <v>3.6</v>
          </cell>
          <cell r="P102">
            <v>2.2999999999999998</v>
          </cell>
          <cell r="Q102">
            <v>1.7</v>
          </cell>
          <cell r="R102">
            <v>3.1</v>
          </cell>
          <cell r="S102">
            <v>7.9</v>
          </cell>
          <cell r="T102">
            <v>6.5</v>
          </cell>
          <cell r="U102">
            <v>9.3000000000000007</v>
          </cell>
        </row>
        <row r="103">
          <cell r="B103" t="str">
            <v>YLLs (Years of Life Lost)</v>
          </cell>
          <cell r="C103" t="str">
            <v>Tropical Latin America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2</v>
          </cell>
          <cell r="K103">
            <v>1.4</v>
          </cell>
          <cell r="L103">
            <v>3.2</v>
          </cell>
          <cell r="M103">
            <v>5</v>
          </cell>
          <cell r="N103">
            <v>3.7</v>
          </cell>
          <cell r="O103">
            <v>7.6</v>
          </cell>
          <cell r="P103">
            <v>7.4</v>
          </cell>
          <cell r="Q103">
            <v>6.2</v>
          </cell>
          <cell r="R103">
            <v>8.6</v>
          </cell>
          <cell r="S103">
            <v>18.3</v>
          </cell>
          <cell r="T103">
            <v>16.100000000000001</v>
          </cell>
          <cell r="U103">
            <v>20.5</v>
          </cell>
        </row>
        <row r="104">
          <cell r="B104" t="str">
            <v>YLLs (Years of Life Lost)</v>
          </cell>
          <cell r="C104" t="str">
            <v>Western Europe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6.1</v>
          </cell>
          <cell r="K104">
            <v>4</v>
          </cell>
          <cell r="L104">
            <v>10.4</v>
          </cell>
          <cell r="M104">
            <v>9.4</v>
          </cell>
          <cell r="N104">
            <v>6.1</v>
          </cell>
          <cell r="O104">
            <v>15.6</v>
          </cell>
          <cell r="P104">
            <v>9.1</v>
          </cell>
          <cell r="Q104">
            <v>7.5</v>
          </cell>
          <cell r="R104">
            <v>10.7</v>
          </cell>
          <cell r="S104">
            <v>13.8</v>
          </cell>
          <cell r="T104">
            <v>11.7</v>
          </cell>
          <cell r="U104">
            <v>16</v>
          </cell>
        </row>
        <row r="105">
          <cell r="B105" t="str">
            <v>YLLs (Years of Life Lost)</v>
          </cell>
          <cell r="C105" t="str">
            <v>Western Sub-Saharan Africa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2.5</v>
          </cell>
          <cell r="K105">
            <v>1.5</v>
          </cell>
          <cell r="L105">
            <v>4.0999999999999996</v>
          </cell>
          <cell r="M105">
            <v>1.1000000000000001</v>
          </cell>
          <cell r="N105">
            <v>0.8</v>
          </cell>
          <cell r="O105">
            <v>1.6</v>
          </cell>
          <cell r="P105">
            <v>8.6</v>
          </cell>
          <cell r="Q105">
            <v>5.4</v>
          </cell>
          <cell r="R105">
            <v>12.8</v>
          </cell>
          <cell r="S105">
            <v>4</v>
          </cell>
          <cell r="T105">
            <v>3</v>
          </cell>
          <cell r="U105">
            <v>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2"/>
    </sheetNames>
    <sheetDataSet>
      <sheetData sheetId="0">
        <row r="1">
          <cell r="B1" t="str">
            <v>name</v>
          </cell>
          <cell r="C1" t="str">
            <v>location_name</v>
          </cell>
          <cell r="D1" t="str">
            <v>val_GBD 2019</v>
          </cell>
          <cell r="E1" t="str">
            <v>lower_GBD 2019</v>
          </cell>
          <cell r="F1" t="str">
            <v>upper_GBD 2019</v>
          </cell>
          <cell r="G1" t="str">
            <v>val_2016 reallocation method</v>
          </cell>
          <cell r="H1" t="str">
            <v>lower_2016 reallocation method</v>
          </cell>
          <cell r="I1" t="str">
            <v>upper_2016 reallocation method</v>
          </cell>
          <cell r="J1" t="str">
            <v>val_Composite method</v>
          </cell>
          <cell r="K1" t="str">
            <v>lower_Composite method</v>
          </cell>
          <cell r="L1" t="str">
            <v>upper_Composite method</v>
          </cell>
        </row>
        <row r="2">
          <cell r="B2" t="str">
            <v>cost_cc1</v>
          </cell>
          <cell r="C2" t="str">
            <v>Global</v>
          </cell>
          <cell r="D2">
            <v>0.13</v>
          </cell>
          <cell r="E2">
            <v>0.09</v>
          </cell>
          <cell r="F2">
            <v>0.16</v>
          </cell>
          <cell r="G2">
            <v>0.32</v>
          </cell>
          <cell r="H2">
            <v>0.2</v>
          </cell>
          <cell r="I2">
            <v>0.51</v>
          </cell>
          <cell r="J2">
            <v>0.42</v>
          </cell>
          <cell r="K2">
            <v>0.28000000000000003</v>
          </cell>
          <cell r="L2">
            <v>0.61</v>
          </cell>
        </row>
        <row r="3">
          <cell r="B3" t="str">
            <v>cost_cc1</v>
          </cell>
          <cell r="C3" t="str">
            <v>High income</v>
          </cell>
          <cell r="D3">
            <v>0.02</v>
          </cell>
          <cell r="E3">
            <v>0.02</v>
          </cell>
          <cell r="F3">
            <v>0.03</v>
          </cell>
          <cell r="G3">
            <v>7.0000000000000007E-2</v>
          </cell>
          <cell r="H3">
            <v>0.05</v>
          </cell>
          <cell r="I3">
            <v>0.12</v>
          </cell>
          <cell r="J3">
            <v>0.08</v>
          </cell>
          <cell r="K3">
            <v>0.05</v>
          </cell>
          <cell r="L3">
            <v>0.12</v>
          </cell>
        </row>
        <row r="4">
          <cell r="B4" t="str">
            <v>cost_cc1</v>
          </cell>
          <cell r="C4" t="str">
            <v>Upper-middle income</v>
          </cell>
          <cell r="D4">
            <v>0.05</v>
          </cell>
          <cell r="E4">
            <v>0.03</v>
          </cell>
          <cell r="F4">
            <v>0.06</v>
          </cell>
          <cell r="G4">
            <v>0.12</v>
          </cell>
          <cell r="H4">
            <v>7.0000000000000007E-2</v>
          </cell>
          <cell r="I4">
            <v>0.19</v>
          </cell>
          <cell r="J4">
            <v>0.16</v>
          </cell>
          <cell r="K4">
            <v>0.1</v>
          </cell>
          <cell r="L4">
            <v>0.24</v>
          </cell>
        </row>
        <row r="5">
          <cell r="B5" t="str">
            <v>cost_cc1</v>
          </cell>
          <cell r="C5" t="str">
            <v>Lower-middle income</v>
          </cell>
          <cell r="D5">
            <v>0.04</v>
          </cell>
          <cell r="E5">
            <v>0.03</v>
          </cell>
          <cell r="F5">
            <v>0.06</v>
          </cell>
          <cell r="G5">
            <v>0.11</v>
          </cell>
          <cell r="H5">
            <v>0.06</v>
          </cell>
          <cell r="I5">
            <v>0.17</v>
          </cell>
          <cell r="J5">
            <v>0.15</v>
          </cell>
          <cell r="K5">
            <v>0.09</v>
          </cell>
          <cell r="L5">
            <v>0.23</v>
          </cell>
        </row>
        <row r="6">
          <cell r="B6" t="str">
            <v>cost_cc1</v>
          </cell>
          <cell r="C6" t="str">
            <v>Low income</v>
          </cell>
          <cell r="D6">
            <v>0.01</v>
          </cell>
          <cell r="E6">
            <v>0.01</v>
          </cell>
          <cell r="F6">
            <v>0.01</v>
          </cell>
          <cell r="G6">
            <v>0.02</v>
          </cell>
          <cell r="H6">
            <v>0.01</v>
          </cell>
          <cell r="I6">
            <v>0.03</v>
          </cell>
          <cell r="J6">
            <v>0.03</v>
          </cell>
          <cell r="K6">
            <v>0.02</v>
          </cell>
          <cell r="L6">
            <v>0.05</v>
          </cell>
        </row>
        <row r="7">
          <cell r="B7" t="str">
            <v>cost_cc1</v>
          </cell>
          <cell r="C7" t="str">
            <v>Andean Latin America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</row>
        <row r="8">
          <cell r="B8" t="str">
            <v>cost_cc1</v>
          </cell>
          <cell r="C8" t="str">
            <v>Australasia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</row>
        <row r="9">
          <cell r="B9" t="str">
            <v>cost_cc1</v>
          </cell>
          <cell r="C9" t="str">
            <v>Caribbean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</row>
        <row r="10">
          <cell r="B10" t="str">
            <v>cost_cc1</v>
          </cell>
          <cell r="C10" t="str">
            <v>Central Asia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0.01</v>
          </cell>
          <cell r="J10">
            <v>0</v>
          </cell>
          <cell r="K10">
            <v>0</v>
          </cell>
          <cell r="L10">
            <v>0.01</v>
          </cell>
        </row>
        <row r="11">
          <cell r="B11" t="str">
            <v>cost_cc1</v>
          </cell>
          <cell r="C11" t="str">
            <v>Central Europe</v>
          </cell>
          <cell r="D11">
            <v>0</v>
          </cell>
          <cell r="E11">
            <v>0</v>
          </cell>
          <cell r="F11">
            <v>0</v>
          </cell>
          <cell r="G11">
            <v>0.01</v>
          </cell>
          <cell r="H11">
            <v>0</v>
          </cell>
          <cell r="I11">
            <v>0.01</v>
          </cell>
          <cell r="J11">
            <v>0.01</v>
          </cell>
          <cell r="K11">
            <v>0</v>
          </cell>
          <cell r="L11">
            <v>0.01</v>
          </cell>
        </row>
        <row r="12">
          <cell r="B12" t="str">
            <v>cost_cc1</v>
          </cell>
          <cell r="C12" t="str">
            <v>Central Latin America</v>
          </cell>
          <cell r="D12">
            <v>0</v>
          </cell>
          <cell r="E12">
            <v>0</v>
          </cell>
          <cell r="F12">
            <v>0.01</v>
          </cell>
          <cell r="G12">
            <v>0.01</v>
          </cell>
          <cell r="H12">
            <v>0.01</v>
          </cell>
          <cell r="I12">
            <v>0.02</v>
          </cell>
          <cell r="J12">
            <v>0.01</v>
          </cell>
          <cell r="K12">
            <v>0.01</v>
          </cell>
          <cell r="L12">
            <v>0.02</v>
          </cell>
        </row>
        <row r="13">
          <cell r="B13" t="str">
            <v>cost_cc1</v>
          </cell>
          <cell r="C13" t="str">
            <v>Central Sub-Saharan Africa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0.01</v>
          </cell>
          <cell r="J13">
            <v>0.01</v>
          </cell>
          <cell r="K13">
            <v>0</v>
          </cell>
          <cell r="L13">
            <v>0.01</v>
          </cell>
        </row>
        <row r="14">
          <cell r="B14" t="str">
            <v>cost_cc1</v>
          </cell>
          <cell r="C14" t="str">
            <v>East Asia</v>
          </cell>
          <cell r="D14">
            <v>0.02</v>
          </cell>
          <cell r="E14">
            <v>0.02</v>
          </cell>
          <cell r="F14">
            <v>0.03</v>
          </cell>
          <cell r="G14">
            <v>0.06</v>
          </cell>
          <cell r="H14">
            <v>0.03</v>
          </cell>
          <cell r="I14">
            <v>0.09</v>
          </cell>
          <cell r="J14">
            <v>7.0000000000000007E-2</v>
          </cell>
          <cell r="K14">
            <v>0.05</v>
          </cell>
          <cell r="L14">
            <v>0.11</v>
          </cell>
        </row>
        <row r="15">
          <cell r="B15" t="str">
            <v>cost_cc1</v>
          </cell>
          <cell r="C15" t="str">
            <v>Eastern Europe</v>
          </cell>
          <cell r="D15">
            <v>0</v>
          </cell>
          <cell r="E15">
            <v>0</v>
          </cell>
          <cell r="F15">
            <v>0</v>
          </cell>
          <cell r="G15">
            <v>0.01</v>
          </cell>
          <cell r="H15">
            <v>0.01</v>
          </cell>
          <cell r="I15">
            <v>0.02</v>
          </cell>
          <cell r="J15">
            <v>0.02</v>
          </cell>
          <cell r="K15">
            <v>0.01</v>
          </cell>
          <cell r="L15">
            <v>0.02</v>
          </cell>
        </row>
        <row r="16">
          <cell r="B16" t="str">
            <v>cost_cc1</v>
          </cell>
          <cell r="C16" t="str">
            <v>Eastern Sub-Saharan Africa</v>
          </cell>
          <cell r="D16">
            <v>0.01</v>
          </cell>
          <cell r="E16">
            <v>0</v>
          </cell>
          <cell r="F16">
            <v>0.01</v>
          </cell>
          <cell r="G16">
            <v>0.01</v>
          </cell>
          <cell r="H16">
            <v>0.01</v>
          </cell>
          <cell r="I16">
            <v>0.02</v>
          </cell>
          <cell r="J16">
            <v>0.02</v>
          </cell>
          <cell r="K16">
            <v>0.01</v>
          </cell>
          <cell r="L16">
            <v>0.02</v>
          </cell>
        </row>
        <row r="17">
          <cell r="B17" t="str">
            <v>cost_cc1</v>
          </cell>
          <cell r="C17" t="str">
            <v>High-income Asia Pacific</v>
          </cell>
          <cell r="D17">
            <v>0</v>
          </cell>
          <cell r="E17">
            <v>0</v>
          </cell>
          <cell r="F17">
            <v>0</v>
          </cell>
          <cell r="G17">
            <v>0.01</v>
          </cell>
          <cell r="H17">
            <v>0.01</v>
          </cell>
          <cell r="I17">
            <v>0.02</v>
          </cell>
          <cell r="J17">
            <v>0.01</v>
          </cell>
          <cell r="K17">
            <v>0.01</v>
          </cell>
          <cell r="L17">
            <v>0.01</v>
          </cell>
        </row>
        <row r="18">
          <cell r="B18" t="str">
            <v>cost_cc1</v>
          </cell>
          <cell r="C18" t="str">
            <v>High-income North America</v>
          </cell>
          <cell r="D18">
            <v>0.01</v>
          </cell>
          <cell r="E18">
            <v>0.01</v>
          </cell>
          <cell r="F18">
            <v>0.01</v>
          </cell>
          <cell r="G18">
            <v>0.03</v>
          </cell>
          <cell r="H18">
            <v>0.02</v>
          </cell>
          <cell r="I18">
            <v>0.04</v>
          </cell>
          <cell r="J18">
            <v>0.03</v>
          </cell>
          <cell r="K18">
            <v>0.02</v>
          </cell>
          <cell r="L18">
            <v>0.04</v>
          </cell>
        </row>
        <row r="19">
          <cell r="B19" t="str">
            <v>cost_cc1</v>
          </cell>
          <cell r="C19" t="str">
            <v>North Africa and Middle East</v>
          </cell>
          <cell r="D19">
            <v>0.01</v>
          </cell>
          <cell r="E19">
            <v>0.01</v>
          </cell>
          <cell r="F19">
            <v>0.01</v>
          </cell>
          <cell r="G19">
            <v>0.02</v>
          </cell>
          <cell r="H19">
            <v>0.01</v>
          </cell>
          <cell r="I19">
            <v>0.04</v>
          </cell>
          <cell r="J19">
            <v>0.03</v>
          </cell>
          <cell r="K19">
            <v>0.02</v>
          </cell>
          <cell r="L19">
            <v>0.05</v>
          </cell>
        </row>
        <row r="20">
          <cell r="B20" t="str">
            <v>cost_cc1</v>
          </cell>
          <cell r="C20" t="str">
            <v>Oceania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</row>
        <row r="21">
          <cell r="B21" t="str">
            <v>cost_cc1</v>
          </cell>
          <cell r="C21" t="str">
            <v>South Asia</v>
          </cell>
          <cell r="D21">
            <v>0.03</v>
          </cell>
          <cell r="E21">
            <v>0.02</v>
          </cell>
          <cell r="F21">
            <v>0.04</v>
          </cell>
          <cell r="G21">
            <v>7.0000000000000007E-2</v>
          </cell>
          <cell r="H21">
            <v>0.04</v>
          </cell>
          <cell r="I21">
            <v>0.11</v>
          </cell>
          <cell r="J21">
            <v>0.1</v>
          </cell>
          <cell r="K21">
            <v>0.06</v>
          </cell>
          <cell r="L21">
            <v>0.14000000000000001</v>
          </cell>
        </row>
        <row r="22">
          <cell r="B22" t="str">
            <v>cost_cc1</v>
          </cell>
          <cell r="C22" t="str">
            <v>Southeast Asia</v>
          </cell>
          <cell r="D22">
            <v>0.01</v>
          </cell>
          <cell r="E22">
            <v>0.01</v>
          </cell>
          <cell r="F22">
            <v>0.01</v>
          </cell>
          <cell r="G22">
            <v>0.02</v>
          </cell>
          <cell r="H22">
            <v>0.01</v>
          </cell>
          <cell r="I22">
            <v>0.04</v>
          </cell>
          <cell r="J22">
            <v>0.03</v>
          </cell>
          <cell r="K22">
            <v>0.02</v>
          </cell>
          <cell r="L22">
            <v>0.05</v>
          </cell>
        </row>
        <row r="23">
          <cell r="B23" t="str">
            <v>cost_cc1</v>
          </cell>
          <cell r="C23" t="str">
            <v>Southern Latin America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0.01</v>
          </cell>
        </row>
        <row r="24">
          <cell r="B24" t="str">
            <v>cost_cc1</v>
          </cell>
          <cell r="C24" t="str">
            <v>Southern Sub-Saharan Africa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0.01</v>
          </cell>
        </row>
        <row r="25">
          <cell r="B25" t="str">
            <v>cost_cc1</v>
          </cell>
          <cell r="C25" t="str">
            <v>Tropical Latin America</v>
          </cell>
          <cell r="D25">
            <v>0.01</v>
          </cell>
          <cell r="E25">
            <v>0</v>
          </cell>
          <cell r="F25">
            <v>0.01</v>
          </cell>
          <cell r="G25">
            <v>0.01</v>
          </cell>
          <cell r="H25">
            <v>0.01</v>
          </cell>
          <cell r="I25">
            <v>0.02</v>
          </cell>
          <cell r="J25">
            <v>0.02</v>
          </cell>
          <cell r="K25">
            <v>0.01</v>
          </cell>
          <cell r="L25">
            <v>0.02</v>
          </cell>
        </row>
        <row r="26">
          <cell r="B26" t="str">
            <v>cost_cc1</v>
          </cell>
          <cell r="C26" t="str">
            <v>Western Europe</v>
          </cell>
          <cell r="D26">
            <v>0.01</v>
          </cell>
          <cell r="E26">
            <v>0.01</v>
          </cell>
          <cell r="F26">
            <v>0.01</v>
          </cell>
          <cell r="G26">
            <v>0.03</v>
          </cell>
          <cell r="H26">
            <v>0.02</v>
          </cell>
          <cell r="I26">
            <v>0.04</v>
          </cell>
          <cell r="J26">
            <v>0.03</v>
          </cell>
          <cell r="K26">
            <v>0.02</v>
          </cell>
          <cell r="L26">
            <v>0.04</v>
          </cell>
        </row>
        <row r="27">
          <cell r="B27" t="str">
            <v>cost_cc1</v>
          </cell>
          <cell r="C27" t="str">
            <v>Western Sub-Saharan Africa</v>
          </cell>
          <cell r="D27">
            <v>0.01</v>
          </cell>
          <cell r="E27">
            <v>0</v>
          </cell>
          <cell r="F27">
            <v>0.01</v>
          </cell>
          <cell r="G27">
            <v>0.01</v>
          </cell>
          <cell r="H27">
            <v>0.01</v>
          </cell>
          <cell r="I27">
            <v>0.02</v>
          </cell>
          <cell r="J27">
            <v>0.02</v>
          </cell>
          <cell r="K27">
            <v>0.01</v>
          </cell>
          <cell r="L27">
            <v>0.03</v>
          </cell>
        </row>
        <row r="28">
          <cell r="B28" t="str">
            <v>cost_cc2</v>
          </cell>
          <cell r="C28" t="str">
            <v>Global</v>
          </cell>
          <cell r="D28">
            <v>0.63</v>
          </cell>
          <cell r="E28">
            <v>0.46</v>
          </cell>
          <cell r="F28">
            <v>0.82</v>
          </cell>
          <cell r="G28">
            <v>1.61</v>
          </cell>
          <cell r="H28">
            <v>0.99</v>
          </cell>
          <cell r="I28">
            <v>2.5299999999999998</v>
          </cell>
          <cell r="J28">
            <v>2.09</v>
          </cell>
          <cell r="K28">
            <v>1.38</v>
          </cell>
          <cell r="L28">
            <v>3.04</v>
          </cell>
        </row>
        <row r="29">
          <cell r="B29" t="str">
            <v>cost_cc2</v>
          </cell>
          <cell r="C29" t="str">
            <v>High income</v>
          </cell>
          <cell r="D29">
            <v>0.12</v>
          </cell>
          <cell r="E29">
            <v>0.09</v>
          </cell>
          <cell r="F29">
            <v>0.16</v>
          </cell>
          <cell r="G29">
            <v>0.37</v>
          </cell>
          <cell r="H29">
            <v>0.23</v>
          </cell>
          <cell r="I29">
            <v>0.59</v>
          </cell>
          <cell r="J29">
            <v>0.4</v>
          </cell>
          <cell r="K29">
            <v>0.26</v>
          </cell>
          <cell r="L29">
            <v>0.6</v>
          </cell>
        </row>
        <row r="30">
          <cell r="B30" t="str">
            <v>cost_cc2</v>
          </cell>
          <cell r="C30" t="str">
            <v>Upper-middle income</v>
          </cell>
          <cell r="D30">
            <v>0.23</v>
          </cell>
          <cell r="E30">
            <v>0.17</v>
          </cell>
          <cell r="F30">
            <v>0.3</v>
          </cell>
          <cell r="G30">
            <v>0.59</v>
          </cell>
          <cell r="H30">
            <v>0.35</v>
          </cell>
          <cell r="I30">
            <v>0.96</v>
          </cell>
          <cell r="J30">
            <v>0.78</v>
          </cell>
          <cell r="K30">
            <v>0.5</v>
          </cell>
          <cell r="L30">
            <v>1.18</v>
          </cell>
        </row>
        <row r="31">
          <cell r="B31" t="str">
            <v>cost_cc2</v>
          </cell>
          <cell r="C31" t="str">
            <v>Lower-middle income</v>
          </cell>
          <cell r="D31">
            <v>0.22</v>
          </cell>
          <cell r="E31">
            <v>0.17</v>
          </cell>
          <cell r="F31">
            <v>0.28999999999999998</v>
          </cell>
          <cell r="G31">
            <v>0.54</v>
          </cell>
          <cell r="H31">
            <v>0.32</v>
          </cell>
          <cell r="I31">
            <v>0.87</v>
          </cell>
          <cell r="J31">
            <v>0.74</v>
          </cell>
          <cell r="K31">
            <v>0.45</v>
          </cell>
          <cell r="L31">
            <v>1.1299999999999999</v>
          </cell>
        </row>
        <row r="32">
          <cell r="B32" t="str">
            <v>cost_cc2</v>
          </cell>
          <cell r="C32" t="str">
            <v>Low income</v>
          </cell>
          <cell r="D32">
            <v>0.05</v>
          </cell>
          <cell r="E32">
            <v>0.04</v>
          </cell>
          <cell r="F32">
            <v>7.0000000000000007E-2</v>
          </cell>
          <cell r="G32">
            <v>0.1</v>
          </cell>
          <cell r="H32">
            <v>0.06</v>
          </cell>
          <cell r="I32">
            <v>0.16</v>
          </cell>
          <cell r="J32">
            <v>0.16</v>
          </cell>
          <cell r="K32">
            <v>0.1</v>
          </cell>
          <cell r="L32">
            <v>0.25</v>
          </cell>
        </row>
        <row r="33">
          <cell r="B33" t="str">
            <v>cost_cc2</v>
          </cell>
          <cell r="C33" t="str">
            <v>Andean Latin America</v>
          </cell>
          <cell r="D33">
            <v>0.01</v>
          </cell>
          <cell r="E33">
            <v>0</v>
          </cell>
          <cell r="F33">
            <v>0.01</v>
          </cell>
          <cell r="G33">
            <v>0.01</v>
          </cell>
          <cell r="H33">
            <v>0.01</v>
          </cell>
          <cell r="I33">
            <v>0.02</v>
          </cell>
          <cell r="J33">
            <v>0.02</v>
          </cell>
          <cell r="K33">
            <v>0.01</v>
          </cell>
          <cell r="L33">
            <v>0.02</v>
          </cell>
        </row>
        <row r="34">
          <cell r="B34" t="str">
            <v>cost_cc2</v>
          </cell>
          <cell r="C34" t="str">
            <v>Australasia</v>
          </cell>
          <cell r="D34">
            <v>0</v>
          </cell>
          <cell r="E34">
            <v>0</v>
          </cell>
          <cell r="F34">
            <v>0</v>
          </cell>
          <cell r="G34">
            <v>0.01</v>
          </cell>
          <cell r="H34">
            <v>0.01</v>
          </cell>
          <cell r="I34">
            <v>0.01</v>
          </cell>
          <cell r="J34">
            <v>0.01</v>
          </cell>
          <cell r="K34">
            <v>0.01</v>
          </cell>
          <cell r="L34">
            <v>0.01</v>
          </cell>
        </row>
        <row r="35">
          <cell r="B35" t="str">
            <v>cost_cc2</v>
          </cell>
          <cell r="C35" t="str">
            <v>Caribbean</v>
          </cell>
          <cell r="D35">
            <v>0</v>
          </cell>
          <cell r="E35">
            <v>0</v>
          </cell>
          <cell r="F35">
            <v>0.01</v>
          </cell>
          <cell r="G35">
            <v>0.01</v>
          </cell>
          <cell r="H35">
            <v>0.01</v>
          </cell>
          <cell r="I35">
            <v>0.01</v>
          </cell>
          <cell r="J35">
            <v>0.01</v>
          </cell>
          <cell r="K35">
            <v>0.01</v>
          </cell>
          <cell r="L35">
            <v>0.02</v>
          </cell>
        </row>
        <row r="36">
          <cell r="B36" t="str">
            <v>cost_cc2</v>
          </cell>
          <cell r="C36" t="str">
            <v>Central Asia</v>
          </cell>
          <cell r="D36">
            <v>0.01</v>
          </cell>
          <cell r="E36">
            <v>0</v>
          </cell>
          <cell r="F36">
            <v>0.01</v>
          </cell>
          <cell r="G36">
            <v>0.02</v>
          </cell>
          <cell r="H36">
            <v>0.01</v>
          </cell>
          <cell r="I36">
            <v>0.03</v>
          </cell>
          <cell r="J36">
            <v>0.02</v>
          </cell>
          <cell r="K36">
            <v>0.01</v>
          </cell>
          <cell r="L36">
            <v>0.04</v>
          </cell>
        </row>
        <row r="37">
          <cell r="B37" t="str">
            <v>cost_cc2</v>
          </cell>
          <cell r="C37" t="str">
            <v>Central Europe</v>
          </cell>
          <cell r="D37">
            <v>0.01</v>
          </cell>
          <cell r="E37">
            <v>0.01</v>
          </cell>
          <cell r="F37">
            <v>0.01</v>
          </cell>
          <cell r="G37">
            <v>0.03</v>
          </cell>
          <cell r="H37">
            <v>0.02</v>
          </cell>
          <cell r="I37">
            <v>0.05</v>
          </cell>
          <cell r="J37">
            <v>0.03</v>
          </cell>
          <cell r="K37">
            <v>0.02</v>
          </cell>
          <cell r="L37">
            <v>0.05</v>
          </cell>
        </row>
        <row r="38">
          <cell r="B38" t="str">
            <v>cost_cc2</v>
          </cell>
          <cell r="C38" t="str">
            <v>Central Latin America</v>
          </cell>
          <cell r="D38">
            <v>0.02</v>
          </cell>
          <cell r="E38">
            <v>0.02</v>
          </cell>
          <cell r="F38">
            <v>0.03</v>
          </cell>
          <cell r="G38">
            <v>0.05</v>
          </cell>
          <cell r="H38">
            <v>0.03</v>
          </cell>
          <cell r="I38">
            <v>0.08</v>
          </cell>
          <cell r="J38">
            <v>7.0000000000000007E-2</v>
          </cell>
          <cell r="K38">
            <v>0.04</v>
          </cell>
          <cell r="L38">
            <v>0.11</v>
          </cell>
        </row>
        <row r="39">
          <cell r="B39" t="str">
            <v>cost_cc2</v>
          </cell>
          <cell r="C39" t="str">
            <v>Central Sub-Saharan Africa</v>
          </cell>
          <cell r="D39">
            <v>0.01</v>
          </cell>
          <cell r="E39">
            <v>0.01</v>
          </cell>
          <cell r="F39">
            <v>0.01</v>
          </cell>
          <cell r="G39">
            <v>0.02</v>
          </cell>
          <cell r="H39">
            <v>0.01</v>
          </cell>
          <cell r="I39">
            <v>0.03</v>
          </cell>
          <cell r="J39">
            <v>0.03</v>
          </cell>
          <cell r="K39">
            <v>0.02</v>
          </cell>
          <cell r="L39">
            <v>0.05</v>
          </cell>
        </row>
        <row r="40">
          <cell r="B40" t="str">
            <v>cost_cc2</v>
          </cell>
          <cell r="C40" t="str">
            <v>East Asia</v>
          </cell>
          <cell r="D40">
            <v>0.1</v>
          </cell>
          <cell r="E40">
            <v>0.08</v>
          </cell>
          <cell r="F40">
            <v>0.14000000000000001</v>
          </cell>
          <cell r="G40">
            <v>0.28000000000000003</v>
          </cell>
          <cell r="H40">
            <v>0.16</v>
          </cell>
          <cell r="I40">
            <v>0.46</v>
          </cell>
          <cell r="J40">
            <v>0.36</v>
          </cell>
          <cell r="K40">
            <v>0.23</v>
          </cell>
          <cell r="L40">
            <v>0.55000000000000004</v>
          </cell>
        </row>
        <row r="41">
          <cell r="B41" t="str">
            <v>cost_cc2</v>
          </cell>
          <cell r="C41" t="str">
            <v>Eastern Europe</v>
          </cell>
          <cell r="D41">
            <v>0.02</v>
          </cell>
          <cell r="E41">
            <v>0.01</v>
          </cell>
          <cell r="F41">
            <v>0.02</v>
          </cell>
          <cell r="G41">
            <v>7.0000000000000007E-2</v>
          </cell>
          <cell r="H41">
            <v>0.05</v>
          </cell>
          <cell r="I41">
            <v>0.1</v>
          </cell>
          <cell r="J41">
            <v>0.08</v>
          </cell>
          <cell r="K41">
            <v>0.05</v>
          </cell>
          <cell r="L41">
            <v>0.12</v>
          </cell>
        </row>
        <row r="42">
          <cell r="B42" t="str">
            <v>cost_cc2</v>
          </cell>
          <cell r="C42" t="str">
            <v>Eastern Sub-Saharan Africa</v>
          </cell>
          <cell r="D42">
            <v>0.03</v>
          </cell>
          <cell r="E42">
            <v>0.02</v>
          </cell>
          <cell r="F42">
            <v>0.04</v>
          </cell>
          <cell r="G42">
            <v>0.06</v>
          </cell>
          <cell r="H42">
            <v>0.03</v>
          </cell>
          <cell r="I42">
            <v>0.09</v>
          </cell>
          <cell r="J42">
            <v>0.08</v>
          </cell>
          <cell r="K42">
            <v>0.05</v>
          </cell>
          <cell r="L42">
            <v>0.12</v>
          </cell>
        </row>
        <row r="43">
          <cell r="B43" t="str">
            <v>cost_cc2</v>
          </cell>
          <cell r="C43" t="str">
            <v>High-income Asia Pacific</v>
          </cell>
          <cell r="D43">
            <v>0.01</v>
          </cell>
          <cell r="E43">
            <v>0.01</v>
          </cell>
          <cell r="F43">
            <v>0.02</v>
          </cell>
          <cell r="G43">
            <v>0.05</v>
          </cell>
          <cell r="H43">
            <v>0.03</v>
          </cell>
          <cell r="I43">
            <v>0.08</v>
          </cell>
          <cell r="J43">
            <v>0.05</v>
          </cell>
          <cell r="K43">
            <v>0.03</v>
          </cell>
          <cell r="L43">
            <v>7.0000000000000007E-2</v>
          </cell>
        </row>
        <row r="44">
          <cell r="B44" t="str">
            <v>cost_cc2</v>
          </cell>
          <cell r="C44" t="str">
            <v>High-income North America</v>
          </cell>
          <cell r="D44">
            <v>0.04</v>
          </cell>
          <cell r="E44">
            <v>0.03</v>
          </cell>
          <cell r="F44">
            <v>0.05</v>
          </cell>
          <cell r="G44">
            <v>0.14000000000000001</v>
          </cell>
          <cell r="H44">
            <v>0.09</v>
          </cell>
          <cell r="I44">
            <v>0.2</v>
          </cell>
          <cell r="J44">
            <v>0.14000000000000001</v>
          </cell>
          <cell r="K44">
            <v>0.1</v>
          </cell>
          <cell r="L44">
            <v>0.21</v>
          </cell>
        </row>
        <row r="45">
          <cell r="B45" t="str">
            <v>cost_cc2</v>
          </cell>
          <cell r="C45" t="str">
            <v>North Africa and Middle East</v>
          </cell>
          <cell r="D45">
            <v>0.05</v>
          </cell>
          <cell r="E45">
            <v>0.04</v>
          </cell>
          <cell r="F45">
            <v>7.0000000000000007E-2</v>
          </cell>
          <cell r="G45">
            <v>0.11</v>
          </cell>
          <cell r="H45">
            <v>0.06</v>
          </cell>
          <cell r="I45">
            <v>0.18</v>
          </cell>
          <cell r="J45">
            <v>0.16</v>
          </cell>
          <cell r="K45">
            <v>0.1</v>
          </cell>
          <cell r="L45">
            <v>0.24</v>
          </cell>
        </row>
        <row r="46">
          <cell r="B46" t="str">
            <v>cost_cc2</v>
          </cell>
          <cell r="C46" t="str">
            <v>Oceania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0.01</v>
          </cell>
        </row>
        <row r="47">
          <cell r="B47" t="str">
            <v>cost_cc2</v>
          </cell>
          <cell r="C47" t="str">
            <v>South Asia</v>
          </cell>
          <cell r="D47">
            <v>0.14000000000000001</v>
          </cell>
          <cell r="E47">
            <v>0.11</v>
          </cell>
          <cell r="F47">
            <v>0.19</v>
          </cell>
          <cell r="G47">
            <v>0.35</v>
          </cell>
          <cell r="H47">
            <v>0.22</v>
          </cell>
          <cell r="I47">
            <v>0.56000000000000005</v>
          </cell>
          <cell r="J47">
            <v>0.48</v>
          </cell>
          <cell r="K47">
            <v>0.3</v>
          </cell>
          <cell r="L47">
            <v>0.72</v>
          </cell>
        </row>
        <row r="48">
          <cell r="B48" t="str">
            <v>cost_cc2</v>
          </cell>
          <cell r="C48" t="str">
            <v>Southeast Asia</v>
          </cell>
          <cell r="D48">
            <v>0.05</v>
          </cell>
          <cell r="E48">
            <v>0.03</v>
          </cell>
          <cell r="F48">
            <v>0.06</v>
          </cell>
          <cell r="G48">
            <v>0.12</v>
          </cell>
          <cell r="H48">
            <v>0.06</v>
          </cell>
          <cell r="I48">
            <v>0.2</v>
          </cell>
          <cell r="J48">
            <v>0.16</v>
          </cell>
          <cell r="K48">
            <v>0.09</v>
          </cell>
          <cell r="L48">
            <v>0.26</v>
          </cell>
        </row>
        <row r="49">
          <cell r="B49" t="str">
            <v>cost_cc2</v>
          </cell>
          <cell r="C49" t="str">
            <v>Southern Latin America</v>
          </cell>
          <cell r="D49">
            <v>0.01</v>
          </cell>
          <cell r="E49">
            <v>0</v>
          </cell>
          <cell r="F49">
            <v>0.01</v>
          </cell>
          <cell r="G49">
            <v>0.02</v>
          </cell>
          <cell r="H49">
            <v>0.01</v>
          </cell>
          <cell r="I49">
            <v>0.02</v>
          </cell>
          <cell r="J49">
            <v>0.02</v>
          </cell>
          <cell r="K49">
            <v>0.01</v>
          </cell>
          <cell r="L49">
            <v>0.03</v>
          </cell>
        </row>
        <row r="50">
          <cell r="B50" t="str">
            <v>cost_cc2</v>
          </cell>
          <cell r="C50" t="str">
            <v>Southern Sub-Saharan Africa</v>
          </cell>
          <cell r="D50">
            <v>0.01</v>
          </cell>
          <cell r="E50">
            <v>0</v>
          </cell>
          <cell r="F50">
            <v>0.01</v>
          </cell>
          <cell r="G50">
            <v>0.02</v>
          </cell>
          <cell r="H50">
            <v>0.01</v>
          </cell>
          <cell r="I50">
            <v>0.02</v>
          </cell>
          <cell r="J50">
            <v>0.02</v>
          </cell>
          <cell r="K50">
            <v>0.02</v>
          </cell>
          <cell r="L50">
            <v>0.03</v>
          </cell>
        </row>
        <row r="51">
          <cell r="B51" t="str">
            <v>cost_cc2</v>
          </cell>
          <cell r="C51" t="str">
            <v>Tropical Latin America</v>
          </cell>
          <cell r="D51">
            <v>0.03</v>
          </cell>
          <cell r="E51">
            <v>0.02</v>
          </cell>
          <cell r="F51">
            <v>0.03</v>
          </cell>
          <cell r="G51">
            <v>0.06</v>
          </cell>
          <cell r="H51">
            <v>0.03</v>
          </cell>
          <cell r="I51">
            <v>0.09</v>
          </cell>
          <cell r="J51">
            <v>0.08</v>
          </cell>
          <cell r="K51">
            <v>0.06</v>
          </cell>
          <cell r="L51">
            <v>0.12</v>
          </cell>
        </row>
        <row r="52">
          <cell r="B52" t="str">
            <v>cost_cc2</v>
          </cell>
          <cell r="C52" t="str">
            <v>Western Europe</v>
          </cell>
          <cell r="D52">
            <v>0.05</v>
          </cell>
          <cell r="E52">
            <v>0.03</v>
          </cell>
          <cell r="F52">
            <v>0.06</v>
          </cell>
          <cell r="G52">
            <v>0.13</v>
          </cell>
          <cell r="H52">
            <v>0.08</v>
          </cell>
          <cell r="I52">
            <v>0.21</v>
          </cell>
          <cell r="J52">
            <v>0.14000000000000001</v>
          </cell>
          <cell r="K52">
            <v>0.09</v>
          </cell>
          <cell r="L52">
            <v>0.21</v>
          </cell>
        </row>
        <row r="53">
          <cell r="B53" t="str">
            <v>cost_cc2</v>
          </cell>
          <cell r="C53" t="str">
            <v>Western Sub-Saharan Africa</v>
          </cell>
          <cell r="D53">
            <v>0.03</v>
          </cell>
          <cell r="E53">
            <v>0.02</v>
          </cell>
          <cell r="F53">
            <v>0.04</v>
          </cell>
          <cell r="G53">
            <v>7.0000000000000007E-2</v>
          </cell>
          <cell r="H53">
            <v>0.04</v>
          </cell>
          <cell r="I53">
            <v>0.12</v>
          </cell>
          <cell r="J53">
            <v>0.1</v>
          </cell>
          <cell r="K53">
            <v>0.06</v>
          </cell>
          <cell r="L53">
            <v>0.17</v>
          </cell>
        </row>
        <row r="54">
          <cell r="B54" t="str">
            <v>cost_who1</v>
          </cell>
          <cell r="C54" t="str">
            <v>Global</v>
          </cell>
          <cell r="D54">
            <v>1.42</v>
          </cell>
          <cell r="E54">
            <v>1.06</v>
          </cell>
          <cell r="F54">
            <v>1.85</v>
          </cell>
          <cell r="G54">
            <v>3.64</v>
          </cell>
          <cell r="H54">
            <v>2.25</v>
          </cell>
          <cell r="I54">
            <v>5.73</v>
          </cell>
          <cell r="J54">
            <v>4.74</v>
          </cell>
          <cell r="K54">
            <v>3.14</v>
          </cell>
          <cell r="L54">
            <v>6.9</v>
          </cell>
        </row>
        <row r="55">
          <cell r="B55" t="str">
            <v>cost_who1</v>
          </cell>
          <cell r="C55" t="str">
            <v>High income</v>
          </cell>
          <cell r="D55">
            <v>1.1200000000000001</v>
          </cell>
          <cell r="E55">
            <v>0.83</v>
          </cell>
          <cell r="F55">
            <v>1.46</v>
          </cell>
          <cell r="G55">
            <v>3.46</v>
          </cell>
          <cell r="H55">
            <v>2.19</v>
          </cell>
          <cell r="I55">
            <v>5.41</v>
          </cell>
          <cell r="J55">
            <v>3.72</v>
          </cell>
          <cell r="K55">
            <v>2.4500000000000002</v>
          </cell>
          <cell r="L55">
            <v>5.48</v>
          </cell>
        </row>
        <row r="56">
          <cell r="B56" t="str">
            <v>cost_who1</v>
          </cell>
          <cell r="C56" t="str">
            <v>Upper-middle income</v>
          </cell>
          <cell r="D56">
            <v>0.4</v>
          </cell>
          <cell r="E56">
            <v>0.28999999999999998</v>
          </cell>
          <cell r="F56">
            <v>0.52</v>
          </cell>
          <cell r="G56">
            <v>1.04</v>
          </cell>
          <cell r="H56">
            <v>0.62</v>
          </cell>
          <cell r="I56">
            <v>1.69</v>
          </cell>
          <cell r="J56">
            <v>1.37</v>
          </cell>
          <cell r="K56">
            <v>0.87</v>
          </cell>
          <cell r="L56">
            <v>2.0699999999999998</v>
          </cell>
        </row>
        <row r="57">
          <cell r="B57" t="str">
            <v>cost_who1</v>
          </cell>
          <cell r="C57" t="str">
            <v>Lower-middle income</v>
          </cell>
          <cell r="D57">
            <v>0.1</v>
          </cell>
          <cell r="E57">
            <v>7.0000000000000007E-2</v>
          </cell>
          <cell r="F57">
            <v>0.13</v>
          </cell>
          <cell r="G57">
            <v>0.24</v>
          </cell>
          <cell r="H57">
            <v>0.14000000000000001</v>
          </cell>
          <cell r="I57">
            <v>0.38</v>
          </cell>
          <cell r="J57">
            <v>0.32</v>
          </cell>
          <cell r="K57">
            <v>0.2</v>
          </cell>
          <cell r="L57">
            <v>0.49</v>
          </cell>
        </row>
        <row r="58">
          <cell r="B58" t="str">
            <v>cost_who1</v>
          </cell>
          <cell r="C58" t="str">
            <v>Low income</v>
          </cell>
          <cell r="D58">
            <v>0.01</v>
          </cell>
          <cell r="E58">
            <v>0</v>
          </cell>
          <cell r="F58">
            <v>0.01</v>
          </cell>
          <cell r="G58">
            <v>0.01</v>
          </cell>
          <cell r="H58">
            <v>0.01</v>
          </cell>
          <cell r="I58">
            <v>0.02</v>
          </cell>
          <cell r="J58">
            <v>0.02</v>
          </cell>
          <cell r="K58">
            <v>0.01</v>
          </cell>
          <cell r="L58">
            <v>0.03</v>
          </cell>
        </row>
        <row r="59">
          <cell r="B59" t="str">
            <v>cost_who1</v>
          </cell>
          <cell r="C59" t="str">
            <v>Andean Latin America</v>
          </cell>
          <cell r="D59">
            <v>0.01</v>
          </cell>
          <cell r="E59">
            <v>0</v>
          </cell>
          <cell r="F59">
            <v>0.01</v>
          </cell>
          <cell r="G59">
            <v>0.01</v>
          </cell>
          <cell r="H59">
            <v>0.01</v>
          </cell>
          <cell r="I59">
            <v>0.02</v>
          </cell>
          <cell r="J59">
            <v>0.02</v>
          </cell>
          <cell r="K59">
            <v>0.01</v>
          </cell>
          <cell r="L59">
            <v>0.03</v>
          </cell>
        </row>
        <row r="60">
          <cell r="B60" t="str">
            <v>cost_who1</v>
          </cell>
          <cell r="C60" t="str">
            <v>Australasia</v>
          </cell>
          <cell r="D60">
            <v>0.04</v>
          </cell>
          <cell r="E60">
            <v>0.03</v>
          </cell>
          <cell r="F60">
            <v>0.05</v>
          </cell>
          <cell r="G60">
            <v>0.09</v>
          </cell>
          <cell r="H60">
            <v>0.06</v>
          </cell>
          <cell r="I60">
            <v>0.15</v>
          </cell>
          <cell r="J60">
            <v>0.1</v>
          </cell>
          <cell r="K60">
            <v>7.0000000000000007E-2</v>
          </cell>
          <cell r="L60">
            <v>0.15</v>
          </cell>
        </row>
        <row r="61">
          <cell r="B61" t="str">
            <v>cost_who1</v>
          </cell>
          <cell r="C61" t="str">
            <v>Caribbean</v>
          </cell>
          <cell r="D61">
            <v>0.01</v>
          </cell>
          <cell r="E61">
            <v>0</v>
          </cell>
          <cell r="F61">
            <v>0.01</v>
          </cell>
          <cell r="G61">
            <v>0.01</v>
          </cell>
          <cell r="H61">
            <v>0.01</v>
          </cell>
          <cell r="I61">
            <v>0.02</v>
          </cell>
          <cell r="J61">
            <v>0.02</v>
          </cell>
          <cell r="K61">
            <v>0.01</v>
          </cell>
          <cell r="L61">
            <v>0.03</v>
          </cell>
        </row>
        <row r="62">
          <cell r="B62" t="str">
            <v>cost_who1</v>
          </cell>
          <cell r="C62" t="str">
            <v>Central Asia</v>
          </cell>
          <cell r="D62">
            <v>0.01</v>
          </cell>
          <cell r="E62">
            <v>0</v>
          </cell>
          <cell r="F62">
            <v>0.01</v>
          </cell>
          <cell r="G62">
            <v>0.02</v>
          </cell>
          <cell r="H62">
            <v>0.01</v>
          </cell>
          <cell r="I62">
            <v>0.02</v>
          </cell>
          <cell r="J62">
            <v>0.02</v>
          </cell>
          <cell r="K62">
            <v>0.01</v>
          </cell>
          <cell r="L62">
            <v>0.03</v>
          </cell>
        </row>
        <row r="63">
          <cell r="B63" t="str">
            <v>cost_who1</v>
          </cell>
          <cell r="C63" t="str">
            <v>Central Europe</v>
          </cell>
          <cell r="D63">
            <v>0.03</v>
          </cell>
          <cell r="E63">
            <v>0.02</v>
          </cell>
          <cell r="F63">
            <v>0.03</v>
          </cell>
          <cell r="G63">
            <v>0.08</v>
          </cell>
          <cell r="H63">
            <v>0.05</v>
          </cell>
          <cell r="I63">
            <v>0.14000000000000001</v>
          </cell>
          <cell r="J63">
            <v>0.1</v>
          </cell>
          <cell r="K63">
            <v>0.06</v>
          </cell>
          <cell r="L63">
            <v>0.15</v>
          </cell>
        </row>
        <row r="64">
          <cell r="B64" t="str">
            <v>cost_who1</v>
          </cell>
          <cell r="C64" t="str">
            <v>Central Latin America</v>
          </cell>
          <cell r="D64">
            <v>0.03</v>
          </cell>
          <cell r="E64">
            <v>0.02</v>
          </cell>
          <cell r="F64">
            <v>0.04</v>
          </cell>
          <cell r="G64">
            <v>0.08</v>
          </cell>
          <cell r="H64">
            <v>0.04</v>
          </cell>
          <cell r="I64">
            <v>0.12</v>
          </cell>
          <cell r="J64">
            <v>0.11</v>
          </cell>
          <cell r="K64">
            <v>7.0000000000000007E-2</v>
          </cell>
          <cell r="L64">
            <v>0.16</v>
          </cell>
        </row>
        <row r="65">
          <cell r="B65" t="str">
            <v>cost_who1</v>
          </cell>
          <cell r="C65" t="str">
            <v>Central Sub-Saharan Africa</v>
          </cell>
          <cell r="D65">
            <v>0</v>
          </cell>
          <cell r="E65">
            <v>0</v>
          </cell>
          <cell r="F65">
            <v>0</v>
          </cell>
          <cell r="G65">
            <v>0.01</v>
          </cell>
          <cell r="H65">
            <v>0</v>
          </cell>
          <cell r="I65">
            <v>0.01</v>
          </cell>
          <cell r="J65">
            <v>0.01</v>
          </cell>
          <cell r="K65">
            <v>0.01</v>
          </cell>
          <cell r="L65">
            <v>0.01</v>
          </cell>
        </row>
        <row r="66">
          <cell r="B66" t="str">
            <v>cost_who1</v>
          </cell>
          <cell r="C66" t="str">
            <v>East Asia</v>
          </cell>
          <cell r="D66">
            <v>0.2</v>
          </cell>
          <cell r="E66">
            <v>0.15</v>
          </cell>
          <cell r="F66">
            <v>0.26</v>
          </cell>
          <cell r="G66">
            <v>0.54</v>
          </cell>
          <cell r="H66">
            <v>0.32</v>
          </cell>
          <cell r="I66">
            <v>0.89</v>
          </cell>
          <cell r="J66">
            <v>0.71</v>
          </cell>
          <cell r="K66">
            <v>0.44</v>
          </cell>
          <cell r="L66">
            <v>1.07</v>
          </cell>
        </row>
        <row r="67">
          <cell r="B67" t="str">
            <v>cost_who1</v>
          </cell>
          <cell r="C67" t="str">
            <v>Eastern Europe</v>
          </cell>
          <cell r="D67">
            <v>0.03</v>
          </cell>
          <cell r="E67">
            <v>0.02</v>
          </cell>
          <cell r="F67">
            <v>0.04</v>
          </cell>
          <cell r="G67">
            <v>0.13</v>
          </cell>
          <cell r="H67">
            <v>0.09</v>
          </cell>
          <cell r="I67">
            <v>0.2</v>
          </cell>
          <cell r="J67">
            <v>0.16</v>
          </cell>
          <cell r="K67">
            <v>0.1</v>
          </cell>
          <cell r="L67">
            <v>0.23</v>
          </cell>
        </row>
        <row r="68">
          <cell r="B68" t="str">
            <v>cost_who1</v>
          </cell>
          <cell r="C68" t="str">
            <v>Eastern Sub-Saharan Africa</v>
          </cell>
          <cell r="D68">
            <v>0.01</v>
          </cell>
          <cell r="E68">
            <v>0</v>
          </cell>
          <cell r="F68">
            <v>0.01</v>
          </cell>
          <cell r="G68">
            <v>0.01</v>
          </cell>
          <cell r="H68">
            <v>0.01</v>
          </cell>
          <cell r="I68">
            <v>0.02</v>
          </cell>
          <cell r="J68">
            <v>0.02</v>
          </cell>
          <cell r="K68">
            <v>0.01</v>
          </cell>
          <cell r="L68">
            <v>0.02</v>
          </cell>
        </row>
        <row r="69">
          <cell r="B69" t="str">
            <v>cost_who1</v>
          </cell>
          <cell r="C69" t="str">
            <v>High-income Asia Pacific</v>
          </cell>
          <cell r="D69">
            <v>0.1</v>
          </cell>
          <cell r="E69">
            <v>0.08</v>
          </cell>
          <cell r="F69">
            <v>0.13</v>
          </cell>
          <cell r="G69">
            <v>0.37</v>
          </cell>
          <cell r="H69">
            <v>0.22</v>
          </cell>
          <cell r="I69">
            <v>0.62</v>
          </cell>
          <cell r="J69">
            <v>0.34</v>
          </cell>
          <cell r="K69">
            <v>0.22</v>
          </cell>
          <cell r="L69">
            <v>0.52</v>
          </cell>
        </row>
        <row r="70">
          <cell r="B70" t="str">
            <v>cost_who1</v>
          </cell>
          <cell r="C70" t="str">
            <v>High-income North America</v>
          </cell>
          <cell r="D70">
            <v>0.51</v>
          </cell>
          <cell r="E70">
            <v>0.38</v>
          </cell>
          <cell r="F70">
            <v>0.66</v>
          </cell>
          <cell r="G70">
            <v>1.72</v>
          </cell>
          <cell r="H70">
            <v>1.1499999999999999</v>
          </cell>
          <cell r="I70">
            <v>2.58</v>
          </cell>
          <cell r="J70">
            <v>1.84</v>
          </cell>
          <cell r="K70">
            <v>1.24</v>
          </cell>
          <cell r="L70">
            <v>2.65</v>
          </cell>
        </row>
        <row r="71">
          <cell r="B71" t="str">
            <v>cost_who1</v>
          </cell>
          <cell r="C71" t="str">
            <v>North Africa and Middle East</v>
          </cell>
          <cell r="D71">
            <v>0.08</v>
          </cell>
          <cell r="E71">
            <v>0.06</v>
          </cell>
          <cell r="F71">
            <v>0.1</v>
          </cell>
          <cell r="G71">
            <v>0.16</v>
          </cell>
          <cell r="H71">
            <v>0.09</v>
          </cell>
          <cell r="I71">
            <v>0.26</v>
          </cell>
          <cell r="J71">
            <v>0.23</v>
          </cell>
          <cell r="K71">
            <v>0.14000000000000001</v>
          </cell>
          <cell r="L71">
            <v>0.36</v>
          </cell>
        </row>
        <row r="72">
          <cell r="B72" t="str">
            <v>cost_who1</v>
          </cell>
          <cell r="C72" t="str">
            <v>Oceania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</row>
        <row r="73">
          <cell r="B73" t="str">
            <v>cost_who1</v>
          </cell>
          <cell r="C73" t="str">
            <v>South Asia</v>
          </cell>
          <cell r="D73">
            <v>0.05</v>
          </cell>
          <cell r="E73">
            <v>0.04</v>
          </cell>
          <cell r="F73">
            <v>7.0000000000000007E-2</v>
          </cell>
          <cell r="G73">
            <v>0.13</v>
          </cell>
          <cell r="H73">
            <v>0.08</v>
          </cell>
          <cell r="I73">
            <v>0.21</v>
          </cell>
          <cell r="J73">
            <v>0.18</v>
          </cell>
          <cell r="K73">
            <v>0.11</v>
          </cell>
          <cell r="L73">
            <v>0.27</v>
          </cell>
        </row>
        <row r="74">
          <cell r="B74" t="str">
            <v>cost_who1</v>
          </cell>
          <cell r="C74" t="str">
            <v>Southeast Asia</v>
          </cell>
          <cell r="D74">
            <v>0.04</v>
          </cell>
          <cell r="E74">
            <v>0.03</v>
          </cell>
          <cell r="F74">
            <v>0.05</v>
          </cell>
          <cell r="G74">
            <v>0.1</v>
          </cell>
          <cell r="H74">
            <v>0.05</v>
          </cell>
          <cell r="I74">
            <v>0.17</v>
          </cell>
          <cell r="J74">
            <v>0.14000000000000001</v>
          </cell>
          <cell r="K74">
            <v>0.08</v>
          </cell>
          <cell r="L74">
            <v>0.22</v>
          </cell>
        </row>
        <row r="75">
          <cell r="B75" t="str">
            <v>cost_who1</v>
          </cell>
          <cell r="C75" t="str">
            <v>Southern Latin America</v>
          </cell>
          <cell r="D75">
            <v>0.01</v>
          </cell>
          <cell r="E75">
            <v>0.01</v>
          </cell>
          <cell r="F75">
            <v>0.02</v>
          </cell>
          <cell r="G75">
            <v>0.04</v>
          </cell>
          <cell r="H75">
            <v>0.02</v>
          </cell>
          <cell r="I75">
            <v>0.06</v>
          </cell>
          <cell r="J75">
            <v>0.04</v>
          </cell>
          <cell r="K75">
            <v>0.03</v>
          </cell>
          <cell r="L75">
            <v>0.06</v>
          </cell>
        </row>
        <row r="76">
          <cell r="B76" t="str">
            <v>cost_who1</v>
          </cell>
          <cell r="C76" t="str">
            <v>Southern Sub-Saharan Africa</v>
          </cell>
          <cell r="D76">
            <v>0.01</v>
          </cell>
          <cell r="E76">
            <v>0</v>
          </cell>
          <cell r="F76">
            <v>0.01</v>
          </cell>
          <cell r="G76">
            <v>0.02</v>
          </cell>
          <cell r="H76">
            <v>0.01</v>
          </cell>
          <cell r="I76">
            <v>0.03</v>
          </cell>
          <cell r="J76">
            <v>0.02</v>
          </cell>
          <cell r="K76">
            <v>0.02</v>
          </cell>
          <cell r="L76">
            <v>0.04</v>
          </cell>
        </row>
        <row r="77">
          <cell r="B77" t="str">
            <v>cost_who1</v>
          </cell>
          <cell r="C77" t="str">
            <v>Tropical Latin America</v>
          </cell>
          <cell r="D77">
            <v>0.04</v>
          </cell>
          <cell r="E77">
            <v>0.03</v>
          </cell>
          <cell r="F77">
            <v>0.06</v>
          </cell>
          <cell r="G77">
            <v>0.1</v>
          </cell>
          <cell r="H77">
            <v>0.06</v>
          </cell>
          <cell r="I77">
            <v>0.16</v>
          </cell>
          <cell r="J77">
            <v>0.14000000000000001</v>
          </cell>
          <cell r="K77">
            <v>0.1</v>
          </cell>
          <cell r="L77">
            <v>0.2</v>
          </cell>
        </row>
        <row r="78">
          <cell r="B78" t="str">
            <v>cost_who1</v>
          </cell>
          <cell r="C78" t="str">
            <v>Western Europe</v>
          </cell>
          <cell r="D78">
            <v>0.4</v>
          </cell>
          <cell r="E78">
            <v>0.28999999999999998</v>
          </cell>
          <cell r="F78">
            <v>0.52</v>
          </cell>
          <cell r="G78">
            <v>1.07</v>
          </cell>
          <cell r="H78">
            <v>0.64</v>
          </cell>
          <cell r="I78">
            <v>1.76</v>
          </cell>
          <cell r="J78">
            <v>1.2</v>
          </cell>
          <cell r="K78">
            <v>0.77</v>
          </cell>
          <cell r="L78">
            <v>1.79</v>
          </cell>
        </row>
        <row r="79">
          <cell r="B79" t="str">
            <v>cost_who1</v>
          </cell>
          <cell r="C79" t="str">
            <v>Western Sub-Saharan Africa</v>
          </cell>
          <cell r="D79">
            <v>0.01</v>
          </cell>
          <cell r="E79">
            <v>0.01</v>
          </cell>
          <cell r="F79">
            <v>0.02</v>
          </cell>
          <cell r="G79">
            <v>0.03</v>
          </cell>
          <cell r="H79">
            <v>0.01</v>
          </cell>
          <cell r="I79">
            <v>0.04</v>
          </cell>
          <cell r="J79">
            <v>0.04</v>
          </cell>
          <cell r="K79">
            <v>0.02</v>
          </cell>
          <cell r="L79">
            <v>0.06</v>
          </cell>
        </row>
        <row r="80">
          <cell r="B80" t="str">
            <v>cost_who2</v>
          </cell>
          <cell r="C80" t="str">
            <v>Global</v>
          </cell>
          <cell r="D80">
            <v>4.2699999999999996</v>
          </cell>
          <cell r="E80">
            <v>3.17</v>
          </cell>
          <cell r="F80">
            <v>5.55</v>
          </cell>
          <cell r="G80">
            <v>10.93</v>
          </cell>
          <cell r="H80">
            <v>6.76</v>
          </cell>
          <cell r="I80">
            <v>17.2</v>
          </cell>
          <cell r="J80">
            <v>14.22</v>
          </cell>
          <cell r="K80">
            <v>9.42</v>
          </cell>
          <cell r="L80">
            <v>20.71</v>
          </cell>
        </row>
        <row r="81">
          <cell r="B81" t="str">
            <v>cost_who2</v>
          </cell>
          <cell r="C81" t="str">
            <v>High income</v>
          </cell>
          <cell r="D81">
            <v>3.35</v>
          </cell>
          <cell r="E81">
            <v>2.48</v>
          </cell>
          <cell r="F81">
            <v>4.37</v>
          </cell>
          <cell r="G81">
            <v>10.37</v>
          </cell>
          <cell r="H81">
            <v>6.56</v>
          </cell>
          <cell r="I81">
            <v>16.23</v>
          </cell>
          <cell r="J81">
            <v>11.16</v>
          </cell>
          <cell r="K81">
            <v>7.35</v>
          </cell>
          <cell r="L81">
            <v>16.43</v>
          </cell>
        </row>
        <row r="82">
          <cell r="B82" t="str">
            <v>cost_who2</v>
          </cell>
          <cell r="C82" t="str">
            <v>Upper-middle income</v>
          </cell>
          <cell r="D82">
            <v>1.19</v>
          </cell>
          <cell r="E82">
            <v>0.88</v>
          </cell>
          <cell r="F82">
            <v>1.56</v>
          </cell>
          <cell r="G82">
            <v>3.13</v>
          </cell>
          <cell r="H82">
            <v>1.86</v>
          </cell>
          <cell r="I82">
            <v>5.08</v>
          </cell>
          <cell r="J82">
            <v>4.12</v>
          </cell>
          <cell r="K82">
            <v>2.62</v>
          </cell>
          <cell r="L82">
            <v>6.2</v>
          </cell>
        </row>
        <row r="83">
          <cell r="B83" t="str">
            <v>cost_who2</v>
          </cell>
          <cell r="C83" t="str">
            <v>Lower-middle income</v>
          </cell>
          <cell r="D83">
            <v>0.28999999999999998</v>
          </cell>
          <cell r="E83">
            <v>0.21</v>
          </cell>
          <cell r="F83">
            <v>0.38</v>
          </cell>
          <cell r="G83">
            <v>0.71</v>
          </cell>
          <cell r="H83">
            <v>0.42</v>
          </cell>
          <cell r="I83">
            <v>1.1399999999999999</v>
          </cell>
          <cell r="J83">
            <v>0.96</v>
          </cell>
          <cell r="K83">
            <v>0.59</v>
          </cell>
          <cell r="L83">
            <v>1.48</v>
          </cell>
        </row>
        <row r="84">
          <cell r="B84" t="str">
            <v>cost_who2</v>
          </cell>
          <cell r="C84" t="str">
            <v>Low income</v>
          </cell>
          <cell r="D84">
            <v>0.02</v>
          </cell>
          <cell r="E84">
            <v>0.01</v>
          </cell>
          <cell r="F84">
            <v>0.02</v>
          </cell>
          <cell r="G84">
            <v>0.04</v>
          </cell>
          <cell r="H84">
            <v>0.02</v>
          </cell>
          <cell r="I84">
            <v>0.06</v>
          </cell>
          <cell r="J84">
            <v>0.06</v>
          </cell>
          <cell r="K84">
            <v>0.04</v>
          </cell>
          <cell r="L84">
            <v>0.09</v>
          </cell>
        </row>
        <row r="85">
          <cell r="B85" t="str">
            <v>cost_who2</v>
          </cell>
          <cell r="C85" t="str">
            <v>Andean Latin America</v>
          </cell>
          <cell r="D85">
            <v>0.02</v>
          </cell>
          <cell r="E85">
            <v>0.01</v>
          </cell>
          <cell r="F85">
            <v>0.03</v>
          </cell>
          <cell r="G85">
            <v>0.04</v>
          </cell>
          <cell r="H85">
            <v>0.02</v>
          </cell>
          <cell r="I85">
            <v>7.0000000000000007E-2</v>
          </cell>
          <cell r="J85">
            <v>0.06</v>
          </cell>
          <cell r="K85">
            <v>0.03</v>
          </cell>
          <cell r="L85">
            <v>0.09</v>
          </cell>
        </row>
        <row r="86">
          <cell r="B86" t="str">
            <v>cost_who2</v>
          </cell>
          <cell r="C86" t="str">
            <v>Australasia</v>
          </cell>
          <cell r="D86">
            <v>0.12</v>
          </cell>
          <cell r="E86">
            <v>0.09</v>
          </cell>
          <cell r="F86">
            <v>0.16</v>
          </cell>
          <cell r="G86">
            <v>0.28000000000000003</v>
          </cell>
          <cell r="H86">
            <v>0.18</v>
          </cell>
          <cell r="I86">
            <v>0.44</v>
          </cell>
          <cell r="J86">
            <v>0.31</v>
          </cell>
          <cell r="K86">
            <v>0.21</v>
          </cell>
          <cell r="L86">
            <v>0.45</v>
          </cell>
        </row>
        <row r="87">
          <cell r="B87" t="str">
            <v>cost_who2</v>
          </cell>
          <cell r="C87" t="str">
            <v>Caribbean</v>
          </cell>
          <cell r="D87">
            <v>0.02</v>
          </cell>
          <cell r="E87">
            <v>0.01</v>
          </cell>
          <cell r="F87">
            <v>0.02</v>
          </cell>
          <cell r="G87">
            <v>0.04</v>
          </cell>
          <cell r="H87">
            <v>0.02</v>
          </cell>
          <cell r="I87">
            <v>0.06</v>
          </cell>
          <cell r="J87">
            <v>0.05</v>
          </cell>
          <cell r="K87">
            <v>0.03</v>
          </cell>
          <cell r="L87">
            <v>0.08</v>
          </cell>
        </row>
        <row r="88">
          <cell r="B88" t="str">
            <v>cost_who2</v>
          </cell>
          <cell r="C88" t="str">
            <v>Central Asia</v>
          </cell>
          <cell r="D88">
            <v>0.02</v>
          </cell>
          <cell r="E88">
            <v>0.01</v>
          </cell>
          <cell r="F88">
            <v>0.02</v>
          </cell>
          <cell r="G88">
            <v>0.05</v>
          </cell>
          <cell r="H88">
            <v>0.03</v>
          </cell>
          <cell r="I88">
            <v>7.0000000000000007E-2</v>
          </cell>
          <cell r="J88">
            <v>0.06</v>
          </cell>
          <cell r="K88">
            <v>0.04</v>
          </cell>
          <cell r="L88">
            <v>0.09</v>
          </cell>
        </row>
        <row r="89">
          <cell r="B89" t="str">
            <v>cost_who2</v>
          </cell>
          <cell r="C89" t="str">
            <v>Central Europe</v>
          </cell>
          <cell r="D89">
            <v>0.08</v>
          </cell>
          <cell r="E89">
            <v>0.06</v>
          </cell>
          <cell r="F89">
            <v>0.1</v>
          </cell>
          <cell r="G89">
            <v>0.25</v>
          </cell>
          <cell r="H89">
            <v>0.15</v>
          </cell>
          <cell r="I89">
            <v>0.41</v>
          </cell>
          <cell r="J89">
            <v>0.3</v>
          </cell>
          <cell r="K89">
            <v>0.18</v>
          </cell>
          <cell r="L89">
            <v>0.46</v>
          </cell>
        </row>
        <row r="90">
          <cell r="B90" t="str">
            <v>cost_who2</v>
          </cell>
          <cell r="C90" t="str">
            <v>Central Latin America</v>
          </cell>
          <cell r="D90">
            <v>0.09</v>
          </cell>
          <cell r="E90">
            <v>7.0000000000000007E-2</v>
          </cell>
          <cell r="F90">
            <v>0.12</v>
          </cell>
          <cell r="G90">
            <v>0.23</v>
          </cell>
          <cell r="H90">
            <v>0.13</v>
          </cell>
          <cell r="I90">
            <v>0.37</v>
          </cell>
          <cell r="J90">
            <v>0.32</v>
          </cell>
          <cell r="K90">
            <v>0.2</v>
          </cell>
          <cell r="L90">
            <v>0.49</v>
          </cell>
        </row>
        <row r="91">
          <cell r="B91" t="str">
            <v>cost_who2</v>
          </cell>
          <cell r="C91" t="str">
            <v>Central Sub-Saharan Africa</v>
          </cell>
          <cell r="D91">
            <v>0.01</v>
          </cell>
          <cell r="E91">
            <v>0.01</v>
          </cell>
          <cell r="F91">
            <v>0.01</v>
          </cell>
          <cell r="G91">
            <v>0.02</v>
          </cell>
          <cell r="H91">
            <v>0.01</v>
          </cell>
          <cell r="I91">
            <v>0.03</v>
          </cell>
          <cell r="J91">
            <v>0.03</v>
          </cell>
          <cell r="K91">
            <v>0.02</v>
          </cell>
          <cell r="L91">
            <v>0.04</v>
          </cell>
        </row>
        <row r="92">
          <cell r="B92" t="str">
            <v>cost_who2</v>
          </cell>
          <cell r="C92" t="str">
            <v>East Asia</v>
          </cell>
          <cell r="D92">
            <v>0.61</v>
          </cell>
          <cell r="E92">
            <v>0.46</v>
          </cell>
          <cell r="F92">
            <v>0.79</v>
          </cell>
          <cell r="G92">
            <v>1.63</v>
          </cell>
          <cell r="H92">
            <v>0.96</v>
          </cell>
          <cell r="I92">
            <v>2.67</v>
          </cell>
          <cell r="J92">
            <v>2.12</v>
          </cell>
          <cell r="K92">
            <v>1.33</v>
          </cell>
          <cell r="L92">
            <v>3.2</v>
          </cell>
        </row>
        <row r="93">
          <cell r="B93" t="str">
            <v>cost_who2</v>
          </cell>
          <cell r="C93" t="str">
            <v>Eastern Europe</v>
          </cell>
          <cell r="D93">
            <v>0.1</v>
          </cell>
          <cell r="E93">
            <v>7.0000000000000007E-2</v>
          </cell>
          <cell r="F93">
            <v>0.13</v>
          </cell>
          <cell r="G93">
            <v>0.39</v>
          </cell>
          <cell r="H93">
            <v>0.26</v>
          </cell>
          <cell r="I93">
            <v>0.59</v>
          </cell>
          <cell r="J93">
            <v>0.47</v>
          </cell>
          <cell r="K93">
            <v>0.31</v>
          </cell>
          <cell r="L93">
            <v>0.69</v>
          </cell>
        </row>
        <row r="94">
          <cell r="B94" t="str">
            <v>cost_who2</v>
          </cell>
          <cell r="C94" t="str">
            <v>Eastern Sub-Saharan Africa</v>
          </cell>
          <cell r="D94">
            <v>0.02</v>
          </cell>
          <cell r="E94">
            <v>0.01</v>
          </cell>
          <cell r="F94">
            <v>0.02</v>
          </cell>
          <cell r="G94">
            <v>0.03</v>
          </cell>
          <cell r="H94">
            <v>0.02</v>
          </cell>
          <cell r="I94">
            <v>0.05</v>
          </cell>
          <cell r="J94">
            <v>0.05</v>
          </cell>
          <cell r="K94">
            <v>0.03</v>
          </cell>
          <cell r="L94">
            <v>7.0000000000000007E-2</v>
          </cell>
        </row>
        <row r="95">
          <cell r="B95" t="str">
            <v>cost_who2</v>
          </cell>
          <cell r="C95" t="str">
            <v>High-income Asia Pacific</v>
          </cell>
          <cell r="D95">
            <v>0.31</v>
          </cell>
          <cell r="E95">
            <v>0.23</v>
          </cell>
          <cell r="F95">
            <v>0.4</v>
          </cell>
          <cell r="G95">
            <v>1.1200000000000001</v>
          </cell>
          <cell r="H95">
            <v>0.65</v>
          </cell>
          <cell r="I95">
            <v>1.86</v>
          </cell>
          <cell r="J95">
            <v>1.03</v>
          </cell>
          <cell r="K95">
            <v>0.66</v>
          </cell>
          <cell r="L95">
            <v>1.57</v>
          </cell>
        </row>
        <row r="96">
          <cell r="B96" t="str">
            <v>cost_who2</v>
          </cell>
          <cell r="C96" t="str">
            <v>High-income North America</v>
          </cell>
          <cell r="D96">
            <v>1.52</v>
          </cell>
          <cell r="E96">
            <v>1.1399999999999999</v>
          </cell>
          <cell r="F96">
            <v>1.97</v>
          </cell>
          <cell r="G96">
            <v>5.17</v>
          </cell>
          <cell r="H96">
            <v>3.44</v>
          </cell>
          <cell r="I96">
            <v>7.75</v>
          </cell>
          <cell r="J96">
            <v>5.52</v>
          </cell>
          <cell r="K96">
            <v>3.72</v>
          </cell>
          <cell r="L96">
            <v>7.95</v>
          </cell>
        </row>
        <row r="97">
          <cell r="B97" t="str">
            <v>cost_who2</v>
          </cell>
          <cell r="C97" t="str">
            <v>North Africa and Middle East</v>
          </cell>
          <cell r="D97">
            <v>0.24</v>
          </cell>
          <cell r="E97">
            <v>0.17</v>
          </cell>
          <cell r="F97">
            <v>0.31</v>
          </cell>
          <cell r="G97">
            <v>0.48</v>
          </cell>
          <cell r="H97">
            <v>0.27</v>
          </cell>
          <cell r="I97">
            <v>0.78</v>
          </cell>
          <cell r="J97">
            <v>0.69</v>
          </cell>
          <cell r="K97">
            <v>0.43</v>
          </cell>
          <cell r="L97">
            <v>1.07</v>
          </cell>
        </row>
        <row r="98">
          <cell r="B98" t="str">
            <v>cost_who2</v>
          </cell>
          <cell r="C98" t="str">
            <v>Oceania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0.01</v>
          </cell>
          <cell r="J98">
            <v>0.01</v>
          </cell>
          <cell r="K98">
            <v>0</v>
          </cell>
          <cell r="L98">
            <v>0.01</v>
          </cell>
        </row>
        <row r="99">
          <cell r="B99" t="str">
            <v>cost_who2</v>
          </cell>
          <cell r="C99" t="str">
            <v>South Asia</v>
          </cell>
          <cell r="D99">
            <v>0.16</v>
          </cell>
          <cell r="E99">
            <v>0.12</v>
          </cell>
          <cell r="F99">
            <v>0.21</v>
          </cell>
          <cell r="G99">
            <v>0.4</v>
          </cell>
          <cell r="H99">
            <v>0.25</v>
          </cell>
          <cell r="I99">
            <v>0.63</v>
          </cell>
          <cell r="J99">
            <v>0.55000000000000004</v>
          </cell>
          <cell r="K99">
            <v>0.34</v>
          </cell>
          <cell r="L99">
            <v>0.82</v>
          </cell>
        </row>
        <row r="100">
          <cell r="B100" t="str">
            <v>cost_who2</v>
          </cell>
          <cell r="C100" t="str">
            <v>Southeast Asia</v>
          </cell>
          <cell r="D100">
            <v>0.12</v>
          </cell>
          <cell r="E100">
            <v>0.09</v>
          </cell>
          <cell r="F100">
            <v>0.15</v>
          </cell>
          <cell r="G100">
            <v>0.3</v>
          </cell>
          <cell r="H100">
            <v>0.16</v>
          </cell>
          <cell r="I100">
            <v>0.52</v>
          </cell>
          <cell r="J100">
            <v>0.42</v>
          </cell>
          <cell r="K100">
            <v>0.24</v>
          </cell>
          <cell r="L100">
            <v>0.67</v>
          </cell>
        </row>
        <row r="101">
          <cell r="B101" t="str">
            <v>cost_who2</v>
          </cell>
          <cell r="C101" t="str">
            <v>Southern Latin America</v>
          </cell>
          <cell r="D101">
            <v>0.04</v>
          </cell>
          <cell r="E101">
            <v>0.03</v>
          </cell>
          <cell r="F101">
            <v>0.06</v>
          </cell>
          <cell r="G101">
            <v>0.11</v>
          </cell>
          <cell r="H101">
            <v>7.0000000000000007E-2</v>
          </cell>
          <cell r="I101">
            <v>0.17</v>
          </cell>
          <cell r="J101">
            <v>0.13</v>
          </cell>
          <cell r="K101">
            <v>0.09</v>
          </cell>
          <cell r="L101">
            <v>0.19</v>
          </cell>
        </row>
        <row r="102">
          <cell r="B102" t="str">
            <v>cost_who2</v>
          </cell>
          <cell r="C102" t="str">
            <v>Southern Sub-Saharan Africa</v>
          </cell>
          <cell r="D102">
            <v>0.02</v>
          </cell>
          <cell r="E102">
            <v>0.01</v>
          </cell>
          <cell r="F102">
            <v>0.03</v>
          </cell>
          <cell r="G102">
            <v>0.05</v>
          </cell>
          <cell r="H102">
            <v>0.03</v>
          </cell>
          <cell r="I102">
            <v>0.08</v>
          </cell>
          <cell r="J102">
            <v>7.0000000000000007E-2</v>
          </cell>
          <cell r="K102">
            <v>0.05</v>
          </cell>
          <cell r="L102">
            <v>0.11</v>
          </cell>
        </row>
        <row r="103">
          <cell r="B103" t="str">
            <v>cost_who2</v>
          </cell>
          <cell r="C103" t="str">
            <v>Tropical Latin America</v>
          </cell>
          <cell r="D103">
            <v>0.13</v>
          </cell>
          <cell r="E103">
            <v>0.09</v>
          </cell>
          <cell r="F103">
            <v>0.17</v>
          </cell>
          <cell r="G103">
            <v>0.28999999999999998</v>
          </cell>
          <cell r="H103">
            <v>0.18</v>
          </cell>
          <cell r="I103">
            <v>0.47</v>
          </cell>
          <cell r="J103">
            <v>0.43</v>
          </cell>
          <cell r="K103">
            <v>0.28999999999999998</v>
          </cell>
          <cell r="L103">
            <v>0.61</v>
          </cell>
        </row>
        <row r="104">
          <cell r="B104" t="str">
            <v>cost_who2</v>
          </cell>
          <cell r="C104" t="str">
            <v>Western Europe</v>
          </cell>
          <cell r="D104">
            <v>1.19</v>
          </cell>
          <cell r="E104">
            <v>0.88</v>
          </cell>
          <cell r="F104">
            <v>1.56</v>
          </cell>
          <cell r="G104">
            <v>3.22</v>
          </cell>
          <cell r="H104">
            <v>1.92</v>
          </cell>
          <cell r="I104">
            <v>5.28</v>
          </cell>
          <cell r="J104">
            <v>3.59</v>
          </cell>
          <cell r="K104">
            <v>2.3199999999999998</v>
          </cell>
          <cell r="L104">
            <v>5.37</v>
          </cell>
        </row>
        <row r="105">
          <cell r="B105" t="str">
            <v>cost_who2</v>
          </cell>
          <cell r="C105" t="str">
            <v>Western Sub-Saharan Africa</v>
          </cell>
          <cell r="D105">
            <v>0.04</v>
          </cell>
          <cell r="E105">
            <v>0.03</v>
          </cell>
          <cell r="F105">
            <v>0.05</v>
          </cell>
          <cell r="G105">
            <v>0.08</v>
          </cell>
          <cell r="H105">
            <v>0.04</v>
          </cell>
          <cell r="I105">
            <v>0.13</v>
          </cell>
          <cell r="J105">
            <v>0.11</v>
          </cell>
          <cell r="K105">
            <v>0.06</v>
          </cell>
          <cell r="L105">
            <v>0.18</v>
          </cell>
        </row>
        <row r="106">
          <cell r="B106" t="str">
            <v>cost_who3</v>
          </cell>
          <cell r="C106" t="str">
            <v>Global</v>
          </cell>
          <cell r="D106">
            <v>2.1800000000000002</v>
          </cell>
          <cell r="E106">
            <v>1.62</v>
          </cell>
          <cell r="F106">
            <v>2.84</v>
          </cell>
          <cell r="G106">
            <v>5.6</v>
          </cell>
          <cell r="H106">
            <v>3.46</v>
          </cell>
          <cell r="I106">
            <v>8.8000000000000007</v>
          </cell>
          <cell r="J106">
            <v>7.28</v>
          </cell>
          <cell r="K106">
            <v>4.82</v>
          </cell>
          <cell r="L106">
            <v>10.6</v>
          </cell>
        </row>
        <row r="107">
          <cell r="B107" t="str">
            <v>cost_who3</v>
          </cell>
          <cell r="C107" t="str">
            <v>High income</v>
          </cell>
          <cell r="D107">
            <v>1.27</v>
          </cell>
          <cell r="E107">
            <v>0.94</v>
          </cell>
          <cell r="F107">
            <v>1.66</v>
          </cell>
          <cell r="G107">
            <v>3.88</v>
          </cell>
          <cell r="H107">
            <v>2.44</v>
          </cell>
          <cell r="I107">
            <v>6.11</v>
          </cell>
          <cell r="J107">
            <v>4.22</v>
          </cell>
          <cell r="K107">
            <v>2.76</v>
          </cell>
          <cell r="L107">
            <v>6.23</v>
          </cell>
        </row>
        <row r="108">
          <cell r="B108" t="str">
            <v>cost_who3</v>
          </cell>
          <cell r="C108" t="str">
            <v>Upper-middle income</v>
          </cell>
          <cell r="D108">
            <v>0.78</v>
          </cell>
          <cell r="E108">
            <v>0.57999999999999996</v>
          </cell>
          <cell r="F108">
            <v>1.02</v>
          </cell>
          <cell r="G108">
            <v>2.0499999999999998</v>
          </cell>
          <cell r="H108">
            <v>1.23</v>
          </cell>
          <cell r="I108">
            <v>3.33</v>
          </cell>
          <cell r="J108">
            <v>2.7</v>
          </cell>
          <cell r="K108">
            <v>1.71</v>
          </cell>
          <cell r="L108">
            <v>4.0599999999999996</v>
          </cell>
        </row>
        <row r="109">
          <cell r="B109" t="str">
            <v>cost_who3</v>
          </cell>
          <cell r="C109" t="str">
            <v>Lower-middle income</v>
          </cell>
          <cell r="D109">
            <v>0.31</v>
          </cell>
          <cell r="E109">
            <v>0.23</v>
          </cell>
          <cell r="F109">
            <v>0.4</v>
          </cell>
          <cell r="G109">
            <v>0.75</v>
          </cell>
          <cell r="H109">
            <v>0.45</v>
          </cell>
          <cell r="I109">
            <v>1.2</v>
          </cell>
          <cell r="J109">
            <v>1.02</v>
          </cell>
          <cell r="K109">
            <v>0.63</v>
          </cell>
          <cell r="L109">
            <v>1.56</v>
          </cell>
        </row>
        <row r="110">
          <cell r="B110" t="str">
            <v>cost_who3</v>
          </cell>
          <cell r="C110" t="str">
            <v>Low income</v>
          </cell>
          <cell r="D110">
            <v>0.02</v>
          </cell>
          <cell r="E110">
            <v>0.01</v>
          </cell>
          <cell r="F110">
            <v>0.02</v>
          </cell>
          <cell r="G110">
            <v>0.04</v>
          </cell>
          <cell r="H110">
            <v>0.02</v>
          </cell>
          <cell r="I110">
            <v>0.06</v>
          </cell>
          <cell r="J110">
            <v>0.06</v>
          </cell>
          <cell r="K110">
            <v>0.03</v>
          </cell>
          <cell r="L110">
            <v>0.09</v>
          </cell>
        </row>
        <row r="111">
          <cell r="B111" t="str">
            <v>cost_who3</v>
          </cell>
          <cell r="C111" t="str">
            <v>Andean Latin America</v>
          </cell>
          <cell r="D111">
            <v>0.01</v>
          </cell>
          <cell r="E111">
            <v>0.01</v>
          </cell>
          <cell r="F111">
            <v>0.02</v>
          </cell>
          <cell r="G111">
            <v>0.03</v>
          </cell>
          <cell r="H111">
            <v>0.02</v>
          </cell>
          <cell r="I111">
            <v>0.04</v>
          </cell>
          <cell r="J111">
            <v>0.04</v>
          </cell>
          <cell r="K111">
            <v>0.02</v>
          </cell>
          <cell r="L111">
            <v>0.06</v>
          </cell>
        </row>
        <row r="112">
          <cell r="B112" t="str">
            <v>cost_who3</v>
          </cell>
          <cell r="C112" t="str">
            <v>Australasia</v>
          </cell>
          <cell r="D112">
            <v>0.04</v>
          </cell>
          <cell r="E112">
            <v>0.03</v>
          </cell>
          <cell r="F112">
            <v>0.05</v>
          </cell>
          <cell r="G112">
            <v>0.09</v>
          </cell>
          <cell r="H112">
            <v>0.06</v>
          </cell>
          <cell r="I112">
            <v>0.14000000000000001</v>
          </cell>
          <cell r="J112">
            <v>0.1</v>
          </cell>
          <cell r="K112">
            <v>7.0000000000000007E-2</v>
          </cell>
          <cell r="L112">
            <v>0.14000000000000001</v>
          </cell>
        </row>
        <row r="113">
          <cell r="B113" t="str">
            <v>cost_who3</v>
          </cell>
          <cell r="C113" t="str">
            <v>Caribbean</v>
          </cell>
          <cell r="D113">
            <v>0.01</v>
          </cell>
          <cell r="E113">
            <v>0</v>
          </cell>
          <cell r="F113">
            <v>0.01</v>
          </cell>
          <cell r="G113">
            <v>0.02</v>
          </cell>
          <cell r="H113">
            <v>0.01</v>
          </cell>
          <cell r="I113">
            <v>0.02</v>
          </cell>
          <cell r="J113">
            <v>0.02</v>
          </cell>
          <cell r="K113">
            <v>0.01</v>
          </cell>
          <cell r="L113">
            <v>0.04</v>
          </cell>
        </row>
        <row r="114">
          <cell r="B114" t="str">
            <v>cost_who3</v>
          </cell>
          <cell r="C114" t="str">
            <v>Central Asia</v>
          </cell>
          <cell r="D114">
            <v>0.02</v>
          </cell>
          <cell r="E114">
            <v>0.01</v>
          </cell>
          <cell r="F114">
            <v>0.02</v>
          </cell>
          <cell r="G114">
            <v>0.05</v>
          </cell>
          <cell r="H114">
            <v>0.03</v>
          </cell>
          <cell r="I114">
            <v>0.08</v>
          </cell>
          <cell r="J114">
            <v>0.06</v>
          </cell>
          <cell r="K114">
            <v>0.04</v>
          </cell>
          <cell r="L114">
            <v>0.09</v>
          </cell>
        </row>
        <row r="115">
          <cell r="B115" t="str">
            <v>cost_who3</v>
          </cell>
          <cell r="C115" t="str">
            <v>Central Europe</v>
          </cell>
          <cell r="D115">
            <v>0.05</v>
          </cell>
          <cell r="E115">
            <v>0.04</v>
          </cell>
          <cell r="F115">
            <v>7.0000000000000007E-2</v>
          </cell>
          <cell r="G115">
            <v>0.18</v>
          </cell>
          <cell r="H115">
            <v>0.11</v>
          </cell>
          <cell r="I115">
            <v>0.28999999999999998</v>
          </cell>
          <cell r="J115">
            <v>0.21</v>
          </cell>
          <cell r="K115">
            <v>0.13</v>
          </cell>
          <cell r="L115">
            <v>0.32</v>
          </cell>
        </row>
        <row r="116">
          <cell r="B116" t="str">
            <v>cost_who3</v>
          </cell>
          <cell r="C116" t="str">
            <v>Central Latin America</v>
          </cell>
          <cell r="D116">
            <v>0.06</v>
          </cell>
          <cell r="E116">
            <v>0.05</v>
          </cell>
          <cell r="F116">
            <v>0.08</v>
          </cell>
          <cell r="G116">
            <v>0.16</v>
          </cell>
          <cell r="H116">
            <v>0.09</v>
          </cell>
          <cell r="I116">
            <v>0.25</v>
          </cell>
          <cell r="J116">
            <v>0.22</v>
          </cell>
          <cell r="K116">
            <v>0.14000000000000001</v>
          </cell>
          <cell r="L116">
            <v>0.34</v>
          </cell>
        </row>
        <row r="117">
          <cell r="B117" t="str">
            <v>cost_who3</v>
          </cell>
          <cell r="C117" t="str">
            <v>Central Sub-Saharan Africa</v>
          </cell>
          <cell r="D117">
            <v>0.01</v>
          </cell>
          <cell r="E117">
            <v>0</v>
          </cell>
          <cell r="F117">
            <v>0.01</v>
          </cell>
          <cell r="G117">
            <v>0.01</v>
          </cell>
          <cell r="H117">
            <v>0.01</v>
          </cell>
          <cell r="I117">
            <v>0.02</v>
          </cell>
          <cell r="J117">
            <v>0.02</v>
          </cell>
          <cell r="K117">
            <v>0.01</v>
          </cell>
          <cell r="L117">
            <v>0.03</v>
          </cell>
        </row>
        <row r="118">
          <cell r="B118" t="str">
            <v>cost_who3</v>
          </cell>
          <cell r="C118" t="str">
            <v>East Asia</v>
          </cell>
          <cell r="D118">
            <v>0.33</v>
          </cell>
          <cell r="E118">
            <v>0.25</v>
          </cell>
          <cell r="F118">
            <v>0.43</v>
          </cell>
          <cell r="G118">
            <v>0.89</v>
          </cell>
          <cell r="H118">
            <v>0.52</v>
          </cell>
          <cell r="I118">
            <v>1.46</v>
          </cell>
          <cell r="J118">
            <v>1.1599999999999999</v>
          </cell>
          <cell r="K118">
            <v>0.73</v>
          </cell>
          <cell r="L118">
            <v>1.75</v>
          </cell>
        </row>
        <row r="119">
          <cell r="B119" t="str">
            <v>cost_who3</v>
          </cell>
          <cell r="C119" t="str">
            <v>Eastern Europe</v>
          </cell>
          <cell r="D119">
            <v>0.09</v>
          </cell>
          <cell r="E119">
            <v>7.0000000000000007E-2</v>
          </cell>
          <cell r="F119">
            <v>0.12</v>
          </cell>
          <cell r="G119">
            <v>0.35</v>
          </cell>
          <cell r="H119">
            <v>0.23</v>
          </cell>
          <cell r="I119">
            <v>0.52</v>
          </cell>
          <cell r="J119">
            <v>0.41</v>
          </cell>
          <cell r="K119">
            <v>0.27</v>
          </cell>
          <cell r="L119">
            <v>0.61</v>
          </cell>
        </row>
        <row r="120">
          <cell r="B120" t="str">
            <v>cost_who3</v>
          </cell>
          <cell r="C120" t="str">
            <v>Eastern Sub-Saharan Africa</v>
          </cell>
          <cell r="D120">
            <v>0.02</v>
          </cell>
          <cell r="E120">
            <v>0.01</v>
          </cell>
          <cell r="F120">
            <v>0.02</v>
          </cell>
          <cell r="G120">
            <v>0.03</v>
          </cell>
          <cell r="H120">
            <v>0.02</v>
          </cell>
          <cell r="I120">
            <v>0.05</v>
          </cell>
          <cell r="J120">
            <v>0.04</v>
          </cell>
          <cell r="K120">
            <v>0.03</v>
          </cell>
          <cell r="L120">
            <v>0.06</v>
          </cell>
        </row>
        <row r="121">
          <cell r="B121" t="str">
            <v>cost_who3</v>
          </cell>
          <cell r="C121" t="str">
            <v>High-income Asia Pacific</v>
          </cell>
          <cell r="D121">
            <v>0.12</v>
          </cell>
          <cell r="E121">
            <v>0.09</v>
          </cell>
          <cell r="F121">
            <v>0.15</v>
          </cell>
          <cell r="G121">
            <v>0.43</v>
          </cell>
          <cell r="H121">
            <v>0.25</v>
          </cell>
          <cell r="I121">
            <v>0.71</v>
          </cell>
          <cell r="J121">
            <v>0.4</v>
          </cell>
          <cell r="K121">
            <v>0.25</v>
          </cell>
          <cell r="L121">
            <v>0.6</v>
          </cell>
        </row>
        <row r="122">
          <cell r="B122" t="str">
            <v>cost_who3</v>
          </cell>
          <cell r="C122" t="str">
            <v>High-income North America</v>
          </cell>
          <cell r="D122">
            <v>0.51</v>
          </cell>
          <cell r="E122">
            <v>0.38</v>
          </cell>
          <cell r="F122">
            <v>0.66</v>
          </cell>
          <cell r="G122">
            <v>1.73</v>
          </cell>
          <cell r="H122">
            <v>1.1499999999999999</v>
          </cell>
          <cell r="I122">
            <v>2.6</v>
          </cell>
          <cell r="J122">
            <v>1.85</v>
          </cell>
          <cell r="K122">
            <v>1.25</v>
          </cell>
          <cell r="L122">
            <v>2.67</v>
          </cell>
        </row>
        <row r="123">
          <cell r="B123" t="str">
            <v>cost_who3</v>
          </cell>
          <cell r="C123" t="str">
            <v>North Africa and Middle East</v>
          </cell>
          <cell r="D123">
            <v>0.19</v>
          </cell>
          <cell r="E123">
            <v>0.14000000000000001</v>
          </cell>
          <cell r="F123">
            <v>0.25</v>
          </cell>
          <cell r="G123">
            <v>0.38</v>
          </cell>
          <cell r="H123">
            <v>0.22</v>
          </cell>
          <cell r="I123">
            <v>0.63</v>
          </cell>
          <cell r="J123">
            <v>0.55000000000000004</v>
          </cell>
          <cell r="K123">
            <v>0.34</v>
          </cell>
          <cell r="L123">
            <v>0.85</v>
          </cell>
        </row>
        <row r="124">
          <cell r="B124" t="str">
            <v>cost_who3</v>
          </cell>
          <cell r="C124" t="str">
            <v>Oceania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</row>
        <row r="125">
          <cell r="B125" t="str">
            <v>cost_who3</v>
          </cell>
          <cell r="C125" t="str">
            <v>South Asia</v>
          </cell>
          <cell r="D125">
            <v>0.18</v>
          </cell>
          <cell r="E125">
            <v>0.13</v>
          </cell>
          <cell r="F125">
            <v>0.24</v>
          </cell>
          <cell r="G125">
            <v>0.45</v>
          </cell>
          <cell r="H125">
            <v>0.27</v>
          </cell>
          <cell r="I125">
            <v>0.7</v>
          </cell>
          <cell r="J125">
            <v>0.61</v>
          </cell>
          <cell r="K125">
            <v>0.38</v>
          </cell>
          <cell r="L125">
            <v>0.91</v>
          </cell>
        </row>
        <row r="126">
          <cell r="B126" t="str">
            <v>cost_who3</v>
          </cell>
          <cell r="C126" t="str">
            <v>Southeast Asia</v>
          </cell>
          <cell r="D126">
            <v>0.11</v>
          </cell>
          <cell r="E126">
            <v>0.08</v>
          </cell>
          <cell r="F126">
            <v>0.14000000000000001</v>
          </cell>
          <cell r="G126">
            <v>0.28000000000000003</v>
          </cell>
          <cell r="H126">
            <v>0.15</v>
          </cell>
          <cell r="I126">
            <v>0.49</v>
          </cell>
          <cell r="J126">
            <v>0.39</v>
          </cell>
          <cell r="K126">
            <v>0.23</v>
          </cell>
          <cell r="L126">
            <v>0.63</v>
          </cell>
        </row>
        <row r="127">
          <cell r="B127" t="str">
            <v>cost_who3</v>
          </cell>
          <cell r="C127" t="str">
            <v>Southern Latin America</v>
          </cell>
          <cell r="D127">
            <v>0.03</v>
          </cell>
          <cell r="E127">
            <v>0.02</v>
          </cell>
          <cell r="F127">
            <v>0.04</v>
          </cell>
          <cell r="G127">
            <v>7.0000000000000007E-2</v>
          </cell>
          <cell r="H127">
            <v>0.05</v>
          </cell>
          <cell r="I127">
            <v>0.12</v>
          </cell>
          <cell r="J127">
            <v>0.09</v>
          </cell>
          <cell r="K127">
            <v>0.06</v>
          </cell>
          <cell r="L127">
            <v>0.13</v>
          </cell>
        </row>
        <row r="128">
          <cell r="B128" t="str">
            <v>cost_who3</v>
          </cell>
          <cell r="C128" t="str">
            <v>Southern Sub-Saharan Africa</v>
          </cell>
          <cell r="D128">
            <v>0.02</v>
          </cell>
          <cell r="E128">
            <v>0.01</v>
          </cell>
          <cell r="F128">
            <v>0.02</v>
          </cell>
          <cell r="G128">
            <v>0.04</v>
          </cell>
          <cell r="H128">
            <v>0.02</v>
          </cell>
          <cell r="I128">
            <v>0.06</v>
          </cell>
          <cell r="J128">
            <v>0.06</v>
          </cell>
          <cell r="K128">
            <v>0.04</v>
          </cell>
          <cell r="L128">
            <v>0.08</v>
          </cell>
        </row>
        <row r="129">
          <cell r="B129" t="str">
            <v>cost_who3</v>
          </cell>
          <cell r="C129" t="str">
            <v>Tropical Latin America</v>
          </cell>
          <cell r="D129">
            <v>0.08</v>
          </cell>
          <cell r="E129">
            <v>0.06</v>
          </cell>
          <cell r="F129">
            <v>0.1</v>
          </cell>
          <cell r="G129">
            <v>0.17</v>
          </cell>
          <cell r="H129">
            <v>0.1</v>
          </cell>
          <cell r="I129">
            <v>0.28000000000000003</v>
          </cell>
          <cell r="J129">
            <v>0.25</v>
          </cell>
          <cell r="K129">
            <v>0.17</v>
          </cell>
          <cell r="L129">
            <v>0.36</v>
          </cell>
        </row>
        <row r="130">
          <cell r="B130" t="str">
            <v>cost_who3</v>
          </cell>
          <cell r="C130" t="str">
            <v>Western Europe</v>
          </cell>
          <cell r="D130">
            <v>0.47</v>
          </cell>
          <cell r="E130">
            <v>0.35</v>
          </cell>
          <cell r="F130">
            <v>0.62</v>
          </cell>
          <cell r="G130">
            <v>1.28</v>
          </cell>
          <cell r="H130">
            <v>0.76</v>
          </cell>
          <cell r="I130">
            <v>2.09</v>
          </cell>
          <cell r="J130">
            <v>1.42</v>
          </cell>
          <cell r="K130">
            <v>0.92</v>
          </cell>
          <cell r="L130">
            <v>2.13</v>
          </cell>
        </row>
        <row r="131">
          <cell r="B131" t="str">
            <v>cost_who3</v>
          </cell>
          <cell r="C131" t="str">
            <v>Western Sub-Saharan Africa</v>
          </cell>
          <cell r="D131">
            <v>0.03</v>
          </cell>
          <cell r="E131">
            <v>0.02</v>
          </cell>
          <cell r="F131">
            <v>0.04</v>
          </cell>
          <cell r="G131">
            <v>0.06</v>
          </cell>
          <cell r="H131">
            <v>0.03</v>
          </cell>
          <cell r="I131">
            <v>0.1</v>
          </cell>
          <cell r="J131">
            <v>0.09</v>
          </cell>
          <cell r="K131">
            <v>0.05</v>
          </cell>
          <cell r="L131">
            <v>0.14000000000000001</v>
          </cell>
        </row>
        <row r="132">
          <cell r="B132" t="str">
            <v>cost_who4</v>
          </cell>
          <cell r="C132" t="str">
            <v>Global</v>
          </cell>
          <cell r="D132">
            <v>6.55</v>
          </cell>
          <cell r="E132">
            <v>4.8600000000000003</v>
          </cell>
          <cell r="F132">
            <v>8.5299999999999994</v>
          </cell>
          <cell r="G132">
            <v>16.79</v>
          </cell>
          <cell r="H132">
            <v>10.38</v>
          </cell>
          <cell r="I132">
            <v>26.41</v>
          </cell>
          <cell r="J132">
            <v>21.84</v>
          </cell>
          <cell r="K132">
            <v>14.47</v>
          </cell>
          <cell r="L132">
            <v>31.8</v>
          </cell>
        </row>
        <row r="133">
          <cell r="B133" t="str">
            <v>cost_who4</v>
          </cell>
          <cell r="C133" t="str">
            <v>High income</v>
          </cell>
          <cell r="D133">
            <v>3.81</v>
          </cell>
          <cell r="E133">
            <v>2.83</v>
          </cell>
          <cell r="F133">
            <v>4.9800000000000004</v>
          </cell>
          <cell r="G133">
            <v>11.65</v>
          </cell>
          <cell r="H133">
            <v>7.32</v>
          </cell>
          <cell r="I133">
            <v>18.32</v>
          </cell>
          <cell r="J133">
            <v>12.66</v>
          </cell>
          <cell r="K133">
            <v>8.2899999999999991</v>
          </cell>
          <cell r="L133">
            <v>18.7</v>
          </cell>
        </row>
        <row r="134">
          <cell r="B134" t="str">
            <v>cost_who4</v>
          </cell>
          <cell r="C134" t="str">
            <v>Upper-middle income</v>
          </cell>
          <cell r="D134">
            <v>2.33</v>
          </cell>
          <cell r="E134">
            <v>1.73</v>
          </cell>
          <cell r="F134">
            <v>3.05</v>
          </cell>
          <cell r="G134">
            <v>6.16</v>
          </cell>
          <cell r="H134">
            <v>3.68</v>
          </cell>
          <cell r="I134">
            <v>9.99</v>
          </cell>
          <cell r="J134">
            <v>8.09</v>
          </cell>
          <cell r="K134">
            <v>5.14</v>
          </cell>
          <cell r="L134">
            <v>12.18</v>
          </cell>
        </row>
        <row r="135">
          <cell r="B135" t="str">
            <v>cost_who4</v>
          </cell>
          <cell r="C135" t="str">
            <v>Lower-middle income</v>
          </cell>
          <cell r="D135">
            <v>0.92</v>
          </cell>
          <cell r="E135">
            <v>0.68</v>
          </cell>
          <cell r="F135">
            <v>1.21</v>
          </cell>
          <cell r="G135">
            <v>2.2599999999999998</v>
          </cell>
          <cell r="H135">
            <v>1.35</v>
          </cell>
          <cell r="I135">
            <v>3.61</v>
          </cell>
          <cell r="J135">
            <v>3.07</v>
          </cell>
          <cell r="K135">
            <v>1.88</v>
          </cell>
          <cell r="L135">
            <v>4.6900000000000004</v>
          </cell>
        </row>
        <row r="136">
          <cell r="B136" t="str">
            <v>cost_who4</v>
          </cell>
          <cell r="C136" t="str">
            <v>Low income</v>
          </cell>
          <cell r="D136">
            <v>0.05</v>
          </cell>
          <cell r="E136">
            <v>0.04</v>
          </cell>
          <cell r="F136">
            <v>7.0000000000000007E-2</v>
          </cell>
          <cell r="G136">
            <v>0.11</v>
          </cell>
          <cell r="H136">
            <v>0.06</v>
          </cell>
          <cell r="I136">
            <v>0.17</v>
          </cell>
          <cell r="J136">
            <v>0.17</v>
          </cell>
          <cell r="K136">
            <v>0.1</v>
          </cell>
          <cell r="L136">
            <v>0.26</v>
          </cell>
        </row>
        <row r="137">
          <cell r="B137" t="str">
            <v>cost_who4</v>
          </cell>
          <cell r="C137" t="str">
            <v>Andean Latin America</v>
          </cell>
          <cell r="D137">
            <v>0.04</v>
          </cell>
          <cell r="E137">
            <v>0.03</v>
          </cell>
          <cell r="F137">
            <v>0.05</v>
          </cell>
          <cell r="G137">
            <v>0.08</v>
          </cell>
          <cell r="H137">
            <v>0.05</v>
          </cell>
          <cell r="I137">
            <v>0.13</v>
          </cell>
          <cell r="J137">
            <v>0.11</v>
          </cell>
          <cell r="K137">
            <v>7.0000000000000007E-2</v>
          </cell>
          <cell r="L137">
            <v>0.17</v>
          </cell>
        </row>
        <row r="138">
          <cell r="B138" t="str">
            <v>cost_who4</v>
          </cell>
          <cell r="C138" t="str">
            <v>Australasia</v>
          </cell>
          <cell r="D138">
            <v>0.11</v>
          </cell>
          <cell r="E138">
            <v>0.08</v>
          </cell>
          <cell r="F138">
            <v>0.15</v>
          </cell>
          <cell r="G138">
            <v>0.27</v>
          </cell>
          <cell r="H138">
            <v>0.17</v>
          </cell>
          <cell r="I138">
            <v>0.42</v>
          </cell>
          <cell r="J138">
            <v>0.3</v>
          </cell>
          <cell r="K138">
            <v>0.2</v>
          </cell>
          <cell r="L138">
            <v>0.43</v>
          </cell>
        </row>
        <row r="139">
          <cell r="B139" t="str">
            <v>cost_who4</v>
          </cell>
          <cell r="C139" t="str">
            <v>Caribbean</v>
          </cell>
          <cell r="D139">
            <v>0.02</v>
          </cell>
          <cell r="E139">
            <v>0.01</v>
          </cell>
          <cell r="F139">
            <v>0.03</v>
          </cell>
          <cell r="G139">
            <v>0.05</v>
          </cell>
          <cell r="H139">
            <v>0.03</v>
          </cell>
          <cell r="I139">
            <v>7.0000000000000007E-2</v>
          </cell>
          <cell r="J139">
            <v>7.0000000000000007E-2</v>
          </cell>
          <cell r="K139">
            <v>0.04</v>
          </cell>
          <cell r="L139">
            <v>0.11</v>
          </cell>
        </row>
        <row r="140">
          <cell r="B140" t="str">
            <v>cost_who4</v>
          </cell>
          <cell r="C140" t="str">
            <v>Central Asia</v>
          </cell>
          <cell r="D140">
            <v>0.05</v>
          </cell>
          <cell r="E140">
            <v>0.04</v>
          </cell>
          <cell r="F140">
            <v>7.0000000000000007E-2</v>
          </cell>
          <cell r="G140">
            <v>0.15</v>
          </cell>
          <cell r="H140">
            <v>0.09</v>
          </cell>
          <cell r="I140">
            <v>0.23</v>
          </cell>
          <cell r="J140">
            <v>0.18</v>
          </cell>
          <cell r="K140">
            <v>0.11</v>
          </cell>
          <cell r="L140">
            <v>0.28000000000000003</v>
          </cell>
        </row>
        <row r="141">
          <cell r="B141" t="str">
            <v>cost_who4</v>
          </cell>
          <cell r="C141" t="str">
            <v>Central Europe</v>
          </cell>
          <cell r="D141">
            <v>0.16</v>
          </cell>
          <cell r="E141">
            <v>0.12</v>
          </cell>
          <cell r="F141">
            <v>0.21</v>
          </cell>
          <cell r="G141">
            <v>0.53</v>
          </cell>
          <cell r="H141">
            <v>0.32</v>
          </cell>
          <cell r="I141">
            <v>0.87</v>
          </cell>
          <cell r="J141">
            <v>0.63</v>
          </cell>
          <cell r="K141">
            <v>0.39</v>
          </cell>
          <cell r="L141">
            <v>0.97</v>
          </cell>
        </row>
        <row r="142">
          <cell r="B142" t="str">
            <v>cost_who4</v>
          </cell>
          <cell r="C142" t="str">
            <v>Central Latin America</v>
          </cell>
          <cell r="D142">
            <v>0.19</v>
          </cell>
          <cell r="E142">
            <v>0.14000000000000001</v>
          </cell>
          <cell r="F142">
            <v>0.25</v>
          </cell>
          <cell r="G142">
            <v>0.47</v>
          </cell>
          <cell r="H142">
            <v>0.28000000000000003</v>
          </cell>
          <cell r="I142">
            <v>0.76</v>
          </cell>
          <cell r="J142">
            <v>0.66</v>
          </cell>
          <cell r="K142">
            <v>0.41</v>
          </cell>
          <cell r="L142">
            <v>1.01</v>
          </cell>
        </row>
        <row r="143">
          <cell r="B143" t="str">
            <v>cost_who4</v>
          </cell>
          <cell r="C143" t="str">
            <v>Central Sub-Saharan Africa</v>
          </cell>
          <cell r="D143">
            <v>0.02</v>
          </cell>
          <cell r="E143">
            <v>0.01</v>
          </cell>
          <cell r="F143">
            <v>0.03</v>
          </cell>
          <cell r="G143">
            <v>0.04</v>
          </cell>
          <cell r="H143">
            <v>0.02</v>
          </cell>
          <cell r="I143">
            <v>0.06</v>
          </cell>
          <cell r="J143">
            <v>0.06</v>
          </cell>
          <cell r="K143">
            <v>0.04</v>
          </cell>
          <cell r="L143">
            <v>0.09</v>
          </cell>
        </row>
        <row r="144">
          <cell r="B144" t="str">
            <v>cost_who4</v>
          </cell>
          <cell r="C144" t="str">
            <v>East Asia</v>
          </cell>
          <cell r="D144">
            <v>1</v>
          </cell>
          <cell r="E144">
            <v>0.75</v>
          </cell>
          <cell r="F144">
            <v>1.3</v>
          </cell>
          <cell r="G144">
            <v>2.67</v>
          </cell>
          <cell r="H144">
            <v>1.57</v>
          </cell>
          <cell r="I144">
            <v>4.38</v>
          </cell>
          <cell r="J144">
            <v>3.47</v>
          </cell>
          <cell r="K144">
            <v>2.1800000000000002</v>
          </cell>
          <cell r="L144">
            <v>5.24</v>
          </cell>
        </row>
        <row r="145">
          <cell r="B145" t="str">
            <v>cost_who4</v>
          </cell>
          <cell r="C145" t="str">
            <v>Eastern Europe</v>
          </cell>
          <cell r="D145">
            <v>0.27</v>
          </cell>
          <cell r="E145">
            <v>0.2</v>
          </cell>
          <cell r="F145">
            <v>0.35</v>
          </cell>
          <cell r="G145">
            <v>1.04</v>
          </cell>
          <cell r="H145">
            <v>0.7</v>
          </cell>
          <cell r="I145">
            <v>1.56</v>
          </cell>
          <cell r="J145">
            <v>1.24</v>
          </cell>
          <cell r="K145">
            <v>0.82</v>
          </cell>
          <cell r="L145">
            <v>1.82</v>
          </cell>
        </row>
        <row r="146">
          <cell r="B146" t="str">
            <v>cost_who4</v>
          </cell>
          <cell r="C146" t="str">
            <v>Eastern Sub-Saharan Africa</v>
          </cell>
          <cell r="D146">
            <v>0.05</v>
          </cell>
          <cell r="E146">
            <v>0.03</v>
          </cell>
          <cell r="F146">
            <v>0.06</v>
          </cell>
          <cell r="G146">
            <v>0.09</v>
          </cell>
          <cell r="H146">
            <v>0.05</v>
          </cell>
          <cell r="I146">
            <v>0.14000000000000001</v>
          </cell>
          <cell r="J146">
            <v>0.12</v>
          </cell>
          <cell r="K146">
            <v>0.08</v>
          </cell>
          <cell r="L146">
            <v>0.19</v>
          </cell>
        </row>
        <row r="147">
          <cell r="B147" t="str">
            <v>cost_who4</v>
          </cell>
          <cell r="C147" t="str">
            <v>High-income Asia Pacific</v>
          </cell>
          <cell r="D147">
            <v>0.35</v>
          </cell>
          <cell r="E147">
            <v>0.26</v>
          </cell>
          <cell r="F147">
            <v>0.46</v>
          </cell>
          <cell r="G147">
            <v>1.29</v>
          </cell>
          <cell r="H147">
            <v>0.76</v>
          </cell>
          <cell r="I147">
            <v>2.14</v>
          </cell>
          <cell r="J147">
            <v>1.2</v>
          </cell>
          <cell r="K147">
            <v>0.76</v>
          </cell>
          <cell r="L147">
            <v>1.81</v>
          </cell>
        </row>
        <row r="148">
          <cell r="B148" t="str">
            <v>cost_who4</v>
          </cell>
          <cell r="C148" t="str">
            <v>High-income North America</v>
          </cell>
          <cell r="D148">
            <v>1.53</v>
          </cell>
          <cell r="E148">
            <v>1.1399999999999999</v>
          </cell>
          <cell r="F148">
            <v>1.99</v>
          </cell>
          <cell r="G148">
            <v>5.2</v>
          </cell>
          <cell r="H148">
            <v>3.46</v>
          </cell>
          <cell r="I148">
            <v>7.8</v>
          </cell>
          <cell r="J148">
            <v>5.55</v>
          </cell>
          <cell r="K148">
            <v>3.74</v>
          </cell>
          <cell r="L148">
            <v>8</v>
          </cell>
        </row>
        <row r="149">
          <cell r="B149" t="str">
            <v>cost_who4</v>
          </cell>
          <cell r="C149" t="str">
            <v>North Africa and Middle East</v>
          </cell>
          <cell r="D149">
            <v>0.56999999999999995</v>
          </cell>
          <cell r="E149">
            <v>0.42</v>
          </cell>
          <cell r="F149">
            <v>0.75</v>
          </cell>
          <cell r="G149">
            <v>1.1399999999999999</v>
          </cell>
          <cell r="H149">
            <v>0.65</v>
          </cell>
          <cell r="I149">
            <v>1.88</v>
          </cell>
          <cell r="J149">
            <v>1.66</v>
          </cell>
          <cell r="K149">
            <v>1.03</v>
          </cell>
          <cell r="L149">
            <v>2.56</v>
          </cell>
        </row>
        <row r="150">
          <cell r="B150" t="str">
            <v>cost_who4</v>
          </cell>
          <cell r="C150" t="str">
            <v>Oceania</v>
          </cell>
          <cell r="D150">
            <v>0</v>
          </cell>
          <cell r="E150">
            <v>0</v>
          </cell>
          <cell r="F150">
            <v>0</v>
          </cell>
          <cell r="G150">
            <v>0.01</v>
          </cell>
          <cell r="H150">
            <v>0</v>
          </cell>
          <cell r="I150">
            <v>0.01</v>
          </cell>
          <cell r="J150">
            <v>0.01</v>
          </cell>
          <cell r="K150">
            <v>0.01</v>
          </cell>
          <cell r="L150">
            <v>0.01</v>
          </cell>
        </row>
        <row r="151">
          <cell r="B151" t="str">
            <v>cost_who4</v>
          </cell>
          <cell r="C151" t="str">
            <v>South Asia</v>
          </cell>
          <cell r="D151">
            <v>0.55000000000000004</v>
          </cell>
          <cell r="E151">
            <v>0.4</v>
          </cell>
          <cell r="F151">
            <v>0.71</v>
          </cell>
          <cell r="G151">
            <v>1.34</v>
          </cell>
          <cell r="H151">
            <v>0.82</v>
          </cell>
          <cell r="I151">
            <v>2.1</v>
          </cell>
          <cell r="J151">
            <v>1.82</v>
          </cell>
          <cell r="K151">
            <v>1.1299999999999999</v>
          </cell>
          <cell r="L151">
            <v>2.73</v>
          </cell>
        </row>
        <row r="152">
          <cell r="B152" t="str">
            <v>cost_who4</v>
          </cell>
          <cell r="C152" t="str">
            <v>Southeast Asia</v>
          </cell>
          <cell r="D152">
            <v>0.33</v>
          </cell>
          <cell r="E152">
            <v>0.24</v>
          </cell>
          <cell r="F152">
            <v>0.43</v>
          </cell>
          <cell r="G152">
            <v>0.85</v>
          </cell>
          <cell r="H152">
            <v>0.45</v>
          </cell>
          <cell r="I152">
            <v>1.47</v>
          </cell>
          <cell r="J152">
            <v>1.17</v>
          </cell>
          <cell r="K152">
            <v>0.68</v>
          </cell>
          <cell r="L152">
            <v>1.89</v>
          </cell>
        </row>
        <row r="153">
          <cell r="B153" t="str">
            <v>cost_who4</v>
          </cell>
          <cell r="C153" t="str">
            <v>Southern Latin America</v>
          </cell>
          <cell r="D153">
            <v>0.09</v>
          </cell>
          <cell r="E153">
            <v>7.0000000000000007E-2</v>
          </cell>
          <cell r="F153">
            <v>0.12</v>
          </cell>
          <cell r="G153">
            <v>0.22</v>
          </cell>
          <cell r="H153">
            <v>0.14000000000000001</v>
          </cell>
          <cell r="I153">
            <v>0.35</v>
          </cell>
          <cell r="J153">
            <v>0.28000000000000003</v>
          </cell>
          <cell r="K153">
            <v>0.19</v>
          </cell>
          <cell r="L153">
            <v>0.4</v>
          </cell>
        </row>
        <row r="154">
          <cell r="B154" t="str">
            <v>cost_who4</v>
          </cell>
          <cell r="C154" t="str">
            <v>Southern Sub-Saharan Africa</v>
          </cell>
          <cell r="D154">
            <v>0.05</v>
          </cell>
          <cell r="E154">
            <v>0.03</v>
          </cell>
          <cell r="F154">
            <v>0.06</v>
          </cell>
          <cell r="G154">
            <v>0.12</v>
          </cell>
          <cell r="H154">
            <v>7.0000000000000007E-2</v>
          </cell>
          <cell r="I154">
            <v>0.18</v>
          </cell>
          <cell r="J154">
            <v>0.17</v>
          </cell>
          <cell r="K154">
            <v>0.11</v>
          </cell>
          <cell r="L154">
            <v>0.25</v>
          </cell>
        </row>
        <row r="155">
          <cell r="B155" t="str">
            <v>cost_who4</v>
          </cell>
          <cell r="C155" t="str">
            <v>Tropical Latin America</v>
          </cell>
          <cell r="D155">
            <v>0.23</v>
          </cell>
          <cell r="E155">
            <v>0.17</v>
          </cell>
          <cell r="F155">
            <v>0.3</v>
          </cell>
          <cell r="G155">
            <v>0.52</v>
          </cell>
          <cell r="H155">
            <v>0.31</v>
          </cell>
          <cell r="I155">
            <v>0.83</v>
          </cell>
          <cell r="J155">
            <v>0.76</v>
          </cell>
          <cell r="K155">
            <v>0.52</v>
          </cell>
          <cell r="L155">
            <v>1.08</v>
          </cell>
        </row>
        <row r="156">
          <cell r="B156" t="str">
            <v>cost_who4</v>
          </cell>
          <cell r="C156" t="str">
            <v>Western Europe</v>
          </cell>
          <cell r="D156">
            <v>1.42</v>
          </cell>
          <cell r="E156">
            <v>1.04</v>
          </cell>
          <cell r="F156">
            <v>1.86</v>
          </cell>
          <cell r="G156">
            <v>3.83</v>
          </cell>
          <cell r="H156">
            <v>2.29</v>
          </cell>
          <cell r="I156">
            <v>6.27</v>
          </cell>
          <cell r="J156">
            <v>4.2699999999999996</v>
          </cell>
          <cell r="K156">
            <v>2.76</v>
          </cell>
          <cell r="L156">
            <v>6.39</v>
          </cell>
        </row>
        <row r="157">
          <cell r="B157" t="str">
            <v>cost_who4</v>
          </cell>
          <cell r="C157" t="str">
            <v>Western Sub-Saharan Africa</v>
          </cell>
          <cell r="D157">
            <v>0.09</v>
          </cell>
          <cell r="E157">
            <v>0.06</v>
          </cell>
          <cell r="F157">
            <v>0.11</v>
          </cell>
          <cell r="G157">
            <v>0.19</v>
          </cell>
          <cell r="H157">
            <v>0.1</v>
          </cell>
          <cell r="I157">
            <v>0.31</v>
          </cell>
          <cell r="J157">
            <v>0.26</v>
          </cell>
          <cell r="K157">
            <v>0.15</v>
          </cell>
          <cell r="L157">
            <v>0.43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0"/>
  <sheetViews>
    <sheetView topLeftCell="A109" zoomScale="55" zoomScaleNormal="55" workbookViewId="0">
      <selection activeCell="A129" sqref="A129:A149"/>
    </sheetView>
  </sheetViews>
  <sheetFormatPr defaultRowHeight="14.75" x14ac:dyDescent="0.75"/>
  <cols>
    <col min="1" max="1" width="17.31640625" customWidth="1"/>
    <col min="2" max="24" width="8.7265625" style="23"/>
  </cols>
  <sheetData>
    <row r="1" spans="1:27" x14ac:dyDescent="0.75">
      <c r="A1" t="str">
        <f>[1]table1!$B$2</f>
        <v>DALYs (Disability-Adjusted Life Years)</v>
      </c>
      <c r="E1" s="23" t="s">
        <v>11</v>
      </c>
    </row>
    <row r="2" spans="1:27" ht="15.5" thickBot="1" x14ac:dyDescent="0.9"/>
    <row r="3" spans="1:27" ht="16.25" thickTop="1" thickBot="1" x14ac:dyDescent="0.9">
      <c r="A3" s="1"/>
      <c r="B3" s="24" t="s">
        <v>0</v>
      </c>
      <c r="C3" s="24"/>
      <c r="D3" s="24"/>
      <c r="E3" s="24"/>
      <c r="F3" s="24"/>
      <c r="G3" s="24"/>
      <c r="H3" s="24"/>
      <c r="I3" s="25"/>
      <c r="J3" s="24" t="s">
        <v>21</v>
      </c>
      <c r="K3" s="24"/>
      <c r="L3" s="24"/>
      <c r="M3" s="24"/>
      <c r="N3" s="24"/>
      <c r="O3" s="24"/>
      <c r="P3" s="24"/>
      <c r="Q3" s="25"/>
      <c r="R3" s="24" t="s">
        <v>1</v>
      </c>
      <c r="S3" s="24"/>
      <c r="T3" s="24"/>
      <c r="U3" s="24"/>
      <c r="V3" s="24"/>
      <c r="W3" s="24"/>
      <c r="X3" s="24"/>
    </row>
    <row r="4" spans="1:27" ht="15.5" thickBot="1" x14ac:dyDescent="0.9">
      <c r="A4" s="2"/>
      <c r="B4" s="26" t="str">
        <f>E1</f>
        <v>DALYs</v>
      </c>
      <c r="C4" s="26"/>
      <c r="D4" s="26"/>
      <c r="E4" s="27"/>
      <c r="F4" s="26" t="s">
        <v>2</v>
      </c>
      <c r="G4" s="26"/>
      <c r="H4" s="26"/>
      <c r="I4" s="27"/>
      <c r="J4" s="26" t="str">
        <f>B4</f>
        <v>DALYs</v>
      </c>
      <c r="K4" s="26"/>
      <c r="L4" s="26"/>
      <c r="M4" s="27"/>
      <c r="N4" s="26" t="s">
        <v>2</v>
      </c>
      <c r="O4" s="26"/>
      <c r="P4" s="26"/>
      <c r="Q4" s="27"/>
      <c r="R4" s="26" t="str">
        <f>J4</f>
        <v>DALYs</v>
      </c>
      <c r="S4" s="26"/>
      <c r="T4" s="26"/>
      <c r="U4" s="27"/>
      <c r="V4" s="26" t="s">
        <v>2</v>
      </c>
      <c r="W4" s="26"/>
      <c r="X4" s="26"/>
    </row>
    <row r="5" spans="1:27" x14ac:dyDescent="0.75">
      <c r="A5" s="2"/>
      <c r="B5" s="28" t="s">
        <v>3</v>
      </c>
      <c r="C5" s="28" t="s">
        <v>4</v>
      </c>
      <c r="D5" s="28" t="s">
        <v>5</v>
      </c>
      <c r="E5" s="27"/>
      <c r="F5" s="28" t="s">
        <v>3</v>
      </c>
      <c r="G5" s="28" t="s">
        <v>4</v>
      </c>
      <c r="H5" s="28" t="s">
        <v>5</v>
      </c>
      <c r="I5" s="27"/>
      <c r="J5" s="28" t="s">
        <v>3</v>
      </c>
      <c r="K5" s="28" t="s">
        <v>4</v>
      </c>
      <c r="L5" s="28" t="s">
        <v>5</v>
      </c>
      <c r="M5" s="27"/>
      <c r="N5" s="28" t="s">
        <v>3</v>
      </c>
      <c r="O5" s="28" t="s">
        <v>4</v>
      </c>
      <c r="P5" s="28" t="s">
        <v>5</v>
      </c>
      <c r="Q5" s="27"/>
      <c r="R5" s="28" t="s">
        <v>3</v>
      </c>
      <c r="S5" s="28" t="s">
        <v>4</v>
      </c>
      <c r="T5" s="28" t="s">
        <v>5</v>
      </c>
      <c r="U5" s="27"/>
      <c r="V5" s="28" t="s">
        <v>3</v>
      </c>
      <c r="W5" s="28" t="s">
        <v>4</v>
      </c>
      <c r="X5" s="28" t="s">
        <v>5</v>
      </c>
    </row>
    <row r="6" spans="1:27" x14ac:dyDescent="0.75">
      <c r="A6" s="4" t="s">
        <v>6</v>
      </c>
      <c r="B6" s="29" cm="1">
        <f t="array" ref="B6">INDEX([1]table1!D:D,MATCH(1,($A$1=[1]table1!$B:$B)*($A6=[1]table1!$C:$C),0))</f>
        <v>125.3</v>
      </c>
      <c r="C6" s="29" cm="1">
        <f t="array" ref="C6">INDEX([1]table1!E:E,MATCH(1,($A$1=[1]table1!$B:$B)*($A6=[1]table1!$C:$C),0))</f>
        <v>93</v>
      </c>
      <c r="D6" s="29" cm="1">
        <f t="array" ref="D6">INDEX([1]table1!F:F,MATCH(1,($A$1=[1]table1!$B:$B)*($A6=[1]table1!$C:$C),0))</f>
        <v>163.19999999999999</v>
      </c>
      <c r="F6" s="29" cm="1">
        <f t="array" ref="F6">INDEX([1]table1!G:G,MATCH(1,($A$1=[1]table1!$B:$B)*($A6=[1]table1!$C:$C),0))</f>
        <v>4.9000000000000004</v>
      </c>
      <c r="G6" s="29" cm="1">
        <f t="array" ref="G6">INDEX([1]table1!H:H,MATCH(1,($A$1=[1]table1!$B:$B)*($A6=[1]table1!$C:$C),0))</f>
        <v>4.0999999999999996</v>
      </c>
      <c r="H6" s="29" cm="1">
        <f t="array" ref="H6">INDEX([1]table1!I:I,MATCH(1,($A$1=[1]table1!$B:$B)*($A6=[1]table1!$C:$C),0))</f>
        <v>5.8</v>
      </c>
      <c r="J6" s="29" cm="1">
        <f t="array" ref="J6">INDEX([1]table1!J:J,MATCH(1,($A$1=[1]table1!$B:$B)*($A6=[1]table1!$C:$C),0))</f>
        <v>321.2</v>
      </c>
      <c r="K6" s="29" cm="1">
        <f t="array" ref="K6">INDEX([1]table1!K:K,MATCH(1,($A$1=[1]table1!$B:$B)*($A6=[1]table1!$C:$C),0))</f>
        <v>198.6</v>
      </c>
      <c r="L6" s="29" cm="1">
        <f t="array" ref="L6">INDEX([1]table1!L:L,MATCH(1,($A$1=[1]table1!$B:$B)*($A6=[1]table1!$C:$C),0))</f>
        <v>505.2</v>
      </c>
      <c r="N6" s="29" cm="1">
        <f t="array" ref="N6">INDEX([1]table1!M:M,MATCH(1,($A$1=[1]table1!$B:$B)*($A6=[1]table1!$C:$C),0))</f>
        <v>12.7</v>
      </c>
      <c r="O6" s="29" cm="1">
        <f t="array" ref="O6">INDEX([1]table1!N:N,MATCH(1,($A$1=[1]table1!$B:$B)*($A6=[1]table1!$C:$C),0))</f>
        <v>8.6999999999999993</v>
      </c>
      <c r="P6" s="29" cm="1">
        <f t="array" ref="P6">INDEX([1]table1!O:O,MATCH(1,($A$1=[1]table1!$B:$B)*($A6=[1]table1!$C:$C),0))</f>
        <v>18</v>
      </c>
      <c r="R6" s="29" cm="1">
        <f t="array" ref="R6">INDEX([1]table1!P:P,MATCH(1,($A$1=[1]table1!$B:$B)*($A6=[1]table1!$C:$C),0))</f>
        <v>417.7</v>
      </c>
      <c r="S6" s="29" cm="1">
        <f t="array" ref="S6">INDEX([1]table1!Q:Q,MATCH(1,($A$1=[1]table1!$B:$B)*($A6=[1]table1!$C:$C),0))</f>
        <v>276.7</v>
      </c>
      <c r="T6" s="29" cm="1">
        <f t="array" ref="T6">INDEX([1]table1!R:R,MATCH(1,($A$1=[1]table1!$B:$B)*($A6=[1]table1!$C:$C),0))</f>
        <v>608.4</v>
      </c>
      <c r="U6" s="29"/>
      <c r="V6" s="29" cm="1">
        <f t="array" ref="V6">INDEX([1]table1!S:S,MATCH(1,($A$1=[1]table1!$B:$B)*($A6=[1]table1!$C:$C),0))</f>
        <v>16.5</v>
      </c>
      <c r="W6" s="29" cm="1">
        <f t="array" ref="W6">INDEX([1]table1!T:T,MATCH(1,($A$1=[1]table1!$B:$B)*($A6=[1]table1!$C:$C),0))</f>
        <v>12.1</v>
      </c>
      <c r="X6" s="29" cm="1">
        <f t="array" ref="X6">INDEX([1]table1!U:U,MATCH(1,($A$1=[1]table1!$B:$B)*($A6=[1]table1!$C:$C),0))</f>
        <v>21.6</v>
      </c>
      <c r="Y6" s="4"/>
      <c r="Z6" s="4"/>
      <c r="AA6" s="4"/>
    </row>
    <row r="7" spans="1:27" ht="15.5" thickBot="1" x14ac:dyDescent="0.9">
      <c r="A7" s="5"/>
      <c r="B7" s="30"/>
      <c r="C7" s="30"/>
      <c r="D7" s="30"/>
      <c r="E7" s="30"/>
      <c r="F7" s="31"/>
      <c r="G7" s="31"/>
      <c r="H7" s="31"/>
      <c r="I7" s="31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7" x14ac:dyDescent="0.75">
      <c r="A8" s="3"/>
      <c r="B8" s="32"/>
      <c r="C8" s="32"/>
      <c r="D8" s="32"/>
      <c r="E8" s="32"/>
      <c r="F8" s="27"/>
      <c r="G8" s="27"/>
      <c r="H8" s="27"/>
      <c r="I8" s="27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spans="1:27" x14ac:dyDescent="0.75">
      <c r="A9" s="4" t="s">
        <v>7</v>
      </c>
      <c r="B9" s="29" cm="1">
        <f t="array" ref="B9">INDEX([1]table1!D:D,MATCH(1,($A$1=[1]table1!$B:$B)*($A9=[1]table1!$C:$C),0))</f>
        <v>24.5</v>
      </c>
      <c r="C9" s="29" cm="1">
        <f t="array" ref="C9">INDEX([1]table1!E:E,MATCH(1,($A$1=[1]table1!$B:$B)*($A9=[1]table1!$C:$C),0))</f>
        <v>18.100000000000001</v>
      </c>
      <c r="D9" s="29" cm="1">
        <f t="array" ref="D9">INDEX([1]table1!F:F,MATCH(1,($A$1=[1]table1!$B:$B)*($A9=[1]table1!$C:$C),0))</f>
        <v>32</v>
      </c>
      <c r="F9" s="29" cm="1">
        <f t="array" ref="F9">INDEX([1]table1!G:G,MATCH(1,($A$1=[1]table1!$B:$B)*($A9=[1]table1!$C:$C),0))</f>
        <v>6.7</v>
      </c>
      <c r="G9" s="29" cm="1">
        <f t="array" ref="G9">INDEX([1]table1!H:H,MATCH(1,($A$1=[1]table1!$B:$B)*($A9=[1]table1!$C:$C),0))</f>
        <v>5.7</v>
      </c>
      <c r="H9" s="29" cm="1">
        <f t="array" ref="H9">INDEX([1]table1!I:I,MATCH(1,($A$1=[1]table1!$B:$B)*($A9=[1]table1!$C:$C),0))</f>
        <v>7.6</v>
      </c>
      <c r="J9" s="29" cm="1">
        <f t="array" ref="J9">INDEX([1]table1!J:J,MATCH(1,($A$1=[1]table1!$B:$B)*($A9=[1]table1!$C:$C),0))</f>
        <v>74.400000000000006</v>
      </c>
      <c r="K9" s="29" cm="1">
        <f t="array" ref="K9">INDEX([1]table1!K:K,MATCH(1,($A$1=[1]table1!$B:$B)*($A9=[1]table1!$C:$C),0))</f>
        <v>46.2</v>
      </c>
      <c r="L9" s="29" cm="1">
        <f t="array" ref="L9">INDEX([1]table1!L:L,MATCH(1,($A$1=[1]table1!$B:$B)*($A9=[1]table1!$C:$C),0))</f>
        <v>117.9</v>
      </c>
      <c r="N9" s="29" cm="1">
        <f t="array" ref="N9">INDEX([1]table1!M:M,MATCH(1,($A$1=[1]table1!$B:$B)*($A9=[1]table1!$C:$C),0))</f>
        <v>20.3</v>
      </c>
      <c r="O9" s="29" cm="1">
        <f t="array" ref="O9">INDEX([1]table1!N:N,MATCH(1,($A$1=[1]table1!$B:$B)*($A9=[1]table1!$C:$C),0))</f>
        <v>14.4</v>
      </c>
      <c r="P9" s="29" cm="1">
        <f t="array" ref="P9">INDEX([1]table1!O:O,MATCH(1,($A$1=[1]table1!$B:$B)*($A9=[1]table1!$C:$C),0))</f>
        <v>28.1</v>
      </c>
      <c r="R9" s="29" cm="1">
        <f t="array" ref="R9">INDEX([1]table1!P:P,MATCH(1,($A$1=[1]table1!$B:$B)*($A9=[1]table1!$C:$C),0))</f>
        <v>81</v>
      </c>
      <c r="S9" s="29" cm="1">
        <f t="array" ref="S9">INDEX([1]table1!Q:Q,MATCH(1,($A$1=[1]table1!$B:$B)*($A9=[1]table1!$C:$C),0))</f>
        <v>52.8</v>
      </c>
      <c r="T9" s="29" cm="1">
        <f t="array" ref="T9">INDEX([1]table1!R:R,MATCH(1,($A$1=[1]table1!$B:$B)*($A9=[1]table1!$C:$C),0))</f>
        <v>120.3</v>
      </c>
      <c r="U9" s="29"/>
      <c r="V9" s="29" cm="1">
        <f t="array" ref="V9">INDEX([1]table1!S:S,MATCH(1,($A$1=[1]table1!$B:$B)*($A9=[1]table1!$C:$C),0))</f>
        <v>22.1</v>
      </c>
      <c r="W9" s="29" cm="1">
        <f t="array" ref="W9">INDEX([1]table1!T:T,MATCH(1,($A$1=[1]table1!$B:$B)*($A9=[1]table1!$C:$C),0))</f>
        <v>16.5</v>
      </c>
      <c r="X9" s="29" cm="1">
        <f t="array" ref="X9">INDEX([1]table1!U:U,MATCH(1,($A$1=[1]table1!$B:$B)*($A9=[1]table1!$C:$C),0))</f>
        <v>28.7</v>
      </c>
    </row>
    <row r="10" spans="1:27" x14ac:dyDescent="0.75">
      <c r="A10" s="4" t="s">
        <v>8</v>
      </c>
      <c r="B10" s="29" cm="1">
        <f t="array" ref="B10">INDEX([1]table1!D:D,MATCH(1,($A$1=[1]table1!$B:$B)*($A10=[1]table1!$C:$C),0))</f>
        <v>45.6</v>
      </c>
      <c r="C10" s="29" cm="1">
        <f t="array" ref="C10">INDEX([1]table1!E:E,MATCH(1,($A$1=[1]table1!$B:$B)*($A10=[1]table1!$C:$C),0))</f>
        <v>33.799999999999997</v>
      </c>
      <c r="D10" s="29" cm="1">
        <f t="array" ref="D10">INDEX([1]table1!F:F,MATCH(1,($A$1=[1]table1!$B:$B)*($A10=[1]table1!$C:$C),0))</f>
        <v>59.7</v>
      </c>
      <c r="F10" s="29" cm="1">
        <f t="array" ref="F10">INDEX([1]table1!G:G,MATCH(1,($A$1=[1]table1!$B:$B)*($A10=[1]table1!$C:$C),0))</f>
        <v>5.6</v>
      </c>
      <c r="G10" s="29" cm="1">
        <f t="array" ref="G10">INDEX([1]table1!H:H,MATCH(1,($A$1=[1]table1!$B:$B)*($A10=[1]table1!$C:$C),0))</f>
        <v>4.7</v>
      </c>
      <c r="H10" s="29" cm="1">
        <f t="array" ref="H10">INDEX([1]table1!I:I,MATCH(1,($A$1=[1]table1!$B:$B)*($A10=[1]table1!$C:$C),0))</f>
        <v>6.4</v>
      </c>
      <c r="J10" s="29" cm="1">
        <f t="array" ref="J10">INDEX([1]table1!J:J,MATCH(1,($A$1=[1]table1!$B:$B)*($A10=[1]table1!$C:$C),0))</f>
        <v>117.5</v>
      </c>
      <c r="K10" s="29" cm="1">
        <f t="array" ref="K10">INDEX([1]table1!K:K,MATCH(1,($A$1=[1]table1!$B:$B)*($A10=[1]table1!$C:$C),0))</f>
        <v>69.5</v>
      </c>
      <c r="L10" s="29" cm="1">
        <f t="array" ref="L10">INDEX([1]table1!L:L,MATCH(1,($A$1=[1]table1!$B:$B)*($A10=[1]table1!$C:$C),0))</f>
        <v>191.6</v>
      </c>
      <c r="N10" s="29" cm="1">
        <f t="array" ref="N10">INDEX([1]table1!M:M,MATCH(1,($A$1=[1]table1!$B:$B)*($A10=[1]table1!$C:$C),0))</f>
        <v>14.3</v>
      </c>
      <c r="O10" s="29" cm="1">
        <f t="array" ref="O10">INDEX([1]table1!N:N,MATCH(1,($A$1=[1]table1!$B:$B)*($A10=[1]table1!$C:$C),0))</f>
        <v>9.6999999999999993</v>
      </c>
      <c r="P10" s="29" cm="1">
        <f t="array" ref="P10">INDEX([1]table1!O:O,MATCH(1,($A$1=[1]table1!$B:$B)*($A10=[1]table1!$C:$C),0))</f>
        <v>20.5</v>
      </c>
      <c r="R10" s="29" cm="1">
        <f t="array" ref="R10">INDEX([1]table1!P:P,MATCH(1,($A$1=[1]table1!$B:$B)*($A10=[1]table1!$C:$C),0))</f>
        <v>156.6</v>
      </c>
      <c r="S10" s="29" cm="1">
        <f t="array" ref="S10">INDEX([1]table1!Q:Q,MATCH(1,($A$1=[1]table1!$B:$B)*($A10=[1]table1!$C:$C),0))</f>
        <v>99.3</v>
      </c>
      <c r="T10" s="29" cm="1">
        <f t="array" ref="T10">INDEX([1]table1!R:R,MATCH(1,($A$1=[1]table1!$B:$B)*($A10=[1]table1!$C:$C),0))</f>
        <v>236.2</v>
      </c>
      <c r="U10" s="29"/>
      <c r="V10" s="29" cm="1">
        <f t="array" ref="V10">INDEX([1]table1!S:S,MATCH(1,($A$1=[1]table1!$B:$B)*($A10=[1]table1!$C:$C),0))</f>
        <v>19.100000000000001</v>
      </c>
      <c r="W10" s="29" cm="1">
        <f t="array" ref="W10">INDEX([1]table1!T:T,MATCH(1,($A$1=[1]table1!$B:$B)*($A10=[1]table1!$C:$C),0))</f>
        <v>13.9</v>
      </c>
      <c r="X10" s="29" cm="1">
        <f t="array" ref="X10">INDEX([1]table1!U:U,MATCH(1,($A$1=[1]table1!$B:$B)*($A10=[1]table1!$C:$C),0))</f>
        <v>25.3</v>
      </c>
    </row>
    <row r="11" spans="1:27" x14ac:dyDescent="0.75">
      <c r="A11" s="4" t="s">
        <v>9</v>
      </c>
      <c r="B11" s="29" cm="1">
        <f t="array" ref="B11">INDEX([1]table1!D:D,MATCH(1,($A$1=[1]table1!$B:$B)*($A11=[1]table1!$C:$C),0))</f>
        <v>44.9</v>
      </c>
      <c r="C11" s="29" cm="1">
        <f t="array" ref="C11">INDEX([1]table1!E:E,MATCH(1,($A$1=[1]table1!$B:$B)*($A11=[1]table1!$C:$C),0))</f>
        <v>33</v>
      </c>
      <c r="D11" s="29" cm="1">
        <f t="array" ref="D11">INDEX([1]table1!F:F,MATCH(1,($A$1=[1]table1!$B:$B)*($A11=[1]table1!$C:$C),0))</f>
        <v>58.9</v>
      </c>
      <c r="F11" s="29" cm="1">
        <f t="array" ref="F11">INDEX([1]table1!G:G,MATCH(1,($A$1=[1]table1!$B:$B)*($A11=[1]table1!$C:$C),0))</f>
        <v>4.3</v>
      </c>
      <c r="G11" s="29" cm="1">
        <f t="array" ref="G11">INDEX([1]table1!H:H,MATCH(1,($A$1=[1]table1!$B:$B)*($A11=[1]table1!$C:$C),0))</f>
        <v>3.6</v>
      </c>
      <c r="H11" s="29" cm="1">
        <f t="array" ref="H11">INDEX([1]table1!I:I,MATCH(1,($A$1=[1]table1!$B:$B)*($A11=[1]table1!$C:$C),0))</f>
        <v>4.9000000000000004</v>
      </c>
      <c r="J11" s="29" cm="1">
        <f t="array" ref="J11">INDEX([1]table1!J:J,MATCH(1,($A$1=[1]table1!$B:$B)*($A11=[1]table1!$C:$C),0))</f>
        <v>108.8</v>
      </c>
      <c r="K11" s="29" cm="1">
        <f t="array" ref="K11">INDEX([1]table1!K:K,MATCH(1,($A$1=[1]table1!$B:$B)*($A11=[1]table1!$C:$C),0))</f>
        <v>65</v>
      </c>
      <c r="L11" s="29" cm="1">
        <f t="array" ref="L11">INDEX([1]table1!L:L,MATCH(1,($A$1=[1]table1!$B:$B)*($A11=[1]table1!$C:$C),0))</f>
        <v>174.1</v>
      </c>
      <c r="N11" s="29" cm="1">
        <f t="array" ref="N11">INDEX([1]table1!M:M,MATCH(1,($A$1=[1]table1!$B:$B)*($A11=[1]table1!$C:$C),0))</f>
        <v>10.4</v>
      </c>
      <c r="O11" s="29" cm="1">
        <f t="array" ref="O11">INDEX([1]table1!N:N,MATCH(1,($A$1=[1]table1!$B:$B)*($A11=[1]table1!$C:$C),0))</f>
        <v>7.1</v>
      </c>
      <c r="P11" s="29" cm="1">
        <f t="array" ref="P11">INDEX([1]table1!O:O,MATCH(1,($A$1=[1]table1!$B:$B)*($A11=[1]table1!$C:$C),0))</f>
        <v>14.6</v>
      </c>
      <c r="R11" s="29" cm="1">
        <f t="array" ref="R11">INDEX([1]table1!P:P,MATCH(1,($A$1=[1]table1!$B:$B)*($A11=[1]table1!$C:$C),0))</f>
        <v>147.4</v>
      </c>
      <c r="S11" s="29" cm="1">
        <f t="array" ref="S11">INDEX([1]table1!Q:Q,MATCH(1,($A$1=[1]table1!$B:$B)*($A11=[1]table1!$C:$C),0))</f>
        <v>90.2</v>
      </c>
      <c r="T11" s="29" cm="1">
        <f t="array" ref="T11">INDEX([1]table1!R:R,MATCH(1,($A$1=[1]table1!$B:$B)*($A11=[1]table1!$C:$C),0))</f>
        <v>225.7</v>
      </c>
      <c r="U11" s="29"/>
      <c r="V11" s="29" cm="1">
        <f t="array" ref="V11">INDEX([1]table1!S:S,MATCH(1,($A$1=[1]table1!$B:$B)*($A11=[1]table1!$C:$C),0))</f>
        <v>14.1</v>
      </c>
      <c r="W11" s="29" cm="1">
        <f t="array" ref="W11">INDEX([1]table1!T:T,MATCH(1,($A$1=[1]table1!$B:$B)*($A11=[1]table1!$C:$C),0))</f>
        <v>9.8000000000000007</v>
      </c>
      <c r="X11" s="29" cm="1">
        <f t="array" ref="X11">INDEX([1]table1!U:U,MATCH(1,($A$1=[1]table1!$B:$B)*($A11=[1]table1!$C:$C),0))</f>
        <v>18.899999999999999</v>
      </c>
    </row>
    <row r="12" spans="1:27" x14ac:dyDescent="0.75">
      <c r="A12" s="4" t="s">
        <v>10</v>
      </c>
      <c r="B12" s="29" cm="1">
        <f t="array" ref="B12">INDEX([1]table1!D:D,MATCH(1,($A$1=[1]table1!$B:$B)*($A12=[1]table1!$C:$C),0))</f>
        <v>10.1</v>
      </c>
      <c r="C12" s="29" cm="1">
        <f t="array" ref="C12">INDEX([1]table1!E:E,MATCH(1,($A$1=[1]table1!$B:$B)*($A12=[1]table1!$C:$C),0))</f>
        <v>7.4</v>
      </c>
      <c r="D12" s="29" cm="1">
        <f t="array" ref="D12">INDEX([1]table1!F:F,MATCH(1,($A$1=[1]table1!$B:$B)*($A12=[1]table1!$C:$C),0))</f>
        <v>13.5</v>
      </c>
      <c r="F12" s="29" cm="1">
        <f t="array" ref="F12">INDEX([1]table1!G:G,MATCH(1,($A$1=[1]table1!$B:$B)*($A12=[1]table1!$C:$C),0))</f>
        <v>3.4</v>
      </c>
      <c r="G12" s="29" cm="1">
        <f t="array" ref="G12">INDEX([1]table1!H:H,MATCH(1,($A$1=[1]table1!$B:$B)*($A12=[1]table1!$C:$C),0))</f>
        <v>2.9</v>
      </c>
      <c r="H12" s="29" cm="1">
        <f t="array" ref="H12">INDEX([1]table1!I:I,MATCH(1,($A$1=[1]table1!$B:$B)*($A12=[1]table1!$C:$C),0))</f>
        <v>3.8</v>
      </c>
      <c r="J12" s="29" cm="1">
        <f t="array" ref="J12">INDEX([1]table1!J:J,MATCH(1,($A$1=[1]table1!$B:$B)*($A12=[1]table1!$C:$C),0))</f>
        <v>20.3</v>
      </c>
      <c r="K12" s="29" cm="1">
        <f t="array" ref="K12">INDEX([1]table1!K:K,MATCH(1,($A$1=[1]table1!$B:$B)*($A12=[1]table1!$C:$C),0))</f>
        <v>12</v>
      </c>
      <c r="L12" s="29" cm="1">
        <f t="array" ref="L12">INDEX([1]table1!L:L,MATCH(1,($A$1=[1]table1!$B:$B)*($A12=[1]table1!$C:$C),0))</f>
        <v>32.6</v>
      </c>
      <c r="N12" s="29" cm="1">
        <f t="array" ref="N12">INDEX([1]table1!M:M,MATCH(1,($A$1=[1]table1!$B:$B)*($A12=[1]table1!$C:$C),0))</f>
        <v>6.7</v>
      </c>
      <c r="O12" s="29" cm="1">
        <f t="array" ref="O12">INDEX([1]table1!N:N,MATCH(1,($A$1=[1]table1!$B:$B)*($A12=[1]table1!$C:$C),0))</f>
        <v>4.5999999999999996</v>
      </c>
      <c r="P12" s="29" cm="1">
        <f t="array" ref="P12">INDEX([1]table1!O:O,MATCH(1,($A$1=[1]table1!$B:$B)*($A12=[1]table1!$C:$C),0))</f>
        <v>9.3000000000000007</v>
      </c>
      <c r="R12" s="29" cm="1">
        <f t="array" ref="R12">INDEX([1]table1!P:P,MATCH(1,($A$1=[1]table1!$B:$B)*($A12=[1]table1!$C:$C),0))</f>
        <v>32.299999999999997</v>
      </c>
      <c r="S12" s="29" cm="1">
        <f t="array" ref="S12">INDEX([1]table1!Q:Q,MATCH(1,($A$1=[1]table1!$B:$B)*($A12=[1]table1!$C:$C),0))</f>
        <v>19.8</v>
      </c>
      <c r="T12" s="29" cm="1">
        <f t="array" ref="T12">INDEX([1]table1!R:R,MATCH(1,($A$1=[1]table1!$B:$B)*($A12=[1]table1!$C:$C),0))</f>
        <v>49.9</v>
      </c>
      <c r="U12" s="29"/>
      <c r="V12" s="29" cm="1">
        <f t="array" ref="V12">INDEX([1]table1!S:S,MATCH(1,($A$1=[1]table1!$B:$B)*($A12=[1]table1!$C:$C),0))</f>
        <v>10.7</v>
      </c>
      <c r="W12" s="29" cm="1">
        <f t="array" ref="W12">INDEX([1]table1!T:T,MATCH(1,($A$1=[1]table1!$B:$B)*($A12=[1]table1!$C:$C),0))</f>
        <v>7.7</v>
      </c>
      <c r="X12" s="29" cm="1">
        <f t="array" ref="X12">INDEX([1]table1!U:U,MATCH(1,($A$1=[1]table1!$B:$B)*($A12=[1]table1!$C:$C),0))</f>
        <v>14.2</v>
      </c>
    </row>
    <row r="13" spans="1:27" ht="15.5" thickBot="1" x14ac:dyDescent="0.9">
      <c r="A13" s="5"/>
      <c r="B13" s="30"/>
      <c r="C13" s="30"/>
      <c r="D13" s="30"/>
      <c r="E13" s="30"/>
      <c r="F13" s="31"/>
      <c r="G13" s="31"/>
      <c r="H13" s="31"/>
      <c r="I13" s="31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7" x14ac:dyDescent="0.75">
      <c r="A14" s="3"/>
      <c r="B14" s="32"/>
      <c r="C14" s="32"/>
      <c r="D14" s="32"/>
      <c r="E14" s="32"/>
      <c r="F14" s="27"/>
      <c r="G14" s="27"/>
      <c r="H14" s="27"/>
      <c r="I14" s="27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spans="1:27" x14ac:dyDescent="0.75">
      <c r="A15" s="4" t="s">
        <v>38</v>
      </c>
      <c r="B15" s="29" cm="1">
        <f t="array" ref="B15">INDEX([1]table1!D:D,MATCH(1,($A$1=[1]table1!$B:$B)*($A15=[1]table1!$C:$C),0))</f>
        <v>1.3</v>
      </c>
      <c r="C15" s="29" cm="1">
        <f t="array" ref="C15">INDEX([1]table1!E:E,MATCH(1,($A$1=[1]table1!$B:$B)*($A15=[1]table1!$C:$C),0))</f>
        <v>0.9</v>
      </c>
      <c r="D15" s="29" cm="1">
        <f t="array" ref="D15">INDEX([1]table1!F:F,MATCH(1,($A$1=[1]table1!$B:$B)*($A15=[1]table1!$C:$C),0))</f>
        <v>1.7</v>
      </c>
      <c r="F15" s="29" cm="1">
        <f t="array" ref="F15">INDEX([1]table1!G:G,MATCH(1,($A$1=[1]table1!$B:$B)*($A15=[1]table1!$C:$C),0))</f>
        <v>4.4000000000000004</v>
      </c>
      <c r="G15" s="29" cm="1">
        <f t="array" ref="G15">INDEX([1]table1!H:H,MATCH(1,($A$1=[1]table1!$B:$B)*($A15=[1]table1!$C:$C),0))</f>
        <v>3.7</v>
      </c>
      <c r="H15" s="29" cm="1">
        <f t="array" ref="H15">INDEX([1]table1!I:I,MATCH(1,($A$1=[1]table1!$B:$B)*($A15=[1]table1!$C:$C),0))</f>
        <v>5.0999999999999996</v>
      </c>
      <c r="J15" s="29" cm="1">
        <f t="array" ref="J15">INDEX([1]table1!J:J,MATCH(1,($A$1=[1]table1!$B:$B)*($A15=[1]table1!$C:$C),0))</f>
        <v>3.7</v>
      </c>
      <c r="K15" s="29" cm="1">
        <f t="array" ref="K15">INDEX([1]table1!K:K,MATCH(1,($A$1=[1]table1!$B:$B)*($A15=[1]table1!$C:$C),0))</f>
        <v>2.2999999999999998</v>
      </c>
      <c r="L15" s="29" cm="1">
        <f t="array" ref="L15">INDEX([1]table1!L:L,MATCH(1,($A$1=[1]table1!$B:$B)*($A15=[1]table1!$C:$C),0))</f>
        <v>5.8</v>
      </c>
      <c r="N15" s="29" cm="1">
        <f t="array" ref="N15">INDEX([1]table1!M:M,MATCH(1,($A$1=[1]table1!$B:$B)*($A15=[1]table1!$C:$C),0))</f>
        <v>13.1</v>
      </c>
      <c r="O15" s="29" cm="1">
        <f t="array" ref="O15">INDEX([1]table1!N:N,MATCH(1,($A$1=[1]table1!$B:$B)*($A15=[1]table1!$C:$C),0))</f>
        <v>9.3000000000000007</v>
      </c>
      <c r="P15" s="29" cm="1">
        <f t="array" ref="P15">INDEX([1]table1!O:O,MATCH(1,($A$1=[1]table1!$B:$B)*($A15=[1]table1!$C:$C),0))</f>
        <v>17.8</v>
      </c>
      <c r="R15" s="29" cm="1">
        <f t="array" ref="R15">INDEX([1]table1!P:P,MATCH(1,($A$1=[1]table1!$B:$B)*($A15=[1]table1!$C:$C),0))</f>
        <v>4.7</v>
      </c>
      <c r="S15" s="29" cm="1">
        <f t="array" ref="S15">INDEX([1]table1!Q:Q,MATCH(1,($A$1=[1]table1!$B:$B)*($A15=[1]table1!$C:$C),0))</f>
        <v>2.9</v>
      </c>
      <c r="T15" s="29" cm="1">
        <f t="array" ref="T15">INDEX([1]table1!R:R,MATCH(1,($A$1=[1]table1!$B:$B)*($A15=[1]table1!$C:$C),0))</f>
        <v>7.2</v>
      </c>
      <c r="U15" s="29"/>
      <c r="V15" s="29" cm="1">
        <f t="array" ref="V15">INDEX([1]table1!S:S,MATCH(1,($A$1=[1]table1!$B:$B)*($A15=[1]table1!$C:$C),0))</f>
        <v>16.399999999999999</v>
      </c>
      <c r="W15" s="29" cm="1">
        <f t="array" ref="W15">INDEX([1]table1!T:T,MATCH(1,($A$1=[1]table1!$B:$B)*($A15=[1]table1!$C:$C),0))</f>
        <v>11.8</v>
      </c>
      <c r="X15" s="29" cm="1">
        <f t="array" ref="X15">INDEX([1]table1!U:U,MATCH(1,($A$1=[1]table1!$B:$B)*($A15=[1]table1!$C:$C),0))</f>
        <v>22</v>
      </c>
    </row>
    <row r="16" spans="1:27" x14ac:dyDescent="0.75">
      <c r="A16" s="4" t="s">
        <v>39</v>
      </c>
      <c r="B16" s="29" cm="1">
        <f t="array" ref="B16">INDEX([1]table1!D:D,MATCH(1,($A$1=[1]table1!$B:$B)*($A16=[1]table1!$C:$C),0))</f>
        <v>1.7</v>
      </c>
      <c r="C16" s="29" cm="1">
        <f t="array" ref="C16">INDEX([1]table1!E:E,MATCH(1,($A$1=[1]table1!$B:$B)*($A16=[1]table1!$C:$C),0))</f>
        <v>1.3</v>
      </c>
      <c r="D16" s="29" cm="1">
        <f t="array" ref="D16">INDEX([1]table1!F:F,MATCH(1,($A$1=[1]table1!$B:$B)*($A16=[1]table1!$C:$C),0))</f>
        <v>2.2999999999999998</v>
      </c>
      <c r="F16" s="29" cm="1">
        <f t="array" ref="F16">INDEX([1]table1!G:G,MATCH(1,($A$1=[1]table1!$B:$B)*($A16=[1]table1!$C:$C),0))</f>
        <v>4.3</v>
      </c>
      <c r="G16" s="29" cm="1">
        <f t="array" ref="G16">INDEX([1]table1!H:H,MATCH(1,($A$1=[1]table1!$B:$B)*($A16=[1]table1!$C:$C),0))</f>
        <v>3.7</v>
      </c>
      <c r="H16" s="29" cm="1">
        <f t="array" ref="H16">INDEX([1]table1!I:I,MATCH(1,($A$1=[1]table1!$B:$B)*($A16=[1]table1!$C:$C),0))</f>
        <v>4.8</v>
      </c>
      <c r="J16" s="29" cm="1">
        <f t="array" ref="J16">INDEX([1]table1!J:J,MATCH(1,($A$1=[1]table1!$B:$B)*($A16=[1]table1!$C:$C),0))</f>
        <v>5.7</v>
      </c>
      <c r="K16" s="29" cm="1">
        <f t="array" ref="K16">INDEX([1]table1!K:K,MATCH(1,($A$1=[1]table1!$B:$B)*($A16=[1]table1!$C:$C),0))</f>
        <v>3.4</v>
      </c>
      <c r="L16" s="29" cm="1">
        <f t="array" ref="L16">INDEX([1]table1!L:L,MATCH(1,($A$1=[1]table1!$B:$B)*($A16=[1]table1!$C:$C),0))</f>
        <v>9.4</v>
      </c>
      <c r="N16" s="29" cm="1">
        <f t="array" ref="N16">INDEX([1]table1!M:M,MATCH(1,($A$1=[1]table1!$B:$B)*($A16=[1]table1!$C:$C),0))</f>
        <v>14.1</v>
      </c>
      <c r="O16" s="29" cm="1">
        <f t="array" ref="O16">INDEX([1]table1!N:N,MATCH(1,($A$1=[1]table1!$B:$B)*($A16=[1]table1!$C:$C),0))</f>
        <v>10</v>
      </c>
      <c r="P16" s="29" cm="1">
        <f t="array" ref="P16">INDEX([1]table1!O:O,MATCH(1,($A$1=[1]table1!$B:$B)*($A16=[1]table1!$C:$C),0))</f>
        <v>19.899999999999999</v>
      </c>
      <c r="R16" s="29" cm="1">
        <f t="array" ref="R16">INDEX([1]table1!P:P,MATCH(1,($A$1=[1]table1!$B:$B)*($A16=[1]table1!$C:$C),0))</f>
        <v>6.8</v>
      </c>
      <c r="S16" s="29" cm="1">
        <f t="array" ref="S16">INDEX([1]table1!Q:Q,MATCH(1,($A$1=[1]table1!$B:$B)*($A16=[1]table1!$C:$C),0))</f>
        <v>4.2</v>
      </c>
      <c r="T16" s="29" cm="1">
        <f t="array" ref="T16">INDEX([1]table1!R:R,MATCH(1,($A$1=[1]table1!$B:$B)*($A16=[1]table1!$C:$C),0))</f>
        <v>10.5</v>
      </c>
      <c r="U16" s="29"/>
      <c r="V16" s="29" cm="1">
        <f t="array" ref="V16">INDEX([1]table1!S:S,MATCH(1,($A$1=[1]table1!$B:$B)*($A16=[1]table1!$C:$C),0))</f>
        <v>16.8</v>
      </c>
      <c r="W16" s="29" cm="1">
        <f t="array" ref="W16">INDEX([1]table1!T:T,MATCH(1,($A$1=[1]table1!$B:$B)*($A16=[1]table1!$C:$C),0))</f>
        <v>12.2</v>
      </c>
      <c r="X16" s="29" cm="1">
        <f t="array" ref="X16">INDEX([1]table1!U:U,MATCH(1,($A$1=[1]table1!$B:$B)*($A16=[1]table1!$C:$C),0))</f>
        <v>22.3</v>
      </c>
    </row>
    <row r="17" spans="1:24" x14ac:dyDescent="0.75">
      <c r="A17" s="4" t="s">
        <v>43</v>
      </c>
      <c r="B17" s="29" cm="1">
        <f t="array" ref="B17">INDEX([1]table1!D:D,MATCH(1,($A$1=[1]table1!$B:$B)*($A17=[1]table1!$C:$C),0))</f>
        <v>3.5</v>
      </c>
      <c r="C17" s="29" cm="1">
        <f t="array" ref="C17">INDEX([1]table1!E:E,MATCH(1,($A$1=[1]table1!$B:$B)*($A17=[1]table1!$C:$C),0))</f>
        <v>2.6</v>
      </c>
      <c r="D17" s="29" cm="1">
        <f t="array" ref="D17">INDEX([1]table1!F:F,MATCH(1,($A$1=[1]table1!$B:$B)*($A17=[1]table1!$C:$C),0))</f>
        <v>4.5</v>
      </c>
      <c r="F17" s="29" cm="1">
        <f t="array" ref="F17">INDEX([1]table1!G:G,MATCH(1,($A$1=[1]table1!$B:$B)*($A17=[1]table1!$C:$C),0))</f>
        <v>3.9</v>
      </c>
      <c r="G17" s="29" cm="1">
        <f t="array" ref="G17">INDEX([1]table1!H:H,MATCH(1,($A$1=[1]table1!$B:$B)*($A17=[1]table1!$C:$C),0))</f>
        <v>3.3</v>
      </c>
      <c r="H17" s="29" cm="1">
        <f t="array" ref="H17">INDEX([1]table1!I:I,MATCH(1,($A$1=[1]table1!$B:$B)*($A17=[1]table1!$C:$C),0))</f>
        <v>4.5</v>
      </c>
      <c r="J17" s="29" cm="1">
        <f t="array" ref="J17">INDEX([1]table1!J:J,MATCH(1,($A$1=[1]table1!$B:$B)*($A17=[1]table1!$C:$C),0))</f>
        <v>13.4</v>
      </c>
      <c r="K17" s="29" cm="1">
        <f t="array" ref="K17">INDEX([1]table1!K:K,MATCH(1,($A$1=[1]table1!$B:$B)*($A17=[1]table1!$C:$C),0))</f>
        <v>9</v>
      </c>
      <c r="L17" s="29" cm="1">
        <f t="array" ref="L17">INDEX([1]table1!L:L,MATCH(1,($A$1=[1]table1!$B:$B)*($A17=[1]table1!$C:$C),0))</f>
        <v>20.2</v>
      </c>
      <c r="N17" s="29" cm="1">
        <f t="array" ref="N17">INDEX([1]table1!M:M,MATCH(1,($A$1=[1]table1!$B:$B)*($A17=[1]table1!$C:$C),0))</f>
        <v>15.1</v>
      </c>
      <c r="O17" s="29" cm="1">
        <f t="array" ref="O17">INDEX([1]table1!N:N,MATCH(1,($A$1=[1]table1!$B:$B)*($A17=[1]table1!$C:$C),0))</f>
        <v>11.5</v>
      </c>
      <c r="P17" s="29" cm="1">
        <f t="array" ref="P17">INDEX([1]table1!O:O,MATCH(1,($A$1=[1]table1!$B:$B)*($A17=[1]table1!$C:$C),0))</f>
        <v>20</v>
      </c>
      <c r="R17" s="29" cm="1">
        <f t="array" ref="R17">INDEX([1]table1!P:P,MATCH(1,($A$1=[1]table1!$B:$B)*($A17=[1]table1!$C:$C),0))</f>
        <v>16.100000000000001</v>
      </c>
      <c r="S17" s="29" cm="1">
        <f t="array" ref="S17">INDEX([1]table1!Q:Q,MATCH(1,($A$1=[1]table1!$B:$B)*($A17=[1]table1!$C:$C),0))</f>
        <v>10.7</v>
      </c>
      <c r="T17" s="29" cm="1">
        <f t="array" ref="T17">INDEX([1]table1!R:R,MATCH(1,($A$1=[1]table1!$B:$B)*($A17=[1]table1!$C:$C),0))</f>
        <v>23.5</v>
      </c>
      <c r="U17" s="29"/>
      <c r="V17" s="29" cm="1">
        <f t="array" ref="V17">INDEX([1]table1!S:S,MATCH(1,($A$1=[1]table1!$B:$B)*($A17=[1]table1!$C:$C),0))</f>
        <v>18.100000000000001</v>
      </c>
      <c r="W17" s="29" cm="1">
        <f t="array" ref="W17">INDEX([1]table1!T:T,MATCH(1,($A$1=[1]table1!$B:$B)*($A17=[1]table1!$C:$C),0))</f>
        <v>13.6</v>
      </c>
      <c r="X17" s="29" cm="1">
        <f t="array" ref="X17">INDEX([1]table1!U:U,MATCH(1,($A$1=[1]table1!$B:$B)*($A17=[1]table1!$C:$C),0))</f>
        <v>23.3</v>
      </c>
    </row>
    <row r="18" spans="1:24" x14ac:dyDescent="0.75">
      <c r="A18" s="4" t="s">
        <v>36</v>
      </c>
      <c r="B18" s="29" cm="1">
        <f t="array" ref="B18">INDEX([1]table1!D:D,MATCH(1,($A$1=[1]table1!$B:$B)*($A18=[1]table1!$C:$C),0))</f>
        <v>0.7</v>
      </c>
      <c r="C18" s="29" cm="1">
        <f t="array" ref="C18">INDEX([1]table1!E:E,MATCH(1,($A$1=[1]table1!$B:$B)*($A18=[1]table1!$C:$C),0))</f>
        <v>0.5</v>
      </c>
      <c r="D18" s="29" cm="1">
        <f t="array" ref="D18">INDEX([1]table1!F:F,MATCH(1,($A$1=[1]table1!$B:$B)*($A18=[1]table1!$C:$C),0))</f>
        <v>0.9</v>
      </c>
      <c r="F18" s="29" cm="1">
        <f t="array" ref="F18">INDEX([1]table1!G:G,MATCH(1,($A$1=[1]table1!$B:$B)*($A18=[1]table1!$C:$C),0))</f>
        <v>9.5</v>
      </c>
      <c r="G18" s="29" cm="1">
        <f t="array" ref="G18">INDEX([1]table1!H:H,MATCH(1,($A$1=[1]table1!$B:$B)*($A18=[1]table1!$C:$C),0))</f>
        <v>8.1</v>
      </c>
      <c r="H18" s="29" cm="1">
        <f t="array" ref="H18">INDEX([1]table1!I:I,MATCH(1,($A$1=[1]table1!$B:$B)*($A18=[1]table1!$C:$C),0))</f>
        <v>10.8</v>
      </c>
      <c r="J18" s="29" cm="1">
        <f t="array" ref="J18">INDEX([1]table1!J:J,MATCH(1,($A$1=[1]table1!$B:$B)*($A18=[1]table1!$C:$C),0))</f>
        <v>1.7</v>
      </c>
      <c r="K18" s="29" cm="1">
        <f t="array" ref="K18">INDEX([1]table1!K:K,MATCH(1,($A$1=[1]table1!$B:$B)*($A18=[1]table1!$C:$C),0))</f>
        <v>1.1000000000000001</v>
      </c>
      <c r="L18" s="29" cm="1">
        <f t="array" ref="L18">INDEX([1]table1!L:L,MATCH(1,($A$1=[1]table1!$B:$B)*($A18=[1]table1!$C:$C),0))</f>
        <v>2.6</v>
      </c>
      <c r="N18" s="29" cm="1">
        <f t="array" ref="N18">INDEX([1]table1!M:M,MATCH(1,($A$1=[1]table1!$B:$B)*($A18=[1]table1!$C:$C),0))</f>
        <v>22.9</v>
      </c>
      <c r="O18" s="29" cm="1">
        <f t="array" ref="O18">INDEX([1]table1!N:N,MATCH(1,($A$1=[1]table1!$B:$B)*($A18=[1]table1!$C:$C),0))</f>
        <v>17</v>
      </c>
      <c r="P18" s="29" cm="1">
        <f t="array" ref="P18">INDEX([1]table1!O:O,MATCH(1,($A$1=[1]table1!$B:$B)*($A18=[1]table1!$C:$C),0))</f>
        <v>30.5</v>
      </c>
      <c r="R18" s="29" cm="1">
        <f t="array" ref="R18">INDEX([1]table1!P:P,MATCH(1,($A$1=[1]table1!$B:$B)*($A18=[1]table1!$C:$C),0))</f>
        <v>1.9</v>
      </c>
      <c r="S18" s="29" cm="1">
        <f t="array" ref="S18">INDEX([1]table1!Q:Q,MATCH(1,($A$1=[1]table1!$B:$B)*($A18=[1]table1!$C:$C),0))</f>
        <v>1.3</v>
      </c>
      <c r="T18" s="29" cm="1">
        <f t="array" ref="T18">INDEX([1]table1!R:R,MATCH(1,($A$1=[1]table1!$B:$B)*($A18=[1]table1!$C:$C),0))</f>
        <v>2.7</v>
      </c>
      <c r="U18" s="29"/>
      <c r="V18" s="29" cm="1">
        <f t="array" ref="V18">INDEX([1]table1!S:S,MATCH(1,($A$1=[1]table1!$B:$B)*($A18=[1]table1!$C:$C),0))</f>
        <v>25.2</v>
      </c>
      <c r="W18" s="29" cm="1">
        <f t="array" ref="W18">INDEX([1]table1!T:T,MATCH(1,($A$1=[1]table1!$B:$B)*($A18=[1]table1!$C:$C),0))</f>
        <v>19.7</v>
      </c>
      <c r="X18" s="29" cm="1">
        <f t="array" ref="X18">INDEX([1]table1!U:U,MATCH(1,($A$1=[1]table1!$B:$B)*($A18=[1]table1!$C:$C),0))</f>
        <v>31.4</v>
      </c>
    </row>
    <row r="19" spans="1:24" x14ac:dyDescent="0.75">
      <c r="A19" s="4" t="s">
        <v>45</v>
      </c>
      <c r="B19" s="29" cm="1">
        <f t="array" ref="B19">INDEX([1]table1!D:D,MATCH(1,($A$1=[1]table1!$B:$B)*($A19=[1]table1!$C:$C),0))</f>
        <v>2.7</v>
      </c>
      <c r="C19" s="29" cm="1">
        <f t="array" ref="C19">INDEX([1]table1!E:E,MATCH(1,($A$1=[1]table1!$B:$B)*($A19=[1]table1!$C:$C),0))</f>
        <v>2</v>
      </c>
      <c r="D19" s="29" cm="1">
        <f t="array" ref="D19">INDEX([1]table1!F:F,MATCH(1,($A$1=[1]table1!$B:$B)*($A19=[1]table1!$C:$C),0))</f>
        <v>3.5</v>
      </c>
      <c r="F19" s="29" cm="1">
        <f t="array" ref="F19">INDEX([1]table1!G:G,MATCH(1,($A$1=[1]table1!$B:$B)*($A19=[1]table1!$C:$C),0))</f>
        <v>5.4</v>
      </c>
      <c r="G19" s="29" cm="1">
        <f t="array" ref="G19">INDEX([1]table1!H:H,MATCH(1,($A$1=[1]table1!$B:$B)*($A19=[1]table1!$C:$C),0))</f>
        <v>4.5</v>
      </c>
      <c r="H19" s="29" cm="1">
        <f t="array" ref="H19">INDEX([1]table1!I:I,MATCH(1,($A$1=[1]table1!$B:$B)*($A19=[1]table1!$C:$C),0))</f>
        <v>6.1</v>
      </c>
      <c r="J19" s="29" cm="1">
        <f t="array" ref="J19">INDEX([1]table1!J:J,MATCH(1,($A$1=[1]table1!$B:$B)*($A19=[1]table1!$C:$C),0))</f>
        <v>9.8000000000000007</v>
      </c>
      <c r="K19" s="29" cm="1">
        <f t="array" ref="K19">INDEX([1]table1!K:K,MATCH(1,($A$1=[1]table1!$B:$B)*($A19=[1]table1!$C:$C),0))</f>
        <v>5.7</v>
      </c>
      <c r="L19" s="29" cm="1">
        <f t="array" ref="L19">INDEX([1]table1!L:L,MATCH(1,($A$1=[1]table1!$B:$B)*($A19=[1]table1!$C:$C),0))</f>
        <v>16.3</v>
      </c>
      <c r="N19" s="29" cm="1">
        <f t="array" ref="N19">INDEX([1]table1!M:M,MATCH(1,($A$1=[1]table1!$B:$B)*($A19=[1]table1!$C:$C),0))</f>
        <v>19.600000000000001</v>
      </c>
      <c r="O19" s="29" cm="1">
        <f t="array" ref="O19">INDEX([1]table1!N:N,MATCH(1,($A$1=[1]table1!$B:$B)*($A19=[1]table1!$C:$C),0))</f>
        <v>13.1</v>
      </c>
      <c r="P19" s="29" cm="1">
        <f t="array" ref="P19">INDEX([1]table1!O:O,MATCH(1,($A$1=[1]table1!$B:$B)*($A19=[1]table1!$C:$C),0))</f>
        <v>28.4</v>
      </c>
      <c r="R19" s="29" cm="1">
        <f t="array" ref="R19">INDEX([1]table1!P:P,MATCH(1,($A$1=[1]table1!$B:$B)*($A19=[1]table1!$C:$C),0))</f>
        <v>9.1</v>
      </c>
      <c r="S19" s="29" cm="1">
        <f t="array" ref="S19">INDEX([1]table1!Q:Q,MATCH(1,($A$1=[1]table1!$B:$B)*($A19=[1]table1!$C:$C),0))</f>
        <v>5.8</v>
      </c>
      <c r="T19" s="29" cm="1">
        <f t="array" ref="T19">INDEX([1]table1!R:R,MATCH(1,($A$1=[1]table1!$B:$B)*($A19=[1]table1!$C:$C),0))</f>
        <v>13.8</v>
      </c>
      <c r="U19" s="29"/>
      <c r="V19" s="29" cm="1">
        <f t="array" ref="V19">INDEX([1]table1!S:S,MATCH(1,($A$1=[1]table1!$B:$B)*($A19=[1]table1!$C:$C),0))</f>
        <v>18.100000000000001</v>
      </c>
      <c r="W19" s="29" cm="1">
        <f t="array" ref="W19">INDEX([1]table1!T:T,MATCH(1,($A$1=[1]table1!$B:$B)*($A19=[1]table1!$C:$C),0))</f>
        <v>13.2</v>
      </c>
      <c r="X19" s="29" cm="1">
        <f t="array" ref="X19">INDEX([1]table1!U:U,MATCH(1,($A$1=[1]table1!$B:$B)*($A19=[1]table1!$C:$C),0))</f>
        <v>24</v>
      </c>
    </row>
    <row r="20" spans="1:24" x14ac:dyDescent="0.75">
      <c r="A20" s="4" t="s">
        <v>46</v>
      </c>
      <c r="B20" s="29" cm="1">
        <f t="array" ref="B20">INDEX([1]table1!D:D,MATCH(1,($A$1=[1]table1!$B:$B)*($A20=[1]table1!$C:$C),0))</f>
        <v>8</v>
      </c>
      <c r="C20" s="29" cm="1">
        <f t="array" ref="C20">INDEX([1]table1!E:E,MATCH(1,($A$1=[1]table1!$B:$B)*($A20=[1]table1!$C:$C),0))</f>
        <v>6</v>
      </c>
      <c r="D20" s="29" cm="1">
        <f t="array" ref="D20">INDEX([1]table1!F:F,MATCH(1,($A$1=[1]table1!$B:$B)*($A20=[1]table1!$C:$C),0))</f>
        <v>10.4</v>
      </c>
      <c r="F20" s="29" cm="1">
        <f t="array" ref="F20">INDEX([1]table1!G:G,MATCH(1,($A$1=[1]table1!$B:$B)*($A20=[1]table1!$C:$C),0))</f>
        <v>6.6</v>
      </c>
      <c r="G20" s="29" cm="1">
        <f t="array" ref="G20">INDEX([1]table1!H:H,MATCH(1,($A$1=[1]table1!$B:$B)*($A20=[1]table1!$C:$C),0))</f>
        <v>5.6</v>
      </c>
      <c r="H20" s="29" cm="1">
        <f t="array" ref="H20">INDEX([1]table1!I:I,MATCH(1,($A$1=[1]table1!$B:$B)*($A20=[1]table1!$C:$C),0))</f>
        <v>7.6</v>
      </c>
      <c r="J20" s="29" cm="1">
        <f t="array" ref="J20">INDEX([1]table1!J:J,MATCH(1,($A$1=[1]table1!$B:$B)*($A20=[1]table1!$C:$C),0))</f>
        <v>27.1</v>
      </c>
      <c r="K20" s="29" cm="1">
        <f t="array" ref="K20">INDEX([1]table1!K:K,MATCH(1,($A$1=[1]table1!$B:$B)*($A20=[1]table1!$C:$C),0))</f>
        <v>18.100000000000001</v>
      </c>
      <c r="L20" s="29" cm="1">
        <f t="array" ref="L20">INDEX([1]table1!L:L,MATCH(1,($A$1=[1]table1!$B:$B)*($A20=[1]table1!$C:$C),0))</f>
        <v>40.700000000000003</v>
      </c>
      <c r="N20" s="29" cm="1">
        <f t="array" ref="N20">INDEX([1]table1!M:M,MATCH(1,($A$1=[1]table1!$B:$B)*($A20=[1]table1!$C:$C),0))</f>
        <v>22.4</v>
      </c>
      <c r="O20" s="29" cm="1">
        <f t="array" ref="O20">INDEX([1]table1!N:N,MATCH(1,($A$1=[1]table1!$B:$B)*($A20=[1]table1!$C:$C),0))</f>
        <v>17</v>
      </c>
      <c r="P20" s="29" cm="1">
        <f t="array" ref="P20">INDEX([1]table1!O:O,MATCH(1,($A$1=[1]table1!$B:$B)*($A20=[1]table1!$C:$C),0))</f>
        <v>29.7</v>
      </c>
      <c r="R20" s="29" cm="1">
        <f t="array" ref="R20">INDEX([1]table1!P:P,MATCH(1,($A$1=[1]table1!$B:$B)*($A20=[1]table1!$C:$C),0))</f>
        <v>29</v>
      </c>
      <c r="S20" s="29" cm="1">
        <f t="array" ref="S20">INDEX([1]table1!Q:Q,MATCH(1,($A$1=[1]table1!$B:$B)*($A20=[1]table1!$C:$C),0))</f>
        <v>19.5</v>
      </c>
      <c r="T20" s="29" cm="1">
        <f t="array" ref="T20">INDEX([1]table1!R:R,MATCH(1,($A$1=[1]table1!$B:$B)*($A20=[1]table1!$C:$C),0))</f>
        <v>41.7</v>
      </c>
      <c r="U20" s="29"/>
      <c r="V20" s="29" cm="1">
        <f t="array" ref="V20">INDEX([1]table1!S:S,MATCH(1,($A$1=[1]table1!$B:$B)*($A20=[1]table1!$C:$C),0))</f>
        <v>23.9</v>
      </c>
      <c r="W20" s="29" cm="1">
        <f t="array" ref="W20">INDEX([1]table1!T:T,MATCH(1,($A$1=[1]table1!$B:$B)*($A20=[1]table1!$C:$C),0))</f>
        <v>18.3</v>
      </c>
      <c r="X20" s="29" cm="1">
        <f t="array" ref="X20">INDEX([1]table1!U:U,MATCH(1,($A$1=[1]table1!$B:$B)*($A20=[1]table1!$C:$C),0))</f>
        <v>30.4</v>
      </c>
    </row>
    <row r="21" spans="1:24" x14ac:dyDescent="0.75">
      <c r="A21" s="4" t="s">
        <v>51</v>
      </c>
      <c r="B21" s="29" cm="1">
        <f t="array" ref="B21">INDEX([1]table1!D:D,MATCH(1,($A$1=[1]table1!$B:$B)*($A21=[1]table1!$C:$C),0))</f>
        <v>1.3</v>
      </c>
      <c r="C21" s="29" cm="1">
        <f t="array" ref="C21">INDEX([1]table1!E:E,MATCH(1,($A$1=[1]table1!$B:$B)*($A21=[1]table1!$C:$C),0))</f>
        <v>0.9</v>
      </c>
      <c r="D21" s="29" cm="1">
        <f t="array" ref="D21">INDEX([1]table1!F:F,MATCH(1,($A$1=[1]table1!$B:$B)*($A21=[1]table1!$C:$C),0))</f>
        <v>1.6</v>
      </c>
      <c r="F21" s="29" cm="1">
        <f t="array" ref="F21">INDEX([1]table1!G:G,MATCH(1,($A$1=[1]table1!$B:$B)*($A21=[1]table1!$C:$C),0))</f>
        <v>6.9</v>
      </c>
      <c r="G21" s="29" cm="1">
        <f t="array" ref="G21">INDEX([1]table1!H:H,MATCH(1,($A$1=[1]table1!$B:$B)*($A21=[1]table1!$C:$C),0))</f>
        <v>5.7</v>
      </c>
      <c r="H21" s="29" cm="1">
        <f t="array" ref="H21">INDEX([1]table1!I:I,MATCH(1,($A$1=[1]table1!$B:$B)*($A21=[1]table1!$C:$C),0))</f>
        <v>8.1</v>
      </c>
      <c r="J21" s="29" cm="1">
        <f t="array" ref="J21">INDEX([1]table1!J:J,MATCH(1,($A$1=[1]table1!$B:$B)*($A21=[1]table1!$C:$C),0))</f>
        <v>3.1</v>
      </c>
      <c r="K21" s="29" cm="1">
        <f t="array" ref="K21">INDEX([1]table1!K:K,MATCH(1,($A$1=[1]table1!$B:$B)*($A21=[1]table1!$C:$C),0))</f>
        <v>1.9</v>
      </c>
      <c r="L21" s="29" cm="1">
        <f t="array" ref="L21">INDEX([1]table1!L:L,MATCH(1,($A$1=[1]table1!$B:$B)*($A21=[1]table1!$C:$C),0))</f>
        <v>4.8</v>
      </c>
      <c r="N21" s="29" cm="1">
        <f t="array" ref="N21">INDEX([1]table1!M:M,MATCH(1,($A$1=[1]table1!$B:$B)*($A21=[1]table1!$C:$C),0))</f>
        <v>16.899999999999999</v>
      </c>
      <c r="O21" s="29" cm="1">
        <f t="array" ref="O21">INDEX([1]table1!N:N,MATCH(1,($A$1=[1]table1!$B:$B)*($A21=[1]table1!$C:$C),0))</f>
        <v>11.9</v>
      </c>
      <c r="P21" s="29" cm="1">
        <f t="array" ref="P21">INDEX([1]table1!O:O,MATCH(1,($A$1=[1]table1!$B:$B)*($A21=[1]table1!$C:$C),0))</f>
        <v>23.5</v>
      </c>
      <c r="R21" s="29" cm="1">
        <f t="array" ref="R21">INDEX([1]table1!P:P,MATCH(1,($A$1=[1]table1!$B:$B)*($A21=[1]table1!$C:$C),0))</f>
        <v>3.8</v>
      </c>
      <c r="S21" s="29" cm="1">
        <f t="array" ref="S21">INDEX([1]table1!Q:Q,MATCH(1,($A$1=[1]table1!$B:$B)*($A21=[1]table1!$C:$C),0))</f>
        <v>2.6</v>
      </c>
      <c r="T21" s="29" cm="1">
        <f t="array" ref="T21">INDEX([1]table1!R:R,MATCH(1,($A$1=[1]table1!$B:$B)*($A21=[1]table1!$C:$C),0))</f>
        <v>5.5</v>
      </c>
      <c r="U21" s="29"/>
      <c r="V21" s="29" cm="1">
        <f t="array" ref="V21">INDEX([1]table1!S:S,MATCH(1,($A$1=[1]table1!$B:$B)*($A21=[1]table1!$C:$C),0))</f>
        <v>21.1</v>
      </c>
      <c r="W21" s="29" cm="1">
        <f t="array" ref="W21">INDEX([1]table1!T:T,MATCH(1,($A$1=[1]table1!$B:$B)*($A21=[1]table1!$C:$C),0))</f>
        <v>16</v>
      </c>
      <c r="X21" s="29" cm="1">
        <f t="array" ref="X21">INDEX([1]table1!U:U,MATCH(1,($A$1=[1]table1!$B:$B)*($A21=[1]table1!$C:$C),0))</f>
        <v>27</v>
      </c>
    </row>
    <row r="22" spans="1:24" x14ac:dyDescent="0.75">
      <c r="A22" s="4" t="s">
        <v>54</v>
      </c>
      <c r="B22" s="29" cm="1">
        <f t="array" ref="B22">INDEX([1]table1!D:D,MATCH(1,($A$1=[1]table1!$B:$B)*($A22=[1]table1!$C:$C),0))</f>
        <v>9.4</v>
      </c>
      <c r="C22" s="29" cm="1">
        <f t="array" ref="C22">INDEX([1]table1!E:E,MATCH(1,($A$1=[1]table1!$B:$B)*($A22=[1]table1!$C:$C),0))</f>
        <v>7</v>
      </c>
      <c r="D22" s="29" cm="1">
        <f t="array" ref="D22">INDEX([1]table1!F:F,MATCH(1,($A$1=[1]table1!$B:$B)*($A22=[1]table1!$C:$C),0))</f>
        <v>12.4</v>
      </c>
      <c r="F22" s="29" cm="1">
        <f t="array" ref="F22">INDEX([1]table1!G:G,MATCH(1,($A$1=[1]table1!$B:$B)*($A22=[1]table1!$C:$C),0))</f>
        <v>7.5</v>
      </c>
      <c r="G22" s="29" cm="1">
        <f t="array" ref="G22">INDEX([1]table1!H:H,MATCH(1,($A$1=[1]table1!$B:$B)*($A22=[1]table1!$C:$C),0))</f>
        <v>6.3</v>
      </c>
      <c r="H22" s="29" cm="1">
        <f t="array" ref="H22">INDEX([1]table1!I:I,MATCH(1,($A$1=[1]table1!$B:$B)*($A22=[1]table1!$C:$C),0))</f>
        <v>8.6</v>
      </c>
      <c r="J22" s="29" cm="1">
        <f t="array" ref="J22">INDEX([1]table1!J:J,MATCH(1,($A$1=[1]table1!$B:$B)*($A22=[1]table1!$C:$C),0))</f>
        <v>25.6</v>
      </c>
      <c r="K22" s="29" cm="1">
        <f t="array" ref="K22">INDEX([1]table1!K:K,MATCH(1,($A$1=[1]table1!$B:$B)*($A22=[1]table1!$C:$C),0))</f>
        <v>15.3</v>
      </c>
      <c r="L22" s="29" cm="1">
        <f t="array" ref="L22">INDEX([1]table1!L:L,MATCH(1,($A$1=[1]table1!$B:$B)*($A22=[1]table1!$C:$C),0))</f>
        <v>41.9</v>
      </c>
      <c r="N22" s="29" cm="1">
        <f t="array" ref="N22">INDEX([1]table1!M:M,MATCH(1,($A$1=[1]table1!$B:$B)*($A22=[1]table1!$C:$C),0))</f>
        <v>20.2</v>
      </c>
      <c r="O22" s="29" cm="1">
        <f t="array" ref="O22">INDEX([1]table1!N:N,MATCH(1,($A$1=[1]table1!$B:$B)*($A22=[1]table1!$C:$C),0))</f>
        <v>13.8</v>
      </c>
      <c r="P22" s="29" cm="1">
        <f t="array" ref="P22">INDEX([1]table1!O:O,MATCH(1,($A$1=[1]table1!$B:$B)*($A22=[1]table1!$C:$C),0))</f>
        <v>29</v>
      </c>
      <c r="R22" s="29" cm="1">
        <f t="array" ref="R22">INDEX([1]table1!P:P,MATCH(1,($A$1=[1]table1!$B:$B)*($A22=[1]table1!$C:$C),0))</f>
        <v>28.5</v>
      </c>
      <c r="S22" s="29" cm="1">
        <f t="array" ref="S22">INDEX([1]table1!Q:Q,MATCH(1,($A$1=[1]table1!$B:$B)*($A22=[1]table1!$C:$C),0))</f>
        <v>18.399999999999999</v>
      </c>
      <c r="T22" s="29" cm="1">
        <f t="array" ref="T22">INDEX([1]table1!R:R,MATCH(1,($A$1=[1]table1!$B:$B)*($A22=[1]table1!$C:$C),0))</f>
        <v>42.6</v>
      </c>
      <c r="U22" s="29"/>
      <c r="V22" s="29" cm="1">
        <f t="array" ref="V22">INDEX([1]table1!S:S,MATCH(1,($A$1=[1]table1!$B:$B)*($A22=[1]table1!$C:$C),0))</f>
        <v>22.5</v>
      </c>
      <c r="W22" s="29" cm="1">
        <f t="array" ref="W22">INDEX([1]table1!T:T,MATCH(1,($A$1=[1]table1!$B:$B)*($A22=[1]table1!$C:$C),0))</f>
        <v>16.600000000000001</v>
      </c>
      <c r="X22" s="29" cm="1">
        <f t="array" ref="X22">INDEX([1]table1!U:U,MATCH(1,($A$1=[1]table1!$B:$B)*($A22=[1]table1!$C:$C),0))</f>
        <v>29.5</v>
      </c>
    </row>
    <row r="23" spans="1:24" x14ac:dyDescent="0.75">
      <c r="A23" s="4" t="s">
        <v>35</v>
      </c>
      <c r="B23" s="29" cm="1">
        <f t="array" ref="B23">INDEX([1]table1!D:D,MATCH(1,($A$1=[1]table1!$B:$B)*($A23=[1]table1!$C:$C),0))</f>
        <v>1.1000000000000001</v>
      </c>
      <c r="C23" s="29" cm="1">
        <f t="array" ref="C23">INDEX([1]table1!E:E,MATCH(1,($A$1=[1]table1!$B:$B)*($A23=[1]table1!$C:$C),0))</f>
        <v>0.8</v>
      </c>
      <c r="D23" s="29" cm="1">
        <f t="array" ref="D23">INDEX([1]table1!F:F,MATCH(1,($A$1=[1]table1!$B:$B)*($A23=[1]table1!$C:$C),0))</f>
        <v>1.4</v>
      </c>
      <c r="F23" s="29" cm="1">
        <f t="array" ref="F23">INDEX([1]table1!G:G,MATCH(1,($A$1=[1]table1!$B:$B)*($A23=[1]table1!$C:$C),0))</f>
        <v>7</v>
      </c>
      <c r="G23" s="29" cm="1">
        <f t="array" ref="G23">INDEX([1]table1!H:H,MATCH(1,($A$1=[1]table1!$B:$B)*($A23=[1]table1!$C:$C),0))</f>
        <v>6.1</v>
      </c>
      <c r="H23" s="29" cm="1">
        <f t="array" ref="H23">INDEX([1]table1!I:I,MATCH(1,($A$1=[1]table1!$B:$B)*($A23=[1]table1!$C:$C),0))</f>
        <v>7.8</v>
      </c>
      <c r="J23" s="29" cm="1">
        <f t="array" ref="J23">INDEX([1]table1!J:J,MATCH(1,($A$1=[1]table1!$B:$B)*($A23=[1]table1!$C:$C),0))</f>
        <v>2.2999999999999998</v>
      </c>
      <c r="K23" s="29" cm="1">
        <f t="array" ref="K23">INDEX([1]table1!K:K,MATCH(1,($A$1=[1]table1!$B:$B)*($A23=[1]table1!$C:$C),0))</f>
        <v>1.4</v>
      </c>
      <c r="L23" s="29" cm="1">
        <f t="array" ref="L23">INDEX([1]table1!L:L,MATCH(1,($A$1=[1]table1!$B:$B)*($A23=[1]table1!$C:$C),0))</f>
        <v>3.8</v>
      </c>
      <c r="N23" s="29" cm="1">
        <f t="array" ref="N23">INDEX([1]table1!M:M,MATCH(1,($A$1=[1]table1!$B:$B)*($A23=[1]table1!$C:$C),0))</f>
        <v>15</v>
      </c>
      <c r="O23" s="29" cm="1">
        <f t="array" ref="O23">INDEX([1]table1!N:N,MATCH(1,($A$1=[1]table1!$B:$B)*($A23=[1]table1!$C:$C),0))</f>
        <v>10.5</v>
      </c>
      <c r="P23" s="29" cm="1">
        <f t="array" ref="P23">INDEX([1]table1!O:O,MATCH(1,($A$1=[1]table1!$B:$B)*($A23=[1]table1!$C:$C),0))</f>
        <v>20.3</v>
      </c>
      <c r="R23" s="29" cm="1">
        <f t="array" ref="R23">INDEX([1]table1!P:P,MATCH(1,($A$1=[1]table1!$B:$B)*($A23=[1]table1!$C:$C),0))</f>
        <v>3.2</v>
      </c>
      <c r="S23" s="29" cm="1">
        <f t="array" ref="S23">INDEX([1]table1!Q:Q,MATCH(1,($A$1=[1]table1!$B:$B)*($A23=[1]table1!$C:$C),0))</f>
        <v>1.9</v>
      </c>
      <c r="T23" s="29" cm="1">
        <f t="array" ref="T23">INDEX([1]table1!R:R,MATCH(1,($A$1=[1]table1!$B:$B)*($A23=[1]table1!$C:$C),0))</f>
        <v>4.9000000000000004</v>
      </c>
      <c r="U23" s="29"/>
      <c r="V23" s="29" cm="1">
        <f t="array" ref="V23">INDEX([1]table1!S:S,MATCH(1,($A$1=[1]table1!$B:$B)*($A23=[1]table1!$C:$C),0))</f>
        <v>20.399999999999999</v>
      </c>
      <c r="W23" s="29" cm="1">
        <f t="array" ref="W23">INDEX([1]table1!T:T,MATCH(1,($A$1=[1]table1!$B:$B)*($A23=[1]table1!$C:$C),0))</f>
        <v>14.9</v>
      </c>
      <c r="X23" s="29" cm="1">
        <f t="array" ref="X23">INDEX([1]table1!U:U,MATCH(1,($A$1=[1]table1!$B:$B)*($A23=[1]table1!$C:$C),0))</f>
        <v>26.7</v>
      </c>
    </row>
    <row r="24" spans="1:24" x14ac:dyDescent="0.75">
      <c r="A24" s="4" t="s">
        <v>37</v>
      </c>
      <c r="B24" s="29" cm="1">
        <f t="array" ref="B24">INDEX([1]table1!D:D,MATCH(1,($A$1=[1]table1!$B:$B)*($A24=[1]table1!$C:$C),0))</f>
        <v>0.8</v>
      </c>
      <c r="C24" s="29" cm="1">
        <f t="array" ref="C24">INDEX([1]table1!E:E,MATCH(1,($A$1=[1]table1!$B:$B)*($A24=[1]table1!$C:$C),0))</f>
        <v>0.6</v>
      </c>
      <c r="D24" s="29" cm="1">
        <f t="array" ref="D24">INDEX([1]table1!F:F,MATCH(1,($A$1=[1]table1!$B:$B)*($A24=[1]table1!$C:$C),0))</f>
        <v>1</v>
      </c>
      <c r="F24" s="29" cm="1">
        <f t="array" ref="F24">INDEX([1]table1!G:G,MATCH(1,($A$1=[1]table1!$B:$B)*($A24=[1]table1!$C:$C),0))</f>
        <v>5.2</v>
      </c>
      <c r="G24" s="29" cm="1">
        <f t="array" ref="G24">INDEX([1]table1!H:H,MATCH(1,($A$1=[1]table1!$B:$B)*($A24=[1]table1!$C:$C),0))</f>
        <v>4.5</v>
      </c>
      <c r="H24" s="29" cm="1">
        <f t="array" ref="H24">INDEX([1]table1!I:I,MATCH(1,($A$1=[1]table1!$B:$B)*($A24=[1]table1!$C:$C),0))</f>
        <v>5.8</v>
      </c>
      <c r="J24" s="29" cm="1">
        <f t="array" ref="J24">INDEX([1]table1!J:J,MATCH(1,($A$1=[1]table1!$B:$B)*($A24=[1]table1!$C:$C),0))</f>
        <v>1.7</v>
      </c>
      <c r="K24" s="29" cm="1">
        <f t="array" ref="K24">INDEX([1]table1!K:K,MATCH(1,($A$1=[1]table1!$B:$B)*($A24=[1]table1!$C:$C),0))</f>
        <v>1</v>
      </c>
      <c r="L24" s="29" cm="1">
        <f t="array" ref="L24">INDEX([1]table1!L:L,MATCH(1,($A$1=[1]table1!$B:$B)*($A24=[1]table1!$C:$C),0))</f>
        <v>2.8</v>
      </c>
      <c r="N24" s="29" cm="1">
        <f t="array" ref="N24">INDEX([1]table1!M:M,MATCH(1,($A$1=[1]table1!$B:$B)*($A24=[1]table1!$C:$C),0))</f>
        <v>11.7</v>
      </c>
      <c r="O24" s="29" cm="1">
        <f t="array" ref="O24">INDEX([1]table1!N:N,MATCH(1,($A$1=[1]table1!$B:$B)*($A24=[1]table1!$C:$C),0))</f>
        <v>8.1999999999999993</v>
      </c>
      <c r="P24" s="29" cm="1">
        <f t="array" ref="P24">INDEX([1]table1!O:O,MATCH(1,($A$1=[1]table1!$B:$B)*($A24=[1]table1!$C:$C),0))</f>
        <v>16</v>
      </c>
      <c r="R24" s="29" cm="1">
        <f t="array" ref="R24">INDEX([1]table1!P:P,MATCH(1,($A$1=[1]table1!$B:$B)*($A24=[1]table1!$C:$C),0))</f>
        <v>2.7</v>
      </c>
      <c r="S24" s="29" cm="1">
        <f t="array" ref="S24">INDEX([1]table1!Q:Q,MATCH(1,($A$1=[1]table1!$B:$B)*($A24=[1]table1!$C:$C),0))</f>
        <v>1.7</v>
      </c>
      <c r="T24" s="29" cm="1">
        <f t="array" ref="T24">INDEX([1]table1!R:R,MATCH(1,($A$1=[1]table1!$B:$B)*($A24=[1]table1!$C:$C),0))</f>
        <v>4.0999999999999996</v>
      </c>
      <c r="U24" s="29"/>
      <c r="V24" s="29" cm="1">
        <f t="array" ref="V24">INDEX([1]table1!S:S,MATCH(1,($A$1=[1]table1!$B:$B)*($A24=[1]table1!$C:$C),0))</f>
        <v>18</v>
      </c>
      <c r="W24" s="29" cm="1">
        <f t="array" ref="W24">INDEX([1]table1!T:T,MATCH(1,($A$1=[1]table1!$B:$B)*($A24=[1]table1!$C:$C),0))</f>
        <v>13.3</v>
      </c>
      <c r="X24" s="29" cm="1">
        <f t="array" ref="X24">INDEX([1]table1!U:U,MATCH(1,($A$1=[1]table1!$B:$B)*($A24=[1]table1!$C:$C),0))</f>
        <v>23.5</v>
      </c>
    </row>
    <row r="25" spans="1:24" x14ac:dyDescent="0.75">
      <c r="A25" s="4" t="s">
        <v>40</v>
      </c>
      <c r="B25" s="29" cm="1">
        <f t="array" ref="B25">INDEX([1]table1!D:D,MATCH(1,($A$1=[1]table1!$B:$B)*($A25=[1]table1!$C:$C),0))</f>
        <v>4.0999999999999996</v>
      </c>
      <c r="C25" s="29" cm="1">
        <f t="array" ref="C25">INDEX([1]table1!E:E,MATCH(1,($A$1=[1]table1!$B:$B)*($A25=[1]table1!$C:$C),0))</f>
        <v>3</v>
      </c>
      <c r="D25" s="29" cm="1">
        <f t="array" ref="D25">INDEX([1]table1!F:F,MATCH(1,($A$1=[1]table1!$B:$B)*($A25=[1]table1!$C:$C),0))</f>
        <v>5.5</v>
      </c>
      <c r="F25" s="29" cm="1">
        <f t="array" ref="F25">INDEX([1]table1!G:G,MATCH(1,($A$1=[1]table1!$B:$B)*($A25=[1]table1!$C:$C),0))</f>
        <v>6.2</v>
      </c>
      <c r="G25" s="29" cm="1">
        <f t="array" ref="G25">INDEX([1]table1!H:H,MATCH(1,($A$1=[1]table1!$B:$B)*($A25=[1]table1!$C:$C),0))</f>
        <v>5.3</v>
      </c>
      <c r="H25" s="29" cm="1">
        <f t="array" ref="H25">INDEX([1]table1!I:I,MATCH(1,($A$1=[1]table1!$B:$B)*($A25=[1]table1!$C:$C),0))</f>
        <v>7</v>
      </c>
      <c r="J25" s="29" cm="1">
        <f t="array" ref="J25">INDEX([1]table1!J:J,MATCH(1,($A$1=[1]table1!$B:$B)*($A25=[1]table1!$C:$C),0))</f>
        <v>10.1</v>
      </c>
      <c r="K25" s="29" cm="1">
        <f t="array" ref="K25">INDEX([1]table1!K:K,MATCH(1,($A$1=[1]table1!$B:$B)*($A25=[1]table1!$C:$C),0))</f>
        <v>5.9</v>
      </c>
      <c r="L25" s="29" cm="1">
        <f t="array" ref="L25">INDEX([1]table1!L:L,MATCH(1,($A$1=[1]table1!$B:$B)*($A25=[1]table1!$C:$C),0))</f>
        <v>16.399999999999999</v>
      </c>
      <c r="N25" s="29" cm="1">
        <f t="array" ref="N25">INDEX([1]table1!M:M,MATCH(1,($A$1=[1]table1!$B:$B)*($A25=[1]table1!$C:$C),0))</f>
        <v>15.1</v>
      </c>
      <c r="O25" s="29" cm="1">
        <f t="array" ref="O25">INDEX([1]table1!N:N,MATCH(1,($A$1=[1]table1!$B:$B)*($A25=[1]table1!$C:$C),0))</f>
        <v>10.4</v>
      </c>
      <c r="P25" s="29" cm="1">
        <f t="array" ref="P25">INDEX([1]table1!O:O,MATCH(1,($A$1=[1]table1!$B:$B)*($A25=[1]table1!$C:$C),0))</f>
        <v>21</v>
      </c>
      <c r="R25" s="29" cm="1">
        <f t="array" ref="R25">INDEX([1]table1!P:P,MATCH(1,($A$1=[1]table1!$B:$B)*($A25=[1]table1!$C:$C),0))</f>
        <v>14.2</v>
      </c>
      <c r="S25" s="29" cm="1">
        <f t="array" ref="S25">INDEX([1]table1!Q:Q,MATCH(1,($A$1=[1]table1!$B:$B)*($A25=[1]table1!$C:$C),0))</f>
        <v>8.9</v>
      </c>
      <c r="T25" s="29" cm="1">
        <f t="array" ref="T25">INDEX([1]table1!R:R,MATCH(1,($A$1=[1]table1!$B:$B)*($A25=[1]table1!$C:$C),0))</f>
        <v>21.8</v>
      </c>
      <c r="U25" s="29"/>
      <c r="V25" s="29" cm="1">
        <f t="array" ref="V25">INDEX([1]table1!S:S,MATCH(1,($A$1=[1]table1!$B:$B)*($A25=[1]table1!$C:$C),0))</f>
        <v>21.3</v>
      </c>
      <c r="W25" s="29" cm="1">
        <f t="array" ref="W25">INDEX([1]table1!T:T,MATCH(1,($A$1=[1]table1!$B:$B)*($A25=[1]table1!$C:$C),0))</f>
        <v>15.5</v>
      </c>
      <c r="X25" s="29" cm="1">
        <f t="array" ref="X25">INDEX([1]table1!U:U,MATCH(1,($A$1=[1]table1!$B:$B)*($A25=[1]table1!$C:$C),0))</f>
        <v>27.9</v>
      </c>
    </row>
    <row r="26" spans="1:24" x14ac:dyDescent="0.75">
      <c r="A26" s="4" t="s">
        <v>53</v>
      </c>
      <c r="B26" s="29" cm="1">
        <f t="array" ref="B26">INDEX([1]table1!D:D,MATCH(1,($A$1=[1]table1!$B:$B)*($A26=[1]table1!$C:$C),0))</f>
        <v>5.0999999999999996</v>
      </c>
      <c r="C26" s="29" cm="1">
        <f t="array" ref="C26">INDEX([1]table1!E:E,MATCH(1,($A$1=[1]table1!$B:$B)*($A26=[1]table1!$C:$C),0))</f>
        <v>3.7</v>
      </c>
      <c r="D26" s="29" cm="1">
        <f t="array" ref="D26">INDEX([1]table1!F:F,MATCH(1,($A$1=[1]table1!$B:$B)*($A26=[1]table1!$C:$C),0))</f>
        <v>6.6</v>
      </c>
      <c r="F26" s="29" cm="1">
        <f t="array" ref="F26">INDEX([1]table1!G:G,MATCH(1,($A$1=[1]table1!$B:$B)*($A26=[1]table1!$C:$C),0))</f>
        <v>7.5</v>
      </c>
      <c r="G26" s="29" cm="1">
        <f t="array" ref="G26">INDEX([1]table1!H:H,MATCH(1,($A$1=[1]table1!$B:$B)*($A26=[1]table1!$C:$C),0))</f>
        <v>6.2</v>
      </c>
      <c r="H26" s="29" cm="1">
        <f t="array" ref="H26">INDEX([1]table1!I:I,MATCH(1,($A$1=[1]table1!$B:$B)*($A26=[1]table1!$C:$C),0))</f>
        <v>8.8000000000000007</v>
      </c>
      <c r="J26" s="29" cm="1">
        <f t="array" ref="J26">INDEX([1]table1!J:J,MATCH(1,($A$1=[1]table1!$B:$B)*($A26=[1]table1!$C:$C),0))</f>
        <v>11.6</v>
      </c>
      <c r="K26" s="29" cm="1">
        <f t="array" ref="K26">INDEX([1]table1!K:K,MATCH(1,($A$1=[1]table1!$B:$B)*($A26=[1]table1!$C:$C),0))</f>
        <v>7</v>
      </c>
      <c r="L26" s="29" cm="1">
        <f t="array" ref="L26">INDEX([1]table1!L:L,MATCH(1,($A$1=[1]table1!$B:$B)*($A26=[1]table1!$C:$C),0))</f>
        <v>18.600000000000001</v>
      </c>
      <c r="N26" s="29" cm="1">
        <f t="array" ref="N26">INDEX([1]table1!M:M,MATCH(1,($A$1=[1]table1!$B:$B)*($A26=[1]table1!$C:$C),0))</f>
        <v>17.3</v>
      </c>
      <c r="O26" s="29" cm="1">
        <f t="array" ref="O26">INDEX([1]table1!N:N,MATCH(1,($A$1=[1]table1!$B:$B)*($A26=[1]table1!$C:$C),0))</f>
        <v>11.7</v>
      </c>
      <c r="P26" s="29" cm="1">
        <f t="array" ref="P26">INDEX([1]table1!O:O,MATCH(1,($A$1=[1]table1!$B:$B)*($A26=[1]table1!$C:$C),0))</f>
        <v>24.7</v>
      </c>
      <c r="R26" s="29" cm="1">
        <f t="array" ref="R26">INDEX([1]table1!P:P,MATCH(1,($A$1=[1]table1!$B:$B)*($A26=[1]table1!$C:$C),0))</f>
        <v>16.899999999999999</v>
      </c>
      <c r="S26" s="29" cm="1">
        <f t="array" ref="S26">INDEX([1]table1!Q:Q,MATCH(1,($A$1=[1]table1!$B:$B)*($A26=[1]table1!$C:$C),0))</f>
        <v>11.7</v>
      </c>
      <c r="T26" s="29" cm="1">
        <f t="array" ref="T26">INDEX([1]table1!R:R,MATCH(1,($A$1=[1]table1!$B:$B)*($A26=[1]table1!$C:$C),0))</f>
        <v>24.1</v>
      </c>
      <c r="U26" s="29"/>
      <c r="V26" s="29" cm="1">
        <f t="array" ref="V26">INDEX([1]table1!S:S,MATCH(1,($A$1=[1]table1!$B:$B)*($A26=[1]table1!$C:$C),0))</f>
        <v>25.2</v>
      </c>
      <c r="W26" s="29" cm="1">
        <f t="array" ref="W26">INDEX([1]table1!T:T,MATCH(1,($A$1=[1]table1!$B:$B)*($A26=[1]table1!$C:$C),0))</f>
        <v>19.5</v>
      </c>
      <c r="X26" s="29" cm="1">
        <f t="array" ref="X26">INDEX([1]table1!U:U,MATCH(1,($A$1=[1]table1!$B:$B)*($A26=[1]table1!$C:$C),0))</f>
        <v>32.1</v>
      </c>
    </row>
    <row r="27" spans="1:24" x14ac:dyDescent="0.75">
      <c r="A27" s="4" t="s">
        <v>47</v>
      </c>
      <c r="B27" s="29" cm="1">
        <f t="array" ref="B27">INDEX([1]table1!D:D,MATCH(1,($A$1=[1]table1!$B:$B)*($A27=[1]table1!$C:$C),0))</f>
        <v>10.7</v>
      </c>
      <c r="C27" s="29" cm="1">
        <f t="array" ref="C27">INDEX([1]table1!E:E,MATCH(1,($A$1=[1]table1!$B:$B)*($A27=[1]table1!$C:$C),0))</f>
        <v>7.8</v>
      </c>
      <c r="D27" s="29" cm="1">
        <f t="array" ref="D27">INDEX([1]table1!F:F,MATCH(1,($A$1=[1]table1!$B:$B)*($A27=[1]table1!$C:$C),0))</f>
        <v>14.1</v>
      </c>
      <c r="F27" s="29" cm="1">
        <f t="array" ref="F27">INDEX([1]table1!G:G,MATCH(1,($A$1=[1]table1!$B:$B)*($A27=[1]table1!$C:$C),0))</f>
        <v>8</v>
      </c>
      <c r="G27" s="29" cm="1">
        <f t="array" ref="G27">INDEX([1]table1!H:H,MATCH(1,($A$1=[1]table1!$B:$B)*($A27=[1]table1!$C:$C),0))</f>
        <v>6.9</v>
      </c>
      <c r="H27" s="29" cm="1">
        <f t="array" ref="H27">INDEX([1]table1!I:I,MATCH(1,($A$1=[1]table1!$B:$B)*($A27=[1]table1!$C:$C),0))</f>
        <v>9</v>
      </c>
      <c r="J27" s="29" cm="1">
        <f t="array" ref="J27">INDEX([1]table1!J:J,MATCH(1,($A$1=[1]table1!$B:$B)*($A27=[1]table1!$C:$C),0))</f>
        <v>21.5</v>
      </c>
      <c r="K27" s="29" cm="1">
        <f t="array" ref="K27">INDEX([1]table1!K:K,MATCH(1,($A$1=[1]table1!$B:$B)*($A27=[1]table1!$C:$C),0))</f>
        <v>12.3</v>
      </c>
      <c r="L27" s="29" cm="1">
        <f t="array" ref="L27">INDEX([1]table1!L:L,MATCH(1,($A$1=[1]table1!$B:$B)*($A27=[1]table1!$C:$C),0))</f>
        <v>35.299999999999997</v>
      </c>
      <c r="N27" s="29" cm="1">
        <f t="array" ref="N27">INDEX([1]table1!M:M,MATCH(1,($A$1=[1]table1!$B:$B)*($A27=[1]table1!$C:$C),0))</f>
        <v>16</v>
      </c>
      <c r="O27" s="29" cm="1">
        <f t="array" ref="O27">INDEX([1]table1!N:N,MATCH(1,($A$1=[1]table1!$B:$B)*($A27=[1]table1!$C:$C),0))</f>
        <v>10.8</v>
      </c>
      <c r="P27" s="29" cm="1">
        <f t="array" ref="P27">INDEX([1]table1!O:O,MATCH(1,($A$1=[1]table1!$B:$B)*($A27=[1]table1!$C:$C),0))</f>
        <v>22.5</v>
      </c>
      <c r="R27" s="29" cm="1">
        <f t="array" ref="R27">INDEX([1]table1!P:P,MATCH(1,($A$1=[1]table1!$B:$B)*($A27=[1]table1!$C:$C),0))</f>
        <v>31.3</v>
      </c>
      <c r="S27" s="29" cm="1">
        <f t="array" ref="S27">INDEX([1]table1!Q:Q,MATCH(1,($A$1=[1]table1!$B:$B)*($A27=[1]table1!$C:$C),0))</f>
        <v>19.3</v>
      </c>
      <c r="T27" s="29" cm="1">
        <f t="array" ref="T27">INDEX([1]table1!R:R,MATCH(1,($A$1=[1]table1!$B:$B)*($A27=[1]table1!$C:$C),0))</f>
        <v>48.1</v>
      </c>
      <c r="U27" s="29"/>
      <c r="V27" s="29" cm="1">
        <f t="array" ref="V27">INDEX([1]table1!S:S,MATCH(1,($A$1=[1]table1!$B:$B)*($A27=[1]table1!$C:$C),0))</f>
        <v>23.4</v>
      </c>
      <c r="W27" s="29" cm="1">
        <f t="array" ref="W27">INDEX([1]table1!T:T,MATCH(1,($A$1=[1]table1!$B:$B)*($A27=[1]table1!$C:$C),0))</f>
        <v>17</v>
      </c>
      <c r="X27" s="29" cm="1">
        <f t="array" ref="X27">INDEX([1]table1!U:U,MATCH(1,($A$1=[1]table1!$B:$B)*($A27=[1]table1!$C:$C),0))</f>
        <v>30.7</v>
      </c>
    </row>
    <row r="28" spans="1:24" x14ac:dyDescent="0.75">
      <c r="A28" s="4" t="s">
        <v>49</v>
      </c>
      <c r="B28" s="29" cm="1">
        <f t="array" ref="B28">INDEX([1]table1!D:D,MATCH(1,($A$1=[1]table1!$B:$B)*($A28=[1]table1!$C:$C),0))</f>
        <v>28.8</v>
      </c>
      <c r="C28" s="29" cm="1">
        <f t="array" ref="C28">INDEX([1]table1!E:E,MATCH(1,($A$1=[1]table1!$B:$B)*($A28=[1]table1!$C:$C),0))</f>
        <v>21.2</v>
      </c>
      <c r="D28" s="29" cm="1">
        <f t="array" ref="D28">INDEX([1]table1!F:F,MATCH(1,($A$1=[1]table1!$B:$B)*($A28=[1]table1!$C:$C),0))</f>
        <v>37.6</v>
      </c>
      <c r="F28" s="29" cm="1">
        <f t="array" ref="F28">INDEX([1]table1!G:G,MATCH(1,($A$1=[1]table1!$B:$B)*($A28=[1]table1!$C:$C),0))</f>
        <v>4.5999999999999996</v>
      </c>
      <c r="G28" s="29" cm="1">
        <f t="array" ref="G28">INDEX([1]table1!H:H,MATCH(1,($A$1=[1]table1!$B:$B)*($A28=[1]table1!$C:$C),0))</f>
        <v>3.8</v>
      </c>
      <c r="H28" s="29" cm="1">
        <f t="array" ref="H28">INDEX([1]table1!I:I,MATCH(1,($A$1=[1]table1!$B:$B)*($A28=[1]table1!$C:$C),0))</f>
        <v>5.3</v>
      </c>
      <c r="J28" s="29" cm="1">
        <f t="array" ref="J28">INDEX([1]table1!J:J,MATCH(1,($A$1=[1]table1!$B:$B)*($A28=[1]table1!$C:$C),0))</f>
        <v>70.8</v>
      </c>
      <c r="K28" s="29" cm="1">
        <f t="array" ref="K28">INDEX([1]table1!K:K,MATCH(1,($A$1=[1]table1!$B:$B)*($A28=[1]table1!$C:$C),0))</f>
        <v>43.3</v>
      </c>
      <c r="L28" s="29" cm="1">
        <f t="array" ref="L28">INDEX([1]table1!L:L,MATCH(1,($A$1=[1]table1!$B:$B)*($A28=[1]table1!$C:$C),0))</f>
        <v>111.1</v>
      </c>
      <c r="N28" s="29" cm="1">
        <f t="array" ref="N28">INDEX([1]table1!M:M,MATCH(1,($A$1=[1]table1!$B:$B)*($A28=[1]table1!$C:$C),0))</f>
        <v>11.2</v>
      </c>
      <c r="O28" s="29" cm="1">
        <f t="array" ref="O28">INDEX([1]table1!N:N,MATCH(1,($A$1=[1]table1!$B:$B)*($A28=[1]table1!$C:$C),0))</f>
        <v>7.7</v>
      </c>
      <c r="P28" s="29" cm="1">
        <f t="array" ref="P28">INDEX([1]table1!O:O,MATCH(1,($A$1=[1]table1!$B:$B)*($A28=[1]table1!$C:$C),0))</f>
        <v>15.6</v>
      </c>
      <c r="R28" s="29" cm="1">
        <f t="array" ref="R28">INDEX([1]table1!P:P,MATCH(1,($A$1=[1]table1!$B:$B)*($A28=[1]table1!$C:$C),0))</f>
        <v>96</v>
      </c>
      <c r="S28" s="29" cm="1">
        <f t="array" ref="S28">INDEX([1]table1!Q:Q,MATCH(1,($A$1=[1]table1!$B:$B)*($A28=[1]table1!$C:$C),0))</f>
        <v>59.9</v>
      </c>
      <c r="T28" s="29" cm="1">
        <f t="array" ref="T28">INDEX([1]table1!R:R,MATCH(1,($A$1=[1]table1!$B:$B)*($A28=[1]table1!$C:$C),0))</f>
        <v>144.19999999999999</v>
      </c>
      <c r="U28" s="29"/>
      <c r="V28" s="29" cm="1">
        <f t="array" ref="V28">INDEX([1]table1!S:S,MATCH(1,($A$1=[1]table1!$B:$B)*($A28=[1]table1!$C:$C),0))</f>
        <v>15.2</v>
      </c>
      <c r="W28" s="29" cm="1">
        <f t="array" ref="W28">INDEX([1]table1!T:T,MATCH(1,($A$1=[1]table1!$B:$B)*($A28=[1]table1!$C:$C),0))</f>
        <v>10.7</v>
      </c>
      <c r="X28" s="29" cm="1">
        <f t="array" ref="X28">INDEX([1]table1!U:U,MATCH(1,($A$1=[1]table1!$B:$B)*($A28=[1]table1!$C:$C),0))</f>
        <v>20.2</v>
      </c>
    </row>
    <row r="29" spans="1:24" x14ac:dyDescent="0.75">
      <c r="A29" s="4" t="s">
        <v>42</v>
      </c>
      <c r="B29" s="29" cm="1">
        <f t="array" ref="B29">INDEX([1]table1!D:D,MATCH(1,($A$1=[1]table1!$B:$B)*($A29=[1]table1!$C:$C),0))</f>
        <v>21</v>
      </c>
      <c r="C29" s="29" cm="1">
        <f t="array" ref="C29">INDEX([1]table1!E:E,MATCH(1,($A$1=[1]table1!$B:$B)*($A29=[1]table1!$C:$C),0))</f>
        <v>15.7</v>
      </c>
      <c r="D29" s="29" cm="1">
        <f t="array" ref="D29">INDEX([1]table1!F:F,MATCH(1,($A$1=[1]table1!$B:$B)*($A29=[1]table1!$C:$C),0))</f>
        <v>27.3</v>
      </c>
      <c r="F29" s="29" cm="1">
        <f t="array" ref="F29">INDEX([1]table1!G:G,MATCH(1,($A$1=[1]table1!$B:$B)*($A29=[1]table1!$C:$C),0))</f>
        <v>5.3</v>
      </c>
      <c r="G29" s="29" cm="1">
        <f t="array" ref="G29">INDEX([1]table1!H:H,MATCH(1,($A$1=[1]table1!$B:$B)*($A29=[1]table1!$C:$C),0))</f>
        <v>4.5</v>
      </c>
      <c r="H29" s="29" cm="1">
        <f t="array" ref="H29">INDEX([1]table1!I:I,MATCH(1,($A$1=[1]table1!$B:$B)*($A29=[1]table1!$C:$C),0))</f>
        <v>6</v>
      </c>
      <c r="J29" s="29" cm="1">
        <f t="array" ref="J29">INDEX([1]table1!J:J,MATCH(1,($A$1=[1]table1!$B:$B)*($A29=[1]table1!$C:$C),0))</f>
        <v>55.8</v>
      </c>
      <c r="K29" s="29" cm="1">
        <f t="array" ref="K29">INDEX([1]table1!K:K,MATCH(1,($A$1=[1]table1!$B:$B)*($A29=[1]table1!$C:$C),0))</f>
        <v>32.799999999999997</v>
      </c>
      <c r="L29" s="29" cm="1">
        <f t="array" ref="L29">INDEX([1]table1!L:L,MATCH(1,($A$1=[1]table1!$B:$B)*($A29=[1]table1!$C:$C),0))</f>
        <v>91.8</v>
      </c>
      <c r="N29" s="29" cm="1">
        <f t="array" ref="N29">INDEX([1]table1!M:M,MATCH(1,($A$1=[1]table1!$B:$B)*($A29=[1]table1!$C:$C),0))</f>
        <v>14.1</v>
      </c>
      <c r="O29" s="29" cm="1">
        <f t="array" ref="O29">INDEX([1]table1!N:N,MATCH(1,($A$1=[1]table1!$B:$B)*($A29=[1]table1!$C:$C),0))</f>
        <v>9.5</v>
      </c>
      <c r="P29" s="29" cm="1">
        <f t="array" ref="P29">INDEX([1]table1!O:O,MATCH(1,($A$1=[1]table1!$B:$B)*($A29=[1]table1!$C:$C),0))</f>
        <v>20.3</v>
      </c>
      <c r="R29" s="29" cm="1">
        <f t="array" ref="R29">INDEX([1]table1!P:P,MATCH(1,($A$1=[1]table1!$B:$B)*($A29=[1]table1!$C:$C),0))</f>
        <v>72.7</v>
      </c>
      <c r="S29" s="29" cm="1">
        <f t="array" ref="S29">INDEX([1]table1!Q:Q,MATCH(1,($A$1=[1]table1!$B:$B)*($A29=[1]table1!$C:$C),0))</f>
        <v>45.6</v>
      </c>
      <c r="T29" s="29" cm="1">
        <f t="array" ref="T29">INDEX([1]table1!R:R,MATCH(1,($A$1=[1]table1!$B:$B)*($A29=[1]table1!$C:$C),0))</f>
        <v>109.7</v>
      </c>
      <c r="U29" s="29"/>
      <c r="V29" s="29" cm="1">
        <f t="array" ref="V29">INDEX([1]table1!S:S,MATCH(1,($A$1=[1]table1!$B:$B)*($A29=[1]table1!$C:$C),0))</f>
        <v>18.3</v>
      </c>
      <c r="W29" s="29" cm="1">
        <f t="array" ref="W29">INDEX([1]table1!T:T,MATCH(1,($A$1=[1]table1!$B:$B)*($A29=[1]table1!$C:$C),0))</f>
        <v>13.2</v>
      </c>
      <c r="X29" s="29" cm="1">
        <f t="array" ref="X29">INDEX([1]table1!U:U,MATCH(1,($A$1=[1]table1!$B:$B)*($A29=[1]table1!$C:$C),0))</f>
        <v>24.3</v>
      </c>
    </row>
    <row r="30" spans="1:24" x14ac:dyDescent="0.75">
      <c r="A30" s="4" t="s">
        <v>48</v>
      </c>
      <c r="B30" s="29" cm="1">
        <f t="array" ref="B30">INDEX([1]table1!D:D,MATCH(1,($A$1=[1]table1!$B:$B)*($A30=[1]table1!$C:$C),0))</f>
        <v>0.2</v>
      </c>
      <c r="C30" s="29" cm="1">
        <f t="array" ref="C30">INDEX([1]table1!E:E,MATCH(1,($A$1=[1]table1!$B:$B)*($A30=[1]table1!$C:$C),0))</f>
        <v>0.1</v>
      </c>
      <c r="D30" s="29" cm="1">
        <f t="array" ref="D30">INDEX([1]table1!F:F,MATCH(1,($A$1=[1]table1!$B:$B)*($A30=[1]table1!$C:$C),0))</f>
        <v>0.2</v>
      </c>
      <c r="F30" s="29" cm="1">
        <f t="array" ref="F30">INDEX([1]table1!G:G,MATCH(1,($A$1=[1]table1!$B:$B)*($A30=[1]table1!$C:$C),0))</f>
        <v>3</v>
      </c>
      <c r="G30" s="29" cm="1">
        <f t="array" ref="G30">INDEX([1]table1!H:H,MATCH(1,($A$1=[1]table1!$B:$B)*($A30=[1]table1!$C:$C),0))</f>
        <v>2.7</v>
      </c>
      <c r="H30" s="29" cm="1">
        <f t="array" ref="H30">INDEX([1]table1!I:I,MATCH(1,($A$1=[1]table1!$B:$B)*($A30=[1]table1!$C:$C),0))</f>
        <v>3.3</v>
      </c>
      <c r="J30" s="29" cm="1">
        <f t="array" ref="J30">INDEX([1]table1!J:J,MATCH(1,($A$1=[1]table1!$B:$B)*($A30=[1]table1!$C:$C),0))</f>
        <v>0.4</v>
      </c>
      <c r="K30" s="29" cm="1">
        <f t="array" ref="K30">INDEX([1]table1!K:K,MATCH(1,($A$1=[1]table1!$B:$B)*($A30=[1]table1!$C:$C),0))</f>
        <v>0.2</v>
      </c>
      <c r="L30" s="29" cm="1">
        <f t="array" ref="L30">INDEX([1]table1!L:L,MATCH(1,($A$1=[1]table1!$B:$B)*($A30=[1]table1!$C:$C),0))</f>
        <v>0.6</v>
      </c>
      <c r="N30" s="29" cm="1">
        <f t="array" ref="N30">INDEX([1]table1!M:M,MATCH(1,($A$1=[1]table1!$B:$B)*($A30=[1]table1!$C:$C),0))</f>
        <v>7.1</v>
      </c>
      <c r="O30" s="29" cm="1">
        <f t="array" ref="O30">INDEX([1]table1!N:N,MATCH(1,($A$1=[1]table1!$B:$B)*($A30=[1]table1!$C:$C),0))</f>
        <v>4.7</v>
      </c>
      <c r="P30" s="29" cm="1">
        <f t="array" ref="P30">INDEX([1]table1!O:O,MATCH(1,($A$1=[1]table1!$B:$B)*($A30=[1]table1!$C:$C),0))</f>
        <v>9.8000000000000007</v>
      </c>
      <c r="R30" s="29" cm="1">
        <f t="array" ref="R30">INDEX([1]table1!P:P,MATCH(1,($A$1=[1]table1!$B:$B)*($A30=[1]table1!$C:$C),0))</f>
        <v>0.6</v>
      </c>
      <c r="S30" s="29" cm="1">
        <f t="array" ref="S30">INDEX([1]table1!Q:Q,MATCH(1,($A$1=[1]table1!$B:$B)*($A30=[1]table1!$C:$C),0))</f>
        <v>0.4</v>
      </c>
      <c r="T30" s="29" cm="1">
        <f t="array" ref="T30">INDEX([1]table1!R:R,MATCH(1,($A$1=[1]table1!$B:$B)*($A30=[1]table1!$C:$C),0))</f>
        <v>1</v>
      </c>
      <c r="U30" s="29"/>
      <c r="V30" s="29" cm="1">
        <f t="array" ref="V30">INDEX([1]table1!S:S,MATCH(1,($A$1=[1]table1!$B:$B)*($A30=[1]table1!$C:$C),0))</f>
        <v>12.2</v>
      </c>
      <c r="W30" s="29" cm="1">
        <f t="array" ref="W30">INDEX([1]table1!T:T,MATCH(1,($A$1=[1]table1!$B:$B)*($A30=[1]table1!$C:$C),0))</f>
        <v>8.6</v>
      </c>
      <c r="X30" s="29" cm="1">
        <f t="array" ref="X30">INDEX([1]table1!U:U,MATCH(1,($A$1=[1]table1!$B:$B)*($A30=[1]table1!$C:$C),0))</f>
        <v>16.2</v>
      </c>
    </row>
    <row r="31" spans="1:24" x14ac:dyDescent="0.75">
      <c r="A31" s="4" t="s">
        <v>50</v>
      </c>
      <c r="B31" s="29" cm="1">
        <f t="array" ref="B31">INDEX([1]table1!D:D,MATCH(1,($A$1=[1]table1!$B:$B)*($A31=[1]table1!$C:$C),0))</f>
        <v>9.1</v>
      </c>
      <c r="C31" s="29" cm="1">
        <f t="array" ref="C31">INDEX([1]table1!E:E,MATCH(1,($A$1=[1]table1!$B:$B)*($A31=[1]table1!$C:$C),0))</f>
        <v>6.7</v>
      </c>
      <c r="D31" s="29" cm="1">
        <f t="array" ref="D31">INDEX([1]table1!F:F,MATCH(1,($A$1=[1]table1!$B:$B)*($A31=[1]table1!$C:$C),0))</f>
        <v>11.9</v>
      </c>
      <c r="F31" s="29" cm="1">
        <f t="array" ref="F31">INDEX([1]table1!G:G,MATCH(1,($A$1=[1]table1!$B:$B)*($A31=[1]table1!$C:$C),0))</f>
        <v>4.5999999999999996</v>
      </c>
      <c r="G31" s="29" cm="1">
        <f t="array" ref="G31">INDEX([1]table1!H:H,MATCH(1,($A$1=[1]table1!$B:$B)*($A31=[1]table1!$C:$C),0))</f>
        <v>3.9</v>
      </c>
      <c r="H31" s="29" cm="1">
        <f t="array" ref="H31">INDEX([1]table1!I:I,MATCH(1,($A$1=[1]table1!$B:$B)*($A31=[1]table1!$C:$C),0))</f>
        <v>5.3</v>
      </c>
      <c r="J31" s="29" cm="1">
        <f t="array" ref="J31">INDEX([1]table1!J:J,MATCH(1,($A$1=[1]table1!$B:$B)*($A31=[1]table1!$C:$C),0))</f>
        <v>23.3</v>
      </c>
      <c r="K31" s="29" cm="1">
        <f t="array" ref="K31">INDEX([1]table1!K:K,MATCH(1,($A$1=[1]table1!$B:$B)*($A31=[1]table1!$C:$C),0))</f>
        <v>12.4</v>
      </c>
      <c r="L31" s="29" cm="1">
        <f t="array" ref="L31">INDEX([1]table1!L:L,MATCH(1,($A$1=[1]table1!$B:$B)*($A31=[1]table1!$C:$C),0))</f>
        <v>40.4</v>
      </c>
      <c r="N31" s="29" cm="1">
        <f t="array" ref="N31">INDEX([1]table1!M:M,MATCH(1,($A$1=[1]table1!$B:$B)*($A31=[1]table1!$C:$C),0))</f>
        <v>11.8</v>
      </c>
      <c r="O31" s="29" cm="1">
        <f t="array" ref="O31">INDEX([1]table1!N:N,MATCH(1,($A$1=[1]table1!$B:$B)*($A31=[1]table1!$C:$C),0))</f>
        <v>7.2</v>
      </c>
      <c r="P31" s="29" cm="1">
        <f t="array" ref="P31">INDEX([1]table1!O:O,MATCH(1,($A$1=[1]table1!$B:$B)*($A31=[1]table1!$C:$C),0))</f>
        <v>17.8</v>
      </c>
      <c r="R31" s="29" cm="1">
        <f t="array" ref="R31">INDEX([1]table1!P:P,MATCH(1,($A$1=[1]table1!$B:$B)*($A31=[1]table1!$C:$C),0))</f>
        <v>32.299999999999997</v>
      </c>
      <c r="S31" s="29" cm="1">
        <f t="array" ref="S31">INDEX([1]table1!Q:Q,MATCH(1,($A$1=[1]table1!$B:$B)*($A31=[1]table1!$C:$C),0))</f>
        <v>18.8</v>
      </c>
      <c r="T31" s="29" cm="1">
        <f t="array" ref="T31">INDEX([1]table1!R:R,MATCH(1,($A$1=[1]table1!$B:$B)*($A31=[1]table1!$C:$C),0))</f>
        <v>52</v>
      </c>
      <c r="U31" s="29"/>
      <c r="V31" s="29" cm="1">
        <f t="array" ref="V31">INDEX([1]table1!S:S,MATCH(1,($A$1=[1]table1!$B:$B)*($A31=[1]table1!$C:$C),0))</f>
        <v>16.3</v>
      </c>
      <c r="W31" s="29" cm="1">
        <f t="array" ref="W31">INDEX([1]table1!T:T,MATCH(1,($A$1=[1]table1!$B:$B)*($A31=[1]table1!$C:$C),0))</f>
        <v>11</v>
      </c>
      <c r="X31" s="29" cm="1">
        <f t="array" ref="X31">INDEX([1]table1!U:U,MATCH(1,($A$1=[1]table1!$B:$B)*($A31=[1]table1!$C:$C),0))</f>
        <v>22.9</v>
      </c>
    </row>
    <row r="32" spans="1:24" x14ac:dyDescent="0.75">
      <c r="A32" s="4" t="s">
        <v>41</v>
      </c>
      <c r="B32" s="29" cm="1">
        <f t="array" ref="B32">INDEX([1]table1!D:D,MATCH(1,($A$1=[1]table1!$B:$B)*($A32=[1]table1!$C:$C),0))</f>
        <v>2.1</v>
      </c>
      <c r="C32" s="29" cm="1">
        <f t="array" ref="C32">INDEX([1]table1!E:E,MATCH(1,($A$1=[1]table1!$B:$B)*($A32=[1]table1!$C:$C),0))</f>
        <v>1.5</v>
      </c>
      <c r="D32" s="29" cm="1">
        <f t="array" ref="D32">INDEX([1]table1!F:F,MATCH(1,($A$1=[1]table1!$B:$B)*($A32=[1]table1!$C:$C),0))</f>
        <v>2.8</v>
      </c>
      <c r="F32" s="29" cm="1">
        <f t="array" ref="F32">INDEX([1]table1!G:G,MATCH(1,($A$1=[1]table1!$B:$B)*($A32=[1]table1!$C:$C),0))</f>
        <v>3.7</v>
      </c>
      <c r="G32" s="29" cm="1">
        <f t="array" ref="G32">INDEX([1]table1!H:H,MATCH(1,($A$1=[1]table1!$B:$B)*($A32=[1]table1!$C:$C),0))</f>
        <v>3.1</v>
      </c>
      <c r="H32" s="29" cm="1">
        <f t="array" ref="H32">INDEX([1]table1!I:I,MATCH(1,($A$1=[1]table1!$B:$B)*($A32=[1]table1!$C:$C),0))</f>
        <v>4.2</v>
      </c>
      <c r="J32" s="29" cm="1">
        <f t="array" ref="J32">INDEX([1]table1!J:J,MATCH(1,($A$1=[1]table1!$B:$B)*($A32=[1]table1!$C:$C),0))</f>
        <v>4.0999999999999996</v>
      </c>
      <c r="K32" s="29" cm="1">
        <f t="array" ref="K32">INDEX([1]table1!K:K,MATCH(1,($A$1=[1]table1!$B:$B)*($A32=[1]table1!$C:$C),0))</f>
        <v>2.4</v>
      </c>
      <c r="L32" s="29" cm="1">
        <f t="array" ref="L32">INDEX([1]table1!L:L,MATCH(1,($A$1=[1]table1!$B:$B)*($A32=[1]table1!$C:$C),0))</f>
        <v>6.6</v>
      </c>
      <c r="N32" s="29" cm="1">
        <f t="array" ref="N32">INDEX([1]table1!M:M,MATCH(1,($A$1=[1]table1!$B:$B)*($A32=[1]table1!$C:$C),0))</f>
        <v>7.2</v>
      </c>
      <c r="O32" s="29" cm="1">
        <f t="array" ref="O32">INDEX([1]table1!N:N,MATCH(1,($A$1=[1]table1!$B:$B)*($A32=[1]table1!$C:$C),0))</f>
        <v>4.9000000000000004</v>
      </c>
      <c r="P32" s="29" cm="1">
        <f t="array" ref="P32">INDEX([1]table1!O:O,MATCH(1,($A$1=[1]table1!$B:$B)*($A32=[1]table1!$C:$C),0))</f>
        <v>9.9</v>
      </c>
      <c r="R32" s="29" cm="1">
        <f t="array" ref="R32">INDEX([1]table1!P:P,MATCH(1,($A$1=[1]table1!$B:$B)*($A32=[1]table1!$C:$C),0))</f>
        <v>6.4</v>
      </c>
      <c r="S32" s="29" cm="1">
        <f t="array" ref="S32">INDEX([1]table1!Q:Q,MATCH(1,($A$1=[1]table1!$B:$B)*($A32=[1]table1!$C:$C),0))</f>
        <v>3.8</v>
      </c>
      <c r="T32" s="29" cm="1">
        <f t="array" ref="T32">INDEX([1]table1!R:R,MATCH(1,($A$1=[1]table1!$B:$B)*($A32=[1]table1!$C:$C),0))</f>
        <v>9.9</v>
      </c>
      <c r="U32" s="29"/>
      <c r="V32" s="29" cm="1">
        <f t="array" ref="V32">INDEX([1]table1!S:S,MATCH(1,($A$1=[1]table1!$B:$B)*($A32=[1]table1!$C:$C),0))</f>
        <v>11</v>
      </c>
      <c r="W32" s="29" cm="1">
        <f t="array" ref="W32">INDEX([1]table1!T:T,MATCH(1,($A$1=[1]table1!$B:$B)*($A32=[1]table1!$C:$C),0))</f>
        <v>7.7</v>
      </c>
      <c r="X32" s="29" cm="1">
        <f t="array" ref="X32">INDEX([1]table1!U:U,MATCH(1,($A$1=[1]table1!$B:$B)*($A32=[1]table1!$C:$C),0))</f>
        <v>14.8</v>
      </c>
    </row>
    <row r="33" spans="1:24" x14ac:dyDescent="0.75">
      <c r="A33" s="4" t="s">
        <v>44</v>
      </c>
      <c r="B33" s="29" cm="1">
        <f t="array" ref="B33">INDEX([1]table1!D:D,MATCH(1,($A$1=[1]table1!$B:$B)*($A33=[1]table1!$C:$C),0))</f>
        <v>5.8</v>
      </c>
      <c r="C33" s="29" cm="1">
        <f t="array" ref="C33">INDEX([1]table1!E:E,MATCH(1,($A$1=[1]table1!$B:$B)*($A33=[1]table1!$C:$C),0))</f>
        <v>4.2</v>
      </c>
      <c r="D33" s="29" cm="1">
        <f t="array" ref="D33">INDEX([1]table1!F:F,MATCH(1,($A$1=[1]table1!$B:$B)*($A33=[1]table1!$C:$C),0))</f>
        <v>7.7</v>
      </c>
      <c r="F33" s="29" cm="1">
        <f t="array" ref="F33">INDEX([1]table1!G:G,MATCH(1,($A$1=[1]table1!$B:$B)*($A33=[1]table1!$C:$C),0))</f>
        <v>3.5</v>
      </c>
      <c r="G33" s="29" cm="1">
        <f t="array" ref="G33">INDEX([1]table1!H:H,MATCH(1,($A$1=[1]table1!$B:$B)*($A33=[1]table1!$C:$C),0))</f>
        <v>2.9</v>
      </c>
      <c r="H33" s="29" cm="1">
        <f t="array" ref="H33">INDEX([1]table1!I:I,MATCH(1,($A$1=[1]table1!$B:$B)*($A33=[1]table1!$C:$C),0))</f>
        <v>4</v>
      </c>
      <c r="J33" s="29" cm="1">
        <f t="array" ref="J33">INDEX([1]table1!J:J,MATCH(1,($A$1=[1]table1!$B:$B)*($A33=[1]table1!$C:$C),0))</f>
        <v>11.3</v>
      </c>
      <c r="K33" s="29" cm="1">
        <f t="array" ref="K33">INDEX([1]table1!K:K,MATCH(1,($A$1=[1]table1!$B:$B)*($A33=[1]table1!$C:$C),0))</f>
        <v>6.9</v>
      </c>
      <c r="L33" s="29" cm="1">
        <f t="array" ref="L33">INDEX([1]table1!L:L,MATCH(1,($A$1=[1]table1!$B:$B)*($A33=[1]table1!$C:$C),0))</f>
        <v>17.8</v>
      </c>
      <c r="N33" s="29" cm="1">
        <f t="array" ref="N33">INDEX([1]table1!M:M,MATCH(1,($A$1=[1]table1!$B:$B)*($A33=[1]table1!$C:$C),0))</f>
        <v>6.8</v>
      </c>
      <c r="O33" s="29" cm="1">
        <f t="array" ref="O33">INDEX([1]table1!N:N,MATCH(1,($A$1=[1]table1!$B:$B)*($A33=[1]table1!$C:$C),0))</f>
        <v>4.8</v>
      </c>
      <c r="P33" s="29" cm="1">
        <f t="array" ref="P33">INDEX([1]table1!O:O,MATCH(1,($A$1=[1]table1!$B:$B)*($A33=[1]table1!$C:$C),0))</f>
        <v>9.1999999999999993</v>
      </c>
      <c r="R33" s="29" cm="1">
        <f t="array" ref="R33">INDEX([1]table1!P:P,MATCH(1,($A$1=[1]table1!$B:$B)*($A33=[1]table1!$C:$C),0))</f>
        <v>15.8</v>
      </c>
      <c r="S33" s="29" cm="1">
        <f t="array" ref="S33">INDEX([1]table1!Q:Q,MATCH(1,($A$1=[1]table1!$B:$B)*($A33=[1]table1!$C:$C),0))</f>
        <v>9.9</v>
      </c>
      <c r="T33" s="29" cm="1">
        <f t="array" ref="T33">INDEX([1]table1!R:R,MATCH(1,($A$1=[1]table1!$B:$B)*($A33=[1]table1!$C:$C),0))</f>
        <v>24.2</v>
      </c>
      <c r="U33" s="29"/>
      <c r="V33" s="29" cm="1">
        <f t="array" ref="V33">INDEX([1]table1!S:S,MATCH(1,($A$1=[1]table1!$B:$B)*($A33=[1]table1!$C:$C),0))</f>
        <v>9.5</v>
      </c>
      <c r="W33" s="29" cm="1">
        <f t="array" ref="W33">INDEX([1]table1!T:T,MATCH(1,($A$1=[1]table1!$B:$B)*($A33=[1]table1!$C:$C),0))</f>
        <v>6.8</v>
      </c>
      <c r="X33" s="29" cm="1">
        <f t="array" ref="X33">INDEX([1]table1!U:U,MATCH(1,($A$1=[1]table1!$B:$B)*($A33=[1]table1!$C:$C),0))</f>
        <v>12.6</v>
      </c>
    </row>
    <row r="34" spans="1:24" x14ac:dyDescent="0.75">
      <c r="A34" s="4" t="s">
        <v>52</v>
      </c>
      <c r="B34" s="29" cm="1">
        <f t="array" ref="B34">INDEX([1]table1!D:D,MATCH(1,($A$1=[1]table1!$B:$B)*($A34=[1]table1!$C:$C),0))</f>
        <v>1.2</v>
      </c>
      <c r="C34" s="29" cm="1">
        <f t="array" ref="C34">INDEX([1]table1!E:E,MATCH(1,($A$1=[1]table1!$B:$B)*($A34=[1]table1!$C:$C),0))</f>
        <v>0.9</v>
      </c>
      <c r="D34" s="29" cm="1">
        <f t="array" ref="D34">INDEX([1]table1!F:F,MATCH(1,($A$1=[1]table1!$B:$B)*($A34=[1]table1!$C:$C),0))</f>
        <v>1.6</v>
      </c>
      <c r="F34" s="29" cm="1">
        <f t="array" ref="F34">INDEX([1]table1!G:G,MATCH(1,($A$1=[1]table1!$B:$B)*($A34=[1]table1!$C:$C),0))</f>
        <v>3.2</v>
      </c>
      <c r="G34" s="29" cm="1">
        <f t="array" ref="G34">INDEX([1]table1!H:H,MATCH(1,($A$1=[1]table1!$B:$B)*($A34=[1]table1!$C:$C),0))</f>
        <v>2.6</v>
      </c>
      <c r="H34" s="29" cm="1">
        <f t="array" ref="H34">INDEX([1]table1!I:I,MATCH(1,($A$1=[1]table1!$B:$B)*($A34=[1]table1!$C:$C),0))</f>
        <v>3.8</v>
      </c>
      <c r="J34" s="29" cm="1">
        <f t="array" ref="J34">INDEX([1]table1!J:J,MATCH(1,($A$1=[1]table1!$B:$B)*($A34=[1]table1!$C:$C),0))</f>
        <v>3.2</v>
      </c>
      <c r="K34" s="29" cm="1">
        <f t="array" ref="K34">INDEX([1]table1!K:K,MATCH(1,($A$1=[1]table1!$B:$B)*($A34=[1]table1!$C:$C),0))</f>
        <v>2</v>
      </c>
      <c r="L34" s="29" cm="1">
        <f t="array" ref="L34">INDEX([1]table1!L:L,MATCH(1,($A$1=[1]table1!$B:$B)*($A34=[1]table1!$C:$C),0))</f>
        <v>4.9000000000000004</v>
      </c>
      <c r="N34" s="29" cm="1">
        <f t="array" ref="N34">INDEX([1]table1!M:M,MATCH(1,($A$1=[1]table1!$B:$B)*($A34=[1]table1!$C:$C),0))</f>
        <v>8.3000000000000007</v>
      </c>
      <c r="O34" s="29" cm="1">
        <f t="array" ref="O34">INDEX([1]table1!N:N,MATCH(1,($A$1=[1]table1!$B:$B)*($A34=[1]table1!$C:$C),0))</f>
        <v>5.7</v>
      </c>
      <c r="P34" s="29" cm="1">
        <f t="array" ref="P34">INDEX([1]table1!O:O,MATCH(1,($A$1=[1]table1!$B:$B)*($A34=[1]table1!$C:$C),0))</f>
        <v>11.6</v>
      </c>
      <c r="R34" s="29" cm="1">
        <f t="array" ref="R34">INDEX([1]table1!P:P,MATCH(1,($A$1=[1]table1!$B:$B)*($A34=[1]table1!$C:$C),0))</f>
        <v>4.7</v>
      </c>
      <c r="S34" s="29" cm="1">
        <f t="array" ref="S34">INDEX([1]table1!Q:Q,MATCH(1,($A$1=[1]table1!$B:$B)*($A34=[1]table1!$C:$C),0))</f>
        <v>3.1</v>
      </c>
      <c r="T34" s="29" cm="1">
        <f t="array" ref="T34">INDEX([1]table1!R:R,MATCH(1,($A$1=[1]table1!$B:$B)*($A34=[1]table1!$C:$C),0))</f>
        <v>6.8</v>
      </c>
      <c r="U34" s="29"/>
      <c r="V34" s="29" cm="1">
        <f t="array" ref="V34">INDEX([1]table1!S:S,MATCH(1,($A$1=[1]table1!$B:$B)*($A34=[1]table1!$C:$C),0))</f>
        <v>12.3</v>
      </c>
      <c r="W34" s="29" cm="1">
        <f t="array" ref="W34">INDEX([1]table1!T:T,MATCH(1,($A$1=[1]table1!$B:$B)*($A34=[1]table1!$C:$C),0))</f>
        <v>9</v>
      </c>
      <c r="X34" s="29" cm="1">
        <f t="array" ref="X34">INDEX([1]table1!U:U,MATCH(1,($A$1=[1]table1!$B:$B)*($A34=[1]table1!$C:$C),0))</f>
        <v>16.100000000000001</v>
      </c>
    </row>
    <row r="35" spans="1:24" ht="15.5" thickBot="1" x14ac:dyDescent="0.9">
      <c r="A35" s="7" t="s">
        <v>55</v>
      </c>
      <c r="B35" s="33" cm="1">
        <f t="array" ref="B35">INDEX([1]table1!D:D,MATCH(1,($A$1=[1]table1!$B:$B)*($A35=[1]table1!$C:$C),0))</f>
        <v>6.7</v>
      </c>
      <c r="C35" s="33" cm="1">
        <f t="array" ref="C35">INDEX([1]table1!E:E,MATCH(1,($A$1=[1]table1!$B:$B)*($A35=[1]table1!$C:$C),0))</f>
        <v>4.9000000000000004</v>
      </c>
      <c r="D35" s="33" cm="1">
        <f t="array" ref="D35">INDEX([1]table1!F:F,MATCH(1,($A$1=[1]table1!$B:$B)*($A35=[1]table1!$C:$C),0))</f>
        <v>9</v>
      </c>
      <c r="E35" s="33"/>
      <c r="F35" s="33" cm="1">
        <f t="array" ref="F35">INDEX([1]table1!G:G,MATCH(1,($A$1=[1]table1!$B:$B)*($A35=[1]table1!$C:$C),0))</f>
        <v>2.6</v>
      </c>
      <c r="G35" s="33" cm="1">
        <f t="array" ref="G35">INDEX([1]table1!H:H,MATCH(1,($A$1=[1]table1!$B:$B)*($A35=[1]table1!$C:$C),0))</f>
        <v>2.2000000000000002</v>
      </c>
      <c r="H35" s="33" cm="1">
        <f t="array" ref="H35">INDEX([1]table1!I:I,MATCH(1,($A$1=[1]table1!$B:$B)*($A35=[1]table1!$C:$C),0))</f>
        <v>2.9</v>
      </c>
      <c r="I35" s="33"/>
      <c r="J35" s="33" cm="1">
        <f t="array" ref="J35">INDEX([1]table1!J:J,MATCH(1,($A$1=[1]table1!$B:$B)*($A35=[1]table1!$C:$C),0))</f>
        <v>14.7</v>
      </c>
      <c r="K35" s="33" cm="1">
        <f t="array" ref="K35">INDEX([1]table1!K:K,MATCH(1,($A$1=[1]table1!$B:$B)*($A35=[1]table1!$C:$C),0))</f>
        <v>8.1999999999999993</v>
      </c>
      <c r="L35" s="33" cm="1">
        <f t="array" ref="L35">INDEX([1]table1!L:L,MATCH(1,($A$1=[1]table1!$B:$B)*($A35=[1]table1!$C:$C),0))</f>
        <v>24.5</v>
      </c>
      <c r="M35" s="33"/>
      <c r="N35" s="33" cm="1">
        <f t="array" ref="N35">INDEX([1]table1!M:M,MATCH(1,($A$1=[1]table1!$B:$B)*($A35=[1]table1!$C:$C),0))</f>
        <v>5.6</v>
      </c>
      <c r="O35" s="33" cm="1">
        <f t="array" ref="O35">INDEX([1]table1!N:N,MATCH(1,($A$1=[1]table1!$B:$B)*($A35=[1]table1!$C:$C),0))</f>
        <v>3.6</v>
      </c>
      <c r="P35" s="33" cm="1">
        <f t="array" ref="P35">INDEX([1]table1!O:O,MATCH(1,($A$1=[1]table1!$B:$B)*($A35=[1]table1!$C:$C),0))</f>
        <v>8</v>
      </c>
      <c r="Q35" s="33"/>
      <c r="R35" s="33" cm="1">
        <f t="array" ref="R35">INDEX([1]table1!P:P,MATCH(1,($A$1=[1]table1!$B:$B)*($A35=[1]table1!$C:$C),0))</f>
        <v>20.8</v>
      </c>
      <c r="S35" s="33" cm="1">
        <f t="array" ref="S35">INDEX([1]table1!Q:Q,MATCH(1,($A$1=[1]table1!$B:$B)*($A35=[1]table1!$C:$C),0))</f>
        <v>11.9</v>
      </c>
      <c r="T35" s="33" cm="1">
        <f t="array" ref="T35">INDEX([1]table1!R:R,MATCH(1,($A$1=[1]table1!$B:$B)*($A35=[1]table1!$C:$C),0))</f>
        <v>33.5</v>
      </c>
      <c r="U35" s="33"/>
      <c r="V35" s="33" cm="1">
        <f t="array" ref="V35">INDEX([1]table1!S:S,MATCH(1,($A$1=[1]table1!$B:$B)*($A35=[1]table1!$C:$C),0))</f>
        <v>7.9</v>
      </c>
      <c r="W35" s="33" cm="1">
        <f t="array" ref="W35">INDEX([1]table1!T:T,MATCH(1,($A$1=[1]table1!$B:$B)*($A35=[1]table1!$C:$C),0))</f>
        <v>5.3</v>
      </c>
      <c r="X35" s="33" cm="1">
        <f t="array" ref="X35">INDEX([1]table1!U:U,MATCH(1,($A$1=[1]table1!$B:$B)*($A35=[1]table1!$C:$C),0))</f>
        <v>10.9</v>
      </c>
    </row>
    <row r="36" spans="1:24" ht="15.5" thickTop="1" x14ac:dyDescent="0.75"/>
    <row r="38" spans="1:24" x14ac:dyDescent="0.75">
      <c r="A38" t="s">
        <v>13</v>
      </c>
      <c r="E38" s="23" t="s">
        <v>12</v>
      </c>
    </row>
    <row r="39" spans="1:24" ht="15.5" thickBot="1" x14ac:dyDescent="0.9"/>
    <row r="40" spans="1:24" ht="16.25" thickTop="1" thickBot="1" x14ac:dyDescent="0.9">
      <c r="A40" s="1"/>
      <c r="B40" s="24" t="s">
        <v>0</v>
      </c>
      <c r="C40" s="24"/>
      <c r="D40" s="24"/>
      <c r="E40" s="24"/>
      <c r="F40" s="24"/>
      <c r="G40" s="24"/>
      <c r="H40" s="24"/>
      <c r="I40" s="25"/>
      <c r="J40" s="24" t="str">
        <f>J3</f>
        <v xml:space="preserve"> 2016 reallocation approach</v>
      </c>
      <c r="K40" s="24"/>
      <c r="L40" s="24"/>
      <c r="M40" s="24"/>
      <c r="N40" s="24"/>
      <c r="O40" s="24"/>
      <c r="P40" s="24"/>
      <c r="Q40" s="25"/>
      <c r="R40" s="24" t="s">
        <v>1</v>
      </c>
      <c r="S40" s="24"/>
      <c r="T40" s="24"/>
      <c r="U40" s="24"/>
      <c r="V40" s="24"/>
      <c r="W40" s="24"/>
      <c r="X40" s="24"/>
    </row>
    <row r="41" spans="1:24" ht="15.5" thickBot="1" x14ac:dyDescent="0.9">
      <c r="A41" s="2"/>
      <c r="B41" s="26" t="str">
        <f>E38</f>
        <v>YLDs</v>
      </c>
      <c r="C41" s="26"/>
      <c r="D41" s="26"/>
      <c r="E41" s="27"/>
      <c r="F41" s="26" t="s">
        <v>2</v>
      </c>
      <c r="G41" s="26"/>
      <c r="H41" s="26"/>
      <c r="I41" s="27"/>
      <c r="J41" s="26" t="str">
        <f>B41</f>
        <v>YLDs</v>
      </c>
      <c r="K41" s="26"/>
      <c r="L41" s="26"/>
      <c r="M41" s="27"/>
      <c r="N41" s="26" t="s">
        <v>2</v>
      </c>
      <c r="O41" s="26"/>
      <c r="P41" s="26"/>
      <c r="Q41" s="27"/>
      <c r="R41" s="26" t="str">
        <f>J41</f>
        <v>YLDs</v>
      </c>
      <c r="S41" s="26"/>
      <c r="T41" s="26"/>
      <c r="U41" s="27"/>
      <c r="V41" s="26" t="s">
        <v>2</v>
      </c>
      <c r="W41" s="26"/>
      <c r="X41" s="26"/>
    </row>
    <row r="42" spans="1:24" x14ac:dyDescent="0.75">
      <c r="A42" s="2"/>
      <c r="B42" s="28" t="s">
        <v>3</v>
      </c>
      <c r="C42" s="28" t="s">
        <v>4</v>
      </c>
      <c r="D42" s="28" t="s">
        <v>5</v>
      </c>
      <c r="E42" s="27"/>
      <c r="F42" s="28" t="s">
        <v>3</v>
      </c>
      <c r="G42" s="28" t="s">
        <v>4</v>
      </c>
      <c r="H42" s="28" t="s">
        <v>5</v>
      </c>
      <c r="I42" s="27"/>
      <c r="J42" s="28" t="s">
        <v>3</v>
      </c>
      <c r="K42" s="28" t="s">
        <v>4</v>
      </c>
      <c r="L42" s="28" t="s">
        <v>5</v>
      </c>
      <c r="M42" s="27"/>
      <c r="N42" s="28" t="s">
        <v>3</v>
      </c>
      <c r="O42" s="28" t="s">
        <v>4</v>
      </c>
      <c r="P42" s="28" t="s">
        <v>5</v>
      </c>
      <c r="Q42" s="27"/>
      <c r="R42" s="28" t="s">
        <v>3</v>
      </c>
      <c r="S42" s="28" t="s">
        <v>4</v>
      </c>
      <c r="T42" s="28" t="s">
        <v>5</v>
      </c>
      <c r="U42" s="27"/>
      <c r="V42" s="28" t="s">
        <v>3</v>
      </c>
      <c r="W42" s="28" t="s">
        <v>4</v>
      </c>
      <c r="X42" s="28" t="s">
        <v>5</v>
      </c>
    </row>
    <row r="43" spans="1:24" x14ac:dyDescent="0.75">
      <c r="A43" s="4" t="s">
        <v>6</v>
      </c>
      <c r="B43" s="29" cm="1">
        <f t="array" ref="B43">INDEX([1]table1!D:D,MATCH(1,($A$38=[1]table1!$B:$B)*($A43=[1]table1!$C:$C),0))</f>
        <v>125.3</v>
      </c>
      <c r="C43" s="29" cm="1">
        <f t="array" ref="C43">INDEX([1]table1!E:E,MATCH(1,($A$38=[1]table1!$B:$B)*($A43=[1]table1!$C:$C),0))</f>
        <v>93</v>
      </c>
      <c r="D43" s="29" cm="1">
        <f t="array" ref="D43">INDEX([1]table1!F:F,MATCH(1,($A$38=[1]table1!$B:$B)*($A43=[1]table1!$C:$C),0))</f>
        <v>163.19999999999999</v>
      </c>
      <c r="F43" s="29" cm="1">
        <f t="array" ref="F43">INDEX([1]table1!G:G,MATCH(1,($A$38=[1]table1!$B:$B)*($A43=[1]table1!$C:$C),0))</f>
        <v>14.6</v>
      </c>
      <c r="G43" s="29" cm="1">
        <f t="array" ref="G43">INDEX([1]table1!H:H,MATCH(1,($A$38=[1]table1!$B:$B)*($A43=[1]table1!$C:$C),0))</f>
        <v>14.5</v>
      </c>
      <c r="H43" s="29" cm="1">
        <f t="array" ref="H43">INDEX([1]table1!I:I,MATCH(1,($A$38=[1]table1!$B:$B)*($A43=[1]table1!$C:$C),0))</f>
        <v>14.7</v>
      </c>
      <c r="J43" s="29" cm="1">
        <f t="array" ref="J43">INDEX([1]table1!J:J,MATCH(1,($A$38=[1]table1!$B:$B)*($A43=[1]table1!$C:$C),0))</f>
        <v>247.2</v>
      </c>
      <c r="K43" s="29" cm="1">
        <f t="array" ref="K43">INDEX([1]table1!K:K,MATCH(1,($A$38=[1]table1!$B:$B)*($A43=[1]table1!$C:$C),0))</f>
        <v>140.19999999999999</v>
      </c>
      <c r="L43" s="29" cm="1">
        <f t="array" ref="L43">INDEX([1]table1!L:L,MATCH(1,($A$38=[1]table1!$B:$B)*($A43=[1]table1!$C:$C),0))</f>
        <v>401</v>
      </c>
      <c r="N43" s="29" cm="1">
        <f t="array" ref="N43">INDEX([1]table1!M:M,MATCH(1,($A$38=[1]table1!$B:$B)*($A43=[1]table1!$C:$C),0))</f>
        <v>28.7</v>
      </c>
      <c r="O43" s="29" cm="1">
        <f t="array" ref="O43">INDEX([1]table1!N:N,MATCH(1,($A$38=[1]table1!$B:$B)*($A43=[1]table1!$C:$C),0))</f>
        <v>21.9</v>
      </c>
      <c r="P43" s="29" cm="1">
        <f t="array" ref="P43">INDEX([1]table1!O:O,MATCH(1,($A$38=[1]table1!$B:$B)*($A43=[1]table1!$C:$C),0))</f>
        <v>36.200000000000003</v>
      </c>
      <c r="R43" s="29" cm="1">
        <f t="array" ref="R43">INDEX([1]table1!P:P,MATCH(1,($A$38=[1]table1!$B:$B)*($A43=[1]table1!$C:$C),0))</f>
        <v>247.2</v>
      </c>
      <c r="S43" s="29" cm="1">
        <f t="array" ref="S43">INDEX([1]table1!Q:Q,MATCH(1,($A$38=[1]table1!$B:$B)*($A43=[1]table1!$C:$C),0))</f>
        <v>140.19999999999999</v>
      </c>
      <c r="T43" s="29" cm="1">
        <f t="array" ref="T43">INDEX([1]table1!R:R,MATCH(1,($A$38=[1]table1!$B:$B)*($A43=[1]table1!$C:$C),0))</f>
        <v>401</v>
      </c>
      <c r="U43" s="29"/>
      <c r="V43" s="29" cm="1">
        <f t="array" ref="V43">INDEX([1]table1!S:S,MATCH(1,($A$38=[1]table1!$B:$B)*($A43=[1]table1!$C:$C),0))</f>
        <v>28.7</v>
      </c>
      <c r="W43" s="29" cm="1">
        <f t="array" ref="W43">INDEX([1]table1!T:T,MATCH(1,($A$38=[1]table1!$B:$B)*($A43=[1]table1!$C:$C),0))</f>
        <v>21.9</v>
      </c>
      <c r="X43" s="29" cm="1">
        <f t="array" ref="X43">INDEX([1]table1!U:U,MATCH(1,($A$38=[1]table1!$B:$B)*($A43=[1]table1!$C:$C),0))</f>
        <v>36.200000000000003</v>
      </c>
    </row>
    <row r="44" spans="1:24" ht="15.5" thickBot="1" x14ac:dyDescent="0.9">
      <c r="A44" s="5"/>
      <c r="B44" s="30"/>
      <c r="C44" s="30"/>
      <c r="D44" s="30"/>
      <c r="E44" s="30"/>
      <c r="F44" s="31"/>
      <c r="G44" s="31"/>
      <c r="H44" s="31"/>
      <c r="I44" s="31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x14ac:dyDescent="0.75">
      <c r="A45" s="3"/>
      <c r="B45" s="32"/>
      <c r="C45" s="32"/>
      <c r="D45" s="32"/>
      <c r="E45" s="32"/>
      <c r="F45" s="27"/>
      <c r="G45" s="27"/>
      <c r="H45" s="27"/>
      <c r="I45" s="27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spans="1:24" x14ac:dyDescent="0.75">
      <c r="A46" s="4" t="s">
        <v>7</v>
      </c>
      <c r="B46" s="29" cm="1">
        <f t="array" ref="B46">INDEX([1]table1!D:D,MATCH(1,($A$38=[1]table1!$B:$B)*($A46=[1]table1!$C:$C),0))</f>
        <v>24.5</v>
      </c>
      <c r="C46" s="29" cm="1">
        <f t="array" ref="C46">INDEX([1]table1!E:E,MATCH(1,($A$38=[1]table1!$B:$B)*($A46=[1]table1!$C:$C),0))</f>
        <v>18.100000000000001</v>
      </c>
      <c r="D46" s="29" cm="1">
        <f t="array" ref="D46">INDEX([1]table1!F:F,MATCH(1,($A$38=[1]table1!$B:$B)*($A46=[1]table1!$C:$C),0))</f>
        <v>32</v>
      </c>
      <c r="F46" s="29" cm="1">
        <f t="array" ref="F46">INDEX([1]table1!G:G,MATCH(1,($A$38=[1]table1!$B:$B)*($A46=[1]table1!$C:$C),0))</f>
        <v>14.1</v>
      </c>
      <c r="G46" s="29" cm="1">
        <f t="array" ref="G46">INDEX([1]table1!H:H,MATCH(1,($A$38=[1]table1!$B:$B)*($A46=[1]table1!$C:$C),0))</f>
        <v>14</v>
      </c>
      <c r="H46" s="29" cm="1">
        <f t="array" ref="H46">INDEX([1]table1!I:I,MATCH(1,($A$38=[1]table1!$B:$B)*($A46=[1]table1!$C:$C),0))</f>
        <v>14.3</v>
      </c>
      <c r="J46" s="29" cm="1">
        <f t="array" ref="J46">INDEX([1]table1!J:J,MATCH(1,($A$38=[1]table1!$B:$B)*($A46=[1]table1!$C:$C),0))</f>
        <v>53.9</v>
      </c>
      <c r="K46" s="29" cm="1">
        <f t="array" ref="K46">INDEX([1]table1!K:K,MATCH(1,($A$38=[1]table1!$B:$B)*($A46=[1]table1!$C:$C),0))</f>
        <v>30.7</v>
      </c>
      <c r="L46" s="29" cm="1">
        <f t="array" ref="L46">INDEX([1]table1!L:L,MATCH(1,($A$38=[1]table1!$B:$B)*($A46=[1]table1!$C:$C),0))</f>
        <v>87.5</v>
      </c>
      <c r="N46" s="29" cm="1">
        <f t="array" ref="N46">INDEX([1]table1!M:M,MATCH(1,($A$38=[1]table1!$B:$B)*($A46=[1]table1!$C:$C),0))</f>
        <v>31.1</v>
      </c>
      <c r="O46" s="29" cm="1">
        <f t="array" ref="O46">INDEX([1]table1!N:N,MATCH(1,($A$38=[1]table1!$B:$B)*($A46=[1]table1!$C:$C),0))</f>
        <v>23.7</v>
      </c>
      <c r="P46" s="29" cm="1">
        <f t="array" ref="P46">INDEX([1]table1!O:O,MATCH(1,($A$38=[1]table1!$B:$B)*($A46=[1]table1!$C:$C),0))</f>
        <v>39.200000000000003</v>
      </c>
      <c r="R46" s="29" cm="1">
        <f t="array" ref="R46">INDEX([1]table1!P:P,MATCH(1,($A$38=[1]table1!$B:$B)*($A46=[1]table1!$C:$C),0))</f>
        <v>53.9</v>
      </c>
      <c r="S46" s="29" cm="1">
        <f t="array" ref="S46">INDEX([1]table1!Q:Q,MATCH(1,($A$38=[1]table1!$B:$B)*($A46=[1]table1!$C:$C),0))</f>
        <v>30.7</v>
      </c>
      <c r="T46" s="29" cm="1">
        <f t="array" ref="T46">INDEX([1]table1!R:R,MATCH(1,($A$38=[1]table1!$B:$B)*($A46=[1]table1!$C:$C),0))</f>
        <v>87.5</v>
      </c>
      <c r="U46" s="29"/>
      <c r="V46" s="29" cm="1">
        <f t="array" ref="V46">INDEX([1]table1!S:S,MATCH(1,($A$38=[1]table1!$B:$B)*($A46=[1]table1!$C:$C),0))</f>
        <v>31.1</v>
      </c>
      <c r="W46" s="29" cm="1">
        <f t="array" ref="W46">INDEX([1]table1!T:T,MATCH(1,($A$38=[1]table1!$B:$B)*($A46=[1]table1!$C:$C),0))</f>
        <v>23.7</v>
      </c>
      <c r="X46" s="29" cm="1">
        <f t="array" ref="X46">INDEX([1]table1!U:U,MATCH(1,($A$38=[1]table1!$B:$B)*($A46=[1]table1!$C:$C),0))</f>
        <v>39.200000000000003</v>
      </c>
    </row>
    <row r="47" spans="1:24" x14ac:dyDescent="0.75">
      <c r="A47" s="4" t="s">
        <v>8</v>
      </c>
      <c r="B47" s="29" cm="1">
        <f t="array" ref="B47">INDEX([1]table1!D:D,MATCH(1,($A$38=[1]table1!$B:$B)*($A47=[1]table1!$C:$C),0))</f>
        <v>45.6</v>
      </c>
      <c r="C47" s="29" cm="1">
        <f t="array" ref="C47">INDEX([1]table1!E:E,MATCH(1,($A$38=[1]table1!$B:$B)*($A47=[1]table1!$C:$C),0))</f>
        <v>33.799999999999997</v>
      </c>
      <c r="D47" s="29" cm="1">
        <f t="array" ref="D47">INDEX([1]table1!F:F,MATCH(1,($A$38=[1]table1!$B:$B)*($A47=[1]table1!$C:$C),0))</f>
        <v>59.7</v>
      </c>
      <c r="F47" s="29" cm="1">
        <f t="array" ref="F47">INDEX([1]table1!G:G,MATCH(1,($A$38=[1]table1!$B:$B)*($A47=[1]table1!$C:$C),0))</f>
        <v>14.5</v>
      </c>
      <c r="G47" s="29" cm="1">
        <f t="array" ref="G47">INDEX([1]table1!H:H,MATCH(1,($A$38=[1]table1!$B:$B)*($A47=[1]table1!$C:$C),0))</f>
        <v>14.4</v>
      </c>
      <c r="H47" s="29" cm="1">
        <f t="array" ref="H47">INDEX([1]table1!I:I,MATCH(1,($A$38=[1]table1!$B:$B)*($A47=[1]table1!$C:$C),0))</f>
        <v>14.6</v>
      </c>
      <c r="J47" s="29" cm="1">
        <f t="array" ref="J47">INDEX([1]table1!J:J,MATCH(1,($A$38=[1]table1!$B:$B)*($A47=[1]table1!$C:$C),0))</f>
        <v>92.8</v>
      </c>
      <c r="K47" s="29" cm="1">
        <f t="array" ref="K47">INDEX([1]table1!K:K,MATCH(1,($A$38=[1]table1!$B:$B)*($A47=[1]table1!$C:$C),0))</f>
        <v>51.9</v>
      </c>
      <c r="L47" s="29" cm="1">
        <f t="array" ref="L47">INDEX([1]table1!L:L,MATCH(1,($A$38=[1]table1!$B:$B)*($A47=[1]table1!$C:$C),0))</f>
        <v>152.6</v>
      </c>
      <c r="N47" s="29" cm="1">
        <f t="array" ref="N47">INDEX([1]table1!M:M,MATCH(1,($A$38=[1]table1!$B:$B)*($A47=[1]table1!$C:$C),0))</f>
        <v>29.5</v>
      </c>
      <c r="O47" s="29" cm="1">
        <f t="array" ref="O47">INDEX([1]table1!N:N,MATCH(1,($A$38=[1]table1!$B:$B)*($A47=[1]table1!$C:$C),0))</f>
        <v>22.1</v>
      </c>
      <c r="P47" s="29" cm="1">
        <f t="array" ref="P47">INDEX([1]table1!O:O,MATCH(1,($A$38=[1]table1!$B:$B)*($A47=[1]table1!$C:$C),0))</f>
        <v>37.4</v>
      </c>
      <c r="R47" s="29" cm="1">
        <f t="array" ref="R47">INDEX([1]table1!P:P,MATCH(1,($A$38=[1]table1!$B:$B)*($A47=[1]table1!$C:$C),0))</f>
        <v>92.8</v>
      </c>
      <c r="S47" s="29" cm="1">
        <f t="array" ref="S47">INDEX([1]table1!Q:Q,MATCH(1,($A$38=[1]table1!$B:$B)*($A47=[1]table1!$C:$C),0))</f>
        <v>51.9</v>
      </c>
      <c r="T47" s="29" cm="1">
        <f t="array" ref="T47">INDEX([1]table1!R:R,MATCH(1,($A$38=[1]table1!$B:$B)*($A47=[1]table1!$C:$C),0))</f>
        <v>152.6</v>
      </c>
      <c r="U47" s="29"/>
      <c r="V47" s="29" cm="1">
        <f t="array" ref="V47">INDEX([1]table1!S:S,MATCH(1,($A$38=[1]table1!$B:$B)*($A47=[1]table1!$C:$C),0))</f>
        <v>29.5</v>
      </c>
      <c r="W47" s="29" cm="1">
        <f t="array" ref="W47">INDEX([1]table1!T:T,MATCH(1,($A$38=[1]table1!$B:$B)*($A47=[1]table1!$C:$C),0))</f>
        <v>22.1</v>
      </c>
      <c r="X47" s="29" cm="1">
        <f t="array" ref="X47">INDEX([1]table1!U:U,MATCH(1,($A$38=[1]table1!$B:$B)*($A47=[1]table1!$C:$C),0))</f>
        <v>37.4</v>
      </c>
    </row>
    <row r="48" spans="1:24" x14ac:dyDescent="0.75">
      <c r="A48" s="4" t="s">
        <v>9</v>
      </c>
      <c r="B48" s="29" cm="1">
        <f t="array" ref="B48">INDEX([1]table1!D:D,MATCH(1,($A$38=[1]table1!$B:$B)*($A48=[1]table1!$C:$C),0))</f>
        <v>44.9</v>
      </c>
      <c r="C48" s="29" cm="1">
        <f t="array" ref="C48">INDEX([1]table1!E:E,MATCH(1,($A$38=[1]table1!$B:$B)*($A48=[1]table1!$C:$C),0))</f>
        <v>33</v>
      </c>
      <c r="D48" s="29" cm="1">
        <f t="array" ref="D48">INDEX([1]table1!F:F,MATCH(1,($A$38=[1]table1!$B:$B)*($A48=[1]table1!$C:$C),0))</f>
        <v>58.9</v>
      </c>
      <c r="F48" s="29" cm="1">
        <f t="array" ref="F48">INDEX([1]table1!G:G,MATCH(1,($A$38=[1]table1!$B:$B)*($A48=[1]table1!$C:$C),0))</f>
        <v>14.5</v>
      </c>
      <c r="G48" s="29" cm="1">
        <f t="array" ref="G48">INDEX([1]table1!H:H,MATCH(1,($A$38=[1]table1!$B:$B)*($A48=[1]table1!$C:$C),0))</f>
        <v>14.3</v>
      </c>
      <c r="H48" s="29" cm="1">
        <f t="array" ref="H48">INDEX([1]table1!I:I,MATCH(1,($A$38=[1]table1!$B:$B)*($A48=[1]table1!$C:$C),0))</f>
        <v>14.6</v>
      </c>
      <c r="J48" s="29" cm="1">
        <f t="array" ref="J48">INDEX([1]table1!J:J,MATCH(1,($A$38=[1]table1!$B:$B)*($A48=[1]table1!$C:$C),0))</f>
        <v>83.5</v>
      </c>
      <c r="K48" s="29" cm="1">
        <f t="array" ref="K48">INDEX([1]table1!K:K,MATCH(1,($A$38=[1]table1!$B:$B)*($A48=[1]table1!$C:$C),0))</f>
        <v>45.6</v>
      </c>
      <c r="L48" s="29" cm="1">
        <f t="array" ref="L48">INDEX([1]table1!L:L,MATCH(1,($A$38=[1]table1!$B:$B)*($A48=[1]table1!$C:$C),0))</f>
        <v>138.69999999999999</v>
      </c>
      <c r="N48" s="29" cm="1">
        <f t="array" ref="N48">INDEX([1]table1!M:M,MATCH(1,($A$38=[1]table1!$B:$B)*($A48=[1]table1!$C:$C),0))</f>
        <v>26.9</v>
      </c>
      <c r="O48" s="29" cm="1">
        <f t="array" ref="O48">INDEX([1]table1!N:N,MATCH(1,($A$38=[1]table1!$B:$B)*($A48=[1]table1!$C:$C),0))</f>
        <v>19.8</v>
      </c>
      <c r="P48" s="29" cm="1">
        <f t="array" ref="P48">INDEX([1]table1!O:O,MATCH(1,($A$38=[1]table1!$B:$B)*($A48=[1]table1!$C:$C),0))</f>
        <v>34.4</v>
      </c>
      <c r="R48" s="29" cm="1">
        <f t="array" ref="R48">INDEX([1]table1!P:P,MATCH(1,($A$38=[1]table1!$B:$B)*($A48=[1]table1!$C:$C),0))</f>
        <v>83.5</v>
      </c>
      <c r="S48" s="29" cm="1">
        <f t="array" ref="S48">INDEX([1]table1!Q:Q,MATCH(1,($A$38=[1]table1!$B:$B)*($A48=[1]table1!$C:$C),0))</f>
        <v>45.6</v>
      </c>
      <c r="T48" s="29" cm="1">
        <f t="array" ref="T48">INDEX([1]table1!R:R,MATCH(1,($A$38=[1]table1!$B:$B)*($A48=[1]table1!$C:$C),0))</f>
        <v>138.69999999999999</v>
      </c>
      <c r="U48" s="29"/>
      <c r="V48" s="29" cm="1">
        <f t="array" ref="V48">INDEX([1]table1!S:S,MATCH(1,($A$38=[1]table1!$B:$B)*($A48=[1]table1!$C:$C),0))</f>
        <v>26.9</v>
      </c>
      <c r="W48" s="29" cm="1">
        <f t="array" ref="W48">INDEX([1]table1!T:T,MATCH(1,($A$38=[1]table1!$B:$B)*($A48=[1]table1!$C:$C),0))</f>
        <v>19.8</v>
      </c>
      <c r="X48" s="29" cm="1">
        <f t="array" ref="X48">INDEX([1]table1!U:U,MATCH(1,($A$38=[1]table1!$B:$B)*($A48=[1]table1!$C:$C),0))</f>
        <v>34.4</v>
      </c>
    </row>
    <row r="49" spans="1:24" x14ac:dyDescent="0.75">
      <c r="A49" s="4" t="s">
        <v>10</v>
      </c>
      <c r="B49" s="29" cm="1">
        <f t="array" ref="B49">INDEX([1]table1!D:D,MATCH(1,($A$38=[1]table1!$B:$B)*($A49=[1]table1!$C:$C),0))</f>
        <v>10.1</v>
      </c>
      <c r="C49" s="29" cm="1">
        <f t="array" ref="C49">INDEX([1]table1!E:E,MATCH(1,($A$38=[1]table1!$B:$B)*($A49=[1]table1!$C:$C),0))</f>
        <v>7.4</v>
      </c>
      <c r="D49" s="29" cm="1">
        <f t="array" ref="D49">INDEX([1]table1!F:F,MATCH(1,($A$38=[1]table1!$B:$B)*($A49=[1]table1!$C:$C),0))</f>
        <v>13.5</v>
      </c>
      <c r="F49" s="29" cm="1">
        <f t="array" ref="F49">INDEX([1]table1!G:G,MATCH(1,($A$38=[1]table1!$B:$B)*($A49=[1]table1!$C:$C),0))</f>
        <v>16.5</v>
      </c>
      <c r="G49" s="29" cm="1">
        <f t="array" ref="G49">INDEX([1]table1!H:H,MATCH(1,($A$38=[1]table1!$B:$B)*($A49=[1]table1!$C:$C),0))</f>
        <v>16.3</v>
      </c>
      <c r="H49" s="29" cm="1">
        <f t="array" ref="H49">INDEX([1]table1!I:I,MATCH(1,($A$38=[1]table1!$B:$B)*($A49=[1]table1!$C:$C),0))</f>
        <v>16.7</v>
      </c>
      <c r="J49" s="29" cm="1">
        <f t="array" ref="J49">INDEX([1]table1!J:J,MATCH(1,($A$38=[1]table1!$B:$B)*($A49=[1]table1!$C:$C),0))</f>
        <v>16.8</v>
      </c>
      <c r="K49" s="29" cm="1">
        <f t="array" ref="K49">INDEX([1]table1!K:K,MATCH(1,($A$38=[1]table1!$B:$B)*($A49=[1]table1!$C:$C),0))</f>
        <v>9.4</v>
      </c>
      <c r="L49" s="29" cm="1">
        <f t="array" ref="L49">INDEX([1]table1!L:L,MATCH(1,($A$38=[1]table1!$B:$B)*($A49=[1]table1!$C:$C),0))</f>
        <v>27.5</v>
      </c>
      <c r="N49" s="29" cm="1">
        <f t="array" ref="N49">INDEX([1]table1!M:M,MATCH(1,($A$38=[1]table1!$B:$B)*($A49=[1]table1!$C:$C),0))</f>
        <v>27.3</v>
      </c>
      <c r="O49" s="29" cm="1">
        <f t="array" ref="O49">INDEX([1]table1!N:N,MATCH(1,($A$38=[1]table1!$B:$B)*($A49=[1]table1!$C:$C),0))</f>
        <v>20.8</v>
      </c>
      <c r="P49" s="29" cm="1">
        <f t="array" ref="P49">INDEX([1]table1!O:O,MATCH(1,($A$38=[1]table1!$B:$B)*($A49=[1]table1!$C:$C),0))</f>
        <v>34.1</v>
      </c>
      <c r="R49" s="29" cm="1">
        <f t="array" ref="R49">INDEX([1]table1!P:P,MATCH(1,($A$38=[1]table1!$B:$B)*($A49=[1]table1!$C:$C),0))</f>
        <v>16.8</v>
      </c>
      <c r="S49" s="29" cm="1">
        <f t="array" ref="S49">INDEX([1]table1!Q:Q,MATCH(1,($A$38=[1]table1!$B:$B)*($A49=[1]table1!$C:$C),0))</f>
        <v>9.4</v>
      </c>
      <c r="T49" s="29" cm="1">
        <f t="array" ref="T49">INDEX([1]table1!R:R,MATCH(1,($A$38=[1]table1!$B:$B)*($A49=[1]table1!$C:$C),0))</f>
        <v>27.5</v>
      </c>
      <c r="U49" s="29"/>
      <c r="V49" s="29" cm="1">
        <f t="array" ref="V49">INDEX([1]table1!S:S,MATCH(1,($A$38=[1]table1!$B:$B)*($A49=[1]table1!$C:$C),0))</f>
        <v>27.3</v>
      </c>
      <c r="W49" s="29" cm="1">
        <f t="array" ref="W49">INDEX([1]table1!T:T,MATCH(1,($A$38=[1]table1!$B:$B)*($A49=[1]table1!$C:$C),0))</f>
        <v>20.8</v>
      </c>
      <c r="X49" s="29" cm="1">
        <f t="array" ref="X49">INDEX([1]table1!U:U,MATCH(1,($A$38=[1]table1!$B:$B)*($A49=[1]table1!$C:$C),0))</f>
        <v>34.1</v>
      </c>
    </row>
    <row r="50" spans="1:24" ht="15.5" thickBot="1" x14ac:dyDescent="0.9">
      <c r="A50" s="5"/>
      <c r="B50" s="30"/>
      <c r="C50" s="30"/>
      <c r="D50" s="30"/>
      <c r="E50" s="30"/>
      <c r="F50" s="31"/>
      <c r="G50" s="31"/>
      <c r="H50" s="31"/>
      <c r="I50" s="31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x14ac:dyDescent="0.75">
      <c r="A51" s="3"/>
      <c r="B51" s="32"/>
      <c r="C51" s="32"/>
      <c r="D51" s="32"/>
      <c r="E51" s="32"/>
      <c r="F51" s="27"/>
      <c r="G51" s="27"/>
      <c r="H51" s="27"/>
      <c r="I51" s="27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spans="1:24" x14ac:dyDescent="0.75">
      <c r="A52" s="4" t="s">
        <v>38</v>
      </c>
      <c r="B52" s="29" cm="1">
        <f t="array" ref="B52">INDEX([1]table1!D:D,MATCH(1,($A$38=[1]table1!$B:$B)*($A52=[1]table1!$C:$C),0))</f>
        <v>1.3</v>
      </c>
      <c r="C52" s="29" cm="1">
        <f t="array" ref="C52">INDEX([1]table1!E:E,MATCH(1,($A$38=[1]table1!$B:$B)*($A52=[1]table1!$C:$C),0))</f>
        <v>0.9</v>
      </c>
      <c r="D52" s="29" cm="1">
        <f t="array" ref="D52">INDEX([1]table1!F:F,MATCH(1,($A$38=[1]table1!$B:$B)*($A52=[1]table1!$C:$C),0))</f>
        <v>1.7</v>
      </c>
      <c r="F52" s="29" cm="1">
        <f t="array" ref="F52">INDEX([1]table1!G:G,MATCH(1,($A$38=[1]table1!$B:$B)*($A52=[1]table1!$C:$C),0))</f>
        <v>14.2</v>
      </c>
      <c r="G52" s="29" cm="1">
        <f t="array" ref="G52">INDEX([1]table1!H:H,MATCH(1,($A$38=[1]table1!$B:$B)*($A52=[1]table1!$C:$C),0))</f>
        <v>14.2</v>
      </c>
      <c r="H52" s="29" cm="1">
        <f t="array" ref="H52">INDEX([1]table1!I:I,MATCH(1,($A$38=[1]table1!$B:$B)*($A52=[1]table1!$C:$C),0))</f>
        <v>14.4</v>
      </c>
      <c r="J52" s="29" cm="1">
        <f t="array" ref="J52">INDEX([1]table1!J:J,MATCH(1,($A$38=[1]table1!$B:$B)*($A52=[1]table1!$C:$C),0))</f>
        <v>2.7</v>
      </c>
      <c r="K52" s="29" cm="1">
        <f t="array" ref="K52">INDEX([1]table1!K:K,MATCH(1,($A$38=[1]table1!$B:$B)*($A52=[1]table1!$C:$C),0))</f>
        <v>1.5</v>
      </c>
      <c r="L52" s="29" cm="1">
        <f t="array" ref="L52">INDEX([1]table1!L:L,MATCH(1,($A$38=[1]table1!$B:$B)*($A52=[1]table1!$C:$C),0))</f>
        <v>4.5</v>
      </c>
      <c r="N52" s="29" cm="1">
        <f t="array" ref="N52">INDEX([1]table1!M:M,MATCH(1,($A$38=[1]table1!$B:$B)*($A52=[1]table1!$C:$C),0))</f>
        <v>30.2</v>
      </c>
      <c r="O52" s="29" cm="1">
        <f t="array" ref="O52">INDEX([1]table1!N:N,MATCH(1,($A$38=[1]table1!$B:$B)*($A52=[1]table1!$C:$C),0))</f>
        <v>22.4</v>
      </c>
      <c r="P52" s="29" cm="1">
        <f t="array" ref="P52">INDEX([1]table1!O:O,MATCH(1,($A$38=[1]table1!$B:$B)*($A52=[1]table1!$C:$C),0))</f>
        <v>38.700000000000003</v>
      </c>
      <c r="R52" s="29" cm="1">
        <f t="array" ref="R52">INDEX([1]table1!P:P,MATCH(1,($A$38=[1]table1!$B:$B)*($A52=[1]table1!$C:$C),0))</f>
        <v>2.7</v>
      </c>
      <c r="S52" s="29" cm="1">
        <f t="array" ref="S52">INDEX([1]table1!Q:Q,MATCH(1,($A$38=[1]table1!$B:$B)*($A52=[1]table1!$C:$C),0))</f>
        <v>1.5</v>
      </c>
      <c r="T52" s="29" cm="1">
        <f t="array" ref="T52">INDEX([1]table1!R:R,MATCH(1,($A$38=[1]table1!$B:$B)*($A52=[1]table1!$C:$C),0))</f>
        <v>4.5</v>
      </c>
      <c r="U52" s="29"/>
      <c r="V52" s="29" cm="1">
        <f t="array" ref="V52">INDEX([1]table1!S:S,MATCH(1,($A$38=[1]table1!$B:$B)*($A52=[1]table1!$C:$C),0))</f>
        <v>30.2</v>
      </c>
      <c r="W52" s="29" cm="1">
        <f t="array" ref="W52">INDEX([1]table1!T:T,MATCH(1,($A$38=[1]table1!$B:$B)*($A52=[1]table1!$C:$C),0))</f>
        <v>22.4</v>
      </c>
      <c r="X52" s="29" cm="1">
        <f t="array" ref="X52">INDEX([1]table1!U:U,MATCH(1,($A$38=[1]table1!$B:$B)*($A52=[1]table1!$C:$C),0))</f>
        <v>38.700000000000003</v>
      </c>
    </row>
    <row r="53" spans="1:24" x14ac:dyDescent="0.75">
      <c r="A53" s="4" t="s">
        <v>39</v>
      </c>
      <c r="B53" s="29" cm="1">
        <f t="array" ref="B53">INDEX([1]table1!D:D,MATCH(1,($A$38=[1]table1!$B:$B)*($A53=[1]table1!$C:$C),0))</f>
        <v>1.7</v>
      </c>
      <c r="C53" s="29" cm="1">
        <f t="array" ref="C53">INDEX([1]table1!E:E,MATCH(1,($A$38=[1]table1!$B:$B)*($A53=[1]table1!$C:$C),0))</f>
        <v>1.3</v>
      </c>
      <c r="D53" s="29" cm="1">
        <f t="array" ref="D53">INDEX([1]table1!F:F,MATCH(1,($A$38=[1]table1!$B:$B)*($A53=[1]table1!$C:$C),0))</f>
        <v>2.2999999999999998</v>
      </c>
      <c r="F53" s="29" cm="1">
        <f t="array" ref="F53">INDEX([1]table1!G:G,MATCH(1,($A$38=[1]table1!$B:$B)*($A53=[1]table1!$C:$C),0))</f>
        <v>11.6</v>
      </c>
      <c r="G53" s="29" cm="1">
        <f t="array" ref="G53">INDEX([1]table1!H:H,MATCH(1,($A$38=[1]table1!$B:$B)*($A53=[1]table1!$C:$C),0))</f>
        <v>11.5</v>
      </c>
      <c r="H53" s="29" cm="1">
        <f t="array" ref="H53">INDEX([1]table1!I:I,MATCH(1,($A$38=[1]table1!$B:$B)*($A53=[1]table1!$C:$C),0))</f>
        <v>11.7</v>
      </c>
      <c r="J53" s="29" cm="1">
        <f t="array" ref="J53">INDEX([1]table1!J:J,MATCH(1,($A$38=[1]table1!$B:$B)*($A53=[1]table1!$C:$C),0))</f>
        <v>4</v>
      </c>
      <c r="K53" s="29" cm="1">
        <f t="array" ref="K53">INDEX([1]table1!K:K,MATCH(1,($A$38=[1]table1!$B:$B)*($A53=[1]table1!$C:$C),0))</f>
        <v>2.2999999999999998</v>
      </c>
      <c r="L53" s="29" cm="1">
        <f t="array" ref="L53">INDEX([1]table1!L:L,MATCH(1,($A$38=[1]table1!$B:$B)*($A53=[1]table1!$C:$C),0))</f>
        <v>6.6</v>
      </c>
      <c r="N53" s="29" cm="1">
        <f t="array" ref="N53">INDEX([1]table1!M:M,MATCH(1,($A$38=[1]table1!$B:$B)*($A53=[1]table1!$C:$C),0))</f>
        <v>26.8</v>
      </c>
      <c r="O53" s="29" cm="1">
        <f t="array" ref="O53">INDEX([1]table1!N:N,MATCH(1,($A$38=[1]table1!$B:$B)*($A53=[1]table1!$C:$C),0))</f>
        <v>20.2</v>
      </c>
      <c r="P53" s="29" cm="1">
        <f t="array" ref="P53">INDEX([1]table1!O:O,MATCH(1,($A$38=[1]table1!$B:$B)*($A53=[1]table1!$C:$C),0))</f>
        <v>34.200000000000003</v>
      </c>
      <c r="R53" s="29" cm="1">
        <f t="array" ref="R53">INDEX([1]table1!P:P,MATCH(1,($A$38=[1]table1!$B:$B)*($A53=[1]table1!$C:$C),0))</f>
        <v>4</v>
      </c>
      <c r="S53" s="29" cm="1">
        <f t="array" ref="S53">INDEX([1]table1!Q:Q,MATCH(1,($A$38=[1]table1!$B:$B)*($A53=[1]table1!$C:$C),0))</f>
        <v>2.2999999999999998</v>
      </c>
      <c r="T53" s="29" cm="1">
        <f t="array" ref="T53">INDEX([1]table1!R:R,MATCH(1,($A$38=[1]table1!$B:$B)*($A53=[1]table1!$C:$C),0))</f>
        <v>6.6</v>
      </c>
      <c r="U53" s="29"/>
      <c r="V53" s="29" cm="1">
        <f t="array" ref="V53">INDEX([1]table1!S:S,MATCH(1,($A$38=[1]table1!$B:$B)*($A53=[1]table1!$C:$C),0))</f>
        <v>26.8</v>
      </c>
      <c r="W53" s="29" cm="1">
        <f t="array" ref="W53">INDEX([1]table1!T:T,MATCH(1,($A$38=[1]table1!$B:$B)*($A53=[1]table1!$C:$C),0))</f>
        <v>20.2</v>
      </c>
      <c r="X53" s="29" cm="1">
        <f t="array" ref="X53">INDEX([1]table1!U:U,MATCH(1,($A$38=[1]table1!$B:$B)*($A53=[1]table1!$C:$C),0))</f>
        <v>34.200000000000003</v>
      </c>
    </row>
    <row r="54" spans="1:24" x14ac:dyDescent="0.75">
      <c r="A54" s="4" t="s">
        <v>43</v>
      </c>
      <c r="B54" s="29" cm="1">
        <f t="array" ref="B54">INDEX([1]table1!D:D,MATCH(1,($A$38=[1]table1!$B:$B)*($A54=[1]table1!$C:$C),0))</f>
        <v>3.5</v>
      </c>
      <c r="C54" s="29" cm="1">
        <f t="array" ref="C54">INDEX([1]table1!E:E,MATCH(1,($A$38=[1]table1!$B:$B)*($A54=[1]table1!$C:$C),0))</f>
        <v>2.6</v>
      </c>
      <c r="D54" s="29" cm="1">
        <f t="array" ref="D54">INDEX([1]table1!F:F,MATCH(1,($A$38=[1]table1!$B:$B)*($A54=[1]table1!$C:$C),0))</f>
        <v>4.5</v>
      </c>
      <c r="F54" s="29" cm="1">
        <f t="array" ref="F54">INDEX([1]table1!G:G,MATCH(1,($A$38=[1]table1!$B:$B)*($A54=[1]table1!$C:$C),0))</f>
        <v>12.7</v>
      </c>
      <c r="G54" s="29" cm="1">
        <f t="array" ref="G54">INDEX([1]table1!H:H,MATCH(1,($A$38=[1]table1!$B:$B)*($A54=[1]table1!$C:$C),0))</f>
        <v>12.7</v>
      </c>
      <c r="H54" s="29" cm="1">
        <f t="array" ref="H54">INDEX([1]table1!I:I,MATCH(1,($A$38=[1]table1!$B:$B)*($A54=[1]table1!$C:$C),0))</f>
        <v>12.9</v>
      </c>
      <c r="J54" s="29" cm="1">
        <f t="array" ref="J54">INDEX([1]table1!J:J,MATCH(1,($A$38=[1]table1!$B:$B)*($A54=[1]table1!$C:$C),0))</f>
        <v>8</v>
      </c>
      <c r="K54" s="29" cm="1">
        <f t="array" ref="K54">INDEX([1]table1!K:K,MATCH(1,($A$38=[1]table1!$B:$B)*($A54=[1]table1!$C:$C),0))</f>
        <v>4.7</v>
      </c>
      <c r="L54" s="29" cm="1">
        <f t="array" ref="L54">INDEX([1]table1!L:L,MATCH(1,($A$38=[1]table1!$B:$B)*($A54=[1]table1!$C:$C),0))</f>
        <v>12.9</v>
      </c>
      <c r="N54" s="29" cm="1">
        <f t="array" ref="N54">INDEX([1]table1!M:M,MATCH(1,($A$38=[1]table1!$B:$B)*($A54=[1]table1!$C:$C),0))</f>
        <v>29.4</v>
      </c>
      <c r="O54" s="29" cm="1">
        <f t="array" ref="O54">INDEX([1]table1!N:N,MATCH(1,($A$38=[1]table1!$B:$B)*($A54=[1]table1!$C:$C),0))</f>
        <v>23.2</v>
      </c>
      <c r="P54" s="29" cm="1">
        <f t="array" ref="P54">INDEX([1]table1!O:O,MATCH(1,($A$38=[1]table1!$B:$B)*($A54=[1]table1!$C:$C),0))</f>
        <v>36.6</v>
      </c>
      <c r="R54" s="29" cm="1">
        <f t="array" ref="R54">INDEX([1]table1!P:P,MATCH(1,($A$38=[1]table1!$B:$B)*($A54=[1]table1!$C:$C),0))</f>
        <v>8</v>
      </c>
      <c r="S54" s="29" cm="1">
        <f t="array" ref="S54">INDEX([1]table1!Q:Q,MATCH(1,($A$38=[1]table1!$B:$B)*($A54=[1]table1!$C:$C),0))</f>
        <v>4.7</v>
      </c>
      <c r="T54" s="29" cm="1">
        <f t="array" ref="T54">INDEX([1]table1!R:R,MATCH(1,($A$38=[1]table1!$B:$B)*($A54=[1]table1!$C:$C),0))</f>
        <v>12.9</v>
      </c>
      <c r="U54" s="29"/>
      <c r="V54" s="29" cm="1">
        <f t="array" ref="V54">INDEX([1]table1!S:S,MATCH(1,($A$38=[1]table1!$B:$B)*($A54=[1]table1!$C:$C),0))</f>
        <v>29.4</v>
      </c>
      <c r="W54" s="29" cm="1">
        <f t="array" ref="W54">INDEX([1]table1!T:T,MATCH(1,($A$38=[1]table1!$B:$B)*($A54=[1]table1!$C:$C),0))</f>
        <v>23.2</v>
      </c>
      <c r="X54" s="29" cm="1">
        <f t="array" ref="X54">INDEX([1]table1!U:U,MATCH(1,($A$38=[1]table1!$B:$B)*($A54=[1]table1!$C:$C),0))</f>
        <v>36.6</v>
      </c>
    </row>
    <row r="55" spans="1:24" x14ac:dyDescent="0.75">
      <c r="A55" s="4" t="s">
        <v>36</v>
      </c>
      <c r="B55" s="29" cm="1">
        <f t="array" ref="B55">INDEX([1]table1!D:D,MATCH(1,($A$38=[1]table1!$B:$B)*($A55=[1]table1!$C:$C),0))</f>
        <v>0.7</v>
      </c>
      <c r="C55" s="29" cm="1">
        <f t="array" ref="C55">INDEX([1]table1!E:E,MATCH(1,($A$38=[1]table1!$B:$B)*($A55=[1]table1!$C:$C),0))</f>
        <v>0.5</v>
      </c>
      <c r="D55" s="29" cm="1">
        <f t="array" ref="D55">INDEX([1]table1!F:F,MATCH(1,($A$38=[1]table1!$B:$B)*($A55=[1]table1!$C:$C),0))</f>
        <v>0.9</v>
      </c>
      <c r="F55" s="29" cm="1">
        <f t="array" ref="F55">INDEX([1]table1!G:G,MATCH(1,($A$38=[1]table1!$B:$B)*($A55=[1]table1!$C:$C),0))</f>
        <v>17.7</v>
      </c>
      <c r="G55" s="29" cm="1">
        <f t="array" ref="G55">INDEX([1]table1!H:H,MATCH(1,($A$38=[1]table1!$B:$B)*($A55=[1]table1!$C:$C),0))</f>
        <v>17.5</v>
      </c>
      <c r="H55" s="29" cm="1">
        <f t="array" ref="H55">INDEX([1]table1!I:I,MATCH(1,($A$38=[1]table1!$B:$B)*($A55=[1]table1!$C:$C),0))</f>
        <v>18</v>
      </c>
      <c r="J55" s="29" cm="1">
        <f t="array" ref="J55">INDEX([1]table1!J:J,MATCH(1,($A$38=[1]table1!$B:$B)*($A55=[1]table1!$C:$C),0))</f>
        <v>1.3</v>
      </c>
      <c r="K55" s="29" cm="1">
        <f t="array" ref="K55">INDEX([1]table1!K:K,MATCH(1,($A$38=[1]table1!$B:$B)*($A55=[1]table1!$C:$C),0))</f>
        <v>0.8</v>
      </c>
      <c r="L55" s="29" cm="1">
        <f t="array" ref="L55">INDEX([1]table1!L:L,MATCH(1,($A$38=[1]table1!$B:$B)*($A55=[1]table1!$C:$C),0))</f>
        <v>2</v>
      </c>
      <c r="N55" s="29" cm="1">
        <f t="array" ref="N55">INDEX([1]table1!M:M,MATCH(1,($A$38=[1]table1!$B:$B)*($A55=[1]table1!$C:$C),0))</f>
        <v>32.6</v>
      </c>
      <c r="O55" s="29" cm="1">
        <f t="array" ref="O55">INDEX([1]table1!N:N,MATCH(1,($A$38=[1]table1!$B:$B)*($A55=[1]table1!$C:$C),0))</f>
        <v>26.2</v>
      </c>
      <c r="P55" s="29" cm="1">
        <f t="array" ref="P55">INDEX([1]table1!O:O,MATCH(1,($A$38=[1]table1!$B:$B)*($A55=[1]table1!$C:$C),0))</f>
        <v>39.299999999999997</v>
      </c>
      <c r="R55" s="29" cm="1">
        <f t="array" ref="R55">INDEX([1]table1!P:P,MATCH(1,($A$38=[1]table1!$B:$B)*($A55=[1]table1!$C:$C),0))</f>
        <v>1.3</v>
      </c>
      <c r="S55" s="29" cm="1">
        <f t="array" ref="S55">INDEX([1]table1!Q:Q,MATCH(1,($A$38=[1]table1!$B:$B)*($A55=[1]table1!$C:$C),0))</f>
        <v>0.8</v>
      </c>
      <c r="T55" s="29" cm="1">
        <f t="array" ref="T55">INDEX([1]table1!R:R,MATCH(1,($A$38=[1]table1!$B:$B)*($A55=[1]table1!$C:$C),0))</f>
        <v>2</v>
      </c>
      <c r="U55" s="29"/>
      <c r="V55" s="29" cm="1">
        <f t="array" ref="V55">INDEX([1]table1!S:S,MATCH(1,($A$38=[1]table1!$B:$B)*($A55=[1]table1!$C:$C),0))</f>
        <v>32.6</v>
      </c>
      <c r="W55" s="29" cm="1">
        <f t="array" ref="W55">INDEX([1]table1!T:T,MATCH(1,($A$38=[1]table1!$B:$B)*($A55=[1]table1!$C:$C),0))</f>
        <v>26.2</v>
      </c>
      <c r="X55" s="29" cm="1">
        <f t="array" ref="X55">INDEX([1]table1!U:U,MATCH(1,($A$38=[1]table1!$B:$B)*($A55=[1]table1!$C:$C),0))</f>
        <v>39.299999999999997</v>
      </c>
    </row>
    <row r="56" spans="1:24" x14ac:dyDescent="0.75">
      <c r="A56" s="4" t="s">
        <v>45</v>
      </c>
      <c r="B56" s="29" cm="1">
        <f t="array" ref="B56">INDEX([1]table1!D:D,MATCH(1,($A$38=[1]table1!$B:$B)*($A56=[1]table1!$C:$C),0))</f>
        <v>2.7</v>
      </c>
      <c r="C56" s="29" cm="1">
        <f t="array" ref="C56">INDEX([1]table1!E:E,MATCH(1,($A$38=[1]table1!$B:$B)*($A56=[1]table1!$C:$C),0))</f>
        <v>2</v>
      </c>
      <c r="D56" s="29" cm="1">
        <f t="array" ref="D56">INDEX([1]table1!F:F,MATCH(1,($A$38=[1]table1!$B:$B)*($A56=[1]table1!$C:$C),0))</f>
        <v>3.5</v>
      </c>
      <c r="F56" s="29" cm="1">
        <f t="array" ref="F56">INDEX([1]table1!G:G,MATCH(1,($A$38=[1]table1!$B:$B)*($A56=[1]table1!$C:$C),0))</f>
        <v>10.9</v>
      </c>
      <c r="G56" s="29" cm="1">
        <f t="array" ref="G56">INDEX([1]table1!H:H,MATCH(1,($A$38=[1]table1!$B:$B)*($A56=[1]table1!$C:$C),0))</f>
        <v>10.8</v>
      </c>
      <c r="H56" s="29" cm="1">
        <f t="array" ref="H56">INDEX([1]table1!I:I,MATCH(1,($A$38=[1]table1!$B:$B)*($A56=[1]table1!$C:$C),0))</f>
        <v>11</v>
      </c>
      <c r="J56" s="29" cm="1">
        <f t="array" ref="J56">INDEX([1]table1!J:J,MATCH(1,($A$38=[1]table1!$B:$B)*($A56=[1]table1!$C:$C),0))</f>
        <v>6.4</v>
      </c>
      <c r="K56" s="29" cm="1">
        <f t="array" ref="K56">INDEX([1]table1!K:K,MATCH(1,($A$38=[1]table1!$B:$B)*($A56=[1]table1!$C:$C),0))</f>
        <v>3.6</v>
      </c>
      <c r="L56" s="29" cm="1">
        <f t="array" ref="L56">INDEX([1]table1!L:L,MATCH(1,($A$38=[1]table1!$B:$B)*($A56=[1]table1!$C:$C),0))</f>
        <v>10.5</v>
      </c>
      <c r="N56" s="29" cm="1">
        <f t="array" ref="N56">INDEX([1]table1!M:M,MATCH(1,($A$38=[1]table1!$B:$B)*($A56=[1]table1!$C:$C),0))</f>
        <v>25.8</v>
      </c>
      <c r="O56" s="29" cm="1">
        <f t="array" ref="O56">INDEX([1]table1!N:N,MATCH(1,($A$38=[1]table1!$B:$B)*($A56=[1]table1!$C:$C),0))</f>
        <v>19.600000000000001</v>
      </c>
      <c r="P56" s="29" cm="1">
        <f t="array" ref="P56">INDEX([1]table1!O:O,MATCH(1,($A$38=[1]table1!$B:$B)*($A56=[1]table1!$C:$C),0))</f>
        <v>33</v>
      </c>
      <c r="R56" s="29" cm="1">
        <f t="array" ref="R56">INDEX([1]table1!P:P,MATCH(1,($A$38=[1]table1!$B:$B)*($A56=[1]table1!$C:$C),0))</f>
        <v>6.4</v>
      </c>
      <c r="S56" s="29" cm="1">
        <f t="array" ref="S56">INDEX([1]table1!Q:Q,MATCH(1,($A$38=[1]table1!$B:$B)*($A56=[1]table1!$C:$C),0))</f>
        <v>3.6</v>
      </c>
      <c r="T56" s="29" cm="1">
        <f t="array" ref="T56">INDEX([1]table1!R:R,MATCH(1,($A$38=[1]table1!$B:$B)*($A56=[1]table1!$C:$C),0))</f>
        <v>10.5</v>
      </c>
      <c r="U56" s="29"/>
      <c r="V56" s="29" cm="1">
        <f t="array" ref="V56">INDEX([1]table1!S:S,MATCH(1,($A$38=[1]table1!$B:$B)*($A56=[1]table1!$C:$C),0))</f>
        <v>25.8</v>
      </c>
      <c r="W56" s="29" cm="1">
        <f t="array" ref="W56">INDEX([1]table1!T:T,MATCH(1,($A$38=[1]table1!$B:$B)*($A56=[1]table1!$C:$C),0))</f>
        <v>19.600000000000001</v>
      </c>
      <c r="X56" s="29" cm="1">
        <f t="array" ref="X56">INDEX([1]table1!U:U,MATCH(1,($A$38=[1]table1!$B:$B)*($A56=[1]table1!$C:$C),0))</f>
        <v>33</v>
      </c>
    </row>
    <row r="57" spans="1:24" x14ac:dyDescent="0.75">
      <c r="A57" s="4" t="s">
        <v>46</v>
      </c>
      <c r="B57" s="29" cm="1">
        <f t="array" ref="B57">INDEX([1]table1!D:D,MATCH(1,($A$38=[1]table1!$B:$B)*($A57=[1]table1!$C:$C),0))</f>
        <v>8</v>
      </c>
      <c r="C57" s="29" cm="1">
        <f t="array" ref="C57">INDEX([1]table1!E:E,MATCH(1,($A$38=[1]table1!$B:$B)*($A57=[1]table1!$C:$C),0))</f>
        <v>6</v>
      </c>
      <c r="D57" s="29" cm="1">
        <f t="array" ref="D57">INDEX([1]table1!F:F,MATCH(1,($A$38=[1]table1!$B:$B)*($A57=[1]table1!$C:$C),0))</f>
        <v>10.4</v>
      </c>
      <c r="F57" s="29" cm="1">
        <f t="array" ref="F57">INDEX([1]table1!G:G,MATCH(1,($A$38=[1]table1!$B:$B)*($A57=[1]table1!$C:$C),0))</f>
        <v>13.7</v>
      </c>
      <c r="G57" s="29" cm="1">
        <f t="array" ref="G57">INDEX([1]table1!H:H,MATCH(1,($A$38=[1]table1!$B:$B)*($A57=[1]table1!$C:$C),0))</f>
        <v>13.6</v>
      </c>
      <c r="H57" s="29" cm="1">
        <f t="array" ref="H57">INDEX([1]table1!I:I,MATCH(1,($A$38=[1]table1!$B:$B)*($A57=[1]table1!$C:$C),0))</f>
        <v>13.9</v>
      </c>
      <c r="J57" s="29" cm="1">
        <f t="array" ref="J57">INDEX([1]table1!J:J,MATCH(1,($A$38=[1]table1!$B:$B)*($A57=[1]table1!$C:$C),0))</f>
        <v>19.2</v>
      </c>
      <c r="K57" s="29" cm="1">
        <f t="array" ref="K57">INDEX([1]table1!K:K,MATCH(1,($A$38=[1]table1!$B:$B)*($A57=[1]table1!$C:$C),0))</f>
        <v>11.2</v>
      </c>
      <c r="L57" s="29" cm="1">
        <f t="array" ref="L57">INDEX([1]table1!L:L,MATCH(1,($A$38=[1]table1!$B:$B)*($A57=[1]table1!$C:$C),0))</f>
        <v>30.5</v>
      </c>
      <c r="N57" s="29" cm="1">
        <f t="array" ref="N57">INDEX([1]table1!M:M,MATCH(1,($A$38=[1]table1!$B:$B)*($A57=[1]table1!$C:$C),0))</f>
        <v>33</v>
      </c>
      <c r="O57" s="29" cm="1">
        <f t="array" ref="O57">INDEX([1]table1!N:N,MATCH(1,($A$38=[1]table1!$B:$B)*($A57=[1]table1!$C:$C),0))</f>
        <v>25.6</v>
      </c>
      <c r="P57" s="29" cm="1">
        <f t="array" ref="P57">INDEX([1]table1!O:O,MATCH(1,($A$38=[1]table1!$B:$B)*($A57=[1]table1!$C:$C),0))</f>
        <v>41</v>
      </c>
      <c r="R57" s="29" cm="1">
        <f t="array" ref="R57">INDEX([1]table1!P:P,MATCH(1,($A$38=[1]table1!$B:$B)*($A57=[1]table1!$C:$C),0))</f>
        <v>19.2</v>
      </c>
      <c r="S57" s="29" cm="1">
        <f t="array" ref="S57">INDEX([1]table1!Q:Q,MATCH(1,($A$38=[1]table1!$B:$B)*($A57=[1]table1!$C:$C),0))</f>
        <v>11.2</v>
      </c>
      <c r="T57" s="29" cm="1">
        <f t="array" ref="T57">INDEX([1]table1!R:R,MATCH(1,($A$38=[1]table1!$B:$B)*($A57=[1]table1!$C:$C),0))</f>
        <v>30.5</v>
      </c>
      <c r="U57" s="29"/>
      <c r="V57" s="29" cm="1">
        <f t="array" ref="V57">INDEX([1]table1!S:S,MATCH(1,($A$38=[1]table1!$B:$B)*($A57=[1]table1!$C:$C),0))</f>
        <v>33</v>
      </c>
      <c r="W57" s="29" cm="1">
        <f t="array" ref="W57">INDEX([1]table1!T:T,MATCH(1,($A$38=[1]table1!$B:$B)*($A57=[1]table1!$C:$C),0))</f>
        <v>25.6</v>
      </c>
      <c r="X57" s="29" cm="1">
        <f t="array" ref="X57">INDEX([1]table1!U:U,MATCH(1,($A$38=[1]table1!$B:$B)*($A57=[1]table1!$C:$C),0))</f>
        <v>41</v>
      </c>
    </row>
    <row r="58" spans="1:24" x14ac:dyDescent="0.75">
      <c r="A58" s="4" t="s">
        <v>51</v>
      </c>
      <c r="B58" s="29" cm="1">
        <f t="array" ref="B58">INDEX([1]table1!D:D,MATCH(1,($A$38=[1]table1!$B:$B)*($A58=[1]table1!$C:$C),0))</f>
        <v>1.3</v>
      </c>
      <c r="C58" s="29" cm="1">
        <f t="array" ref="C58">INDEX([1]table1!E:E,MATCH(1,($A$38=[1]table1!$B:$B)*($A58=[1]table1!$C:$C),0))</f>
        <v>0.9</v>
      </c>
      <c r="D58" s="29" cm="1">
        <f t="array" ref="D58">INDEX([1]table1!F:F,MATCH(1,($A$38=[1]table1!$B:$B)*($A58=[1]table1!$C:$C),0))</f>
        <v>1.6</v>
      </c>
      <c r="F58" s="29" cm="1">
        <f t="array" ref="F58">INDEX([1]table1!G:G,MATCH(1,($A$38=[1]table1!$B:$B)*($A58=[1]table1!$C:$C),0))</f>
        <v>16.5</v>
      </c>
      <c r="G58" s="29" cm="1">
        <f t="array" ref="G58">INDEX([1]table1!H:H,MATCH(1,($A$38=[1]table1!$B:$B)*($A58=[1]table1!$C:$C),0))</f>
        <v>16.3</v>
      </c>
      <c r="H58" s="29" cm="1">
        <f t="array" ref="H58">INDEX([1]table1!I:I,MATCH(1,($A$38=[1]table1!$B:$B)*($A58=[1]table1!$C:$C),0))</f>
        <v>16.7</v>
      </c>
      <c r="J58" s="29" cm="1">
        <f t="array" ref="J58">INDEX([1]table1!J:J,MATCH(1,($A$38=[1]table1!$B:$B)*($A58=[1]table1!$C:$C),0))</f>
        <v>2.4</v>
      </c>
      <c r="K58" s="29" cm="1">
        <f t="array" ref="K58">INDEX([1]table1!K:K,MATCH(1,($A$38=[1]table1!$B:$B)*($A58=[1]table1!$C:$C),0))</f>
        <v>1.4</v>
      </c>
      <c r="L58" s="29" cm="1">
        <f t="array" ref="L58">INDEX([1]table1!L:L,MATCH(1,($A$38=[1]table1!$B:$B)*($A58=[1]table1!$C:$C),0))</f>
        <v>3.8</v>
      </c>
      <c r="N58" s="29" cm="1">
        <f t="array" ref="N58">INDEX([1]table1!M:M,MATCH(1,($A$38=[1]table1!$B:$B)*($A58=[1]table1!$C:$C),0))</f>
        <v>31.2</v>
      </c>
      <c r="O58" s="29" cm="1">
        <f t="array" ref="O58">INDEX([1]table1!N:N,MATCH(1,($A$38=[1]table1!$B:$B)*($A58=[1]table1!$C:$C),0))</f>
        <v>24.3</v>
      </c>
      <c r="P58" s="29" cm="1">
        <f t="array" ref="P58">INDEX([1]table1!O:O,MATCH(1,($A$38=[1]table1!$B:$B)*($A58=[1]table1!$C:$C),0))</f>
        <v>38.6</v>
      </c>
      <c r="R58" s="29" cm="1">
        <f t="array" ref="R58">INDEX([1]table1!P:P,MATCH(1,($A$38=[1]table1!$B:$B)*($A58=[1]table1!$C:$C),0))</f>
        <v>2.4</v>
      </c>
      <c r="S58" s="29" cm="1">
        <f t="array" ref="S58">INDEX([1]table1!Q:Q,MATCH(1,($A$38=[1]table1!$B:$B)*($A58=[1]table1!$C:$C),0))</f>
        <v>1.4</v>
      </c>
      <c r="T58" s="29" cm="1">
        <f t="array" ref="T58">INDEX([1]table1!R:R,MATCH(1,($A$38=[1]table1!$B:$B)*($A58=[1]table1!$C:$C),0))</f>
        <v>3.8</v>
      </c>
      <c r="U58" s="29"/>
      <c r="V58" s="29" cm="1">
        <f t="array" ref="V58">INDEX([1]table1!S:S,MATCH(1,($A$38=[1]table1!$B:$B)*($A58=[1]table1!$C:$C),0))</f>
        <v>31.2</v>
      </c>
      <c r="W58" s="29" cm="1">
        <f t="array" ref="W58">INDEX([1]table1!T:T,MATCH(1,($A$38=[1]table1!$B:$B)*($A58=[1]table1!$C:$C),0))</f>
        <v>24.3</v>
      </c>
      <c r="X58" s="29" cm="1">
        <f t="array" ref="X58">INDEX([1]table1!U:U,MATCH(1,($A$38=[1]table1!$B:$B)*($A58=[1]table1!$C:$C),0))</f>
        <v>38.6</v>
      </c>
    </row>
    <row r="59" spans="1:24" x14ac:dyDescent="0.75">
      <c r="A59" s="4" t="s">
        <v>54</v>
      </c>
      <c r="B59" s="29" cm="1">
        <f t="array" ref="B59">INDEX([1]table1!D:D,MATCH(1,($A$38=[1]table1!$B:$B)*($A59=[1]table1!$C:$C),0))</f>
        <v>9.4</v>
      </c>
      <c r="C59" s="29" cm="1">
        <f t="array" ref="C59">INDEX([1]table1!E:E,MATCH(1,($A$38=[1]table1!$B:$B)*($A59=[1]table1!$C:$C),0))</f>
        <v>7</v>
      </c>
      <c r="D59" s="29" cm="1">
        <f t="array" ref="D59">INDEX([1]table1!F:F,MATCH(1,($A$38=[1]table1!$B:$B)*($A59=[1]table1!$C:$C),0))</f>
        <v>12.4</v>
      </c>
      <c r="F59" s="29" cm="1">
        <f t="array" ref="F59">INDEX([1]table1!G:G,MATCH(1,($A$38=[1]table1!$B:$B)*($A59=[1]table1!$C:$C),0))</f>
        <v>15.4</v>
      </c>
      <c r="G59" s="29" cm="1">
        <f t="array" ref="G59">INDEX([1]table1!H:H,MATCH(1,($A$38=[1]table1!$B:$B)*($A59=[1]table1!$C:$C),0))</f>
        <v>15.3</v>
      </c>
      <c r="H59" s="29" cm="1">
        <f t="array" ref="H59">INDEX([1]table1!I:I,MATCH(1,($A$38=[1]table1!$B:$B)*($A59=[1]table1!$C:$C),0))</f>
        <v>15.6</v>
      </c>
      <c r="J59" s="29" cm="1">
        <f t="array" ref="J59">INDEX([1]table1!J:J,MATCH(1,($A$38=[1]table1!$B:$B)*($A59=[1]table1!$C:$C),0))</f>
        <v>19.399999999999999</v>
      </c>
      <c r="K59" s="29" cm="1">
        <f t="array" ref="K59">INDEX([1]table1!K:K,MATCH(1,($A$38=[1]table1!$B:$B)*($A59=[1]table1!$C:$C),0))</f>
        <v>10.9</v>
      </c>
      <c r="L59" s="29" cm="1">
        <f t="array" ref="L59">INDEX([1]table1!L:L,MATCH(1,($A$38=[1]table1!$B:$B)*($A59=[1]table1!$C:$C),0))</f>
        <v>31.9</v>
      </c>
      <c r="N59" s="29" cm="1">
        <f t="array" ref="N59">INDEX([1]table1!M:M,MATCH(1,($A$38=[1]table1!$B:$B)*($A59=[1]table1!$C:$C),0))</f>
        <v>31.7</v>
      </c>
      <c r="O59" s="29" cm="1">
        <f t="array" ref="O59">INDEX([1]table1!N:N,MATCH(1,($A$38=[1]table1!$B:$B)*($A59=[1]table1!$C:$C),0))</f>
        <v>24</v>
      </c>
      <c r="P59" s="29" cm="1">
        <f t="array" ref="P59">INDEX([1]table1!O:O,MATCH(1,($A$38=[1]table1!$B:$B)*($A59=[1]table1!$C:$C),0))</f>
        <v>40.4</v>
      </c>
      <c r="R59" s="29" cm="1">
        <f t="array" ref="R59">INDEX([1]table1!P:P,MATCH(1,($A$38=[1]table1!$B:$B)*($A59=[1]table1!$C:$C),0))</f>
        <v>19.399999999999999</v>
      </c>
      <c r="S59" s="29" cm="1">
        <f t="array" ref="S59">INDEX([1]table1!Q:Q,MATCH(1,($A$38=[1]table1!$B:$B)*($A59=[1]table1!$C:$C),0))</f>
        <v>10.9</v>
      </c>
      <c r="T59" s="29" cm="1">
        <f t="array" ref="T59">INDEX([1]table1!R:R,MATCH(1,($A$38=[1]table1!$B:$B)*($A59=[1]table1!$C:$C),0))</f>
        <v>31.9</v>
      </c>
      <c r="U59" s="29"/>
      <c r="V59" s="29" cm="1">
        <f t="array" ref="V59">INDEX([1]table1!S:S,MATCH(1,($A$38=[1]table1!$B:$B)*($A59=[1]table1!$C:$C),0))</f>
        <v>31.7</v>
      </c>
      <c r="W59" s="29" cm="1">
        <f t="array" ref="W59">INDEX([1]table1!T:T,MATCH(1,($A$38=[1]table1!$B:$B)*($A59=[1]table1!$C:$C),0))</f>
        <v>24</v>
      </c>
      <c r="X59" s="29" cm="1">
        <f t="array" ref="X59">INDEX([1]table1!U:U,MATCH(1,($A$38=[1]table1!$B:$B)*($A59=[1]table1!$C:$C),0))</f>
        <v>40.4</v>
      </c>
    </row>
    <row r="60" spans="1:24" x14ac:dyDescent="0.75">
      <c r="A60" s="4" t="s">
        <v>35</v>
      </c>
      <c r="B60" s="29" cm="1">
        <f t="array" ref="B60">INDEX([1]table1!D:D,MATCH(1,($A$38=[1]table1!$B:$B)*($A60=[1]table1!$C:$C),0))</f>
        <v>1.1000000000000001</v>
      </c>
      <c r="C60" s="29" cm="1">
        <f t="array" ref="C60">INDEX([1]table1!E:E,MATCH(1,($A$38=[1]table1!$B:$B)*($A60=[1]table1!$C:$C),0))</f>
        <v>0.8</v>
      </c>
      <c r="D60" s="29" cm="1">
        <f t="array" ref="D60">INDEX([1]table1!F:F,MATCH(1,($A$38=[1]table1!$B:$B)*($A60=[1]table1!$C:$C),0))</f>
        <v>1.4</v>
      </c>
      <c r="F60" s="29" cm="1">
        <f t="array" ref="F60">INDEX([1]table1!G:G,MATCH(1,($A$38=[1]table1!$B:$B)*($A60=[1]table1!$C:$C),0))</f>
        <v>17.5</v>
      </c>
      <c r="G60" s="29" cm="1">
        <f t="array" ref="G60">INDEX([1]table1!H:H,MATCH(1,($A$38=[1]table1!$B:$B)*($A60=[1]table1!$C:$C),0))</f>
        <v>17.100000000000001</v>
      </c>
      <c r="H60" s="29" cm="1">
        <f t="array" ref="H60">INDEX([1]table1!I:I,MATCH(1,($A$38=[1]table1!$B:$B)*($A60=[1]table1!$C:$C),0))</f>
        <v>17.899999999999999</v>
      </c>
      <c r="J60" s="29" cm="1">
        <f t="array" ref="J60">INDEX([1]table1!J:J,MATCH(1,($A$38=[1]table1!$B:$B)*($A60=[1]table1!$C:$C),0))</f>
        <v>1.9</v>
      </c>
      <c r="K60" s="29" cm="1">
        <f t="array" ref="K60">INDEX([1]table1!K:K,MATCH(1,($A$38=[1]table1!$B:$B)*($A60=[1]table1!$C:$C),0))</f>
        <v>1.1000000000000001</v>
      </c>
      <c r="L60" s="29" cm="1">
        <f t="array" ref="L60">INDEX([1]table1!L:L,MATCH(1,($A$38=[1]table1!$B:$B)*($A60=[1]table1!$C:$C),0))</f>
        <v>3.1</v>
      </c>
      <c r="N60" s="29" cm="1">
        <f t="array" ref="N60">INDEX([1]table1!M:M,MATCH(1,($A$38=[1]table1!$B:$B)*($A60=[1]table1!$C:$C),0))</f>
        <v>30.6</v>
      </c>
      <c r="O60" s="29" cm="1">
        <f t="array" ref="O60">INDEX([1]table1!N:N,MATCH(1,($A$38=[1]table1!$B:$B)*($A60=[1]table1!$C:$C),0))</f>
        <v>23.6</v>
      </c>
      <c r="P60" s="29" cm="1">
        <f t="array" ref="P60">INDEX([1]table1!O:O,MATCH(1,($A$38=[1]table1!$B:$B)*($A60=[1]table1!$C:$C),0))</f>
        <v>38</v>
      </c>
      <c r="R60" s="29" cm="1">
        <f t="array" ref="R60">INDEX([1]table1!P:P,MATCH(1,($A$38=[1]table1!$B:$B)*($A60=[1]table1!$C:$C),0))</f>
        <v>1.9</v>
      </c>
      <c r="S60" s="29" cm="1">
        <f t="array" ref="S60">INDEX([1]table1!Q:Q,MATCH(1,($A$38=[1]table1!$B:$B)*($A60=[1]table1!$C:$C),0))</f>
        <v>1.1000000000000001</v>
      </c>
      <c r="T60" s="29" cm="1">
        <f t="array" ref="T60">INDEX([1]table1!R:R,MATCH(1,($A$38=[1]table1!$B:$B)*($A60=[1]table1!$C:$C),0))</f>
        <v>3.1</v>
      </c>
      <c r="U60" s="29"/>
      <c r="V60" s="29" cm="1">
        <f t="array" ref="V60">INDEX([1]table1!S:S,MATCH(1,($A$38=[1]table1!$B:$B)*($A60=[1]table1!$C:$C),0))</f>
        <v>30.6</v>
      </c>
      <c r="W60" s="29" cm="1">
        <f t="array" ref="W60">INDEX([1]table1!T:T,MATCH(1,($A$38=[1]table1!$B:$B)*($A60=[1]table1!$C:$C),0))</f>
        <v>23.6</v>
      </c>
      <c r="X60" s="29" cm="1">
        <f t="array" ref="X60">INDEX([1]table1!U:U,MATCH(1,($A$38=[1]table1!$B:$B)*($A60=[1]table1!$C:$C),0))</f>
        <v>38</v>
      </c>
    </row>
    <row r="61" spans="1:24" x14ac:dyDescent="0.75">
      <c r="A61" s="4" t="s">
        <v>37</v>
      </c>
      <c r="B61" s="29" cm="1">
        <f t="array" ref="B61">INDEX([1]table1!D:D,MATCH(1,($A$38=[1]table1!$B:$B)*($A61=[1]table1!$C:$C),0))</f>
        <v>0.8</v>
      </c>
      <c r="C61" s="29" cm="1">
        <f t="array" ref="C61">INDEX([1]table1!E:E,MATCH(1,($A$38=[1]table1!$B:$B)*($A61=[1]table1!$C:$C),0))</f>
        <v>0.6</v>
      </c>
      <c r="D61" s="29" cm="1">
        <f t="array" ref="D61">INDEX([1]table1!F:F,MATCH(1,($A$38=[1]table1!$B:$B)*($A61=[1]table1!$C:$C),0))</f>
        <v>1</v>
      </c>
      <c r="F61" s="29" cm="1">
        <f t="array" ref="F61">INDEX([1]table1!G:G,MATCH(1,($A$38=[1]table1!$B:$B)*($A61=[1]table1!$C:$C),0))</f>
        <v>16.7</v>
      </c>
      <c r="G61" s="29" cm="1">
        <f t="array" ref="G61">INDEX([1]table1!H:H,MATCH(1,($A$38=[1]table1!$B:$B)*($A61=[1]table1!$C:$C),0))</f>
        <v>16.399999999999999</v>
      </c>
      <c r="H61" s="29" cm="1">
        <f t="array" ref="H61">INDEX([1]table1!I:I,MATCH(1,($A$38=[1]table1!$B:$B)*($A61=[1]table1!$C:$C),0))</f>
        <v>16.899999999999999</v>
      </c>
      <c r="J61" s="29" cm="1">
        <f t="array" ref="J61">INDEX([1]table1!J:J,MATCH(1,($A$38=[1]table1!$B:$B)*($A61=[1]table1!$C:$C),0))</f>
        <v>1.4</v>
      </c>
      <c r="K61" s="29" cm="1">
        <f t="array" ref="K61">INDEX([1]table1!K:K,MATCH(1,($A$38=[1]table1!$B:$B)*($A61=[1]table1!$C:$C),0))</f>
        <v>0.8</v>
      </c>
      <c r="L61" s="29" cm="1">
        <f t="array" ref="L61">INDEX([1]table1!L:L,MATCH(1,($A$38=[1]table1!$B:$B)*($A61=[1]table1!$C:$C),0))</f>
        <v>2.2000000000000002</v>
      </c>
      <c r="N61" s="29" cm="1">
        <f t="array" ref="N61">INDEX([1]table1!M:M,MATCH(1,($A$38=[1]table1!$B:$B)*($A61=[1]table1!$C:$C),0))</f>
        <v>29.2</v>
      </c>
      <c r="O61" s="29" cm="1">
        <f t="array" ref="O61">INDEX([1]table1!N:N,MATCH(1,($A$38=[1]table1!$B:$B)*($A61=[1]table1!$C:$C),0))</f>
        <v>22.2</v>
      </c>
      <c r="P61" s="29" cm="1">
        <f t="array" ref="P61">INDEX([1]table1!O:O,MATCH(1,($A$38=[1]table1!$B:$B)*($A61=[1]table1!$C:$C),0))</f>
        <v>36.6</v>
      </c>
      <c r="R61" s="29" cm="1">
        <f t="array" ref="R61">INDEX([1]table1!P:P,MATCH(1,($A$38=[1]table1!$B:$B)*($A61=[1]table1!$C:$C),0))</f>
        <v>1.4</v>
      </c>
      <c r="S61" s="29" cm="1">
        <f t="array" ref="S61">INDEX([1]table1!Q:Q,MATCH(1,($A$38=[1]table1!$B:$B)*($A61=[1]table1!$C:$C),0))</f>
        <v>0.8</v>
      </c>
      <c r="T61" s="29" cm="1">
        <f t="array" ref="T61">INDEX([1]table1!R:R,MATCH(1,($A$38=[1]table1!$B:$B)*($A61=[1]table1!$C:$C),0))</f>
        <v>2.2000000000000002</v>
      </c>
      <c r="U61" s="29"/>
      <c r="V61" s="29" cm="1">
        <f t="array" ref="V61">INDEX([1]table1!S:S,MATCH(1,($A$38=[1]table1!$B:$B)*($A61=[1]table1!$C:$C),0))</f>
        <v>29.2</v>
      </c>
      <c r="W61" s="29" cm="1">
        <f t="array" ref="W61">INDEX([1]table1!T:T,MATCH(1,($A$38=[1]table1!$B:$B)*($A61=[1]table1!$C:$C),0))</f>
        <v>22.2</v>
      </c>
      <c r="X61" s="29" cm="1">
        <f t="array" ref="X61">INDEX([1]table1!U:U,MATCH(1,($A$38=[1]table1!$B:$B)*($A61=[1]table1!$C:$C),0))</f>
        <v>36.6</v>
      </c>
    </row>
    <row r="62" spans="1:24" x14ac:dyDescent="0.75">
      <c r="A62" s="4" t="s">
        <v>40</v>
      </c>
      <c r="B62" s="29" cm="1">
        <f t="array" ref="B62">INDEX([1]table1!D:D,MATCH(1,($A$38=[1]table1!$B:$B)*($A62=[1]table1!$C:$C),0))</f>
        <v>4.0999999999999996</v>
      </c>
      <c r="C62" s="29" cm="1">
        <f t="array" ref="C62">INDEX([1]table1!E:E,MATCH(1,($A$38=[1]table1!$B:$B)*($A62=[1]table1!$C:$C),0))</f>
        <v>3</v>
      </c>
      <c r="D62" s="29" cm="1">
        <f t="array" ref="D62">INDEX([1]table1!F:F,MATCH(1,($A$38=[1]table1!$B:$B)*($A62=[1]table1!$C:$C),0))</f>
        <v>5.4</v>
      </c>
      <c r="F62" s="29" cm="1">
        <f t="array" ref="F62">INDEX([1]table1!G:G,MATCH(1,($A$38=[1]table1!$B:$B)*($A62=[1]table1!$C:$C),0))</f>
        <v>15.8</v>
      </c>
      <c r="G62" s="29" cm="1">
        <f t="array" ref="G62">INDEX([1]table1!H:H,MATCH(1,($A$38=[1]table1!$B:$B)*($A62=[1]table1!$C:$C),0))</f>
        <v>15.5</v>
      </c>
      <c r="H62" s="29" cm="1">
        <f t="array" ref="H62">INDEX([1]table1!I:I,MATCH(1,($A$38=[1]table1!$B:$B)*($A62=[1]table1!$C:$C),0))</f>
        <v>16</v>
      </c>
      <c r="J62" s="29" cm="1">
        <f t="array" ref="J62">INDEX([1]table1!J:J,MATCH(1,($A$38=[1]table1!$B:$B)*($A62=[1]table1!$C:$C),0))</f>
        <v>8</v>
      </c>
      <c r="K62" s="29" cm="1">
        <f t="array" ref="K62">INDEX([1]table1!K:K,MATCH(1,($A$38=[1]table1!$B:$B)*($A62=[1]table1!$C:$C),0))</f>
        <v>4.4000000000000004</v>
      </c>
      <c r="L62" s="29" cm="1">
        <f t="array" ref="L62">INDEX([1]table1!L:L,MATCH(1,($A$38=[1]table1!$B:$B)*($A62=[1]table1!$C:$C),0))</f>
        <v>13.2</v>
      </c>
      <c r="N62" s="29" cm="1">
        <f t="array" ref="N62">INDEX([1]table1!M:M,MATCH(1,($A$38=[1]table1!$B:$B)*($A62=[1]table1!$C:$C),0))</f>
        <v>30.6</v>
      </c>
      <c r="O62" s="29" cm="1">
        <f t="array" ref="O62">INDEX([1]table1!N:N,MATCH(1,($A$38=[1]table1!$B:$B)*($A62=[1]table1!$C:$C),0))</f>
        <v>22.8</v>
      </c>
      <c r="P62" s="29" cm="1">
        <f t="array" ref="P62">INDEX([1]table1!O:O,MATCH(1,($A$38=[1]table1!$B:$B)*($A62=[1]table1!$C:$C),0))</f>
        <v>38.9</v>
      </c>
      <c r="R62" s="29" cm="1">
        <f t="array" ref="R62">INDEX([1]table1!P:P,MATCH(1,($A$38=[1]table1!$B:$B)*($A62=[1]table1!$C:$C),0))</f>
        <v>8</v>
      </c>
      <c r="S62" s="29" cm="1">
        <f t="array" ref="S62">INDEX([1]table1!Q:Q,MATCH(1,($A$38=[1]table1!$B:$B)*($A62=[1]table1!$C:$C),0))</f>
        <v>4.4000000000000004</v>
      </c>
      <c r="T62" s="29" cm="1">
        <f t="array" ref="T62">INDEX([1]table1!R:R,MATCH(1,($A$38=[1]table1!$B:$B)*($A62=[1]table1!$C:$C),0))</f>
        <v>13.2</v>
      </c>
      <c r="U62" s="29"/>
      <c r="V62" s="29" cm="1">
        <f t="array" ref="V62">INDEX([1]table1!S:S,MATCH(1,($A$38=[1]table1!$B:$B)*($A62=[1]table1!$C:$C),0))</f>
        <v>30.6</v>
      </c>
      <c r="W62" s="29" cm="1">
        <f t="array" ref="W62">INDEX([1]table1!T:T,MATCH(1,($A$38=[1]table1!$B:$B)*($A62=[1]table1!$C:$C),0))</f>
        <v>22.8</v>
      </c>
      <c r="X62" s="29" cm="1">
        <f t="array" ref="X62">INDEX([1]table1!U:U,MATCH(1,($A$38=[1]table1!$B:$B)*($A62=[1]table1!$C:$C),0))</f>
        <v>38.9</v>
      </c>
    </row>
    <row r="63" spans="1:24" x14ac:dyDescent="0.75">
      <c r="A63" s="4" t="s">
        <v>53</v>
      </c>
      <c r="B63" s="29" cm="1">
        <f t="array" ref="B63">INDEX([1]table1!D:D,MATCH(1,($A$38=[1]table1!$B:$B)*($A63=[1]table1!$C:$C),0))</f>
        <v>5.0999999999999996</v>
      </c>
      <c r="C63" s="29" cm="1">
        <f t="array" ref="C63">INDEX([1]table1!E:E,MATCH(1,($A$38=[1]table1!$B:$B)*($A63=[1]table1!$C:$C),0))</f>
        <v>3.7</v>
      </c>
      <c r="D63" s="29" cm="1">
        <f t="array" ref="D63">INDEX([1]table1!F:F,MATCH(1,($A$38=[1]table1!$B:$B)*($A63=[1]table1!$C:$C),0))</f>
        <v>6.6</v>
      </c>
      <c r="F63" s="29" cm="1">
        <f t="array" ref="F63">INDEX([1]table1!G:G,MATCH(1,($A$38=[1]table1!$B:$B)*($A63=[1]table1!$C:$C),0))</f>
        <v>18.8</v>
      </c>
      <c r="G63" s="29" cm="1">
        <f t="array" ref="G63">INDEX([1]table1!H:H,MATCH(1,($A$38=[1]table1!$B:$B)*($A63=[1]table1!$C:$C),0))</f>
        <v>18.7</v>
      </c>
      <c r="H63" s="29" cm="1">
        <f t="array" ref="H63">INDEX([1]table1!I:I,MATCH(1,($A$38=[1]table1!$B:$B)*($A63=[1]table1!$C:$C),0))</f>
        <v>19</v>
      </c>
      <c r="J63" s="29" cm="1">
        <f t="array" ref="J63">INDEX([1]table1!J:J,MATCH(1,($A$38=[1]table1!$B:$B)*($A63=[1]table1!$C:$C),0))</f>
        <v>9.6</v>
      </c>
      <c r="K63" s="29" cm="1">
        <f t="array" ref="K63">INDEX([1]table1!K:K,MATCH(1,($A$38=[1]table1!$B:$B)*($A63=[1]table1!$C:$C),0))</f>
        <v>5.5</v>
      </c>
      <c r="L63" s="29" cm="1">
        <f t="array" ref="L63">INDEX([1]table1!L:L,MATCH(1,($A$38=[1]table1!$B:$B)*($A63=[1]table1!$C:$C),0))</f>
        <v>15.5</v>
      </c>
      <c r="N63" s="29" cm="1">
        <f t="array" ref="N63">INDEX([1]table1!M:M,MATCH(1,($A$38=[1]table1!$B:$B)*($A63=[1]table1!$C:$C),0))</f>
        <v>35.6</v>
      </c>
      <c r="O63" s="29" cm="1">
        <f t="array" ref="O63">INDEX([1]table1!N:N,MATCH(1,($A$38=[1]table1!$B:$B)*($A63=[1]table1!$C:$C),0))</f>
        <v>27.4</v>
      </c>
      <c r="P63" s="29" cm="1">
        <f t="array" ref="P63">INDEX([1]table1!O:O,MATCH(1,($A$38=[1]table1!$B:$B)*($A63=[1]table1!$C:$C),0))</f>
        <v>44.6</v>
      </c>
      <c r="R63" s="29" cm="1">
        <f t="array" ref="R63">INDEX([1]table1!P:P,MATCH(1,($A$38=[1]table1!$B:$B)*($A63=[1]table1!$C:$C),0))</f>
        <v>9.6</v>
      </c>
      <c r="S63" s="29" cm="1">
        <f t="array" ref="S63">INDEX([1]table1!Q:Q,MATCH(1,($A$38=[1]table1!$B:$B)*($A63=[1]table1!$C:$C),0))</f>
        <v>5.5</v>
      </c>
      <c r="T63" s="29" cm="1">
        <f t="array" ref="T63">INDEX([1]table1!R:R,MATCH(1,($A$38=[1]table1!$B:$B)*($A63=[1]table1!$C:$C),0))</f>
        <v>15.5</v>
      </c>
      <c r="U63" s="29"/>
      <c r="V63" s="29" cm="1">
        <f t="array" ref="V63">INDEX([1]table1!S:S,MATCH(1,($A$38=[1]table1!$B:$B)*($A63=[1]table1!$C:$C),0))</f>
        <v>35.6</v>
      </c>
      <c r="W63" s="29" cm="1">
        <f t="array" ref="W63">INDEX([1]table1!T:T,MATCH(1,($A$38=[1]table1!$B:$B)*($A63=[1]table1!$C:$C),0))</f>
        <v>27.4</v>
      </c>
      <c r="X63" s="29" cm="1">
        <f t="array" ref="X63">INDEX([1]table1!U:U,MATCH(1,($A$38=[1]table1!$B:$B)*($A63=[1]table1!$C:$C),0))</f>
        <v>44.6</v>
      </c>
    </row>
    <row r="64" spans="1:24" x14ac:dyDescent="0.75">
      <c r="A64" s="4" t="s">
        <v>47</v>
      </c>
      <c r="B64" s="29" cm="1">
        <f t="array" ref="B64">INDEX([1]table1!D:D,MATCH(1,($A$38=[1]table1!$B:$B)*($A64=[1]table1!$C:$C),0))</f>
        <v>10.7</v>
      </c>
      <c r="C64" s="29" cm="1">
        <f t="array" ref="C64">INDEX([1]table1!E:E,MATCH(1,($A$38=[1]table1!$B:$B)*($A64=[1]table1!$C:$C),0))</f>
        <v>7.8</v>
      </c>
      <c r="D64" s="29" cm="1">
        <f t="array" ref="D64">INDEX([1]table1!F:F,MATCH(1,($A$38=[1]table1!$B:$B)*($A64=[1]table1!$C:$C),0))</f>
        <v>14.1</v>
      </c>
      <c r="F64" s="29" cm="1">
        <f t="array" ref="F64">INDEX([1]table1!G:G,MATCH(1,($A$38=[1]table1!$B:$B)*($A64=[1]table1!$C:$C),0))</f>
        <v>19.399999999999999</v>
      </c>
      <c r="G64" s="29" cm="1">
        <f t="array" ref="G64">INDEX([1]table1!H:H,MATCH(1,($A$38=[1]table1!$B:$B)*($A64=[1]table1!$C:$C),0))</f>
        <v>19.2</v>
      </c>
      <c r="H64" s="29" cm="1">
        <f t="array" ref="H64">INDEX([1]table1!I:I,MATCH(1,($A$38=[1]table1!$B:$B)*($A64=[1]table1!$C:$C),0))</f>
        <v>19.8</v>
      </c>
      <c r="J64" s="29" cm="1">
        <f t="array" ref="J64">INDEX([1]table1!J:J,MATCH(1,($A$38=[1]table1!$B:$B)*($A64=[1]table1!$C:$C),0))</f>
        <v>18.7</v>
      </c>
      <c r="K64" s="29" cm="1">
        <f t="array" ref="K64">INDEX([1]table1!K:K,MATCH(1,($A$38=[1]table1!$B:$B)*($A64=[1]table1!$C:$C),0))</f>
        <v>10.4</v>
      </c>
      <c r="L64" s="29" cm="1">
        <f t="array" ref="L64">INDEX([1]table1!L:L,MATCH(1,($A$38=[1]table1!$B:$B)*($A64=[1]table1!$C:$C),0))</f>
        <v>30.7</v>
      </c>
      <c r="N64" s="29" cm="1">
        <f t="array" ref="N64">INDEX([1]table1!M:M,MATCH(1,($A$38=[1]table1!$B:$B)*($A64=[1]table1!$C:$C),0))</f>
        <v>34</v>
      </c>
      <c r="O64" s="29" cm="1">
        <f t="array" ref="O64">INDEX([1]table1!N:N,MATCH(1,($A$38=[1]table1!$B:$B)*($A64=[1]table1!$C:$C),0))</f>
        <v>25.6</v>
      </c>
      <c r="P64" s="29" cm="1">
        <f t="array" ref="P64">INDEX([1]table1!O:O,MATCH(1,($A$38=[1]table1!$B:$B)*($A64=[1]table1!$C:$C),0))</f>
        <v>43</v>
      </c>
      <c r="R64" s="29" cm="1">
        <f t="array" ref="R64">INDEX([1]table1!P:P,MATCH(1,($A$38=[1]table1!$B:$B)*($A64=[1]table1!$C:$C),0))</f>
        <v>18.7</v>
      </c>
      <c r="S64" s="29" cm="1">
        <f t="array" ref="S64">INDEX([1]table1!Q:Q,MATCH(1,($A$38=[1]table1!$B:$B)*($A64=[1]table1!$C:$C),0))</f>
        <v>10.4</v>
      </c>
      <c r="T64" s="29" cm="1">
        <f t="array" ref="T64">INDEX([1]table1!R:R,MATCH(1,($A$38=[1]table1!$B:$B)*($A64=[1]table1!$C:$C),0))</f>
        <v>30.7</v>
      </c>
      <c r="U64" s="29"/>
      <c r="V64" s="29" cm="1">
        <f t="array" ref="V64">INDEX([1]table1!S:S,MATCH(1,($A$38=[1]table1!$B:$B)*($A64=[1]table1!$C:$C),0))</f>
        <v>34</v>
      </c>
      <c r="W64" s="29" cm="1">
        <f t="array" ref="W64">INDEX([1]table1!T:T,MATCH(1,($A$38=[1]table1!$B:$B)*($A64=[1]table1!$C:$C),0))</f>
        <v>25.6</v>
      </c>
      <c r="X64" s="29" cm="1">
        <f t="array" ref="X64">INDEX([1]table1!U:U,MATCH(1,($A$38=[1]table1!$B:$B)*($A64=[1]table1!$C:$C),0))</f>
        <v>43</v>
      </c>
    </row>
    <row r="65" spans="1:24" x14ac:dyDescent="0.75">
      <c r="A65" s="4" t="s">
        <v>49</v>
      </c>
      <c r="B65" s="29" cm="1">
        <f t="array" ref="B65">INDEX([1]table1!D:D,MATCH(1,($A$38=[1]table1!$B:$B)*($A65=[1]table1!$C:$C),0))</f>
        <v>28.8</v>
      </c>
      <c r="C65" s="29" cm="1">
        <f t="array" ref="C65">INDEX([1]table1!E:E,MATCH(1,($A$38=[1]table1!$B:$B)*($A65=[1]table1!$C:$C),0))</f>
        <v>21.2</v>
      </c>
      <c r="D65" s="29" cm="1">
        <f t="array" ref="D65">INDEX([1]table1!F:F,MATCH(1,($A$38=[1]table1!$B:$B)*($A65=[1]table1!$C:$C),0))</f>
        <v>37.6</v>
      </c>
      <c r="F65" s="29" cm="1">
        <f t="array" ref="F65">INDEX([1]table1!G:G,MATCH(1,($A$38=[1]table1!$B:$B)*($A65=[1]table1!$C:$C),0))</f>
        <v>14.1</v>
      </c>
      <c r="G65" s="29" cm="1">
        <f t="array" ref="G65">INDEX([1]table1!H:H,MATCH(1,($A$38=[1]table1!$B:$B)*($A65=[1]table1!$C:$C),0))</f>
        <v>14</v>
      </c>
      <c r="H65" s="29" cm="1">
        <f t="array" ref="H65">INDEX([1]table1!I:I,MATCH(1,($A$38=[1]table1!$B:$B)*($A65=[1]table1!$C:$C),0))</f>
        <v>14.2</v>
      </c>
      <c r="J65" s="29" cm="1">
        <f t="array" ref="J65">INDEX([1]table1!J:J,MATCH(1,($A$38=[1]table1!$B:$B)*($A65=[1]table1!$C:$C),0))</f>
        <v>52.7</v>
      </c>
      <c r="K65" s="29" cm="1">
        <f t="array" ref="K65">INDEX([1]table1!K:K,MATCH(1,($A$38=[1]table1!$B:$B)*($A65=[1]table1!$C:$C),0))</f>
        <v>29.1</v>
      </c>
      <c r="L65" s="29" cm="1">
        <f t="array" ref="L65">INDEX([1]table1!L:L,MATCH(1,($A$38=[1]table1!$B:$B)*($A65=[1]table1!$C:$C),0))</f>
        <v>86.8</v>
      </c>
      <c r="N65" s="29" cm="1">
        <f t="array" ref="N65">INDEX([1]table1!M:M,MATCH(1,($A$38=[1]table1!$B:$B)*($A65=[1]table1!$C:$C),0))</f>
        <v>25.9</v>
      </c>
      <c r="O65" s="29" cm="1">
        <f t="array" ref="O65">INDEX([1]table1!N:N,MATCH(1,($A$38=[1]table1!$B:$B)*($A65=[1]table1!$C:$C),0))</f>
        <v>19.100000000000001</v>
      </c>
      <c r="P65" s="29" cm="1">
        <f t="array" ref="P65">INDEX([1]table1!O:O,MATCH(1,($A$38=[1]table1!$B:$B)*($A65=[1]table1!$C:$C),0))</f>
        <v>32.799999999999997</v>
      </c>
      <c r="R65" s="29" cm="1">
        <f t="array" ref="R65">INDEX([1]table1!P:P,MATCH(1,($A$38=[1]table1!$B:$B)*($A65=[1]table1!$C:$C),0))</f>
        <v>52.7</v>
      </c>
      <c r="S65" s="29" cm="1">
        <f t="array" ref="S65">INDEX([1]table1!Q:Q,MATCH(1,($A$38=[1]table1!$B:$B)*($A65=[1]table1!$C:$C),0))</f>
        <v>29.1</v>
      </c>
      <c r="T65" s="29" cm="1">
        <f t="array" ref="T65">INDEX([1]table1!R:R,MATCH(1,($A$38=[1]table1!$B:$B)*($A65=[1]table1!$C:$C),0))</f>
        <v>86.8</v>
      </c>
      <c r="U65" s="29"/>
      <c r="V65" s="29" cm="1">
        <f t="array" ref="V65">INDEX([1]table1!S:S,MATCH(1,($A$38=[1]table1!$B:$B)*($A65=[1]table1!$C:$C),0))</f>
        <v>25.9</v>
      </c>
      <c r="W65" s="29" cm="1">
        <f t="array" ref="W65">INDEX([1]table1!T:T,MATCH(1,($A$38=[1]table1!$B:$B)*($A65=[1]table1!$C:$C),0))</f>
        <v>19.100000000000001</v>
      </c>
      <c r="X65" s="29" cm="1">
        <f t="array" ref="X65">INDEX([1]table1!U:U,MATCH(1,($A$38=[1]table1!$B:$B)*($A65=[1]table1!$C:$C),0))</f>
        <v>32.799999999999997</v>
      </c>
    </row>
    <row r="66" spans="1:24" x14ac:dyDescent="0.75">
      <c r="A66" s="4" t="s">
        <v>42</v>
      </c>
      <c r="B66" s="29" cm="1">
        <f t="array" ref="B66">INDEX([1]table1!D:D,MATCH(1,($A$38=[1]table1!$B:$B)*($A66=[1]table1!$C:$C),0))</f>
        <v>21</v>
      </c>
      <c r="C66" s="29" cm="1">
        <f t="array" ref="C66">INDEX([1]table1!E:E,MATCH(1,($A$38=[1]table1!$B:$B)*($A66=[1]table1!$C:$C),0))</f>
        <v>15.7</v>
      </c>
      <c r="D66" s="29" cm="1">
        <f t="array" ref="D66">INDEX([1]table1!F:F,MATCH(1,($A$38=[1]table1!$B:$B)*($A66=[1]table1!$C:$C),0))</f>
        <v>27.3</v>
      </c>
      <c r="F66" s="29" cm="1">
        <f t="array" ref="F66">INDEX([1]table1!G:G,MATCH(1,($A$38=[1]table1!$B:$B)*($A66=[1]table1!$C:$C),0))</f>
        <v>13.2</v>
      </c>
      <c r="G66" s="29" cm="1">
        <f t="array" ref="G66">INDEX([1]table1!H:H,MATCH(1,($A$38=[1]table1!$B:$B)*($A66=[1]table1!$C:$C),0))</f>
        <v>13.1</v>
      </c>
      <c r="H66" s="29" cm="1">
        <f t="array" ref="H66">INDEX([1]table1!I:I,MATCH(1,($A$38=[1]table1!$B:$B)*($A66=[1]table1!$C:$C),0))</f>
        <v>13.2</v>
      </c>
      <c r="J66" s="29" cm="1">
        <f t="array" ref="J66">INDEX([1]table1!J:J,MATCH(1,($A$38=[1]table1!$B:$B)*($A66=[1]table1!$C:$C),0))</f>
        <v>44.1</v>
      </c>
      <c r="K66" s="29" cm="1">
        <f t="array" ref="K66">INDEX([1]table1!K:K,MATCH(1,($A$38=[1]table1!$B:$B)*($A66=[1]table1!$C:$C),0))</f>
        <v>24.8</v>
      </c>
      <c r="L66" s="29" cm="1">
        <f t="array" ref="L66">INDEX([1]table1!L:L,MATCH(1,($A$38=[1]table1!$B:$B)*($A66=[1]table1!$C:$C),0))</f>
        <v>72.2</v>
      </c>
      <c r="N66" s="29" cm="1">
        <f t="array" ref="N66">INDEX([1]table1!M:M,MATCH(1,($A$38=[1]table1!$B:$B)*($A66=[1]table1!$C:$C),0))</f>
        <v>27.7</v>
      </c>
      <c r="O66" s="29" cm="1">
        <f t="array" ref="O66">INDEX([1]table1!N:N,MATCH(1,($A$38=[1]table1!$B:$B)*($A66=[1]table1!$C:$C),0))</f>
        <v>20.8</v>
      </c>
      <c r="P66" s="29" cm="1">
        <f t="array" ref="P66">INDEX([1]table1!O:O,MATCH(1,($A$38=[1]table1!$B:$B)*($A66=[1]table1!$C:$C),0))</f>
        <v>35</v>
      </c>
      <c r="R66" s="29" cm="1">
        <f t="array" ref="R66">INDEX([1]table1!P:P,MATCH(1,($A$38=[1]table1!$B:$B)*($A66=[1]table1!$C:$C),0))</f>
        <v>44.1</v>
      </c>
      <c r="S66" s="29" cm="1">
        <f t="array" ref="S66">INDEX([1]table1!Q:Q,MATCH(1,($A$38=[1]table1!$B:$B)*($A66=[1]table1!$C:$C),0))</f>
        <v>24.8</v>
      </c>
      <c r="T66" s="29" cm="1">
        <f t="array" ref="T66">INDEX([1]table1!R:R,MATCH(1,($A$38=[1]table1!$B:$B)*($A66=[1]table1!$C:$C),0))</f>
        <v>72.2</v>
      </c>
      <c r="U66" s="29"/>
      <c r="V66" s="29" cm="1">
        <f t="array" ref="V66">INDEX([1]table1!S:S,MATCH(1,($A$38=[1]table1!$B:$B)*($A66=[1]table1!$C:$C),0))</f>
        <v>27.7</v>
      </c>
      <c r="W66" s="29" cm="1">
        <f t="array" ref="W66">INDEX([1]table1!T:T,MATCH(1,($A$38=[1]table1!$B:$B)*($A66=[1]table1!$C:$C),0))</f>
        <v>20.8</v>
      </c>
      <c r="X66" s="29" cm="1">
        <f t="array" ref="X66">INDEX([1]table1!U:U,MATCH(1,($A$38=[1]table1!$B:$B)*($A66=[1]table1!$C:$C),0))</f>
        <v>35</v>
      </c>
    </row>
    <row r="67" spans="1:24" x14ac:dyDescent="0.75">
      <c r="A67" s="4" t="s">
        <v>48</v>
      </c>
      <c r="B67" s="29" cm="1">
        <f t="array" ref="B67">INDEX([1]table1!D:D,MATCH(1,($A$38=[1]table1!$B:$B)*($A67=[1]table1!$C:$C),0))</f>
        <v>0.2</v>
      </c>
      <c r="C67" s="29" cm="1">
        <f t="array" ref="C67">INDEX([1]table1!E:E,MATCH(1,($A$38=[1]table1!$B:$B)*($A67=[1]table1!$C:$C),0))</f>
        <v>0.1</v>
      </c>
      <c r="D67" s="29" cm="1">
        <f t="array" ref="D67">INDEX([1]table1!F:F,MATCH(1,($A$38=[1]table1!$B:$B)*($A67=[1]table1!$C:$C),0))</f>
        <v>0.2</v>
      </c>
      <c r="F67" s="29" cm="1">
        <f t="array" ref="F67">INDEX([1]table1!G:G,MATCH(1,($A$38=[1]table1!$B:$B)*($A67=[1]table1!$C:$C),0))</f>
        <v>13.6</v>
      </c>
      <c r="G67" s="29" cm="1">
        <f t="array" ref="G67">INDEX([1]table1!H:H,MATCH(1,($A$38=[1]table1!$B:$B)*($A67=[1]table1!$C:$C),0))</f>
        <v>13.6</v>
      </c>
      <c r="H67" s="29" cm="1">
        <f t="array" ref="H67">INDEX([1]table1!I:I,MATCH(1,($A$38=[1]table1!$B:$B)*($A67=[1]table1!$C:$C),0))</f>
        <v>13.7</v>
      </c>
      <c r="J67" s="29" cm="1">
        <f t="array" ref="J67">INDEX([1]table1!J:J,MATCH(1,($A$38=[1]table1!$B:$B)*($A67=[1]table1!$C:$C),0))</f>
        <v>0.3</v>
      </c>
      <c r="K67" s="29" cm="1">
        <f t="array" ref="K67">INDEX([1]table1!K:K,MATCH(1,($A$38=[1]table1!$B:$B)*($A67=[1]table1!$C:$C),0))</f>
        <v>0.2</v>
      </c>
      <c r="L67" s="29" cm="1">
        <f t="array" ref="L67">INDEX([1]table1!L:L,MATCH(1,($A$38=[1]table1!$B:$B)*($A67=[1]table1!$C:$C),0))</f>
        <v>0.5</v>
      </c>
      <c r="N67" s="29" cm="1">
        <f t="array" ref="N67">INDEX([1]table1!M:M,MATCH(1,($A$38=[1]table1!$B:$B)*($A67=[1]table1!$C:$C),0))</f>
        <v>26</v>
      </c>
      <c r="O67" s="29" cm="1">
        <f t="array" ref="O67">INDEX([1]table1!N:N,MATCH(1,($A$38=[1]table1!$B:$B)*($A67=[1]table1!$C:$C),0))</f>
        <v>18.600000000000001</v>
      </c>
      <c r="P67" s="29" cm="1">
        <f t="array" ref="P67">INDEX([1]table1!O:O,MATCH(1,($A$38=[1]table1!$B:$B)*($A67=[1]table1!$C:$C),0))</f>
        <v>34</v>
      </c>
      <c r="R67" s="29" cm="1">
        <f t="array" ref="R67">INDEX([1]table1!P:P,MATCH(1,($A$38=[1]table1!$B:$B)*($A67=[1]table1!$C:$C),0))</f>
        <v>0.3</v>
      </c>
      <c r="S67" s="29" cm="1">
        <f t="array" ref="S67">INDEX([1]table1!Q:Q,MATCH(1,($A$38=[1]table1!$B:$B)*($A67=[1]table1!$C:$C),0))</f>
        <v>0.2</v>
      </c>
      <c r="T67" s="29" cm="1">
        <f t="array" ref="T67">INDEX([1]table1!R:R,MATCH(1,($A$38=[1]table1!$B:$B)*($A67=[1]table1!$C:$C),0))</f>
        <v>0.5</v>
      </c>
      <c r="U67" s="29"/>
      <c r="V67" s="29" cm="1">
        <f t="array" ref="V67">INDEX([1]table1!S:S,MATCH(1,($A$38=[1]table1!$B:$B)*($A67=[1]table1!$C:$C),0))</f>
        <v>26</v>
      </c>
      <c r="W67" s="29" cm="1">
        <f t="array" ref="W67">INDEX([1]table1!T:T,MATCH(1,($A$38=[1]table1!$B:$B)*($A67=[1]table1!$C:$C),0))</f>
        <v>18.600000000000001</v>
      </c>
      <c r="X67" s="29" cm="1">
        <f t="array" ref="X67">INDEX([1]table1!U:U,MATCH(1,($A$38=[1]table1!$B:$B)*($A67=[1]table1!$C:$C),0))</f>
        <v>34</v>
      </c>
    </row>
    <row r="68" spans="1:24" x14ac:dyDescent="0.75">
      <c r="A68" s="4" t="s">
        <v>50</v>
      </c>
      <c r="B68" s="29" cm="1">
        <f t="array" ref="B68">INDEX([1]table1!D:D,MATCH(1,($A$38=[1]table1!$B:$B)*($A68=[1]table1!$C:$C),0))</f>
        <v>9.1</v>
      </c>
      <c r="C68" s="29" cm="1">
        <f t="array" ref="C68">INDEX([1]table1!E:E,MATCH(1,($A$38=[1]table1!$B:$B)*($A68=[1]table1!$C:$C),0))</f>
        <v>6.7</v>
      </c>
      <c r="D68" s="29" cm="1">
        <f t="array" ref="D68">INDEX([1]table1!F:F,MATCH(1,($A$38=[1]table1!$B:$B)*($A68=[1]table1!$C:$C),0))</f>
        <v>11.9</v>
      </c>
      <c r="F68" s="29" cm="1">
        <f t="array" ref="F68">INDEX([1]table1!G:G,MATCH(1,($A$38=[1]table1!$B:$B)*($A68=[1]table1!$C:$C),0))</f>
        <v>13.4</v>
      </c>
      <c r="G68" s="29" cm="1">
        <f t="array" ref="G68">INDEX([1]table1!H:H,MATCH(1,($A$38=[1]table1!$B:$B)*($A68=[1]table1!$C:$C),0))</f>
        <v>13.5</v>
      </c>
      <c r="H68" s="29" cm="1">
        <f t="array" ref="H68">INDEX([1]table1!I:I,MATCH(1,($A$38=[1]table1!$B:$B)*($A68=[1]table1!$C:$C),0))</f>
        <v>13.6</v>
      </c>
      <c r="J68" s="29" cm="1">
        <f t="array" ref="J68">INDEX([1]table1!J:J,MATCH(1,($A$38=[1]table1!$B:$B)*($A68=[1]table1!$C:$C),0))</f>
        <v>19.5</v>
      </c>
      <c r="K68" s="29" cm="1">
        <f t="array" ref="K68">INDEX([1]table1!K:K,MATCH(1,($A$38=[1]table1!$B:$B)*($A68=[1]table1!$C:$C),0))</f>
        <v>9.9</v>
      </c>
      <c r="L68" s="29" cm="1">
        <f t="array" ref="L68">INDEX([1]table1!L:L,MATCH(1,($A$38=[1]table1!$B:$B)*($A68=[1]table1!$C:$C),0))</f>
        <v>34.200000000000003</v>
      </c>
      <c r="N68" s="29" cm="1">
        <f t="array" ref="N68">INDEX([1]table1!M:M,MATCH(1,($A$38=[1]table1!$B:$B)*($A68=[1]table1!$C:$C),0))</f>
        <v>28.9</v>
      </c>
      <c r="O68" s="29" cm="1">
        <f t="array" ref="O68">INDEX([1]table1!N:N,MATCH(1,($A$38=[1]table1!$B:$B)*($A68=[1]table1!$C:$C),0))</f>
        <v>19.899999999999999</v>
      </c>
      <c r="P68" s="29" cm="1">
        <f t="array" ref="P68">INDEX([1]table1!O:O,MATCH(1,($A$38=[1]table1!$B:$B)*($A68=[1]table1!$C:$C),0))</f>
        <v>39</v>
      </c>
      <c r="R68" s="29" cm="1">
        <f t="array" ref="R68">INDEX([1]table1!P:P,MATCH(1,($A$38=[1]table1!$B:$B)*($A68=[1]table1!$C:$C),0))</f>
        <v>19.5</v>
      </c>
      <c r="S68" s="29" cm="1">
        <f t="array" ref="S68">INDEX([1]table1!Q:Q,MATCH(1,($A$38=[1]table1!$B:$B)*($A68=[1]table1!$C:$C),0))</f>
        <v>9.9</v>
      </c>
      <c r="T68" s="29" cm="1">
        <f t="array" ref="T68">INDEX([1]table1!R:R,MATCH(1,($A$38=[1]table1!$B:$B)*($A68=[1]table1!$C:$C),0))</f>
        <v>34.200000000000003</v>
      </c>
      <c r="U68" s="29"/>
      <c r="V68" s="29" cm="1">
        <f t="array" ref="V68">INDEX([1]table1!S:S,MATCH(1,($A$38=[1]table1!$B:$B)*($A68=[1]table1!$C:$C),0))</f>
        <v>28.9</v>
      </c>
      <c r="W68" s="29" cm="1">
        <f t="array" ref="W68">INDEX([1]table1!T:T,MATCH(1,($A$38=[1]table1!$B:$B)*($A68=[1]table1!$C:$C),0))</f>
        <v>19.899999999999999</v>
      </c>
      <c r="X68" s="29" cm="1">
        <f t="array" ref="X68">INDEX([1]table1!U:U,MATCH(1,($A$38=[1]table1!$B:$B)*($A68=[1]table1!$C:$C),0))</f>
        <v>39</v>
      </c>
    </row>
    <row r="69" spans="1:24" x14ac:dyDescent="0.75">
      <c r="A69" s="4" t="s">
        <v>41</v>
      </c>
      <c r="B69" s="29" cm="1">
        <f t="array" ref="B69">INDEX([1]table1!D:D,MATCH(1,($A$38=[1]table1!$B:$B)*($A69=[1]table1!$C:$C),0))</f>
        <v>2.1</v>
      </c>
      <c r="C69" s="29" cm="1">
        <f t="array" ref="C69">INDEX([1]table1!E:E,MATCH(1,($A$38=[1]table1!$B:$B)*($A69=[1]table1!$C:$C),0))</f>
        <v>1.5</v>
      </c>
      <c r="D69" s="29" cm="1">
        <f t="array" ref="D69">INDEX([1]table1!F:F,MATCH(1,($A$38=[1]table1!$B:$B)*($A69=[1]table1!$C:$C),0))</f>
        <v>2.8</v>
      </c>
      <c r="F69" s="29" cm="1">
        <f t="array" ref="F69">INDEX([1]table1!G:G,MATCH(1,($A$38=[1]table1!$B:$B)*($A69=[1]table1!$C:$C),0))</f>
        <v>16.8</v>
      </c>
      <c r="G69" s="29" cm="1">
        <f t="array" ref="G69">INDEX([1]table1!H:H,MATCH(1,($A$38=[1]table1!$B:$B)*($A69=[1]table1!$C:$C),0))</f>
        <v>16.5</v>
      </c>
      <c r="H69" s="29" cm="1">
        <f t="array" ref="H69">INDEX([1]table1!I:I,MATCH(1,($A$38=[1]table1!$B:$B)*($A69=[1]table1!$C:$C),0))</f>
        <v>17.100000000000001</v>
      </c>
      <c r="J69" s="29" cm="1">
        <f t="array" ref="J69">INDEX([1]table1!J:J,MATCH(1,($A$38=[1]table1!$B:$B)*($A69=[1]table1!$C:$C),0))</f>
        <v>3.4</v>
      </c>
      <c r="K69" s="29" cm="1">
        <f t="array" ref="K69">INDEX([1]table1!K:K,MATCH(1,($A$38=[1]table1!$B:$B)*($A69=[1]table1!$C:$C),0))</f>
        <v>1.9</v>
      </c>
      <c r="L69" s="29" cm="1">
        <f t="array" ref="L69">INDEX([1]table1!L:L,MATCH(1,($A$38=[1]table1!$B:$B)*($A69=[1]table1!$C:$C),0))</f>
        <v>5.6</v>
      </c>
      <c r="N69" s="29" cm="1">
        <f t="array" ref="N69">INDEX([1]table1!M:M,MATCH(1,($A$38=[1]table1!$B:$B)*($A69=[1]table1!$C:$C),0))</f>
        <v>27.4</v>
      </c>
      <c r="O69" s="29" cm="1">
        <f t="array" ref="O69">INDEX([1]table1!N:N,MATCH(1,($A$38=[1]table1!$B:$B)*($A69=[1]table1!$C:$C),0))</f>
        <v>20.7</v>
      </c>
      <c r="P69" s="29" cm="1">
        <f t="array" ref="P69">INDEX([1]table1!O:O,MATCH(1,($A$38=[1]table1!$B:$B)*($A69=[1]table1!$C:$C),0))</f>
        <v>34.299999999999997</v>
      </c>
      <c r="R69" s="29" cm="1">
        <f t="array" ref="R69">INDEX([1]table1!P:P,MATCH(1,($A$38=[1]table1!$B:$B)*($A69=[1]table1!$C:$C),0))</f>
        <v>3.4</v>
      </c>
      <c r="S69" s="29" cm="1">
        <f t="array" ref="S69">INDEX([1]table1!Q:Q,MATCH(1,($A$38=[1]table1!$B:$B)*($A69=[1]table1!$C:$C),0))</f>
        <v>1.9</v>
      </c>
      <c r="T69" s="29" cm="1">
        <f t="array" ref="T69">INDEX([1]table1!R:R,MATCH(1,($A$38=[1]table1!$B:$B)*($A69=[1]table1!$C:$C),0))</f>
        <v>5.6</v>
      </c>
      <c r="U69" s="29"/>
      <c r="V69" s="29" cm="1">
        <f t="array" ref="V69">INDEX([1]table1!S:S,MATCH(1,($A$38=[1]table1!$B:$B)*($A69=[1]table1!$C:$C),0))</f>
        <v>27.4</v>
      </c>
      <c r="W69" s="29" cm="1">
        <f t="array" ref="W69">INDEX([1]table1!T:T,MATCH(1,($A$38=[1]table1!$B:$B)*($A69=[1]table1!$C:$C),0))</f>
        <v>20.7</v>
      </c>
      <c r="X69" s="29" cm="1">
        <f t="array" ref="X69">INDEX([1]table1!U:U,MATCH(1,($A$38=[1]table1!$B:$B)*($A69=[1]table1!$C:$C),0))</f>
        <v>34.299999999999997</v>
      </c>
    </row>
    <row r="70" spans="1:24" x14ac:dyDescent="0.75">
      <c r="A70" s="4" t="s">
        <v>44</v>
      </c>
      <c r="B70" s="29" cm="1">
        <f t="array" ref="B70">INDEX([1]table1!D:D,MATCH(1,($A$38=[1]table1!$B:$B)*($A70=[1]table1!$C:$C),0))</f>
        <v>5.8</v>
      </c>
      <c r="C70" s="29" cm="1">
        <f t="array" ref="C70">INDEX([1]table1!E:E,MATCH(1,($A$38=[1]table1!$B:$B)*($A70=[1]table1!$C:$C),0))</f>
        <v>4.2</v>
      </c>
      <c r="D70" s="29" cm="1">
        <f t="array" ref="D70">INDEX([1]table1!F:F,MATCH(1,($A$38=[1]table1!$B:$B)*($A70=[1]table1!$C:$C),0))</f>
        <v>7.7</v>
      </c>
      <c r="F70" s="29" cm="1">
        <f t="array" ref="F70">INDEX([1]table1!G:G,MATCH(1,($A$38=[1]table1!$B:$B)*($A70=[1]table1!$C:$C),0))</f>
        <v>16.5</v>
      </c>
      <c r="G70" s="29" cm="1">
        <f t="array" ref="G70">INDEX([1]table1!H:H,MATCH(1,($A$38=[1]table1!$B:$B)*($A70=[1]table1!$C:$C),0))</f>
        <v>16.2</v>
      </c>
      <c r="H70" s="29" cm="1">
        <f t="array" ref="H70">INDEX([1]table1!I:I,MATCH(1,($A$38=[1]table1!$B:$B)*($A70=[1]table1!$C:$C),0))</f>
        <v>16.8</v>
      </c>
      <c r="J70" s="29" cm="1">
        <f t="array" ref="J70">INDEX([1]table1!J:J,MATCH(1,($A$38=[1]table1!$B:$B)*($A70=[1]table1!$C:$C),0))</f>
        <v>9.4</v>
      </c>
      <c r="K70" s="29" cm="1">
        <f t="array" ref="K70">INDEX([1]table1!K:K,MATCH(1,($A$38=[1]table1!$B:$B)*($A70=[1]table1!$C:$C),0))</f>
        <v>5.5</v>
      </c>
      <c r="L70" s="29" cm="1">
        <f t="array" ref="L70">INDEX([1]table1!L:L,MATCH(1,($A$38=[1]table1!$B:$B)*($A70=[1]table1!$C:$C),0))</f>
        <v>15</v>
      </c>
      <c r="N70" s="29" cm="1">
        <f t="array" ref="N70">INDEX([1]table1!M:M,MATCH(1,($A$38=[1]table1!$B:$B)*($A70=[1]table1!$C:$C),0))</f>
        <v>26.6</v>
      </c>
      <c r="O70" s="29" cm="1">
        <f t="array" ref="O70">INDEX([1]table1!N:N,MATCH(1,($A$38=[1]table1!$B:$B)*($A70=[1]table1!$C:$C),0))</f>
        <v>21.1</v>
      </c>
      <c r="P70" s="29" cm="1">
        <f t="array" ref="P70">INDEX([1]table1!O:O,MATCH(1,($A$38=[1]table1!$B:$B)*($A70=[1]table1!$C:$C),0))</f>
        <v>32.5</v>
      </c>
      <c r="R70" s="29" cm="1">
        <f t="array" ref="R70">INDEX([1]table1!P:P,MATCH(1,($A$38=[1]table1!$B:$B)*($A70=[1]table1!$C:$C),0))</f>
        <v>9.4</v>
      </c>
      <c r="S70" s="29" cm="1">
        <f t="array" ref="S70">INDEX([1]table1!Q:Q,MATCH(1,($A$38=[1]table1!$B:$B)*($A70=[1]table1!$C:$C),0))</f>
        <v>5.5</v>
      </c>
      <c r="T70" s="29" cm="1">
        <f t="array" ref="T70">INDEX([1]table1!R:R,MATCH(1,($A$38=[1]table1!$B:$B)*($A70=[1]table1!$C:$C),0))</f>
        <v>15</v>
      </c>
      <c r="U70" s="29"/>
      <c r="V70" s="29" cm="1">
        <f t="array" ref="V70">INDEX([1]table1!S:S,MATCH(1,($A$38=[1]table1!$B:$B)*($A70=[1]table1!$C:$C),0))</f>
        <v>26.6</v>
      </c>
      <c r="W70" s="29" cm="1">
        <f t="array" ref="W70">INDEX([1]table1!T:T,MATCH(1,($A$38=[1]table1!$B:$B)*($A70=[1]table1!$C:$C),0))</f>
        <v>21.1</v>
      </c>
      <c r="X70" s="29" cm="1">
        <f t="array" ref="X70">INDEX([1]table1!U:U,MATCH(1,($A$38=[1]table1!$B:$B)*($A70=[1]table1!$C:$C),0))</f>
        <v>32.5</v>
      </c>
    </row>
    <row r="71" spans="1:24" x14ac:dyDescent="0.75">
      <c r="A71" s="4" t="s">
        <v>52</v>
      </c>
      <c r="B71" s="29" cm="1">
        <f t="array" ref="B71">INDEX([1]table1!D:D,MATCH(1,($A$38=[1]table1!$B:$B)*($A71=[1]table1!$C:$C),0))</f>
        <v>1.2</v>
      </c>
      <c r="C71" s="29" cm="1">
        <f t="array" ref="C71">INDEX([1]table1!E:E,MATCH(1,($A$38=[1]table1!$B:$B)*($A71=[1]table1!$C:$C),0))</f>
        <v>0.9</v>
      </c>
      <c r="D71" s="29" cm="1">
        <f t="array" ref="D71">INDEX([1]table1!F:F,MATCH(1,($A$38=[1]table1!$B:$B)*($A71=[1]table1!$C:$C),0))</f>
        <v>1.6</v>
      </c>
      <c r="F71" s="29" cm="1">
        <f t="array" ref="F71">INDEX([1]table1!G:G,MATCH(1,($A$38=[1]table1!$B:$B)*($A71=[1]table1!$C:$C),0))</f>
        <v>14.1</v>
      </c>
      <c r="G71" s="29" cm="1">
        <f t="array" ref="G71">INDEX([1]table1!H:H,MATCH(1,($A$38=[1]table1!$B:$B)*($A71=[1]table1!$C:$C),0))</f>
        <v>13.9</v>
      </c>
      <c r="H71" s="29" cm="1">
        <f t="array" ref="H71">INDEX([1]table1!I:I,MATCH(1,($A$38=[1]table1!$B:$B)*($A71=[1]table1!$C:$C),0))</f>
        <v>14.5</v>
      </c>
      <c r="J71" s="29" cm="1">
        <f t="array" ref="J71">INDEX([1]table1!J:J,MATCH(1,($A$38=[1]table1!$B:$B)*($A71=[1]table1!$C:$C),0))</f>
        <v>2.4</v>
      </c>
      <c r="K71" s="29" cm="1">
        <f t="array" ref="K71">INDEX([1]table1!K:K,MATCH(1,($A$38=[1]table1!$B:$B)*($A71=[1]table1!$C:$C),0))</f>
        <v>1.4</v>
      </c>
      <c r="L71" s="29" cm="1">
        <f t="array" ref="L71">INDEX([1]table1!L:L,MATCH(1,($A$38=[1]table1!$B:$B)*($A71=[1]table1!$C:$C),0))</f>
        <v>3.8</v>
      </c>
      <c r="N71" s="29" cm="1">
        <f t="array" ref="N71">INDEX([1]table1!M:M,MATCH(1,($A$38=[1]table1!$B:$B)*($A71=[1]table1!$C:$C),0))</f>
        <v>27.1</v>
      </c>
      <c r="O71" s="29" cm="1">
        <f t="array" ref="O71">INDEX([1]table1!N:N,MATCH(1,($A$38=[1]table1!$B:$B)*($A71=[1]table1!$C:$C),0))</f>
        <v>20.9</v>
      </c>
      <c r="P71" s="29" cm="1">
        <f t="array" ref="P71">INDEX([1]table1!O:O,MATCH(1,($A$38=[1]table1!$B:$B)*($A71=[1]table1!$C:$C),0))</f>
        <v>33.6</v>
      </c>
      <c r="R71" s="29" cm="1">
        <f t="array" ref="R71">INDEX([1]table1!P:P,MATCH(1,($A$38=[1]table1!$B:$B)*($A71=[1]table1!$C:$C),0))</f>
        <v>2.4</v>
      </c>
      <c r="S71" s="29" cm="1">
        <f t="array" ref="S71">INDEX([1]table1!Q:Q,MATCH(1,($A$38=[1]table1!$B:$B)*($A71=[1]table1!$C:$C),0))</f>
        <v>1.4</v>
      </c>
      <c r="T71" s="29" cm="1">
        <f t="array" ref="T71">INDEX([1]table1!R:R,MATCH(1,($A$38=[1]table1!$B:$B)*($A71=[1]table1!$C:$C),0))</f>
        <v>3.8</v>
      </c>
      <c r="U71" s="29"/>
      <c r="V71" s="29" cm="1">
        <f t="array" ref="V71">INDEX([1]table1!S:S,MATCH(1,($A$38=[1]table1!$B:$B)*($A71=[1]table1!$C:$C),0))</f>
        <v>27.1</v>
      </c>
      <c r="W71" s="29" cm="1">
        <f t="array" ref="W71">INDEX([1]table1!T:T,MATCH(1,($A$38=[1]table1!$B:$B)*($A71=[1]table1!$C:$C),0))</f>
        <v>20.9</v>
      </c>
      <c r="X71" s="29" cm="1">
        <f t="array" ref="X71">INDEX([1]table1!U:U,MATCH(1,($A$38=[1]table1!$B:$B)*($A71=[1]table1!$C:$C),0))</f>
        <v>33.6</v>
      </c>
    </row>
    <row r="72" spans="1:24" ht="15.5" thickBot="1" x14ac:dyDescent="0.9">
      <c r="A72" s="7" t="s">
        <v>55</v>
      </c>
      <c r="B72" s="33" cm="1">
        <f t="array" ref="B72">INDEX([1]table1!D:D,MATCH(1,($A$38=[1]table1!$B:$B)*($A72=[1]table1!$C:$C),0))</f>
        <v>6.7</v>
      </c>
      <c r="C72" s="33" cm="1">
        <f t="array" ref="C72">INDEX([1]table1!E:E,MATCH(1,($A$38=[1]table1!$B:$B)*($A72=[1]table1!$C:$C),0))</f>
        <v>4.9000000000000004</v>
      </c>
      <c r="D72" s="33" cm="1">
        <f t="array" ref="D72">INDEX([1]table1!F:F,MATCH(1,($A$38=[1]table1!$B:$B)*($A72=[1]table1!$C:$C),0))</f>
        <v>9</v>
      </c>
      <c r="E72" s="33"/>
      <c r="F72" s="33" cm="1">
        <f t="array" ref="F72">INDEX([1]table1!G:G,MATCH(1,($A$38=[1]table1!$B:$B)*($A72=[1]table1!$C:$C),0))</f>
        <v>14.5</v>
      </c>
      <c r="G72" s="33" cm="1">
        <f t="array" ref="G72">INDEX([1]table1!H:H,MATCH(1,($A$38=[1]table1!$B:$B)*($A72=[1]table1!$C:$C),0))</f>
        <v>14.4</v>
      </c>
      <c r="H72" s="33" cm="1">
        <f t="array" ref="H72">INDEX([1]table1!I:I,MATCH(1,($A$38=[1]table1!$B:$B)*($A72=[1]table1!$C:$C),0))</f>
        <v>14.7</v>
      </c>
      <c r="I72" s="33"/>
      <c r="J72" s="33" cm="1">
        <f t="array" ref="J72">INDEX([1]table1!J:J,MATCH(1,($A$38=[1]table1!$B:$B)*($A72=[1]table1!$C:$C),0))</f>
        <v>12.2</v>
      </c>
      <c r="K72" s="33" cm="1">
        <f t="array" ref="K72">INDEX([1]table1!K:K,MATCH(1,($A$38=[1]table1!$B:$B)*($A72=[1]table1!$C:$C),0))</f>
        <v>6.5</v>
      </c>
      <c r="L72" s="33" cm="1">
        <f t="array" ref="L72">INDEX([1]table1!L:L,MATCH(1,($A$38=[1]table1!$B:$B)*($A72=[1]table1!$C:$C),0))</f>
        <v>20.7</v>
      </c>
      <c r="M72" s="33"/>
      <c r="N72" s="33" cm="1">
        <f t="array" ref="N72">INDEX([1]table1!M:M,MATCH(1,($A$38=[1]table1!$B:$B)*($A72=[1]table1!$C:$C),0))</f>
        <v>26.3</v>
      </c>
      <c r="O72" s="33" cm="1">
        <f t="array" ref="O72">INDEX([1]table1!N:N,MATCH(1,($A$38=[1]table1!$B:$B)*($A72=[1]table1!$C:$C),0))</f>
        <v>19</v>
      </c>
      <c r="P72" s="33" cm="1">
        <f t="array" ref="P72">INDEX([1]table1!O:O,MATCH(1,($A$38=[1]table1!$B:$B)*($A72=[1]table1!$C:$C),0))</f>
        <v>34</v>
      </c>
      <c r="Q72" s="33"/>
      <c r="R72" s="33" cm="1">
        <f t="array" ref="R72">INDEX([1]table1!P:P,MATCH(1,($A$38=[1]table1!$B:$B)*($A72=[1]table1!$C:$C),0))</f>
        <v>12.2</v>
      </c>
      <c r="S72" s="33" cm="1">
        <f t="array" ref="S72">INDEX([1]table1!Q:Q,MATCH(1,($A$38=[1]table1!$B:$B)*($A72=[1]table1!$C:$C),0))</f>
        <v>6.5</v>
      </c>
      <c r="T72" s="33" cm="1">
        <f t="array" ref="T72">INDEX([1]table1!R:R,MATCH(1,($A$38=[1]table1!$B:$B)*($A72=[1]table1!$C:$C),0))</f>
        <v>20.7</v>
      </c>
      <c r="U72" s="33"/>
      <c r="V72" s="33" cm="1">
        <f t="array" ref="V72">INDEX([1]table1!S:S,MATCH(1,($A$38=[1]table1!$B:$B)*($A72=[1]table1!$C:$C),0))</f>
        <v>26.3</v>
      </c>
      <c r="W72" s="33" cm="1">
        <f t="array" ref="W72">INDEX([1]table1!T:T,MATCH(1,($A$38=[1]table1!$B:$B)*($A72=[1]table1!$C:$C),0))</f>
        <v>19</v>
      </c>
      <c r="X72" s="33" cm="1">
        <f t="array" ref="X72">INDEX([1]table1!U:U,MATCH(1,($A$38=[1]table1!$B:$B)*($A72=[1]table1!$C:$C),0))</f>
        <v>34</v>
      </c>
    </row>
    <row r="73" spans="1:24" ht="15.5" thickTop="1" x14ac:dyDescent="0.75">
      <c r="A73" s="4"/>
      <c r="B73" s="29"/>
      <c r="C73" s="29"/>
      <c r="D73" s="29"/>
      <c r="F73" s="29"/>
      <c r="G73" s="29"/>
      <c r="H73" s="29"/>
      <c r="J73" s="29"/>
      <c r="K73" s="29"/>
      <c r="L73" s="29"/>
      <c r="N73" s="29"/>
      <c r="O73" s="29"/>
      <c r="P73" s="29"/>
      <c r="R73" s="29"/>
      <c r="S73" s="29"/>
      <c r="T73" s="29"/>
      <c r="U73" s="29"/>
      <c r="V73" s="29"/>
      <c r="W73" s="29"/>
      <c r="X73" s="29"/>
    </row>
    <row r="74" spans="1:24" x14ac:dyDescent="0.75">
      <c r="A74" s="4"/>
      <c r="B74" s="29"/>
      <c r="C74" s="29"/>
      <c r="D74" s="29"/>
      <c r="F74" s="29"/>
      <c r="G74" s="29"/>
      <c r="H74" s="29"/>
      <c r="J74" s="29"/>
      <c r="K74" s="29"/>
      <c r="L74" s="29"/>
      <c r="N74" s="29"/>
      <c r="O74" s="29"/>
      <c r="P74" s="29"/>
      <c r="R74" s="29"/>
      <c r="S74" s="29"/>
      <c r="T74" s="29"/>
      <c r="U74" s="29"/>
      <c r="V74" s="29"/>
      <c r="W74" s="29"/>
      <c r="X74" s="29"/>
    </row>
    <row r="76" spans="1:24" x14ac:dyDescent="0.75">
      <c r="A76" t="s">
        <v>14</v>
      </c>
      <c r="E76" s="23" t="s">
        <v>15</v>
      </c>
    </row>
    <row r="77" spans="1:24" ht="15.5" thickBot="1" x14ac:dyDescent="0.9"/>
    <row r="78" spans="1:24" ht="16.25" thickTop="1" thickBot="1" x14ac:dyDescent="0.9">
      <c r="A78" s="1"/>
      <c r="B78" s="24" t="s">
        <v>0</v>
      </c>
      <c r="C78" s="24"/>
      <c r="D78" s="24"/>
      <c r="E78" s="24"/>
      <c r="F78" s="24"/>
      <c r="G78" s="24"/>
      <c r="H78" s="24"/>
      <c r="I78" s="25"/>
      <c r="J78" s="24" t="str">
        <f>J40</f>
        <v xml:space="preserve"> 2016 reallocation approach</v>
      </c>
      <c r="K78" s="24"/>
      <c r="L78" s="24"/>
      <c r="M78" s="24"/>
      <c r="N78" s="24"/>
      <c r="O78" s="24"/>
      <c r="P78" s="24"/>
      <c r="Q78" s="25"/>
      <c r="R78" s="24" t="s">
        <v>1</v>
      </c>
      <c r="S78" s="24"/>
      <c r="T78" s="24"/>
      <c r="U78" s="24"/>
      <c r="V78" s="24"/>
      <c r="W78" s="24"/>
      <c r="X78" s="24"/>
    </row>
    <row r="79" spans="1:24" ht="15.5" thickBot="1" x14ac:dyDescent="0.9">
      <c r="A79" s="2"/>
      <c r="B79" s="26" t="str">
        <f>E76</f>
        <v>YLLs</v>
      </c>
      <c r="C79" s="26"/>
      <c r="D79" s="26"/>
      <c r="E79" s="27"/>
      <c r="F79" s="26" t="s">
        <v>2</v>
      </c>
      <c r="G79" s="26"/>
      <c r="H79" s="26"/>
      <c r="I79" s="27"/>
      <c r="J79" s="26" t="str">
        <f>B79</f>
        <v>YLLs</v>
      </c>
      <c r="K79" s="26"/>
      <c r="L79" s="26"/>
      <c r="M79" s="27"/>
      <c r="N79" s="26" t="s">
        <v>2</v>
      </c>
      <c r="O79" s="26"/>
      <c r="P79" s="26"/>
      <c r="Q79" s="27"/>
      <c r="R79" s="26" t="str">
        <f>J79</f>
        <v>YLLs</v>
      </c>
      <c r="S79" s="26"/>
      <c r="T79" s="26"/>
      <c r="U79" s="27"/>
      <c r="V79" s="26" t="s">
        <v>2</v>
      </c>
      <c r="W79" s="26"/>
      <c r="X79" s="26"/>
    </row>
    <row r="80" spans="1:24" x14ac:dyDescent="0.75">
      <c r="A80" s="2"/>
      <c r="B80" s="28" t="s">
        <v>3</v>
      </c>
      <c r="C80" s="28" t="s">
        <v>4</v>
      </c>
      <c r="D80" s="28" t="s">
        <v>5</v>
      </c>
      <c r="E80" s="27"/>
      <c r="F80" s="28" t="s">
        <v>3</v>
      </c>
      <c r="G80" s="28" t="s">
        <v>4</v>
      </c>
      <c r="H80" s="28" t="s">
        <v>5</v>
      </c>
      <c r="I80" s="27"/>
      <c r="J80" s="28" t="s">
        <v>3</v>
      </c>
      <c r="K80" s="28" t="s">
        <v>4</v>
      </c>
      <c r="L80" s="28" t="s">
        <v>5</v>
      </c>
      <c r="M80" s="27"/>
      <c r="N80" s="28" t="s">
        <v>3</v>
      </c>
      <c r="O80" s="28" t="s">
        <v>4</v>
      </c>
      <c r="P80" s="28" t="s">
        <v>5</v>
      </c>
      <c r="Q80" s="27"/>
      <c r="R80" s="28" t="s">
        <v>3</v>
      </c>
      <c r="S80" s="28" t="s">
        <v>4</v>
      </c>
      <c r="T80" s="28" t="s">
        <v>5</v>
      </c>
      <c r="U80" s="27"/>
      <c r="V80" s="28" t="s">
        <v>3</v>
      </c>
      <c r="W80" s="28" t="s">
        <v>4</v>
      </c>
      <c r="X80" s="28" t="s">
        <v>5</v>
      </c>
    </row>
    <row r="81" spans="1:24" x14ac:dyDescent="0.75">
      <c r="A81" s="4" t="s">
        <v>6</v>
      </c>
      <c r="B81" s="34" cm="1">
        <f t="array" ref="B81">INDEX([1]table1!D:D,MATCH(1,($A$76=[1]table1!$B:$B)*($A81=[1]table1!$C:$C),0))</f>
        <v>0</v>
      </c>
      <c r="C81" s="34" cm="1">
        <f t="array" ref="C81">INDEX([1]table1!E:E,MATCH(1,($A$76=[1]table1!$B:$B)*($A81=[1]table1!$C:$C),0))</f>
        <v>0</v>
      </c>
      <c r="D81" s="34" cm="1">
        <f t="array" ref="D81">INDEX([1]table1!F:F,MATCH(1,($A$76=[1]table1!$B:$B)*($A81=[1]table1!$C:$C),0))</f>
        <v>0</v>
      </c>
      <c r="E81" s="35"/>
      <c r="F81" s="34" cm="1">
        <f t="array" ref="F81">INDEX([1]table1!G:G,MATCH(1,($A$76=[1]table1!$B:$B)*($A81=[1]table1!$C:$C),0))</f>
        <v>0</v>
      </c>
      <c r="G81" s="34" cm="1">
        <f t="array" ref="G81">INDEX([1]table1!H:H,MATCH(1,($A$76=[1]table1!$B:$B)*($A81=[1]table1!$C:$C),0))</f>
        <v>0</v>
      </c>
      <c r="H81" s="34" cm="1">
        <f t="array" ref="H81">INDEX([1]table1!I:I,MATCH(1,($A$76=[1]table1!$B:$B)*($A81=[1]table1!$C:$C),0))</f>
        <v>0</v>
      </c>
      <c r="J81" s="29" cm="1">
        <f t="array" ref="J81">INDEX([1]table1!J:J,MATCH(1,($A$76=[1]table1!$B:$B)*($A81=[1]table1!$C:$C),0))</f>
        <v>74</v>
      </c>
      <c r="K81" s="29" cm="1">
        <f t="array" ref="K81">INDEX([1]table1!K:K,MATCH(1,($A$76=[1]table1!$B:$B)*($A81=[1]table1!$C:$C),0))</f>
        <v>55</v>
      </c>
      <c r="L81" s="29" cm="1">
        <f t="array" ref="L81">INDEX([1]table1!L:L,MATCH(1,($A$76=[1]table1!$B:$B)*($A81=[1]table1!$C:$C),0))</f>
        <v>108.6</v>
      </c>
      <c r="N81" s="29" cm="1">
        <f t="array" ref="N81">INDEX([1]table1!M:M,MATCH(1,($A$76=[1]table1!$B:$B)*($A81=[1]table1!$C:$C),0))</f>
        <v>4.4000000000000004</v>
      </c>
      <c r="O81" s="29" cm="1">
        <f t="array" ref="O81">INDEX([1]table1!N:N,MATCH(1,($A$76=[1]table1!$B:$B)*($A81=[1]table1!$C:$C),0))</f>
        <v>3.5</v>
      </c>
      <c r="P81" s="29" cm="1">
        <f t="array" ref="P81">INDEX([1]table1!O:O,MATCH(1,($A$76=[1]table1!$B:$B)*($A81=[1]table1!$C:$C),0))</f>
        <v>6</v>
      </c>
      <c r="R81" s="29" cm="1">
        <f t="array" ref="R81">INDEX([1]table1!P:P,MATCH(1,($A$76=[1]table1!$B:$B)*($A81=[1]table1!$C:$C),0))</f>
        <v>170.5</v>
      </c>
      <c r="S81" s="29" cm="1">
        <f t="array" ref="S81">INDEX([1]table1!Q:Q,MATCH(1,($A$76=[1]table1!$B:$B)*($A81=[1]table1!$C:$C),0))</f>
        <v>136.5</v>
      </c>
      <c r="T81" s="29" cm="1">
        <f t="array" ref="T81">INDEX([1]table1!R:R,MATCH(1,($A$76=[1]table1!$B:$B)*($A81=[1]table1!$C:$C),0))</f>
        <v>207.3</v>
      </c>
      <c r="U81" s="29"/>
      <c r="V81" s="29" cm="1">
        <f t="array" ref="V81">INDEX([1]table1!S:S,MATCH(1,($A$76=[1]table1!$B:$B)*($A81=[1]table1!$C:$C),0))</f>
        <v>10.199999999999999</v>
      </c>
      <c r="W81" s="29" cm="1">
        <f t="array" ref="W81">INDEX([1]table1!T:T,MATCH(1,($A$76=[1]table1!$B:$B)*($A81=[1]table1!$C:$C),0))</f>
        <v>8.6999999999999993</v>
      </c>
      <c r="X81" s="29" cm="1">
        <f t="array" ref="X81">INDEX([1]table1!U:U,MATCH(1,($A$76=[1]table1!$B:$B)*($A81=[1]table1!$C:$C),0))</f>
        <v>11.4</v>
      </c>
    </row>
    <row r="82" spans="1:24" ht="15.5" thickBot="1" x14ac:dyDescent="0.9">
      <c r="A82" s="5"/>
      <c r="B82" s="36"/>
      <c r="C82" s="36"/>
      <c r="D82" s="36"/>
      <c r="E82" s="36"/>
      <c r="F82" s="37"/>
      <c r="G82" s="37"/>
      <c r="H82" s="37"/>
      <c r="I82" s="31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x14ac:dyDescent="0.75">
      <c r="A83" s="3"/>
      <c r="B83" s="38"/>
      <c r="C83" s="38"/>
      <c r="D83" s="38"/>
      <c r="E83" s="38"/>
      <c r="F83" s="39"/>
      <c r="G83" s="39"/>
      <c r="H83" s="39"/>
      <c r="I83" s="27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spans="1:24" x14ac:dyDescent="0.75">
      <c r="A84" s="4" t="s">
        <v>7</v>
      </c>
      <c r="B84" s="34" cm="1">
        <f t="array" ref="B84">INDEX([1]table1!D:D,MATCH(1,($A$76=[1]table1!$B:$B)*($A84=[1]table1!$C:$C),0))</f>
        <v>0</v>
      </c>
      <c r="C84" s="34" cm="1">
        <f t="array" ref="C84">INDEX([1]table1!E:E,MATCH(1,($A$76=[1]table1!$B:$B)*($A84=[1]table1!$C:$C),0))</f>
        <v>0</v>
      </c>
      <c r="D84" s="34" cm="1">
        <f t="array" ref="D84">INDEX([1]table1!F:F,MATCH(1,($A$76=[1]table1!$B:$B)*($A84=[1]table1!$C:$C),0))</f>
        <v>0</v>
      </c>
      <c r="E84" s="35"/>
      <c r="F84" s="34" cm="1">
        <f t="array" ref="F84">INDEX([1]table1!G:G,MATCH(1,($A$76=[1]table1!$B:$B)*($A84=[1]table1!$C:$C),0))</f>
        <v>0</v>
      </c>
      <c r="G84" s="34" cm="1">
        <f t="array" ref="G84">INDEX([1]table1!H:H,MATCH(1,($A$76=[1]table1!$B:$B)*($A84=[1]table1!$C:$C),0))</f>
        <v>0</v>
      </c>
      <c r="H84" s="34" cm="1">
        <f t="array" ref="H84">INDEX([1]table1!I:I,MATCH(1,($A$76=[1]table1!$B:$B)*($A84=[1]table1!$C:$C),0))</f>
        <v>0</v>
      </c>
      <c r="J84" s="29" cm="1">
        <f t="array" ref="J84">INDEX([1]table1!J:J,MATCH(1,($A$76=[1]table1!$B:$B)*($A84=[1]table1!$C:$C),0))</f>
        <v>20.399999999999999</v>
      </c>
      <c r="K84" s="29" cm="1">
        <f t="array" ref="K84">INDEX([1]table1!K:K,MATCH(1,($A$76=[1]table1!$B:$B)*($A84=[1]table1!$C:$C),0))</f>
        <v>14.3</v>
      </c>
      <c r="L84" s="29" cm="1">
        <f t="array" ref="L84">INDEX([1]table1!L:L,MATCH(1,($A$76=[1]table1!$B:$B)*($A84=[1]table1!$C:$C),0))</f>
        <v>31.9</v>
      </c>
      <c r="N84" s="29" cm="1">
        <f t="array" ref="N84">INDEX([1]table1!M:M,MATCH(1,($A$76=[1]table1!$B:$B)*($A84=[1]table1!$C:$C),0))</f>
        <v>10.6</v>
      </c>
      <c r="O84" s="29" cm="1">
        <f t="array" ref="O84">INDEX([1]table1!N:N,MATCH(1,($A$76=[1]table1!$B:$B)*($A84=[1]table1!$C:$C),0))</f>
        <v>7.7</v>
      </c>
      <c r="P84" s="29" cm="1">
        <f t="array" ref="P84">INDEX([1]table1!O:O,MATCH(1,($A$76=[1]table1!$B:$B)*($A84=[1]table1!$C:$C),0))</f>
        <v>15.7</v>
      </c>
      <c r="R84" s="29" cm="1">
        <f t="array" ref="R84">INDEX([1]table1!P:P,MATCH(1,($A$76=[1]table1!$B:$B)*($A84=[1]table1!$C:$C),0))</f>
        <v>27.1</v>
      </c>
      <c r="S84" s="29" cm="1">
        <f t="array" ref="S84">INDEX([1]table1!Q:Q,MATCH(1,($A$76=[1]table1!$B:$B)*($A84=[1]table1!$C:$C),0))</f>
        <v>22</v>
      </c>
      <c r="T84" s="29" cm="1">
        <f t="array" ref="T84">INDEX([1]table1!R:R,MATCH(1,($A$76=[1]table1!$B:$B)*($A84=[1]table1!$C:$C),0))</f>
        <v>32.799999999999997</v>
      </c>
      <c r="U84" s="29"/>
      <c r="V84" s="29" cm="1">
        <f t="array" ref="V84">INDEX([1]table1!S:S,MATCH(1,($A$76=[1]table1!$B:$B)*($A84=[1]table1!$C:$C),0))</f>
        <v>14</v>
      </c>
      <c r="W84" s="29" cm="1">
        <f t="array" ref="W84">INDEX([1]table1!T:T,MATCH(1,($A$76=[1]table1!$B:$B)*($A84=[1]table1!$C:$C),0))</f>
        <v>11.9</v>
      </c>
      <c r="X84" s="29" cm="1">
        <f t="array" ref="X84">INDEX([1]table1!U:U,MATCH(1,($A$76=[1]table1!$B:$B)*($A84=[1]table1!$C:$C),0))</f>
        <v>16.100000000000001</v>
      </c>
    </row>
    <row r="85" spans="1:24" x14ac:dyDescent="0.75">
      <c r="A85" s="4" t="s">
        <v>8</v>
      </c>
      <c r="B85" s="34" cm="1">
        <f t="array" ref="B85">INDEX([1]table1!D:D,MATCH(1,($A$76=[1]table1!$B:$B)*($A85=[1]table1!$C:$C),0))</f>
        <v>0</v>
      </c>
      <c r="C85" s="34" cm="1">
        <f t="array" ref="C85">INDEX([1]table1!E:E,MATCH(1,($A$76=[1]table1!$B:$B)*($A85=[1]table1!$C:$C),0))</f>
        <v>0</v>
      </c>
      <c r="D85" s="34" cm="1">
        <f t="array" ref="D85">INDEX([1]table1!F:F,MATCH(1,($A$76=[1]table1!$B:$B)*($A85=[1]table1!$C:$C),0))</f>
        <v>0</v>
      </c>
      <c r="E85" s="35"/>
      <c r="F85" s="34" cm="1">
        <f t="array" ref="F85">INDEX([1]table1!G:G,MATCH(1,($A$76=[1]table1!$B:$B)*($A85=[1]table1!$C:$C),0))</f>
        <v>0</v>
      </c>
      <c r="G85" s="34" cm="1">
        <f t="array" ref="G85">INDEX([1]table1!H:H,MATCH(1,($A$76=[1]table1!$B:$B)*($A85=[1]table1!$C:$C),0))</f>
        <v>0</v>
      </c>
      <c r="H85" s="34" cm="1">
        <f t="array" ref="H85">INDEX([1]table1!I:I,MATCH(1,($A$76=[1]table1!$B:$B)*($A85=[1]table1!$C:$C),0))</f>
        <v>0</v>
      </c>
      <c r="J85" s="29" cm="1">
        <f t="array" ref="J85">INDEX([1]table1!J:J,MATCH(1,($A$76=[1]table1!$B:$B)*($A85=[1]table1!$C:$C),0))</f>
        <v>24.7</v>
      </c>
      <c r="K85" s="29" cm="1">
        <f t="array" ref="K85">INDEX([1]table1!K:K,MATCH(1,($A$76=[1]table1!$B:$B)*($A85=[1]table1!$C:$C),0))</f>
        <v>15.9</v>
      </c>
      <c r="L85" s="29" cm="1">
        <f t="array" ref="L85">INDEX([1]table1!L:L,MATCH(1,($A$76=[1]table1!$B:$B)*($A85=[1]table1!$C:$C),0))</f>
        <v>41.5</v>
      </c>
      <c r="N85" s="29" cm="1">
        <f t="array" ref="N85">INDEX([1]table1!M:M,MATCH(1,($A$76=[1]table1!$B:$B)*($A85=[1]table1!$C:$C),0))</f>
        <v>4.9000000000000004</v>
      </c>
      <c r="O85" s="29" cm="1">
        <f t="array" ref="O85">INDEX([1]table1!N:N,MATCH(1,($A$76=[1]table1!$B:$B)*($A85=[1]table1!$C:$C),0))</f>
        <v>3.6</v>
      </c>
      <c r="P85" s="29" cm="1">
        <f t="array" ref="P85">INDEX([1]table1!O:O,MATCH(1,($A$76=[1]table1!$B:$B)*($A85=[1]table1!$C:$C),0))</f>
        <v>7.2</v>
      </c>
      <c r="R85" s="29" cm="1">
        <f t="array" ref="R85">INDEX([1]table1!P:P,MATCH(1,($A$76=[1]table1!$B:$B)*($A85=[1]table1!$C:$C),0))</f>
        <v>63.8</v>
      </c>
      <c r="S85" s="29" cm="1">
        <f t="array" ref="S85">INDEX([1]table1!Q:Q,MATCH(1,($A$76=[1]table1!$B:$B)*($A85=[1]table1!$C:$C),0))</f>
        <v>47.4</v>
      </c>
      <c r="T85" s="29" cm="1">
        <f t="array" ref="T85">INDEX([1]table1!R:R,MATCH(1,($A$76=[1]table1!$B:$B)*($A85=[1]table1!$C:$C),0))</f>
        <v>83.5</v>
      </c>
      <c r="U85" s="29"/>
      <c r="V85" s="29" cm="1">
        <f t="array" ref="V85">INDEX([1]table1!S:S,MATCH(1,($A$76=[1]table1!$B:$B)*($A85=[1]table1!$C:$C),0))</f>
        <v>12.7</v>
      </c>
      <c r="W85" s="29" cm="1">
        <f t="array" ref="W85">INDEX([1]table1!T:T,MATCH(1,($A$76=[1]table1!$B:$B)*($A85=[1]table1!$C:$C),0))</f>
        <v>10.8</v>
      </c>
      <c r="X85" s="29" cm="1">
        <f t="array" ref="X85">INDEX([1]table1!U:U,MATCH(1,($A$76=[1]table1!$B:$B)*($A85=[1]table1!$C:$C),0))</f>
        <v>14.5</v>
      </c>
    </row>
    <row r="86" spans="1:24" x14ac:dyDescent="0.75">
      <c r="A86" s="4" t="s">
        <v>9</v>
      </c>
      <c r="B86" s="34" cm="1">
        <f t="array" ref="B86">INDEX([1]table1!D:D,MATCH(1,($A$76=[1]table1!$B:$B)*($A86=[1]table1!$C:$C),0))</f>
        <v>0</v>
      </c>
      <c r="C86" s="34" cm="1">
        <f t="array" ref="C86">INDEX([1]table1!E:E,MATCH(1,($A$76=[1]table1!$B:$B)*($A86=[1]table1!$C:$C),0))</f>
        <v>0</v>
      </c>
      <c r="D86" s="34" cm="1">
        <f t="array" ref="D86">INDEX([1]table1!F:F,MATCH(1,($A$76=[1]table1!$B:$B)*($A86=[1]table1!$C:$C),0))</f>
        <v>0</v>
      </c>
      <c r="E86" s="35"/>
      <c r="F86" s="34" cm="1">
        <f t="array" ref="F86">INDEX([1]table1!G:G,MATCH(1,($A$76=[1]table1!$B:$B)*($A86=[1]table1!$C:$C),0))</f>
        <v>0</v>
      </c>
      <c r="G86" s="34" cm="1">
        <f t="array" ref="G86">INDEX([1]table1!H:H,MATCH(1,($A$76=[1]table1!$B:$B)*($A86=[1]table1!$C:$C),0))</f>
        <v>0</v>
      </c>
      <c r="H86" s="34" cm="1">
        <f t="array" ref="H86">INDEX([1]table1!I:I,MATCH(1,($A$76=[1]table1!$B:$B)*($A86=[1]table1!$C:$C),0))</f>
        <v>0</v>
      </c>
      <c r="J86" s="29" cm="1">
        <f t="array" ref="J86">INDEX([1]table1!J:J,MATCH(1,($A$76=[1]table1!$B:$B)*($A86=[1]table1!$C:$C),0))</f>
        <v>25.3</v>
      </c>
      <c r="K86" s="29" cm="1">
        <f t="array" ref="K86">INDEX([1]table1!K:K,MATCH(1,($A$76=[1]table1!$B:$B)*($A86=[1]table1!$C:$C),0))</f>
        <v>17.8</v>
      </c>
      <c r="L86" s="29" cm="1">
        <f t="array" ref="L86">INDEX([1]table1!L:L,MATCH(1,($A$76=[1]table1!$B:$B)*($A86=[1]table1!$C:$C),0))</f>
        <v>37.1</v>
      </c>
      <c r="N86" s="29" cm="1">
        <f t="array" ref="N86">INDEX([1]table1!M:M,MATCH(1,($A$76=[1]table1!$B:$B)*($A86=[1]table1!$C:$C),0))</f>
        <v>3.4</v>
      </c>
      <c r="O86" s="29" cm="1">
        <f t="array" ref="O86">INDEX([1]table1!N:N,MATCH(1,($A$76=[1]table1!$B:$B)*($A86=[1]table1!$C:$C),0))</f>
        <v>2.8</v>
      </c>
      <c r="P86" s="29" cm="1">
        <f t="array" ref="P86">INDEX([1]table1!O:O,MATCH(1,($A$76=[1]table1!$B:$B)*($A86=[1]table1!$C:$C),0))</f>
        <v>4.4000000000000004</v>
      </c>
      <c r="R86" s="29" cm="1">
        <f t="array" ref="R86">INDEX([1]table1!P:P,MATCH(1,($A$76=[1]table1!$B:$B)*($A86=[1]table1!$C:$C),0))</f>
        <v>63.9</v>
      </c>
      <c r="S86" s="29" cm="1">
        <f t="array" ref="S86">INDEX([1]table1!Q:Q,MATCH(1,($A$76=[1]table1!$B:$B)*($A86=[1]table1!$C:$C),0))</f>
        <v>44.6</v>
      </c>
      <c r="T86" s="29" cm="1">
        <f t="array" ref="T86">INDEX([1]table1!R:R,MATCH(1,($A$76=[1]table1!$B:$B)*($A86=[1]table1!$C:$C),0))</f>
        <v>86.9</v>
      </c>
      <c r="U86" s="29"/>
      <c r="V86" s="29" cm="1">
        <f t="array" ref="V86">INDEX([1]table1!S:S,MATCH(1,($A$76=[1]table1!$B:$B)*($A86=[1]table1!$C:$C),0))</f>
        <v>8.6999999999999993</v>
      </c>
      <c r="W86" s="29" cm="1">
        <f t="array" ref="W86">INDEX([1]table1!T:T,MATCH(1,($A$76=[1]table1!$B:$B)*($A86=[1]table1!$C:$C),0))</f>
        <v>6.9</v>
      </c>
      <c r="X86" s="29" cm="1">
        <f t="array" ref="X86">INDEX([1]table1!U:U,MATCH(1,($A$76=[1]table1!$B:$B)*($A86=[1]table1!$C:$C),0))</f>
        <v>10.199999999999999</v>
      </c>
    </row>
    <row r="87" spans="1:24" x14ac:dyDescent="0.75">
      <c r="A87" s="4" t="s">
        <v>10</v>
      </c>
      <c r="B87" s="34" cm="1">
        <f t="array" ref="B87">INDEX([1]table1!D:D,MATCH(1,($A$76=[1]table1!$B:$B)*($A87=[1]table1!$C:$C),0))</f>
        <v>0</v>
      </c>
      <c r="C87" s="34" cm="1">
        <f t="array" ref="C87">INDEX([1]table1!E:E,MATCH(1,($A$76=[1]table1!$B:$B)*($A87=[1]table1!$C:$C),0))</f>
        <v>0</v>
      </c>
      <c r="D87" s="34" cm="1">
        <f t="array" ref="D87">INDEX([1]table1!F:F,MATCH(1,($A$76=[1]table1!$B:$B)*($A87=[1]table1!$C:$C),0))</f>
        <v>0</v>
      </c>
      <c r="E87" s="35"/>
      <c r="F87" s="34" cm="1">
        <f t="array" ref="F87">INDEX([1]table1!G:G,MATCH(1,($A$76=[1]table1!$B:$B)*($A87=[1]table1!$C:$C),0))</f>
        <v>0</v>
      </c>
      <c r="G87" s="34" cm="1">
        <f t="array" ref="G87">INDEX([1]table1!H:H,MATCH(1,($A$76=[1]table1!$B:$B)*($A87=[1]table1!$C:$C),0))</f>
        <v>0</v>
      </c>
      <c r="H87" s="34" cm="1">
        <f t="array" ref="H87">INDEX([1]table1!I:I,MATCH(1,($A$76=[1]table1!$B:$B)*($A87=[1]table1!$C:$C),0))</f>
        <v>0</v>
      </c>
      <c r="J87" s="29" cm="1">
        <f t="array" ref="J87">INDEX([1]table1!J:J,MATCH(1,($A$76=[1]table1!$B:$B)*($A87=[1]table1!$C:$C),0))</f>
        <v>3.5</v>
      </c>
      <c r="K87" s="29" cm="1">
        <f t="array" ref="K87">INDEX([1]table1!K:K,MATCH(1,($A$76=[1]table1!$B:$B)*($A87=[1]table1!$C:$C),0))</f>
        <v>2.2000000000000002</v>
      </c>
      <c r="L87" s="29" cm="1">
        <f t="array" ref="L87">INDEX([1]table1!L:L,MATCH(1,($A$76=[1]table1!$B:$B)*($A87=[1]table1!$C:$C),0))</f>
        <v>5.6</v>
      </c>
      <c r="N87" s="29" cm="1">
        <f t="array" ref="N87">INDEX([1]table1!M:M,MATCH(1,($A$76=[1]table1!$B:$B)*($A87=[1]table1!$C:$C),0))</f>
        <v>1.5</v>
      </c>
      <c r="O87" s="29" cm="1">
        <f t="array" ref="O87">INDEX([1]table1!N:N,MATCH(1,($A$76=[1]table1!$B:$B)*($A87=[1]table1!$C:$C),0))</f>
        <v>1.1000000000000001</v>
      </c>
      <c r="P87" s="29" cm="1">
        <f t="array" ref="P87">INDEX([1]table1!O:O,MATCH(1,($A$76=[1]table1!$B:$B)*($A87=[1]table1!$C:$C),0))</f>
        <v>1.9</v>
      </c>
      <c r="R87" s="29" cm="1">
        <f t="array" ref="R87">INDEX([1]table1!P:P,MATCH(1,($A$76=[1]table1!$B:$B)*($A87=[1]table1!$C:$C),0))</f>
        <v>15.5</v>
      </c>
      <c r="S87" s="29" cm="1">
        <f t="array" ref="S87">INDEX([1]table1!Q:Q,MATCH(1,($A$76=[1]table1!$B:$B)*($A87=[1]table1!$C:$C),0))</f>
        <v>10.4</v>
      </c>
      <c r="T87" s="29" cm="1">
        <f t="array" ref="T87">INDEX([1]table1!R:R,MATCH(1,($A$76=[1]table1!$B:$B)*($A87=[1]table1!$C:$C),0))</f>
        <v>22.5</v>
      </c>
      <c r="U87" s="29"/>
      <c r="V87" s="29" cm="1">
        <f t="array" ref="V87">INDEX([1]table1!S:S,MATCH(1,($A$76=[1]table1!$B:$B)*($A87=[1]table1!$C:$C),0))</f>
        <v>6.5</v>
      </c>
      <c r="W87" s="29" cm="1">
        <f t="array" ref="W87">INDEX([1]table1!T:T,MATCH(1,($A$76=[1]table1!$B:$B)*($A87=[1]table1!$C:$C),0))</f>
        <v>5.2</v>
      </c>
      <c r="X87" s="29" cm="1">
        <f t="array" ref="X87">INDEX([1]table1!U:U,MATCH(1,($A$76=[1]table1!$B:$B)*($A87=[1]table1!$C:$C),0))</f>
        <v>7.8</v>
      </c>
    </row>
    <row r="88" spans="1:24" ht="15.5" thickBot="1" x14ac:dyDescent="0.9">
      <c r="A88" s="5"/>
      <c r="B88" s="36"/>
      <c r="C88" s="36"/>
      <c r="D88" s="36"/>
      <c r="E88" s="36"/>
      <c r="F88" s="37"/>
      <c r="G88" s="37"/>
      <c r="H88" s="37"/>
      <c r="I88" s="31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x14ac:dyDescent="0.75">
      <c r="A89" s="3"/>
      <c r="B89" s="38"/>
      <c r="C89" s="38"/>
      <c r="D89" s="38"/>
      <c r="E89" s="38"/>
      <c r="F89" s="39"/>
      <c r="G89" s="39"/>
      <c r="H89" s="39"/>
      <c r="I89" s="27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spans="1:24" x14ac:dyDescent="0.75">
      <c r="A90" s="4" t="s">
        <v>38</v>
      </c>
      <c r="B90" s="34" cm="1">
        <f t="array" ref="B90">INDEX([1]table1!D:D,MATCH(1,($A$76=[1]table1!$B:$B)*($A90=[1]table1!$C:$C),0))</f>
        <v>0</v>
      </c>
      <c r="C90" s="34" cm="1">
        <f t="array" ref="C90">INDEX([1]table1!E:E,MATCH(1,($A$76=[1]table1!$B:$B)*($A90=[1]table1!$C:$C),0))</f>
        <v>0</v>
      </c>
      <c r="D90" s="34" cm="1">
        <f t="array" ref="D90">INDEX([1]table1!F:F,MATCH(1,($A$76=[1]table1!$B:$B)*($A90=[1]table1!$C:$C),0))</f>
        <v>0</v>
      </c>
      <c r="E90" s="35"/>
      <c r="F90" s="34" cm="1">
        <f t="array" ref="F90">INDEX([1]table1!G:G,MATCH(1,($A$76=[1]table1!$B:$B)*($A90=[1]table1!$C:$C),0))</f>
        <v>0</v>
      </c>
      <c r="G90" s="34" cm="1">
        <f t="array" ref="G90">INDEX([1]table1!H:H,MATCH(1,($A$76=[1]table1!$B:$B)*($A90=[1]table1!$C:$C),0))</f>
        <v>0</v>
      </c>
      <c r="H90" s="34" cm="1">
        <f t="array" ref="H90">INDEX([1]table1!I:I,MATCH(1,($A$76=[1]table1!$B:$B)*($A90=[1]table1!$C:$C),0))</f>
        <v>0</v>
      </c>
      <c r="J90" s="29" cm="1">
        <f t="array" ref="J90">INDEX([1]table1!J:J,MATCH(1,($A$76=[1]table1!$B:$B)*($A90=[1]table1!$C:$C),0))</f>
        <v>1.1000000000000001</v>
      </c>
      <c r="K90" s="29" cm="1">
        <f t="array" ref="K90">INDEX([1]table1!K:K,MATCH(1,($A$76=[1]table1!$B:$B)*($A90=[1]table1!$C:$C),0))</f>
        <v>0.8</v>
      </c>
      <c r="L90" s="29" cm="1">
        <f t="array" ref="L90">INDEX([1]table1!L:L,MATCH(1,($A$76=[1]table1!$B:$B)*($A90=[1]table1!$C:$C),0))</f>
        <v>1.5</v>
      </c>
      <c r="N90" s="29" cm="1">
        <f t="array" ref="N90">INDEX([1]table1!M:M,MATCH(1,($A$76=[1]table1!$B:$B)*($A90=[1]table1!$C:$C),0))</f>
        <v>5.4</v>
      </c>
      <c r="O90" s="29" cm="1">
        <f t="array" ref="O90">INDEX([1]table1!N:N,MATCH(1,($A$76=[1]table1!$B:$B)*($A90=[1]table1!$C:$C),0))</f>
        <v>4.5999999999999996</v>
      </c>
      <c r="P90" s="29" cm="1">
        <f t="array" ref="P90">INDEX([1]table1!O:O,MATCH(1,($A$76=[1]table1!$B:$B)*($A90=[1]table1!$C:$C),0))</f>
        <v>6.4</v>
      </c>
      <c r="R90" s="29" cm="1">
        <f t="array" ref="R90">INDEX([1]table1!P:P,MATCH(1,($A$76=[1]table1!$B:$B)*($A90=[1]table1!$C:$C),0))</f>
        <v>2</v>
      </c>
      <c r="S90" s="29" cm="1">
        <f t="array" ref="S90">INDEX([1]table1!Q:Q,MATCH(1,($A$76=[1]table1!$B:$B)*($A90=[1]table1!$C:$C),0))</f>
        <v>1.5</v>
      </c>
      <c r="T90" s="29" cm="1">
        <f t="array" ref="T90">INDEX([1]table1!R:R,MATCH(1,($A$76=[1]table1!$B:$B)*($A90=[1]table1!$C:$C),0))</f>
        <v>2.7</v>
      </c>
      <c r="U90" s="29"/>
      <c r="V90" s="29" cm="1">
        <f t="array" ref="V90">INDEX([1]table1!S:S,MATCH(1,($A$76=[1]table1!$B:$B)*($A90=[1]table1!$C:$C),0))</f>
        <v>10.199999999999999</v>
      </c>
      <c r="W90" s="29" cm="1">
        <f t="array" ref="W90">INDEX([1]table1!T:T,MATCH(1,($A$76=[1]table1!$B:$B)*($A90=[1]table1!$C:$C),0))</f>
        <v>8.6</v>
      </c>
      <c r="X90" s="29" cm="1">
        <f t="array" ref="X90">INDEX([1]table1!U:U,MATCH(1,($A$76=[1]table1!$B:$B)*($A90=[1]table1!$C:$C),0))</f>
        <v>11.9</v>
      </c>
    </row>
    <row r="91" spans="1:24" x14ac:dyDescent="0.75">
      <c r="A91" s="4" t="s">
        <v>39</v>
      </c>
      <c r="B91" s="34" cm="1">
        <f t="array" ref="B91">INDEX([1]table1!D:D,MATCH(1,($A$76=[1]table1!$B:$B)*($A91=[1]table1!$C:$C),0))</f>
        <v>0</v>
      </c>
      <c r="C91" s="34" cm="1">
        <f t="array" ref="C91">INDEX([1]table1!E:E,MATCH(1,($A$76=[1]table1!$B:$B)*($A91=[1]table1!$C:$C),0))</f>
        <v>0</v>
      </c>
      <c r="D91" s="34" cm="1">
        <f t="array" ref="D91">INDEX([1]table1!F:F,MATCH(1,($A$76=[1]table1!$B:$B)*($A91=[1]table1!$C:$C),0))</f>
        <v>0</v>
      </c>
      <c r="E91" s="35"/>
      <c r="F91" s="34" cm="1">
        <f t="array" ref="F91">INDEX([1]table1!G:G,MATCH(1,($A$76=[1]table1!$B:$B)*($A91=[1]table1!$C:$C),0))</f>
        <v>0</v>
      </c>
      <c r="G91" s="34" cm="1">
        <f t="array" ref="G91">INDEX([1]table1!H:H,MATCH(1,($A$76=[1]table1!$B:$B)*($A91=[1]table1!$C:$C),0))</f>
        <v>0</v>
      </c>
      <c r="H91" s="34" cm="1">
        <f t="array" ref="H91">INDEX([1]table1!I:I,MATCH(1,($A$76=[1]table1!$B:$B)*($A91=[1]table1!$C:$C),0))</f>
        <v>0</v>
      </c>
      <c r="J91" s="29" cm="1">
        <f t="array" ref="J91">INDEX([1]table1!J:J,MATCH(1,($A$76=[1]table1!$B:$B)*($A91=[1]table1!$C:$C),0))</f>
        <v>1.7</v>
      </c>
      <c r="K91" s="29" cm="1">
        <f t="array" ref="K91">INDEX([1]table1!K:K,MATCH(1,($A$76=[1]table1!$B:$B)*($A91=[1]table1!$C:$C),0))</f>
        <v>1.1000000000000001</v>
      </c>
      <c r="L91" s="29" cm="1">
        <f t="array" ref="L91">INDEX([1]table1!L:L,MATCH(1,($A$76=[1]table1!$B:$B)*($A91=[1]table1!$C:$C),0))</f>
        <v>2.9</v>
      </c>
      <c r="N91" s="29" cm="1">
        <f t="array" ref="N91">INDEX([1]table1!M:M,MATCH(1,($A$76=[1]table1!$B:$B)*($A91=[1]table1!$C:$C),0))</f>
        <v>6.7</v>
      </c>
      <c r="O91" s="29" cm="1">
        <f t="array" ref="O91">INDEX([1]table1!N:N,MATCH(1,($A$76=[1]table1!$B:$B)*($A91=[1]table1!$C:$C),0))</f>
        <v>5</v>
      </c>
      <c r="P91" s="29" cm="1">
        <f t="array" ref="P91">INDEX([1]table1!O:O,MATCH(1,($A$76=[1]table1!$B:$B)*($A91=[1]table1!$C:$C),0))</f>
        <v>9.6</v>
      </c>
      <c r="R91" s="29" cm="1">
        <f t="array" ref="R91">INDEX([1]table1!P:P,MATCH(1,($A$76=[1]table1!$B:$B)*($A91=[1]table1!$C:$C),0))</f>
        <v>2.8</v>
      </c>
      <c r="S91" s="29" cm="1">
        <f t="array" ref="S91">INDEX([1]table1!Q:Q,MATCH(1,($A$76=[1]table1!$B:$B)*($A91=[1]table1!$C:$C),0))</f>
        <v>1.9</v>
      </c>
      <c r="T91" s="29" cm="1">
        <f t="array" ref="T91">INDEX([1]table1!R:R,MATCH(1,($A$76=[1]table1!$B:$B)*($A91=[1]table1!$C:$C),0))</f>
        <v>3.9</v>
      </c>
      <c r="U91" s="29"/>
      <c r="V91" s="29" cm="1">
        <f t="array" ref="V91">INDEX([1]table1!S:S,MATCH(1,($A$76=[1]table1!$B:$B)*($A91=[1]table1!$C:$C),0))</f>
        <v>10.9</v>
      </c>
      <c r="W91" s="29" cm="1">
        <f t="array" ref="W91">INDEX([1]table1!T:T,MATCH(1,($A$76=[1]table1!$B:$B)*($A91=[1]table1!$C:$C),0))</f>
        <v>9.1999999999999993</v>
      </c>
      <c r="X91" s="29" cm="1">
        <f t="array" ref="X91">INDEX([1]table1!U:U,MATCH(1,($A$76=[1]table1!$B:$B)*($A91=[1]table1!$C:$C),0))</f>
        <v>12.7</v>
      </c>
    </row>
    <row r="92" spans="1:24" x14ac:dyDescent="0.75">
      <c r="A92" s="4" t="s">
        <v>43</v>
      </c>
      <c r="B92" s="34" cm="1">
        <f t="array" ref="B92">INDEX([1]table1!D:D,MATCH(1,($A$76=[1]table1!$B:$B)*($A92=[1]table1!$C:$C),0))</f>
        <v>0</v>
      </c>
      <c r="C92" s="34" cm="1">
        <f t="array" ref="C92">INDEX([1]table1!E:E,MATCH(1,($A$76=[1]table1!$B:$B)*($A92=[1]table1!$C:$C),0))</f>
        <v>0</v>
      </c>
      <c r="D92" s="34" cm="1">
        <f t="array" ref="D92">INDEX([1]table1!F:F,MATCH(1,($A$76=[1]table1!$B:$B)*($A92=[1]table1!$C:$C),0))</f>
        <v>0</v>
      </c>
      <c r="E92" s="35"/>
      <c r="F92" s="34" cm="1">
        <f t="array" ref="F92">INDEX([1]table1!G:G,MATCH(1,($A$76=[1]table1!$B:$B)*($A92=[1]table1!$C:$C),0))</f>
        <v>0</v>
      </c>
      <c r="G92" s="34" cm="1">
        <f t="array" ref="G92">INDEX([1]table1!H:H,MATCH(1,($A$76=[1]table1!$B:$B)*($A92=[1]table1!$C:$C),0))</f>
        <v>0</v>
      </c>
      <c r="H92" s="34" cm="1">
        <f t="array" ref="H92">INDEX([1]table1!I:I,MATCH(1,($A$76=[1]table1!$B:$B)*($A92=[1]table1!$C:$C),0))</f>
        <v>0</v>
      </c>
      <c r="J92" s="29" cm="1">
        <f t="array" ref="J92">INDEX([1]table1!J:J,MATCH(1,($A$76=[1]table1!$B:$B)*($A92=[1]table1!$C:$C),0))</f>
        <v>5.4</v>
      </c>
      <c r="K92" s="29" cm="1">
        <f t="array" ref="K92">INDEX([1]table1!K:K,MATCH(1,($A$76=[1]table1!$B:$B)*($A92=[1]table1!$C:$C),0))</f>
        <v>4</v>
      </c>
      <c r="L92" s="29" cm="1">
        <f t="array" ref="L92">INDEX([1]table1!L:L,MATCH(1,($A$76=[1]table1!$B:$B)*($A92=[1]table1!$C:$C),0))</f>
        <v>7.8</v>
      </c>
      <c r="N92" s="29" cm="1">
        <f t="array" ref="N92">INDEX([1]table1!M:M,MATCH(1,($A$76=[1]table1!$B:$B)*($A92=[1]table1!$C:$C),0))</f>
        <v>8.8000000000000007</v>
      </c>
      <c r="O92" s="29" cm="1">
        <f t="array" ref="O92">INDEX([1]table1!N:N,MATCH(1,($A$76=[1]table1!$B:$B)*($A92=[1]table1!$C:$C),0))</f>
        <v>7.4</v>
      </c>
      <c r="P92" s="29" cm="1">
        <f t="array" ref="P92">INDEX([1]table1!O:O,MATCH(1,($A$76=[1]table1!$B:$B)*($A92=[1]table1!$C:$C),0))</f>
        <v>11.1</v>
      </c>
      <c r="R92" s="29" cm="1">
        <f t="array" ref="R92">INDEX([1]table1!P:P,MATCH(1,($A$76=[1]table1!$B:$B)*($A92=[1]table1!$C:$C),0))</f>
        <v>8.1</v>
      </c>
      <c r="S92" s="29" cm="1">
        <f t="array" ref="S92">INDEX([1]table1!Q:Q,MATCH(1,($A$76=[1]table1!$B:$B)*($A92=[1]table1!$C:$C),0))</f>
        <v>6</v>
      </c>
      <c r="T92" s="29" cm="1">
        <f t="array" ref="T92">INDEX([1]table1!R:R,MATCH(1,($A$76=[1]table1!$B:$B)*($A92=[1]table1!$C:$C),0))</f>
        <v>10.6</v>
      </c>
      <c r="U92" s="29"/>
      <c r="V92" s="29" cm="1">
        <f t="array" ref="V92">INDEX([1]table1!S:S,MATCH(1,($A$76=[1]table1!$B:$B)*($A92=[1]table1!$C:$C),0))</f>
        <v>13.1</v>
      </c>
      <c r="W92" s="29" cm="1">
        <f t="array" ref="W92">INDEX([1]table1!T:T,MATCH(1,($A$76=[1]table1!$B:$B)*($A92=[1]table1!$C:$C),0))</f>
        <v>11</v>
      </c>
      <c r="X92" s="29" cm="1">
        <f t="array" ref="X92">INDEX([1]table1!U:U,MATCH(1,($A$76=[1]table1!$B:$B)*($A92=[1]table1!$C:$C),0))</f>
        <v>15.1</v>
      </c>
    </row>
    <row r="93" spans="1:24" x14ac:dyDescent="0.75">
      <c r="A93" s="4" t="s">
        <v>36</v>
      </c>
      <c r="B93" s="34" cm="1">
        <f t="array" ref="B93">INDEX([1]table1!D:D,MATCH(1,($A$76=[1]table1!$B:$B)*($A93=[1]table1!$C:$C),0))</f>
        <v>0</v>
      </c>
      <c r="C93" s="34" cm="1">
        <f t="array" ref="C93">INDEX([1]table1!E:E,MATCH(1,($A$76=[1]table1!$B:$B)*($A93=[1]table1!$C:$C),0))</f>
        <v>0</v>
      </c>
      <c r="D93" s="34" cm="1">
        <f t="array" ref="D93">INDEX([1]table1!F:F,MATCH(1,($A$76=[1]table1!$B:$B)*($A93=[1]table1!$C:$C),0))</f>
        <v>0</v>
      </c>
      <c r="E93" s="35"/>
      <c r="F93" s="34" cm="1">
        <f t="array" ref="F93">INDEX([1]table1!G:G,MATCH(1,($A$76=[1]table1!$B:$B)*($A93=[1]table1!$C:$C),0))</f>
        <v>0</v>
      </c>
      <c r="G93" s="34" cm="1">
        <f t="array" ref="G93">INDEX([1]table1!H:H,MATCH(1,($A$76=[1]table1!$B:$B)*($A93=[1]table1!$C:$C),0))</f>
        <v>0</v>
      </c>
      <c r="H93" s="34" cm="1">
        <f t="array" ref="H93">INDEX([1]table1!I:I,MATCH(1,($A$76=[1]table1!$B:$B)*($A93=[1]table1!$C:$C),0))</f>
        <v>0</v>
      </c>
      <c r="J93" s="29" cm="1">
        <f t="array" ref="J93">INDEX([1]table1!J:J,MATCH(1,($A$76=[1]table1!$B:$B)*($A93=[1]table1!$C:$C),0))</f>
        <v>0.4</v>
      </c>
      <c r="K93" s="29" cm="1">
        <f t="array" ref="K93">INDEX([1]table1!K:K,MATCH(1,($A$76=[1]table1!$B:$B)*($A93=[1]table1!$C:$C),0))</f>
        <v>0.3</v>
      </c>
      <c r="L93" s="29" cm="1">
        <f t="array" ref="L93">INDEX([1]table1!L:L,MATCH(1,($A$76=[1]table1!$B:$B)*($A93=[1]table1!$C:$C),0))</f>
        <v>0.6</v>
      </c>
      <c r="N93" s="29" cm="1">
        <f t="array" ref="N93">INDEX([1]table1!M:M,MATCH(1,($A$76=[1]table1!$B:$B)*($A93=[1]table1!$C:$C),0))</f>
        <v>11.7</v>
      </c>
      <c r="O93" s="29" cm="1">
        <f t="array" ref="O93">INDEX([1]table1!N:N,MATCH(1,($A$76=[1]table1!$B:$B)*($A93=[1]table1!$C:$C),0))</f>
        <v>8.5</v>
      </c>
      <c r="P93" s="29" cm="1">
        <f t="array" ref="P93">INDEX([1]table1!O:O,MATCH(1,($A$76=[1]table1!$B:$B)*($A93=[1]table1!$C:$C),0))</f>
        <v>17.7</v>
      </c>
      <c r="R93" s="29" cm="1">
        <f t="array" ref="R93">INDEX([1]table1!P:P,MATCH(1,($A$76=[1]table1!$B:$B)*($A93=[1]table1!$C:$C),0))</f>
        <v>0.6</v>
      </c>
      <c r="S93" s="29" cm="1">
        <f t="array" ref="S93">INDEX([1]table1!Q:Q,MATCH(1,($A$76=[1]table1!$B:$B)*($A93=[1]table1!$C:$C),0))</f>
        <v>0.5</v>
      </c>
      <c r="T93" s="29" cm="1">
        <f t="array" ref="T93">INDEX([1]table1!R:R,MATCH(1,($A$76=[1]table1!$B:$B)*($A93=[1]table1!$C:$C),0))</f>
        <v>0.7</v>
      </c>
      <c r="U93" s="29"/>
      <c r="V93" s="29" cm="1">
        <f t="array" ref="V93">INDEX([1]table1!S:S,MATCH(1,($A$76=[1]table1!$B:$B)*($A93=[1]table1!$C:$C),0))</f>
        <v>16.8</v>
      </c>
      <c r="W93" s="29" cm="1">
        <f t="array" ref="W93">INDEX([1]table1!T:T,MATCH(1,($A$76=[1]table1!$B:$B)*($A93=[1]table1!$C:$C),0))</f>
        <v>14.4</v>
      </c>
      <c r="X93" s="29" cm="1">
        <f t="array" ref="X93">INDEX([1]table1!U:U,MATCH(1,($A$76=[1]table1!$B:$B)*($A93=[1]table1!$C:$C),0))</f>
        <v>19.2</v>
      </c>
    </row>
    <row r="94" spans="1:24" x14ac:dyDescent="0.75">
      <c r="A94" s="4" t="s">
        <v>45</v>
      </c>
      <c r="B94" s="34" cm="1">
        <f t="array" ref="B94">INDEX([1]table1!D:D,MATCH(1,($A$76=[1]table1!$B:$B)*($A94=[1]table1!$C:$C),0))</f>
        <v>0</v>
      </c>
      <c r="C94" s="34" cm="1">
        <f t="array" ref="C94">INDEX([1]table1!E:E,MATCH(1,($A$76=[1]table1!$B:$B)*($A94=[1]table1!$C:$C),0))</f>
        <v>0</v>
      </c>
      <c r="D94" s="34" cm="1">
        <f t="array" ref="D94">INDEX([1]table1!F:F,MATCH(1,($A$76=[1]table1!$B:$B)*($A94=[1]table1!$C:$C),0))</f>
        <v>0</v>
      </c>
      <c r="E94" s="35"/>
      <c r="F94" s="34" cm="1">
        <f t="array" ref="F94">INDEX([1]table1!G:G,MATCH(1,($A$76=[1]table1!$B:$B)*($A94=[1]table1!$C:$C),0))</f>
        <v>0</v>
      </c>
      <c r="G94" s="34" cm="1">
        <f t="array" ref="G94">INDEX([1]table1!H:H,MATCH(1,($A$76=[1]table1!$B:$B)*($A94=[1]table1!$C:$C),0))</f>
        <v>0</v>
      </c>
      <c r="H94" s="34" cm="1">
        <f t="array" ref="H94">INDEX([1]table1!I:I,MATCH(1,($A$76=[1]table1!$B:$B)*($A94=[1]table1!$C:$C),0))</f>
        <v>0</v>
      </c>
      <c r="J94" s="29" cm="1">
        <f t="array" ref="J94">INDEX([1]table1!J:J,MATCH(1,($A$76=[1]table1!$B:$B)*($A94=[1]table1!$C:$C),0))</f>
        <v>3.4</v>
      </c>
      <c r="K94" s="29" cm="1">
        <f t="array" ref="K94">INDEX([1]table1!K:K,MATCH(1,($A$76=[1]table1!$B:$B)*($A94=[1]table1!$C:$C),0))</f>
        <v>1.9</v>
      </c>
      <c r="L94" s="29" cm="1">
        <f t="array" ref="L94">INDEX([1]table1!L:L,MATCH(1,($A$76=[1]table1!$B:$B)*($A94=[1]table1!$C:$C),0))</f>
        <v>6</v>
      </c>
      <c r="N94" s="29" cm="1">
        <f t="array" ref="N94">INDEX([1]table1!M:M,MATCH(1,($A$76=[1]table1!$B:$B)*($A94=[1]table1!$C:$C),0))</f>
        <v>13.5</v>
      </c>
      <c r="O94" s="29" cm="1">
        <f t="array" ref="O94">INDEX([1]table1!N:N,MATCH(1,($A$76=[1]table1!$B:$B)*($A94=[1]table1!$C:$C),0))</f>
        <v>7.7</v>
      </c>
      <c r="P94" s="29" cm="1">
        <f t="array" ref="P94">INDEX([1]table1!O:O,MATCH(1,($A$76=[1]table1!$B:$B)*($A94=[1]table1!$C:$C),0))</f>
        <v>23.2</v>
      </c>
      <c r="R94" s="29" cm="1">
        <f t="array" ref="R94">INDEX([1]table1!P:P,MATCH(1,($A$76=[1]table1!$B:$B)*($A94=[1]table1!$C:$C),0))</f>
        <v>2.7</v>
      </c>
      <c r="S94" s="29" cm="1">
        <f t="array" ref="S94">INDEX([1]table1!Q:Q,MATCH(1,($A$76=[1]table1!$B:$B)*($A94=[1]table1!$C:$C),0))</f>
        <v>2.2000000000000002</v>
      </c>
      <c r="T94" s="29" cm="1">
        <f t="array" ref="T94">INDEX([1]table1!R:R,MATCH(1,($A$76=[1]table1!$B:$B)*($A94=[1]table1!$C:$C),0))</f>
        <v>3.2</v>
      </c>
      <c r="U94" s="29"/>
      <c r="V94" s="29" cm="1">
        <f t="array" ref="V94">INDEX([1]table1!S:S,MATCH(1,($A$76=[1]table1!$B:$B)*($A94=[1]table1!$C:$C),0))</f>
        <v>10.6</v>
      </c>
      <c r="W94" s="29" cm="1">
        <f t="array" ref="W94">INDEX([1]table1!T:T,MATCH(1,($A$76=[1]table1!$B:$B)*($A94=[1]table1!$C:$C),0))</f>
        <v>8.6999999999999993</v>
      </c>
      <c r="X94" s="29" cm="1">
        <f t="array" ref="X94">INDEX([1]table1!U:U,MATCH(1,($A$76=[1]table1!$B:$B)*($A94=[1]table1!$C:$C),0))</f>
        <v>12.5</v>
      </c>
    </row>
    <row r="95" spans="1:24" x14ac:dyDescent="0.75">
      <c r="A95" s="4" t="s">
        <v>46</v>
      </c>
      <c r="B95" s="34" cm="1">
        <f t="array" ref="B95">INDEX([1]table1!D:D,MATCH(1,($A$76=[1]table1!$B:$B)*($A95=[1]table1!$C:$C),0))</f>
        <v>0</v>
      </c>
      <c r="C95" s="34" cm="1">
        <f t="array" ref="C95">INDEX([1]table1!E:E,MATCH(1,($A$76=[1]table1!$B:$B)*($A95=[1]table1!$C:$C),0))</f>
        <v>0</v>
      </c>
      <c r="D95" s="34" cm="1">
        <f t="array" ref="D95">INDEX([1]table1!F:F,MATCH(1,($A$76=[1]table1!$B:$B)*($A95=[1]table1!$C:$C),0))</f>
        <v>0</v>
      </c>
      <c r="E95" s="35"/>
      <c r="F95" s="34" cm="1">
        <f t="array" ref="F95">INDEX([1]table1!G:G,MATCH(1,($A$76=[1]table1!$B:$B)*($A95=[1]table1!$C:$C),0))</f>
        <v>0</v>
      </c>
      <c r="G95" s="34" cm="1">
        <f t="array" ref="G95">INDEX([1]table1!H:H,MATCH(1,($A$76=[1]table1!$B:$B)*($A95=[1]table1!$C:$C),0))</f>
        <v>0</v>
      </c>
      <c r="H95" s="34" cm="1">
        <f t="array" ref="H95">INDEX([1]table1!I:I,MATCH(1,($A$76=[1]table1!$B:$B)*($A95=[1]table1!$C:$C),0))</f>
        <v>0</v>
      </c>
      <c r="J95" s="29" cm="1">
        <f t="array" ref="J95">INDEX([1]table1!J:J,MATCH(1,($A$76=[1]table1!$B:$B)*($A95=[1]table1!$C:$C),0))</f>
        <v>7.9</v>
      </c>
      <c r="K95" s="29" cm="1">
        <f t="array" ref="K95">INDEX([1]table1!K:K,MATCH(1,($A$76=[1]table1!$B:$B)*($A95=[1]table1!$C:$C),0))</f>
        <v>6.5</v>
      </c>
      <c r="L95" s="29" cm="1">
        <f t="array" ref="L95">INDEX([1]table1!L:L,MATCH(1,($A$76=[1]table1!$B:$B)*($A95=[1]table1!$C:$C),0))</f>
        <v>10.6</v>
      </c>
      <c r="N95" s="29" cm="1">
        <f t="array" ref="N95">INDEX([1]table1!M:M,MATCH(1,($A$76=[1]table1!$B:$B)*($A95=[1]table1!$C:$C),0))</f>
        <v>12.6</v>
      </c>
      <c r="O95" s="29" cm="1">
        <f t="array" ref="O95">INDEX([1]table1!N:N,MATCH(1,($A$76=[1]table1!$B:$B)*($A95=[1]table1!$C:$C),0))</f>
        <v>10.5</v>
      </c>
      <c r="P95" s="29" cm="1">
        <f t="array" ref="P95">INDEX([1]table1!O:O,MATCH(1,($A$76=[1]table1!$B:$B)*($A95=[1]table1!$C:$C),0))</f>
        <v>16.8</v>
      </c>
      <c r="R95" s="29" cm="1">
        <f t="array" ref="R95">INDEX([1]table1!P:P,MATCH(1,($A$76=[1]table1!$B:$B)*($A95=[1]table1!$C:$C),0))</f>
        <v>9.8000000000000007</v>
      </c>
      <c r="S95" s="29" cm="1">
        <f t="array" ref="S95">INDEX([1]table1!Q:Q,MATCH(1,($A$76=[1]table1!$B:$B)*($A95=[1]table1!$C:$C),0))</f>
        <v>8.3000000000000007</v>
      </c>
      <c r="T95" s="29" cm="1">
        <f t="array" ref="T95">INDEX([1]table1!R:R,MATCH(1,($A$76=[1]table1!$B:$B)*($A95=[1]table1!$C:$C),0))</f>
        <v>11.2</v>
      </c>
      <c r="U95" s="29"/>
      <c r="V95" s="29" cm="1">
        <f t="array" ref="V95">INDEX([1]table1!S:S,MATCH(1,($A$76=[1]table1!$B:$B)*($A95=[1]table1!$C:$C),0))</f>
        <v>15.5</v>
      </c>
      <c r="W95" s="29" cm="1">
        <f t="array" ref="W95">INDEX([1]table1!T:T,MATCH(1,($A$76=[1]table1!$B:$B)*($A95=[1]table1!$C:$C),0))</f>
        <v>13.3</v>
      </c>
      <c r="X95" s="29" cm="1">
        <f t="array" ref="X95">INDEX([1]table1!U:U,MATCH(1,($A$76=[1]table1!$B:$B)*($A95=[1]table1!$C:$C),0))</f>
        <v>17.7</v>
      </c>
    </row>
    <row r="96" spans="1:24" x14ac:dyDescent="0.75">
      <c r="A96" s="4" t="s">
        <v>51</v>
      </c>
      <c r="B96" s="34" cm="1">
        <f t="array" ref="B96">INDEX([1]table1!D:D,MATCH(1,($A$76=[1]table1!$B:$B)*($A96=[1]table1!$C:$C),0))</f>
        <v>0</v>
      </c>
      <c r="C96" s="34" cm="1">
        <f t="array" ref="C96">INDEX([1]table1!E:E,MATCH(1,($A$76=[1]table1!$B:$B)*($A96=[1]table1!$C:$C),0))</f>
        <v>0</v>
      </c>
      <c r="D96" s="34" cm="1">
        <f t="array" ref="D96">INDEX([1]table1!F:F,MATCH(1,($A$76=[1]table1!$B:$B)*($A96=[1]table1!$C:$C),0))</f>
        <v>0</v>
      </c>
      <c r="E96" s="35"/>
      <c r="F96" s="34" cm="1">
        <f t="array" ref="F96">INDEX([1]table1!G:G,MATCH(1,($A$76=[1]table1!$B:$B)*($A96=[1]table1!$C:$C),0))</f>
        <v>0</v>
      </c>
      <c r="G96" s="34" cm="1">
        <f t="array" ref="G96">INDEX([1]table1!H:H,MATCH(1,($A$76=[1]table1!$B:$B)*($A96=[1]table1!$C:$C),0))</f>
        <v>0</v>
      </c>
      <c r="H96" s="34" cm="1">
        <f t="array" ref="H96">INDEX([1]table1!I:I,MATCH(1,($A$76=[1]table1!$B:$B)*($A96=[1]table1!$C:$C),0))</f>
        <v>0</v>
      </c>
      <c r="J96" s="29" cm="1">
        <f t="array" ref="J96">INDEX([1]table1!J:J,MATCH(1,($A$76=[1]table1!$B:$B)*($A96=[1]table1!$C:$C),0))</f>
        <v>0.7</v>
      </c>
      <c r="K96" s="29" cm="1">
        <f t="array" ref="K96">INDEX([1]table1!K:K,MATCH(1,($A$76=[1]table1!$B:$B)*($A96=[1]table1!$C:$C),0))</f>
        <v>0.5</v>
      </c>
      <c r="L96" s="29" cm="1">
        <f t="array" ref="L96">INDEX([1]table1!L:L,MATCH(1,($A$76=[1]table1!$B:$B)*($A96=[1]table1!$C:$C),0))</f>
        <v>1</v>
      </c>
      <c r="N96" s="29" cm="1">
        <f t="array" ref="N96">INDEX([1]table1!M:M,MATCH(1,($A$76=[1]table1!$B:$B)*($A96=[1]table1!$C:$C),0))</f>
        <v>6.5</v>
      </c>
      <c r="O96" s="29" cm="1">
        <f t="array" ref="O96">INDEX([1]table1!N:N,MATCH(1,($A$76=[1]table1!$B:$B)*($A96=[1]table1!$C:$C),0))</f>
        <v>5</v>
      </c>
      <c r="P96" s="29" cm="1">
        <f t="array" ref="P96">INDEX([1]table1!O:O,MATCH(1,($A$76=[1]table1!$B:$B)*($A96=[1]table1!$C:$C),0))</f>
        <v>9.5</v>
      </c>
      <c r="R96" s="29" cm="1">
        <f t="array" ref="R96">INDEX([1]table1!P:P,MATCH(1,($A$76=[1]table1!$B:$B)*($A96=[1]table1!$C:$C),0))</f>
        <v>1.5</v>
      </c>
      <c r="S96" s="29" cm="1">
        <f t="array" ref="S96">INDEX([1]table1!Q:Q,MATCH(1,($A$76=[1]table1!$B:$B)*($A96=[1]table1!$C:$C),0))</f>
        <v>1.2</v>
      </c>
      <c r="T96" s="29" cm="1">
        <f t="array" ref="T96">INDEX([1]table1!R:R,MATCH(1,($A$76=[1]table1!$B:$B)*($A96=[1]table1!$C:$C),0))</f>
        <v>1.7</v>
      </c>
      <c r="U96" s="29"/>
      <c r="V96" s="29" cm="1">
        <f t="array" ref="V96">INDEX([1]table1!S:S,MATCH(1,($A$76=[1]table1!$B:$B)*($A96=[1]table1!$C:$C),0))</f>
        <v>13.8</v>
      </c>
      <c r="W96" s="29" cm="1">
        <f t="array" ref="W96">INDEX([1]table1!T:T,MATCH(1,($A$76=[1]table1!$B:$B)*($A96=[1]table1!$C:$C),0))</f>
        <v>11.9</v>
      </c>
      <c r="X96" s="29" cm="1">
        <f t="array" ref="X96">INDEX([1]table1!U:U,MATCH(1,($A$76=[1]table1!$B:$B)*($A96=[1]table1!$C:$C),0))</f>
        <v>15.6</v>
      </c>
    </row>
    <row r="97" spans="1:24" x14ac:dyDescent="0.75">
      <c r="A97" s="4" t="s">
        <v>54</v>
      </c>
      <c r="B97" s="34" cm="1">
        <f t="array" ref="B97">INDEX([1]table1!D:D,MATCH(1,($A$76=[1]table1!$B:$B)*($A97=[1]table1!$C:$C),0))</f>
        <v>0</v>
      </c>
      <c r="C97" s="34" cm="1">
        <f t="array" ref="C97">INDEX([1]table1!E:E,MATCH(1,($A$76=[1]table1!$B:$B)*($A97=[1]table1!$C:$C),0))</f>
        <v>0</v>
      </c>
      <c r="D97" s="34" cm="1">
        <f t="array" ref="D97">INDEX([1]table1!F:F,MATCH(1,($A$76=[1]table1!$B:$B)*($A97=[1]table1!$C:$C),0))</f>
        <v>0</v>
      </c>
      <c r="E97" s="35"/>
      <c r="F97" s="34" cm="1">
        <f t="array" ref="F97">INDEX([1]table1!G:G,MATCH(1,($A$76=[1]table1!$B:$B)*($A97=[1]table1!$C:$C),0))</f>
        <v>0</v>
      </c>
      <c r="G97" s="34" cm="1">
        <f t="array" ref="G97">INDEX([1]table1!H:H,MATCH(1,($A$76=[1]table1!$B:$B)*($A97=[1]table1!$C:$C),0))</f>
        <v>0</v>
      </c>
      <c r="H97" s="34" cm="1">
        <f t="array" ref="H97">INDEX([1]table1!I:I,MATCH(1,($A$76=[1]table1!$B:$B)*($A97=[1]table1!$C:$C),0))</f>
        <v>0</v>
      </c>
      <c r="J97" s="29" cm="1">
        <f t="array" ref="J97">INDEX([1]table1!J:J,MATCH(1,($A$76=[1]table1!$B:$B)*($A97=[1]table1!$C:$C),0))</f>
        <v>6.1</v>
      </c>
      <c r="K97" s="29" cm="1">
        <f t="array" ref="K97">INDEX([1]table1!K:K,MATCH(1,($A$76=[1]table1!$B:$B)*($A97=[1]table1!$C:$C),0))</f>
        <v>4</v>
      </c>
      <c r="L97" s="29" cm="1">
        <f t="array" ref="L97">INDEX([1]table1!L:L,MATCH(1,($A$76=[1]table1!$B:$B)*($A97=[1]table1!$C:$C),0))</f>
        <v>10.4</v>
      </c>
      <c r="N97" s="29" cm="1">
        <f t="array" ref="N97">INDEX([1]table1!M:M,MATCH(1,($A$76=[1]table1!$B:$B)*($A97=[1]table1!$C:$C),0))</f>
        <v>9.4</v>
      </c>
      <c r="O97" s="29" cm="1">
        <f t="array" ref="O97">INDEX([1]table1!N:N,MATCH(1,($A$76=[1]table1!$B:$B)*($A97=[1]table1!$C:$C),0))</f>
        <v>6.1</v>
      </c>
      <c r="P97" s="29" cm="1">
        <f t="array" ref="P97">INDEX([1]table1!O:O,MATCH(1,($A$76=[1]table1!$B:$B)*($A97=[1]table1!$C:$C),0))</f>
        <v>15.6</v>
      </c>
      <c r="R97" s="29" cm="1">
        <f t="array" ref="R97">INDEX([1]table1!P:P,MATCH(1,($A$76=[1]table1!$B:$B)*($A97=[1]table1!$C:$C),0))</f>
        <v>9.1</v>
      </c>
      <c r="S97" s="29" cm="1">
        <f t="array" ref="S97">INDEX([1]table1!Q:Q,MATCH(1,($A$76=[1]table1!$B:$B)*($A97=[1]table1!$C:$C),0))</f>
        <v>7.5</v>
      </c>
      <c r="T97" s="29" cm="1">
        <f t="array" ref="T97">INDEX([1]table1!R:R,MATCH(1,($A$76=[1]table1!$B:$B)*($A97=[1]table1!$C:$C),0))</f>
        <v>10.7</v>
      </c>
      <c r="U97" s="29"/>
      <c r="V97" s="29" cm="1">
        <f t="array" ref="V97">INDEX([1]table1!S:S,MATCH(1,($A$76=[1]table1!$B:$B)*($A97=[1]table1!$C:$C),0))</f>
        <v>13.8</v>
      </c>
      <c r="W97" s="29" cm="1">
        <f t="array" ref="W97">INDEX([1]table1!T:T,MATCH(1,($A$76=[1]table1!$B:$B)*($A97=[1]table1!$C:$C),0))</f>
        <v>11.7</v>
      </c>
      <c r="X97" s="29" cm="1">
        <f t="array" ref="X97">INDEX([1]table1!U:U,MATCH(1,($A$76=[1]table1!$B:$B)*($A97=[1]table1!$C:$C),0))</f>
        <v>16</v>
      </c>
    </row>
    <row r="98" spans="1:24" x14ac:dyDescent="0.75">
      <c r="A98" s="4" t="s">
        <v>35</v>
      </c>
      <c r="B98" s="34" cm="1">
        <f t="array" ref="B98">INDEX([1]table1!D:D,MATCH(1,($A$76=[1]table1!$B:$B)*($A98=[1]table1!$C:$C),0))</f>
        <v>0</v>
      </c>
      <c r="C98" s="34" cm="1">
        <f t="array" ref="C98">INDEX([1]table1!E:E,MATCH(1,($A$76=[1]table1!$B:$B)*($A98=[1]table1!$C:$C),0))</f>
        <v>0</v>
      </c>
      <c r="D98" s="34" cm="1">
        <f t="array" ref="D98">INDEX([1]table1!F:F,MATCH(1,($A$76=[1]table1!$B:$B)*($A98=[1]table1!$C:$C),0))</f>
        <v>0</v>
      </c>
      <c r="E98" s="35"/>
      <c r="F98" s="34" cm="1">
        <f t="array" ref="F98">INDEX([1]table1!G:G,MATCH(1,($A$76=[1]table1!$B:$B)*($A98=[1]table1!$C:$C),0))</f>
        <v>0</v>
      </c>
      <c r="G98" s="34" cm="1">
        <f t="array" ref="G98">INDEX([1]table1!H:H,MATCH(1,($A$76=[1]table1!$B:$B)*($A98=[1]table1!$C:$C),0))</f>
        <v>0</v>
      </c>
      <c r="H98" s="34" cm="1">
        <f t="array" ref="H98">INDEX([1]table1!I:I,MATCH(1,($A$76=[1]table1!$B:$B)*($A98=[1]table1!$C:$C),0))</f>
        <v>0</v>
      </c>
      <c r="J98" s="29" cm="1">
        <f t="array" ref="J98">INDEX([1]table1!J:J,MATCH(1,($A$76=[1]table1!$B:$B)*($A98=[1]table1!$C:$C),0))</f>
        <v>0.4</v>
      </c>
      <c r="K98" s="29" cm="1">
        <f t="array" ref="K98">INDEX([1]table1!K:K,MATCH(1,($A$76=[1]table1!$B:$B)*($A98=[1]table1!$C:$C),0))</f>
        <v>0.2</v>
      </c>
      <c r="L98" s="29" cm="1">
        <f t="array" ref="L98">INDEX([1]table1!L:L,MATCH(1,($A$76=[1]table1!$B:$B)*($A98=[1]table1!$C:$C),0))</f>
        <v>0.7</v>
      </c>
      <c r="N98" s="29" cm="1">
        <f t="array" ref="N98">INDEX([1]table1!M:M,MATCH(1,($A$76=[1]table1!$B:$B)*($A98=[1]table1!$C:$C),0))</f>
        <v>4.5999999999999996</v>
      </c>
      <c r="O98" s="29" cm="1">
        <f t="array" ref="O98">INDEX([1]table1!N:N,MATCH(1,($A$76=[1]table1!$B:$B)*($A98=[1]table1!$C:$C),0))</f>
        <v>3.2</v>
      </c>
      <c r="P98" s="29" cm="1">
        <f t="array" ref="P98">INDEX([1]table1!O:O,MATCH(1,($A$76=[1]table1!$B:$B)*($A98=[1]table1!$C:$C),0))</f>
        <v>6.3</v>
      </c>
      <c r="R98" s="29" cm="1">
        <f t="array" ref="R98">INDEX([1]table1!P:P,MATCH(1,($A$76=[1]table1!$B:$B)*($A98=[1]table1!$C:$C),0))</f>
        <v>1.3</v>
      </c>
      <c r="S98" s="29" cm="1">
        <f t="array" ref="S98">INDEX([1]table1!Q:Q,MATCH(1,($A$76=[1]table1!$B:$B)*($A98=[1]table1!$C:$C),0))</f>
        <v>0.8</v>
      </c>
      <c r="T98" s="29" cm="1">
        <f t="array" ref="T98">INDEX([1]table1!R:R,MATCH(1,($A$76=[1]table1!$B:$B)*($A98=[1]table1!$C:$C),0))</f>
        <v>1.9</v>
      </c>
      <c r="U98" s="29"/>
      <c r="V98" s="29" cm="1">
        <f t="array" ref="V98">INDEX([1]table1!S:S,MATCH(1,($A$76=[1]table1!$B:$B)*($A98=[1]table1!$C:$C),0))</f>
        <v>13.6</v>
      </c>
      <c r="W98" s="29" cm="1">
        <f t="array" ref="W98">INDEX([1]table1!T:T,MATCH(1,($A$76=[1]table1!$B:$B)*($A98=[1]table1!$C:$C),0))</f>
        <v>11.4</v>
      </c>
      <c r="X98" s="29" cm="1">
        <f t="array" ref="X98">INDEX([1]table1!U:U,MATCH(1,($A$76=[1]table1!$B:$B)*($A98=[1]table1!$C:$C),0))</f>
        <v>16</v>
      </c>
    </row>
    <row r="99" spans="1:24" x14ac:dyDescent="0.75">
      <c r="A99" s="4" t="s">
        <v>37</v>
      </c>
      <c r="B99" s="34" cm="1">
        <f t="array" ref="B99">INDEX([1]table1!D:D,MATCH(1,($A$76=[1]table1!$B:$B)*($A99=[1]table1!$C:$C),0))</f>
        <v>0</v>
      </c>
      <c r="C99" s="34" cm="1">
        <f t="array" ref="C99">INDEX([1]table1!E:E,MATCH(1,($A$76=[1]table1!$B:$B)*($A99=[1]table1!$C:$C),0))</f>
        <v>0</v>
      </c>
      <c r="D99" s="34" cm="1">
        <f t="array" ref="D99">INDEX([1]table1!F:F,MATCH(1,($A$76=[1]table1!$B:$B)*($A99=[1]table1!$C:$C),0))</f>
        <v>0</v>
      </c>
      <c r="E99" s="35"/>
      <c r="F99" s="34" cm="1">
        <f t="array" ref="F99">INDEX([1]table1!G:G,MATCH(1,($A$76=[1]table1!$B:$B)*($A99=[1]table1!$C:$C),0))</f>
        <v>0</v>
      </c>
      <c r="G99" s="34" cm="1">
        <f t="array" ref="G99">INDEX([1]table1!H:H,MATCH(1,($A$76=[1]table1!$B:$B)*($A99=[1]table1!$C:$C),0))</f>
        <v>0</v>
      </c>
      <c r="H99" s="34" cm="1">
        <f t="array" ref="H99">INDEX([1]table1!I:I,MATCH(1,($A$76=[1]table1!$B:$B)*($A99=[1]table1!$C:$C),0))</f>
        <v>0</v>
      </c>
      <c r="J99" s="29" cm="1">
        <f t="array" ref="J99">INDEX([1]table1!J:J,MATCH(1,($A$76=[1]table1!$B:$B)*($A99=[1]table1!$C:$C),0))</f>
        <v>0.4</v>
      </c>
      <c r="K99" s="29" cm="1">
        <f t="array" ref="K99">INDEX([1]table1!K:K,MATCH(1,($A$76=[1]table1!$B:$B)*($A99=[1]table1!$C:$C),0))</f>
        <v>0.2</v>
      </c>
      <c r="L99" s="29" cm="1">
        <f t="array" ref="L99">INDEX([1]table1!L:L,MATCH(1,($A$76=[1]table1!$B:$B)*($A99=[1]table1!$C:$C),0))</f>
        <v>0.6</v>
      </c>
      <c r="N99" s="29" cm="1">
        <f t="array" ref="N99">INDEX([1]table1!M:M,MATCH(1,($A$76=[1]table1!$B:$B)*($A99=[1]table1!$C:$C),0))</f>
        <v>3.8</v>
      </c>
      <c r="O99" s="29" cm="1">
        <f t="array" ref="O99">INDEX([1]table1!N:N,MATCH(1,($A$76=[1]table1!$B:$B)*($A99=[1]table1!$C:$C),0))</f>
        <v>2.8</v>
      </c>
      <c r="P99" s="29" cm="1">
        <f t="array" ref="P99">INDEX([1]table1!O:O,MATCH(1,($A$76=[1]table1!$B:$B)*($A99=[1]table1!$C:$C),0))</f>
        <v>5.2</v>
      </c>
      <c r="R99" s="29" cm="1">
        <f t="array" ref="R99">INDEX([1]table1!P:P,MATCH(1,($A$76=[1]table1!$B:$B)*($A99=[1]table1!$C:$C),0))</f>
        <v>1.3</v>
      </c>
      <c r="S99" s="29" cm="1">
        <f t="array" ref="S99">INDEX([1]table1!Q:Q,MATCH(1,($A$76=[1]table1!$B:$B)*($A99=[1]table1!$C:$C),0))</f>
        <v>0.9</v>
      </c>
      <c r="T99" s="29" cm="1">
        <f t="array" ref="T99">INDEX([1]table1!R:R,MATCH(1,($A$76=[1]table1!$B:$B)*($A99=[1]table1!$C:$C),0))</f>
        <v>1.9</v>
      </c>
      <c r="U99" s="29"/>
      <c r="V99" s="29" cm="1">
        <f t="array" ref="V99">INDEX([1]table1!S:S,MATCH(1,($A$76=[1]table1!$B:$B)*($A99=[1]table1!$C:$C),0))</f>
        <v>13</v>
      </c>
      <c r="W99" s="29" cm="1">
        <f t="array" ref="W99">INDEX([1]table1!T:T,MATCH(1,($A$76=[1]table1!$B:$B)*($A99=[1]table1!$C:$C),0))</f>
        <v>10.8</v>
      </c>
      <c r="X99" s="29" cm="1">
        <f t="array" ref="X99">INDEX([1]table1!U:U,MATCH(1,($A$76=[1]table1!$B:$B)*($A99=[1]table1!$C:$C),0))</f>
        <v>15.2</v>
      </c>
    </row>
    <row r="100" spans="1:24" x14ac:dyDescent="0.75">
      <c r="A100" s="4" t="s">
        <v>40</v>
      </c>
      <c r="B100" s="34" cm="1">
        <f t="array" ref="B100">INDEX([1]table1!D:D,MATCH(1,($A$76=[1]table1!$B:$B)*($A100=[1]table1!$C:$C),0))</f>
        <v>0</v>
      </c>
      <c r="C100" s="34" cm="1">
        <f t="array" ref="C100">INDEX([1]table1!E:E,MATCH(1,($A$76=[1]table1!$B:$B)*($A100=[1]table1!$C:$C),0))</f>
        <v>0</v>
      </c>
      <c r="D100" s="34" cm="1">
        <f t="array" ref="D100">INDEX([1]table1!F:F,MATCH(1,($A$76=[1]table1!$B:$B)*($A100=[1]table1!$C:$C),0))</f>
        <v>0</v>
      </c>
      <c r="E100" s="35"/>
      <c r="F100" s="34" cm="1">
        <f t="array" ref="F100">INDEX([1]table1!G:G,MATCH(1,($A$76=[1]table1!$B:$B)*($A100=[1]table1!$C:$C),0))</f>
        <v>0</v>
      </c>
      <c r="G100" s="34" cm="1">
        <f t="array" ref="G100">INDEX([1]table1!H:H,MATCH(1,($A$76=[1]table1!$B:$B)*($A100=[1]table1!$C:$C),0))</f>
        <v>0</v>
      </c>
      <c r="H100" s="34" cm="1">
        <f t="array" ref="H100">INDEX([1]table1!I:I,MATCH(1,($A$76=[1]table1!$B:$B)*($A100=[1]table1!$C:$C),0))</f>
        <v>0</v>
      </c>
      <c r="J100" s="29" cm="1">
        <f t="array" ref="J100">INDEX([1]table1!J:J,MATCH(1,($A$76=[1]table1!$B:$B)*($A100=[1]table1!$C:$C),0))</f>
        <v>2.1</v>
      </c>
      <c r="K100" s="29" cm="1">
        <f t="array" ref="K100">INDEX([1]table1!K:K,MATCH(1,($A$76=[1]table1!$B:$B)*($A100=[1]table1!$C:$C),0))</f>
        <v>1.3</v>
      </c>
      <c r="L100" s="29" cm="1">
        <f t="array" ref="L100">INDEX([1]table1!L:L,MATCH(1,($A$76=[1]table1!$B:$B)*($A100=[1]table1!$C:$C),0))</f>
        <v>3.4</v>
      </c>
      <c r="N100" s="29" cm="1">
        <f t="array" ref="N100">INDEX([1]table1!M:M,MATCH(1,($A$76=[1]table1!$B:$B)*($A100=[1]table1!$C:$C),0))</f>
        <v>5.0999999999999996</v>
      </c>
      <c r="O100" s="29" cm="1">
        <f t="array" ref="O100">INDEX([1]table1!N:N,MATCH(1,($A$76=[1]table1!$B:$B)*($A100=[1]table1!$C:$C),0))</f>
        <v>4</v>
      </c>
      <c r="P100" s="29" cm="1">
        <f t="array" ref="P100">INDEX([1]table1!O:O,MATCH(1,($A$76=[1]table1!$B:$B)*($A100=[1]table1!$C:$C),0))</f>
        <v>6.9</v>
      </c>
      <c r="R100" s="29" cm="1">
        <f t="array" ref="R100">INDEX([1]table1!P:P,MATCH(1,($A$76=[1]table1!$B:$B)*($A100=[1]table1!$C:$C),0))</f>
        <v>6.2</v>
      </c>
      <c r="S100" s="29" cm="1">
        <f t="array" ref="S100">INDEX([1]table1!Q:Q,MATCH(1,($A$76=[1]table1!$B:$B)*($A100=[1]table1!$C:$C),0))</f>
        <v>4.4000000000000004</v>
      </c>
      <c r="T100" s="29" cm="1">
        <f t="array" ref="T100">INDEX([1]table1!R:R,MATCH(1,($A$76=[1]table1!$B:$B)*($A100=[1]table1!$C:$C),0))</f>
        <v>8.6</v>
      </c>
      <c r="U100" s="29"/>
      <c r="V100" s="29" cm="1">
        <f t="array" ref="V100">INDEX([1]table1!S:S,MATCH(1,($A$76=[1]table1!$B:$B)*($A100=[1]table1!$C:$C),0))</f>
        <v>15.3</v>
      </c>
      <c r="W100" s="29" cm="1">
        <f t="array" ref="W100">INDEX([1]table1!T:T,MATCH(1,($A$76=[1]table1!$B:$B)*($A100=[1]table1!$C:$C),0))</f>
        <v>13.1</v>
      </c>
      <c r="X100" s="29" cm="1">
        <f t="array" ref="X100">INDEX([1]table1!U:U,MATCH(1,($A$76=[1]table1!$B:$B)*($A100=[1]table1!$C:$C),0))</f>
        <v>17.600000000000001</v>
      </c>
    </row>
    <row r="101" spans="1:24" x14ac:dyDescent="0.75">
      <c r="A101" s="4" t="s">
        <v>53</v>
      </c>
      <c r="B101" s="34" cm="1">
        <f t="array" ref="B101">INDEX([1]table1!D:D,MATCH(1,($A$76=[1]table1!$B:$B)*($A101=[1]table1!$C:$C),0))</f>
        <v>0</v>
      </c>
      <c r="C101" s="34" cm="1">
        <f t="array" ref="C101">INDEX([1]table1!E:E,MATCH(1,($A$76=[1]table1!$B:$B)*($A101=[1]table1!$C:$C),0))</f>
        <v>0</v>
      </c>
      <c r="D101" s="34" cm="1">
        <f t="array" ref="D101">INDEX([1]table1!F:F,MATCH(1,($A$76=[1]table1!$B:$B)*($A101=[1]table1!$C:$C),0))</f>
        <v>0</v>
      </c>
      <c r="E101" s="35"/>
      <c r="F101" s="34" cm="1">
        <f t="array" ref="F101">INDEX([1]table1!G:G,MATCH(1,($A$76=[1]table1!$B:$B)*($A101=[1]table1!$C:$C),0))</f>
        <v>0</v>
      </c>
      <c r="G101" s="34" cm="1">
        <f t="array" ref="G101">INDEX([1]table1!H:H,MATCH(1,($A$76=[1]table1!$B:$B)*($A101=[1]table1!$C:$C),0))</f>
        <v>0</v>
      </c>
      <c r="H101" s="34" cm="1">
        <f t="array" ref="H101">INDEX([1]table1!I:I,MATCH(1,($A$76=[1]table1!$B:$B)*($A101=[1]table1!$C:$C),0))</f>
        <v>0</v>
      </c>
      <c r="J101" s="29" cm="1">
        <f t="array" ref="J101">INDEX([1]table1!J:J,MATCH(1,($A$76=[1]table1!$B:$B)*($A101=[1]table1!$C:$C),0))</f>
        <v>2</v>
      </c>
      <c r="K101" s="29" cm="1">
        <f t="array" ref="K101">INDEX([1]table1!K:K,MATCH(1,($A$76=[1]table1!$B:$B)*($A101=[1]table1!$C:$C),0))</f>
        <v>1.4</v>
      </c>
      <c r="L101" s="29" cm="1">
        <f t="array" ref="L101">INDEX([1]table1!L:L,MATCH(1,($A$76=[1]table1!$B:$B)*($A101=[1]table1!$C:$C),0))</f>
        <v>3.2</v>
      </c>
      <c r="N101" s="29" cm="1">
        <f t="array" ref="N101">INDEX([1]table1!M:M,MATCH(1,($A$76=[1]table1!$B:$B)*($A101=[1]table1!$C:$C),0))</f>
        <v>5</v>
      </c>
      <c r="O101" s="29" cm="1">
        <f t="array" ref="O101">INDEX([1]table1!N:N,MATCH(1,($A$76=[1]table1!$B:$B)*($A101=[1]table1!$C:$C),0))</f>
        <v>3.7</v>
      </c>
      <c r="P101" s="29" cm="1">
        <f t="array" ref="P101">INDEX([1]table1!O:O,MATCH(1,($A$76=[1]table1!$B:$B)*($A101=[1]table1!$C:$C),0))</f>
        <v>7.6</v>
      </c>
      <c r="R101" s="29" cm="1">
        <f t="array" ref="R101">INDEX([1]table1!P:P,MATCH(1,($A$76=[1]table1!$B:$B)*($A101=[1]table1!$C:$C),0))</f>
        <v>7.4</v>
      </c>
      <c r="S101" s="29" cm="1">
        <f t="array" ref="S101">INDEX([1]table1!Q:Q,MATCH(1,($A$76=[1]table1!$B:$B)*($A101=[1]table1!$C:$C),0))</f>
        <v>6.2</v>
      </c>
      <c r="T101" s="29" cm="1">
        <f t="array" ref="T101">INDEX([1]table1!R:R,MATCH(1,($A$76=[1]table1!$B:$B)*($A101=[1]table1!$C:$C),0))</f>
        <v>8.6</v>
      </c>
      <c r="U101" s="29"/>
      <c r="V101" s="29" cm="1">
        <f t="array" ref="V101">INDEX([1]table1!S:S,MATCH(1,($A$76=[1]table1!$B:$B)*($A101=[1]table1!$C:$C),0))</f>
        <v>18.3</v>
      </c>
      <c r="W101" s="29" cm="1">
        <f t="array" ref="W101">INDEX([1]table1!T:T,MATCH(1,($A$76=[1]table1!$B:$B)*($A101=[1]table1!$C:$C),0))</f>
        <v>16.100000000000001</v>
      </c>
      <c r="X101" s="29" cm="1">
        <f t="array" ref="X101">INDEX([1]table1!U:U,MATCH(1,($A$76=[1]table1!$B:$B)*($A101=[1]table1!$C:$C),0))</f>
        <v>20.5</v>
      </c>
    </row>
    <row r="102" spans="1:24" x14ac:dyDescent="0.75">
      <c r="A102" s="4" t="s">
        <v>47</v>
      </c>
      <c r="B102" s="34" cm="1">
        <f t="array" ref="B102">INDEX([1]table1!D:D,MATCH(1,($A$76=[1]table1!$B:$B)*($A102=[1]table1!$C:$C),0))</f>
        <v>0</v>
      </c>
      <c r="C102" s="34" cm="1">
        <f t="array" ref="C102">INDEX([1]table1!E:E,MATCH(1,($A$76=[1]table1!$B:$B)*($A102=[1]table1!$C:$C),0))</f>
        <v>0</v>
      </c>
      <c r="D102" s="34" cm="1">
        <f t="array" ref="D102">INDEX([1]table1!F:F,MATCH(1,($A$76=[1]table1!$B:$B)*($A102=[1]table1!$C:$C),0))</f>
        <v>0</v>
      </c>
      <c r="E102" s="35"/>
      <c r="F102" s="34" cm="1">
        <f t="array" ref="F102">INDEX([1]table1!G:G,MATCH(1,($A$76=[1]table1!$B:$B)*($A102=[1]table1!$C:$C),0))</f>
        <v>0</v>
      </c>
      <c r="G102" s="34" cm="1">
        <f t="array" ref="G102">INDEX([1]table1!H:H,MATCH(1,($A$76=[1]table1!$B:$B)*($A102=[1]table1!$C:$C),0))</f>
        <v>0</v>
      </c>
      <c r="H102" s="34" cm="1">
        <f t="array" ref="H102">INDEX([1]table1!I:I,MATCH(1,($A$76=[1]table1!$B:$B)*($A102=[1]table1!$C:$C),0))</f>
        <v>0</v>
      </c>
      <c r="J102" s="29" cm="1">
        <f t="array" ref="J102">INDEX([1]table1!J:J,MATCH(1,($A$76=[1]table1!$B:$B)*($A102=[1]table1!$C:$C),0))</f>
        <v>2.8</v>
      </c>
      <c r="K102" s="29" cm="1">
        <f t="array" ref="K102">INDEX([1]table1!K:K,MATCH(1,($A$76=[1]table1!$B:$B)*($A102=[1]table1!$C:$C),0))</f>
        <v>1.7</v>
      </c>
      <c r="L102" s="29" cm="1">
        <f t="array" ref="L102">INDEX([1]table1!L:L,MATCH(1,($A$76=[1]table1!$B:$B)*($A102=[1]table1!$C:$C),0))</f>
        <v>4.9000000000000004</v>
      </c>
      <c r="N102" s="29" cm="1">
        <f t="array" ref="N102">INDEX([1]table1!M:M,MATCH(1,($A$76=[1]table1!$B:$B)*($A102=[1]table1!$C:$C),0))</f>
        <v>3.5</v>
      </c>
      <c r="O102" s="29" cm="1">
        <f t="array" ref="O102">INDEX([1]table1!N:N,MATCH(1,($A$76=[1]table1!$B:$B)*($A102=[1]table1!$C:$C),0))</f>
        <v>2.5</v>
      </c>
      <c r="P102" s="29" cm="1">
        <f t="array" ref="P102">INDEX([1]table1!O:O,MATCH(1,($A$76=[1]table1!$B:$B)*($A102=[1]table1!$C:$C),0))</f>
        <v>5.2</v>
      </c>
      <c r="R102" s="29" cm="1">
        <f t="array" ref="R102">INDEX([1]table1!P:P,MATCH(1,($A$76=[1]table1!$B:$B)*($A102=[1]table1!$C:$C),0))</f>
        <v>12.6</v>
      </c>
      <c r="S102" s="29" cm="1">
        <f t="array" ref="S102">INDEX([1]table1!Q:Q,MATCH(1,($A$76=[1]table1!$B:$B)*($A102=[1]table1!$C:$C),0))</f>
        <v>8.9</v>
      </c>
      <c r="T102" s="29" cm="1">
        <f t="array" ref="T102">INDEX([1]table1!R:R,MATCH(1,($A$76=[1]table1!$B:$B)*($A102=[1]table1!$C:$C),0))</f>
        <v>17.399999999999999</v>
      </c>
      <c r="U102" s="29"/>
      <c r="V102" s="29" cm="1">
        <f t="array" ref="V102">INDEX([1]table1!S:S,MATCH(1,($A$76=[1]table1!$B:$B)*($A102=[1]table1!$C:$C),0))</f>
        <v>15.9</v>
      </c>
      <c r="W102" s="29" cm="1">
        <f t="array" ref="W102">INDEX([1]table1!T:T,MATCH(1,($A$76=[1]table1!$B:$B)*($A102=[1]table1!$C:$C),0))</f>
        <v>13.5</v>
      </c>
      <c r="X102" s="29" cm="1">
        <f t="array" ref="X102">INDEX([1]table1!U:U,MATCH(1,($A$76=[1]table1!$B:$B)*($A102=[1]table1!$C:$C),0))</f>
        <v>18.399999999999999</v>
      </c>
    </row>
    <row r="103" spans="1:24" x14ac:dyDescent="0.75">
      <c r="A103" s="4" t="s">
        <v>49</v>
      </c>
      <c r="B103" s="34" cm="1">
        <f t="array" ref="B103">INDEX([1]table1!D:D,MATCH(1,($A$76=[1]table1!$B:$B)*($A103=[1]table1!$C:$C),0))</f>
        <v>0</v>
      </c>
      <c r="C103" s="34" cm="1">
        <f t="array" ref="C103">INDEX([1]table1!E:E,MATCH(1,($A$76=[1]table1!$B:$B)*($A103=[1]table1!$C:$C),0))</f>
        <v>0</v>
      </c>
      <c r="D103" s="34" cm="1">
        <f t="array" ref="D103">INDEX([1]table1!F:F,MATCH(1,($A$76=[1]table1!$B:$B)*($A103=[1]table1!$C:$C),0))</f>
        <v>0</v>
      </c>
      <c r="E103" s="35"/>
      <c r="F103" s="34" cm="1">
        <f t="array" ref="F103">INDEX([1]table1!G:G,MATCH(1,($A$76=[1]table1!$B:$B)*($A103=[1]table1!$C:$C),0))</f>
        <v>0</v>
      </c>
      <c r="G103" s="34" cm="1">
        <f t="array" ref="G103">INDEX([1]table1!H:H,MATCH(1,($A$76=[1]table1!$B:$B)*($A103=[1]table1!$C:$C),0))</f>
        <v>0</v>
      </c>
      <c r="H103" s="34" cm="1">
        <f t="array" ref="H103">INDEX([1]table1!I:I,MATCH(1,($A$76=[1]table1!$B:$B)*($A103=[1]table1!$C:$C),0))</f>
        <v>0</v>
      </c>
      <c r="J103" s="29" cm="1">
        <f t="array" ref="J103">INDEX([1]table1!J:J,MATCH(1,($A$76=[1]table1!$B:$B)*($A103=[1]table1!$C:$C),0))</f>
        <v>18</v>
      </c>
      <c r="K103" s="29" cm="1">
        <f t="array" ref="K103">INDEX([1]table1!K:K,MATCH(1,($A$76=[1]table1!$B:$B)*($A103=[1]table1!$C:$C),0))</f>
        <v>13.3</v>
      </c>
      <c r="L103" s="29" cm="1">
        <f t="array" ref="L103">INDEX([1]table1!L:L,MATCH(1,($A$76=[1]table1!$B:$B)*($A103=[1]table1!$C:$C),0))</f>
        <v>25.3</v>
      </c>
      <c r="N103" s="29" cm="1">
        <f t="array" ref="N103">INDEX([1]table1!M:M,MATCH(1,($A$76=[1]table1!$B:$B)*($A103=[1]table1!$C:$C),0))</f>
        <v>4.2</v>
      </c>
      <c r="O103" s="29" cm="1">
        <f t="array" ref="O103">INDEX([1]table1!N:N,MATCH(1,($A$76=[1]table1!$B:$B)*($A103=[1]table1!$C:$C),0))</f>
        <v>3.5</v>
      </c>
      <c r="P103" s="29" cm="1">
        <f t="array" ref="P103">INDEX([1]table1!O:O,MATCH(1,($A$76=[1]table1!$B:$B)*($A103=[1]table1!$C:$C),0))</f>
        <v>5.3</v>
      </c>
      <c r="R103" s="29" cm="1">
        <f t="array" ref="R103">INDEX([1]table1!P:P,MATCH(1,($A$76=[1]table1!$B:$B)*($A103=[1]table1!$C:$C),0))</f>
        <v>43.3</v>
      </c>
      <c r="S103" s="29" cm="1">
        <f t="array" ref="S103">INDEX([1]table1!Q:Q,MATCH(1,($A$76=[1]table1!$B:$B)*($A103=[1]table1!$C:$C),0))</f>
        <v>30.8</v>
      </c>
      <c r="T103" s="29" cm="1">
        <f t="array" ref="T103">INDEX([1]table1!R:R,MATCH(1,($A$76=[1]table1!$B:$B)*($A103=[1]table1!$C:$C),0))</f>
        <v>57.4</v>
      </c>
      <c r="U103" s="29"/>
      <c r="V103" s="29" cm="1">
        <f t="array" ref="V103">INDEX([1]table1!S:S,MATCH(1,($A$76=[1]table1!$B:$B)*($A103=[1]table1!$C:$C),0))</f>
        <v>10.1</v>
      </c>
      <c r="W103" s="29" cm="1">
        <f t="array" ref="W103">INDEX([1]table1!T:T,MATCH(1,($A$76=[1]table1!$B:$B)*($A103=[1]table1!$C:$C),0))</f>
        <v>8.1</v>
      </c>
      <c r="X103" s="29" cm="1">
        <f t="array" ref="X103">INDEX([1]table1!U:U,MATCH(1,($A$76=[1]table1!$B:$B)*($A103=[1]table1!$C:$C),0))</f>
        <v>12</v>
      </c>
    </row>
    <row r="104" spans="1:24" x14ac:dyDescent="0.75">
      <c r="A104" s="4" t="s">
        <v>42</v>
      </c>
      <c r="B104" s="34" cm="1">
        <f t="array" ref="B104">INDEX([1]table1!D:D,MATCH(1,($A$76=[1]table1!$B:$B)*($A104=[1]table1!$C:$C),0))</f>
        <v>0</v>
      </c>
      <c r="C104" s="34" cm="1">
        <f t="array" ref="C104">INDEX([1]table1!E:E,MATCH(1,($A$76=[1]table1!$B:$B)*($A104=[1]table1!$C:$C),0))</f>
        <v>0</v>
      </c>
      <c r="D104" s="34" cm="1">
        <f t="array" ref="D104">INDEX([1]table1!F:F,MATCH(1,($A$76=[1]table1!$B:$B)*($A104=[1]table1!$C:$C),0))</f>
        <v>0</v>
      </c>
      <c r="E104" s="35"/>
      <c r="F104" s="34" cm="1">
        <f t="array" ref="F104">INDEX([1]table1!G:G,MATCH(1,($A$76=[1]table1!$B:$B)*($A104=[1]table1!$C:$C),0))</f>
        <v>0</v>
      </c>
      <c r="G104" s="34" cm="1">
        <f t="array" ref="G104">INDEX([1]table1!H:H,MATCH(1,($A$76=[1]table1!$B:$B)*($A104=[1]table1!$C:$C),0))</f>
        <v>0</v>
      </c>
      <c r="H104" s="34" cm="1">
        <f t="array" ref="H104">INDEX([1]table1!I:I,MATCH(1,($A$76=[1]table1!$B:$B)*($A104=[1]table1!$C:$C),0))</f>
        <v>0</v>
      </c>
      <c r="J104" s="29" cm="1">
        <f t="array" ref="J104">INDEX([1]table1!J:J,MATCH(1,($A$76=[1]table1!$B:$B)*($A104=[1]table1!$C:$C),0))</f>
        <v>11.7</v>
      </c>
      <c r="K104" s="29" cm="1">
        <f t="array" ref="K104">INDEX([1]table1!K:K,MATCH(1,($A$76=[1]table1!$B:$B)*($A104=[1]table1!$C:$C),0))</f>
        <v>7</v>
      </c>
      <c r="L104" s="29" cm="1">
        <f t="array" ref="L104">INDEX([1]table1!L:L,MATCH(1,($A$76=[1]table1!$B:$B)*($A104=[1]table1!$C:$C),0))</f>
        <v>20.9</v>
      </c>
      <c r="N104" s="29" cm="1">
        <f t="array" ref="N104">INDEX([1]table1!M:M,MATCH(1,($A$76=[1]table1!$B:$B)*($A104=[1]table1!$C:$C),0))</f>
        <v>4.9000000000000004</v>
      </c>
      <c r="O104" s="29" cm="1">
        <f t="array" ref="O104">INDEX([1]table1!N:N,MATCH(1,($A$76=[1]table1!$B:$B)*($A104=[1]table1!$C:$C),0))</f>
        <v>3.4</v>
      </c>
      <c r="P104" s="29" cm="1">
        <f t="array" ref="P104">INDEX([1]table1!O:O,MATCH(1,($A$76=[1]table1!$B:$B)*($A104=[1]table1!$C:$C),0))</f>
        <v>7.7</v>
      </c>
      <c r="R104" s="29" cm="1">
        <f t="array" ref="R104">INDEX([1]table1!P:P,MATCH(1,($A$76=[1]table1!$B:$B)*($A104=[1]table1!$C:$C),0))</f>
        <v>28.5</v>
      </c>
      <c r="S104" s="29" cm="1">
        <f t="array" ref="S104">INDEX([1]table1!Q:Q,MATCH(1,($A$76=[1]table1!$B:$B)*($A104=[1]table1!$C:$C),0))</f>
        <v>20.8</v>
      </c>
      <c r="T104" s="29" cm="1">
        <f t="array" ref="T104">INDEX([1]table1!R:R,MATCH(1,($A$76=[1]table1!$B:$B)*($A104=[1]table1!$C:$C),0))</f>
        <v>37.6</v>
      </c>
      <c r="U104" s="29"/>
      <c r="V104" s="29" cm="1">
        <f t="array" ref="V104">INDEX([1]table1!S:S,MATCH(1,($A$76=[1]table1!$B:$B)*($A104=[1]table1!$C:$C),0))</f>
        <v>12</v>
      </c>
      <c r="W104" s="29" cm="1">
        <f t="array" ref="W104">INDEX([1]table1!T:T,MATCH(1,($A$76=[1]table1!$B:$B)*($A104=[1]table1!$C:$C),0))</f>
        <v>10.1</v>
      </c>
      <c r="X104" s="29" cm="1">
        <f t="array" ref="X104">INDEX([1]table1!U:U,MATCH(1,($A$76=[1]table1!$B:$B)*($A104=[1]table1!$C:$C),0))</f>
        <v>13.8</v>
      </c>
    </row>
    <row r="105" spans="1:24" x14ac:dyDescent="0.75">
      <c r="A105" s="4" t="s">
        <v>48</v>
      </c>
      <c r="B105" s="34" cm="1">
        <f t="array" ref="B105">INDEX([1]table1!D:D,MATCH(1,($A$76=[1]table1!$B:$B)*($A105=[1]table1!$C:$C),0))</f>
        <v>0</v>
      </c>
      <c r="C105" s="34" cm="1">
        <f t="array" ref="C105">INDEX([1]table1!E:E,MATCH(1,($A$76=[1]table1!$B:$B)*($A105=[1]table1!$C:$C),0))</f>
        <v>0</v>
      </c>
      <c r="D105" s="34" cm="1">
        <f t="array" ref="D105">INDEX([1]table1!F:F,MATCH(1,($A$76=[1]table1!$B:$B)*($A105=[1]table1!$C:$C),0))</f>
        <v>0</v>
      </c>
      <c r="E105" s="35"/>
      <c r="F105" s="34" cm="1">
        <f t="array" ref="F105">INDEX([1]table1!G:G,MATCH(1,($A$76=[1]table1!$B:$B)*($A105=[1]table1!$C:$C),0))</f>
        <v>0</v>
      </c>
      <c r="G105" s="34" cm="1">
        <f t="array" ref="G105">INDEX([1]table1!H:H,MATCH(1,($A$76=[1]table1!$B:$B)*($A105=[1]table1!$C:$C),0))</f>
        <v>0</v>
      </c>
      <c r="H105" s="34" cm="1">
        <f t="array" ref="H105">INDEX([1]table1!I:I,MATCH(1,($A$76=[1]table1!$B:$B)*($A105=[1]table1!$C:$C),0))</f>
        <v>0</v>
      </c>
      <c r="J105" s="29" cm="1">
        <f t="array" ref="J105">INDEX([1]table1!J:J,MATCH(1,($A$76=[1]table1!$B:$B)*($A105=[1]table1!$C:$C),0))</f>
        <v>0.1</v>
      </c>
      <c r="K105" s="29" cm="1">
        <f t="array" ref="K105">INDEX([1]table1!K:K,MATCH(1,($A$76=[1]table1!$B:$B)*($A105=[1]table1!$C:$C),0))</f>
        <v>0</v>
      </c>
      <c r="L105" s="29" cm="1">
        <f t="array" ref="L105">INDEX([1]table1!L:L,MATCH(1,($A$76=[1]table1!$B:$B)*($A105=[1]table1!$C:$C),0))</f>
        <v>0.1</v>
      </c>
      <c r="N105" s="29" cm="1">
        <f t="array" ref="N105">INDEX([1]table1!M:M,MATCH(1,($A$76=[1]table1!$B:$B)*($A105=[1]table1!$C:$C),0))</f>
        <v>1.7</v>
      </c>
      <c r="O105" s="29" cm="1">
        <f t="array" ref="O105">INDEX([1]table1!N:N,MATCH(1,($A$76=[1]table1!$B:$B)*($A105=[1]table1!$C:$C),0))</f>
        <v>1.2</v>
      </c>
      <c r="P105" s="29" cm="1">
        <f t="array" ref="P105">INDEX([1]table1!O:O,MATCH(1,($A$76=[1]table1!$B:$B)*($A105=[1]table1!$C:$C),0))</f>
        <v>2.2000000000000002</v>
      </c>
      <c r="R105" s="29" cm="1">
        <f t="array" ref="R105">INDEX([1]table1!P:P,MATCH(1,($A$76=[1]table1!$B:$B)*($A105=[1]table1!$C:$C),0))</f>
        <v>0.3</v>
      </c>
      <c r="S105" s="29" cm="1">
        <f t="array" ref="S105">INDEX([1]table1!Q:Q,MATCH(1,($A$76=[1]table1!$B:$B)*($A105=[1]table1!$C:$C),0))</f>
        <v>0.2</v>
      </c>
      <c r="T105" s="29" cm="1">
        <f t="array" ref="T105">INDEX([1]table1!R:R,MATCH(1,($A$76=[1]table1!$B:$B)*($A105=[1]table1!$C:$C),0))</f>
        <v>0.5</v>
      </c>
      <c r="U105" s="29"/>
      <c r="V105" s="29" cm="1">
        <f t="array" ref="V105">INDEX([1]table1!S:S,MATCH(1,($A$76=[1]table1!$B:$B)*($A105=[1]table1!$C:$C),0))</f>
        <v>8.1999999999999993</v>
      </c>
      <c r="W105" s="29" cm="1">
        <f t="array" ref="W105">INDEX([1]table1!T:T,MATCH(1,($A$76=[1]table1!$B:$B)*($A105=[1]table1!$C:$C),0))</f>
        <v>6.6</v>
      </c>
      <c r="X105" s="29" cm="1">
        <f t="array" ref="X105">INDEX([1]table1!U:U,MATCH(1,($A$76=[1]table1!$B:$B)*($A105=[1]table1!$C:$C),0))</f>
        <v>9.9</v>
      </c>
    </row>
    <row r="106" spans="1:24" x14ac:dyDescent="0.75">
      <c r="A106" s="4" t="s">
        <v>50</v>
      </c>
      <c r="B106" s="34" cm="1">
        <f t="array" ref="B106">INDEX([1]table1!D:D,MATCH(1,($A$76=[1]table1!$B:$B)*($A106=[1]table1!$C:$C),0))</f>
        <v>0</v>
      </c>
      <c r="C106" s="34" cm="1">
        <f t="array" ref="C106">INDEX([1]table1!E:E,MATCH(1,($A$76=[1]table1!$B:$B)*($A106=[1]table1!$C:$C),0))</f>
        <v>0</v>
      </c>
      <c r="D106" s="34" cm="1">
        <f t="array" ref="D106">INDEX([1]table1!F:F,MATCH(1,($A$76=[1]table1!$B:$B)*($A106=[1]table1!$C:$C),0))</f>
        <v>0</v>
      </c>
      <c r="E106" s="35"/>
      <c r="F106" s="34" cm="1">
        <f t="array" ref="F106">INDEX([1]table1!G:G,MATCH(1,($A$76=[1]table1!$B:$B)*($A106=[1]table1!$C:$C),0))</f>
        <v>0</v>
      </c>
      <c r="G106" s="34" cm="1">
        <f t="array" ref="G106">INDEX([1]table1!H:H,MATCH(1,($A$76=[1]table1!$B:$B)*($A106=[1]table1!$C:$C),0))</f>
        <v>0</v>
      </c>
      <c r="H106" s="34" cm="1">
        <f t="array" ref="H106">INDEX([1]table1!I:I,MATCH(1,($A$76=[1]table1!$B:$B)*($A106=[1]table1!$C:$C),0))</f>
        <v>0</v>
      </c>
      <c r="J106" s="29" cm="1">
        <f t="array" ref="J106">INDEX([1]table1!J:J,MATCH(1,($A$76=[1]table1!$B:$B)*($A106=[1]table1!$C:$C),0))</f>
        <v>3.8</v>
      </c>
      <c r="K106" s="29" cm="1">
        <f t="array" ref="K106">INDEX([1]table1!K:K,MATCH(1,($A$76=[1]table1!$B:$B)*($A106=[1]table1!$C:$C),0))</f>
        <v>2.2000000000000002</v>
      </c>
      <c r="L106" s="29" cm="1">
        <f t="array" ref="L106">INDEX([1]table1!L:L,MATCH(1,($A$76=[1]table1!$B:$B)*($A106=[1]table1!$C:$C),0))</f>
        <v>6.5</v>
      </c>
      <c r="N106" s="29" cm="1">
        <f t="array" ref="N106">INDEX([1]table1!M:M,MATCH(1,($A$76=[1]table1!$B:$B)*($A106=[1]table1!$C:$C),0))</f>
        <v>2.9</v>
      </c>
      <c r="O106" s="29" cm="1">
        <f t="array" ref="O106">INDEX([1]table1!N:N,MATCH(1,($A$76=[1]table1!$B:$B)*($A106=[1]table1!$C:$C),0))</f>
        <v>2</v>
      </c>
      <c r="P106" s="29" cm="1">
        <f t="array" ref="P106">INDEX([1]table1!O:O,MATCH(1,($A$76=[1]table1!$B:$B)*($A106=[1]table1!$C:$C),0))</f>
        <v>4.3</v>
      </c>
      <c r="R106" s="29" cm="1">
        <f t="array" ref="R106">INDEX([1]table1!P:P,MATCH(1,($A$76=[1]table1!$B:$B)*($A106=[1]table1!$C:$C),0))</f>
        <v>12.8</v>
      </c>
      <c r="S106" s="29" cm="1">
        <f t="array" ref="S106">INDEX([1]table1!Q:Q,MATCH(1,($A$76=[1]table1!$B:$B)*($A106=[1]table1!$C:$C),0))</f>
        <v>8.8000000000000007</v>
      </c>
      <c r="T106" s="29" cm="1">
        <f t="array" ref="T106">INDEX([1]table1!R:R,MATCH(1,($A$76=[1]table1!$B:$B)*($A106=[1]table1!$C:$C),0))</f>
        <v>17.8</v>
      </c>
      <c r="U106" s="29"/>
      <c r="V106" s="29" cm="1">
        <f t="array" ref="V106">INDEX([1]table1!S:S,MATCH(1,($A$76=[1]table1!$B:$B)*($A106=[1]table1!$C:$C),0))</f>
        <v>9.8000000000000007</v>
      </c>
      <c r="W106" s="29" cm="1">
        <f t="array" ref="W106">INDEX([1]table1!T:T,MATCH(1,($A$76=[1]table1!$B:$B)*($A106=[1]table1!$C:$C),0))</f>
        <v>8</v>
      </c>
      <c r="X106" s="29" cm="1">
        <f t="array" ref="X106">INDEX([1]table1!U:U,MATCH(1,($A$76=[1]table1!$B:$B)*($A106=[1]table1!$C:$C),0))</f>
        <v>11.7</v>
      </c>
    </row>
    <row r="107" spans="1:24" x14ac:dyDescent="0.75">
      <c r="A107" s="4" t="s">
        <v>41</v>
      </c>
      <c r="B107" s="34" cm="1">
        <f t="array" ref="B107">INDEX([1]table1!D:D,MATCH(1,($A$76=[1]table1!$B:$B)*($A107=[1]table1!$C:$C),0))</f>
        <v>0</v>
      </c>
      <c r="C107" s="34" cm="1">
        <f t="array" ref="C107">INDEX([1]table1!E:E,MATCH(1,($A$76=[1]table1!$B:$B)*($A107=[1]table1!$C:$C),0))</f>
        <v>0</v>
      </c>
      <c r="D107" s="34" cm="1">
        <f t="array" ref="D107">INDEX([1]table1!F:F,MATCH(1,($A$76=[1]table1!$B:$B)*($A107=[1]table1!$C:$C),0))</f>
        <v>0</v>
      </c>
      <c r="E107" s="35"/>
      <c r="F107" s="34" cm="1">
        <f t="array" ref="F107">INDEX([1]table1!G:G,MATCH(1,($A$76=[1]table1!$B:$B)*($A107=[1]table1!$C:$C),0))</f>
        <v>0</v>
      </c>
      <c r="G107" s="34" cm="1">
        <f t="array" ref="G107">INDEX([1]table1!H:H,MATCH(1,($A$76=[1]table1!$B:$B)*($A107=[1]table1!$C:$C),0))</f>
        <v>0</v>
      </c>
      <c r="H107" s="34" cm="1">
        <f t="array" ref="H107">INDEX([1]table1!I:I,MATCH(1,($A$76=[1]table1!$B:$B)*($A107=[1]table1!$C:$C),0))</f>
        <v>0</v>
      </c>
      <c r="J107" s="29" cm="1">
        <f t="array" ref="J107">INDEX([1]table1!J:J,MATCH(1,($A$76=[1]table1!$B:$B)*($A107=[1]table1!$C:$C),0))</f>
        <v>0.7</v>
      </c>
      <c r="K107" s="29" cm="1">
        <f t="array" ref="K107">INDEX([1]table1!K:K,MATCH(1,($A$76=[1]table1!$B:$B)*($A107=[1]table1!$C:$C),0))</f>
        <v>0.5</v>
      </c>
      <c r="L107" s="29" cm="1">
        <f t="array" ref="L107">INDEX([1]table1!L:L,MATCH(1,($A$76=[1]table1!$B:$B)*($A107=[1]table1!$C:$C),0))</f>
        <v>1.1000000000000001</v>
      </c>
      <c r="N107" s="29" cm="1">
        <f t="array" ref="N107">INDEX([1]table1!M:M,MATCH(1,($A$76=[1]table1!$B:$B)*($A107=[1]table1!$C:$C),0))</f>
        <v>1.6</v>
      </c>
      <c r="O107" s="29" cm="1">
        <f t="array" ref="O107">INDEX([1]table1!N:N,MATCH(1,($A$76=[1]table1!$B:$B)*($A107=[1]table1!$C:$C),0))</f>
        <v>1.2</v>
      </c>
      <c r="P107" s="29" cm="1">
        <f t="array" ref="P107">INDEX([1]table1!O:O,MATCH(1,($A$76=[1]table1!$B:$B)*($A107=[1]table1!$C:$C),0))</f>
        <v>2</v>
      </c>
      <c r="R107" s="29" cm="1">
        <f t="array" ref="R107">INDEX([1]table1!P:P,MATCH(1,($A$76=[1]table1!$B:$B)*($A107=[1]table1!$C:$C),0))</f>
        <v>2.9</v>
      </c>
      <c r="S107" s="29" cm="1">
        <f t="array" ref="S107">INDEX([1]table1!Q:Q,MATCH(1,($A$76=[1]table1!$B:$B)*($A107=[1]table1!$C:$C),0))</f>
        <v>1.9</v>
      </c>
      <c r="T107" s="29" cm="1">
        <f t="array" ref="T107">INDEX([1]table1!R:R,MATCH(1,($A$76=[1]table1!$B:$B)*($A107=[1]table1!$C:$C),0))</f>
        <v>4.3</v>
      </c>
      <c r="U107" s="29"/>
      <c r="V107" s="29" cm="1">
        <f t="array" ref="V107">INDEX([1]table1!S:S,MATCH(1,($A$76=[1]table1!$B:$B)*($A107=[1]table1!$C:$C),0))</f>
        <v>6.5</v>
      </c>
      <c r="W107" s="29" cm="1">
        <f t="array" ref="W107">INDEX([1]table1!T:T,MATCH(1,($A$76=[1]table1!$B:$B)*($A107=[1]table1!$C:$C),0))</f>
        <v>5</v>
      </c>
      <c r="X107" s="29" cm="1">
        <f t="array" ref="X107">INDEX([1]table1!U:U,MATCH(1,($A$76=[1]table1!$B:$B)*($A107=[1]table1!$C:$C),0))</f>
        <v>8</v>
      </c>
    </row>
    <row r="108" spans="1:24" x14ac:dyDescent="0.75">
      <c r="A108" s="4" t="s">
        <v>44</v>
      </c>
      <c r="B108" s="34" cm="1">
        <f t="array" ref="B108">INDEX([1]table1!D:D,MATCH(1,($A$76=[1]table1!$B:$B)*($A108=[1]table1!$C:$C),0))</f>
        <v>0</v>
      </c>
      <c r="C108" s="34" cm="1">
        <f t="array" ref="C108">INDEX([1]table1!E:E,MATCH(1,($A$76=[1]table1!$B:$B)*($A108=[1]table1!$C:$C),0))</f>
        <v>0</v>
      </c>
      <c r="D108" s="34" cm="1">
        <f t="array" ref="D108">INDEX([1]table1!F:F,MATCH(1,($A$76=[1]table1!$B:$B)*($A108=[1]table1!$C:$C),0))</f>
        <v>0</v>
      </c>
      <c r="E108" s="35"/>
      <c r="F108" s="34" cm="1">
        <f t="array" ref="F108">INDEX([1]table1!G:G,MATCH(1,($A$76=[1]table1!$B:$B)*($A108=[1]table1!$C:$C),0))</f>
        <v>0</v>
      </c>
      <c r="G108" s="34" cm="1">
        <f t="array" ref="G108">INDEX([1]table1!H:H,MATCH(1,($A$76=[1]table1!$B:$B)*($A108=[1]table1!$C:$C),0))</f>
        <v>0</v>
      </c>
      <c r="H108" s="34" cm="1">
        <f t="array" ref="H108">INDEX([1]table1!I:I,MATCH(1,($A$76=[1]table1!$B:$B)*($A108=[1]table1!$C:$C),0))</f>
        <v>0</v>
      </c>
      <c r="J108" s="29" cm="1">
        <f t="array" ref="J108">INDEX([1]table1!J:J,MATCH(1,($A$76=[1]table1!$B:$B)*($A108=[1]table1!$C:$C),0))</f>
        <v>1.9</v>
      </c>
      <c r="K108" s="29" cm="1">
        <f t="array" ref="K108">INDEX([1]table1!K:K,MATCH(1,($A$76=[1]table1!$B:$B)*($A108=[1]table1!$C:$C),0))</f>
        <v>1.3</v>
      </c>
      <c r="L108" s="29" cm="1">
        <f t="array" ref="L108">INDEX([1]table1!L:L,MATCH(1,($A$76=[1]table1!$B:$B)*($A108=[1]table1!$C:$C),0))</f>
        <v>3</v>
      </c>
      <c r="N108" s="29" cm="1">
        <f t="array" ref="N108">INDEX([1]table1!M:M,MATCH(1,($A$76=[1]table1!$B:$B)*($A108=[1]table1!$C:$C),0))</f>
        <v>1.5</v>
      </c>
      <c r="O108" s="29" cm="1">
        <f t="array" ref="O108">INDEX([1]table1!N:N,MATCH(1,($A$76=[1]table1!$B:$B)*($A108=[1]table1!$C:$C),0))</f>
        <v>1.2</v>
      </c>
      <c r="P108" s="29" cm="1">
        <f t="array" ref="P108">INDEX([1]table1!O:O,MATCH(1,($A$76=[1]table1!$B:$B)*($A108=[1]table1!$C:$C),0))</f>
        <v>1.9</v>
      </c>
      <c r="R108" s="29" cm="1">
        <f t="array" ref="R108">INDEX([1]table1!P:P,MATCH(1,($A$76=[1]table1!$B:$B)*($A108=[1]table1!$C:$C),0))</f>
        <v>6.4</v>
      </c>
      <c r="S108" s="29" cm="1">
        <f t="array" ref="S108">INDEX([1]table1!Q:Q,MATCH(1,($A$76=[1]table1!$B:$B)*($A108=[1]table1!$C:$C),0))</f>
        <v>4.4000000000000004</v>
      </c>
      <c r="T108" s="29" cm="1">
        <f t="array" ref="T108">INDEX([1]table1!R:R,MATCH(1,($A$76=[1]table1!$B:$B)*($A108=[1]table1!$C:$C),0))</f>
        <v>9.1999999999999993</v>
      </c>
      <c r="U108" s="29"/>
      <c r="V108" s="29" cm="1">
        <f t="array" ref="V108">INDEX([1]table1!S:S,MATCH(1,($A$76=[1]table1!$B:$B)*($A108=[1]table1!$C:$C),0))</f>
        <v>4.9000000000000004</v>
      </c>
      <c r="W108" s="29" cm="1">
        <f t="array" ref="W108">INDEX([1]table1!T:T,MATCH(1,($A$76=[1]table1!$B:$B)*($A108=[1]table1!$C:$C),0))</f>
        <v>3.9</v>
      </c>
      <c r="X108" s="29" cm="1">
        <f t="array" ref="X108">INDEX([1]table1!U:U,MATCH(1,($A$76=[1]table1!$B:$B)*($A108=[1]table1!$C:$C),0))</f>
        <v>5.9</v>
      </c>
    </row>
    <row r="109" spans="1:24" x14ac:dyDescent="0.75">
      <c r="A109" s="4" t="s">
        <v>52</v>
      </c>
      <c r="B109" s="34" cm="1">
        <f t="array" ref="B109">INDEX([1]table1!D:D,MATCH(1,($A$76=[1]table1!$B:$B)*($A109=[1]table1!$C:$C),0))</f>
        <v>0</v>
      </c>
      <c r="C109" s="34" cm="1">
        <f t="array" ref="C109">INDEX([1]table1!E:E,MATCH(1,($A$76=[1]table1!$B:$B)*($A109=[1]table1!$C:$C),0))</f>
        <v>0</v>
      </c>
      <c r="D109" s="34" cm="1">
        <f t="array" ref="D109">INDEX([1]table1!F:F,MATCH(1,($A$76=[1]table1!$B:$B)*($A109=[1]table1!$C:$C),0))</f>
        <v>0</v>
      </c>
      <c r="E109" s="35"/>
      <c r="F109" s="34" cm="1">
        <f t="array" ref="F109">INDEX([1]table1!G:G,MATCH(1,($A$76=[1]table1!$B:$B)*($A109=[1]table1!$C:$C),0))</f>
        <v>0</v>
      </c>
      <c r="G109" s="34" cm="1">
        <f t="array" ref="G109">INDEX([1]table1!H:H,MATCH(1,($A$76=[1]table1!$B:$B)*($A109=[1]table1!$C:$C),0))</f>
        <v>0</v>
      </c>
      <c r="H109" s="34" cm="1">
        <f t="array" ref="H109">INDEX([1]table1!I:I,MATCH(1,($A$76=[1]table1!$B:$B)*($A109=[1]table1!$C:$C),0))</f>
        <v>0</v>
      </c>
      <c r="J109" s="29" cm="1">
        <f t="array" ref="J109">INDEX([1]table1!J:J,MATCH(1,($A$76=[1]table1!$B:$B)*($A109=[1]table1!$C:$C),0))</f>
        <v>0.8</v>
      </c>
      <c r="K109" s="29" cm="1">
        <f t="array" ref="K109">INDEX([1]table1!K:K,MATCH(1,($A$76=[1]table1!$B:$B)*($A109=[1]table1!$C:$C),0))</f>
        <v>0.6</v>
      </c>
      <c r="L109" s="29" cm="1">
        <f t="array" ref="L109">INDEX([1]table1!L:L,MATCH(1,($A$76=[1]table1!$B:$B)*($A109=[1]table1!$C:$C),0))</f>
        <v>1.2</v>
      </c>
      <c r="N109" s="29" cm="1">
        <f t="array" ref="N109">INDEX([1]table1!M:M,MATCH(1,($A$76=[1]table1!$B:$B)*($A109=[1]table1!$C:$C),0))</f>
        <v>2.8</v>
      </c>
      <c r="O109" s="29" cm="1">
        <f t="array" ref="O109">INDEX([1]table1!N:N,MATCH(1,($A$76=[1]table1!$B:$B)*($A109=[1]table1!$C:$C),0))</f>
        <v>2.2000000000000002</v>
      </c>
      <c r="P109" s="29" cm="1">
        <f t="array" ref="P109">INDEX([1]table1!O:O,MATCH(1,($A$76=[1]table1!$B:$B)*($A109=[1]table1!$C:$C),0))</f>
        <v>3.6</v>
      </c>
      <c r="R109" s="29" cm="1">
        <f t="array" ref="R109">INDEX([1]table1!P:P,MATCH(1,($A$76=[1]table1!$B:$B)*($A109=[1]table1!$C:$C),0))</f>
        <v>2.2999999999999998</v>
      </c>
      <c r="S109" s="29" cm="1">
        <f t="array" ref="S109">INDEX([1]table1!Q:Q,MATCH(1,($A$76=[1]table1!$B:$B)*($A109=[1]table1!$C:$C),0))</f>
        <v>1.7</v>
      </c>
      <c r="T109" s="29" cm="1">
        <f t="array" ref="T109">INDEX([1]table1!R:R,MATCH(1,($A$76=[1]table1!$B:$B)*($A109=[1]table1!$C:$C),0))</f>
        <v>3.1</v>
      </c>
      <c r="U109" s="29"/>
      <c r="V109" s="29" cm="1">
        <f t="array" ref="V109">INDEX([1]table1!S:S,MATCH(1,($A$76=[1]table1!$B:$B)*($A109=[1]table1!$C:$C),0))</f>
        <v>7.9</v>
      </c>
      <c r="W109" s="29" cm="1">
        <f t="array" ref="W109">INDEX([1]table1!T:T,MATCH(1,($A$76=[1]table1!$B:$B)*($A109=[1]table1!$C:$C),0))</f>
        <v>6.5</v>
      </c>
      <c r="X109" s="29" cm="1">
        <f t="array" ref="X109">INDEX([1]table1!U:U,MATCH(1,($A$76=[1]table1!$B:$B)*($A109=[1]table1!$C:$C),0))</f>
        <v>9.3000000000000007</v>
      </c>
    </row>
    <row r="110" spans="1:24" ht="15.5" thickBot="1" x14ac:dyDescent="0.9">
      <c r="A110" s="7" t="s">
        <v>55</v>
      </c>
      <c r="B110" s="40" cm="1">
        <f t="array" ref="B110">INDEX([1]table1!D:D,MATCH(1,($A$76=[1]table1!$B:$B)*($A110=[1]table1!$C:$C),0))</f>
        <v>0</v>
      </c>
      <c r="C110" s="40" cm="1">
        <f t="array" ref="C110">INDEX([1]table1!E:E,MATCH(1,($A$76=[1]table1!$B:$B)*($A110=[1]table1!$C:$C),0))</f>
        <v>0</v>
      </c>
      <c r="D110" s="40" cm="1">
        <f t="array" ref="D110">INDEX([1]table1!F:F,MATCH(1,($A$76=[1]table1!$B:$B)*($A110=[1]table1!$C:$C),0))</f>
        <v>0</v>
      </c>
      <c r="E110" s="41"/>
      <c r="F110" s="40" cm="1">
        <f t="array" ref="F110">INDEX([1]table1!G:G,MATCH(1,($A$76=[1]table1!$B:$B)*($A110=[1]table1!$C:$C),0))</f>
        <v>0</v>
      </c>
      <c r="G110" s="40" cm="1">
        <f t="array" ref="G110">INDEX([1]table1!H:H,MATCH(1,($A$76=[1]table1!$B:$B)*($A110=[1]table1!$C:$C),0))</f>
        <v>0</v>
      </c>
      <c r="H110" s="40" cm="1">
        <f t="array" ref="H110">INDEX([1]table1!I:I,MATCH(1,($A$76=[1]table1!$B:$B)*($A110=[1]table1!$C:$C),0))</f>
        <v>0</v>
      </c>
      <c r="I110" s="33"/>
      <c r="J110" s="33" cm="1">
        <f t="array" ref="J110">INDEX([1]table1!J:J,MATCH(1,($A$76=[1]table1!$B:$B)*($A110=[1]table1!$C:$C),0))</f>
        <v>2.5</v>
      </c>
      <c r="K110" s="33" cm="1">
        <f t="array" ref="K110">INDEX([1]table1!K:K,MATCH(1,($A$76=[1]table1!$B:$B)*($A110=[1]table1!$C:$C),0))</f>
        <v>1.5</v>
      </c>
      <c r="L110" s="33" cm="1">
        <f t="array" ref="L110">INDEX([1]table1!L:L,MATCH(1,($A$76=[1]table1!$B:$B)*($A110=[1]table1!$C:$C),0))</f>
        <v>4.0999999999999996</v>
      </c>
      <c r="M110" s="33"/>
      <c r="N110" s="33" cm="1">
        <f t="array" ref="N110">INDEX([1]table1!M:M,MATCH(1,($A$76=[1]table1!$B:$B)*($A110=[1]table1!$C:$C),0))</f>
        <v>1.1000000000000001</v>
      </c>
      <c r="O110" s="33" cm="1">
        <f t="array" ref="O110">INDEX([1]table1!N:N,MATCH(1,($A$76=[1]table1!$B:$B)*($A110=[1]table1!$C:$C),0))</f>
        <v>0.8</v>
      </c>
      <c r="P110" s="33" cm="1">
        <f t="array" ref="P110">INDEX([1]table1!O:O,MATCH(1,($A$76=[1]table1!$B:$B)*($A110=[1]table1!$C:$C),0))</f>
        <v>1.6</v>
      </c>
      <c r="Q110" s="33"/>
      <c r="R110" s="33" cm="1">
        <f t="array" ref="R110">INDEX([1]table1!P:P,MATCH(1,($A$76=[1]table1!$B:$B)*($A110=[1]table1!$C:$C),0))</f>
        <v>8.6</v>
      </c>
      <c r="S110" s="33" cm="1">
        <f t="array" ref="S110">INDEX([1]table1!Q:Q,MATCH(1,($A$76=[1]table1!$B:$B)*($A110=[1]table1!$C:$C),0))</f>
        <v>5.4</v>
      </c>
      <c r="T110" s="33" cm="1">
        <f t="array" ref="T110">INDEX([1]table1!R:R,MATCH(1,($A$76=[1]table1!$B:$B)*($A110=[1]table1!$C:$C),0))</f>
        <v>12.8</v>
      </c>
      <c r="U110" s="33"/>
      <c r="V110" s="33" cm="1">
        <f t="array" ref="V110">INDEX([1]table1!S:S,MATCH(1,($A$76=[1]table1!$B:$B)*($A110=[1]table1!$C:$C),0))</f>
        <v>4</v>
      </c>
      <c r="W110" s="33" cm="1">
        <f t="array" ref="W110">INDEX([1]table1!T:T,MATCH(1,($A$76=[1]table1!$B:$B)*($A110=[1]table1!$C:$C),0))</f>
        <v>3</v>
      </c>
      <c r="X110" s="33" cm="1">
        <f t="array" ref="X110">INDEX([1]table1!U:U,MATCH(1,($A$76=[1]table1!$B:$B)*($A110=[1]table1!$C:$C),0))</f>
        <v>5</v>
      </c>
    </row>
    <row r="111" spans="1:24" ht="15.5" thickTop="1" x14ac:dyDescent="0.75"/>
    <row r="115" spans="1:24" x14ac:dyDescent="0.75">
      <c r="A115" t="s">
        <v>16</v>
      </c>
      <c r="E115" s="23" t="s">
        <v>16</v>
      </c>
    </row>
    <row r="116" spans="1:24" ht="15.5" thickBot="1" x14ac:dyDescent="0.9"/>
    <row r="117" spans="1:24" ht="16.25" thickTop="1" thickBot="1" x14ac:dyDescent="0.9">
      <c r="A117" s="1"/>
      <c r="B117" s="24" t="s">
        <v>0</v>
      </c>
      <c r="C117" s="24"/>
      <c r="D117" s="24"/>
      <c r="E117" s="24"/>
      <c r="F117" s="24"/>
      <c r="G117" s="24"/>
      <c r="H117" s="24"/>
      <c r="I117" s="25"/>
      <c r="J117" s="24" t="str">
        <f>J78</f>
        <v xml:space="preserve"> 2016 reallocation approach</v>
      </c>
      <c r="K117" s="24"/>
      <c r="L117" s="24"/>
      <c r="M117" s="24"/>
      <c r="N117" s="24"/>
      <c r="O117" s="24"/>
      <c r="P117" s="24"/>
      <c r="Q117" s="25"/>
      <c r="R117" s="24" t="s">
        <v>1</v>
      </c>
      <c r="S117" s="24"/>
      <c r="T117" s="24"/>
      <c r="U117" s="24"/>
      <c r="V117" s="24"/>
      <c r="W117" s="24"/>
      <c r="X117" s="24"/>
    </row>
    <row r="118" spans="1:24" ht="15.5" thickBot="1" x14ac:dyDescent="0.9">
      <c r="A118" s="2"/>
      <c r="B118" s="26" t="str">
        <f>E115</f>
        <v>Deaths</v>
      </c>
      <c r="C118" s="26"/>
      <c r="D118" s="26"/>
      <c r="E118" s="27"/>
      <c r="F118" s="26" t="s">
        <v>2</v>
      </c>
      <c r="G118" s="26"/>
      <c r="H118" s="26"/>
      <c r="I118" s="27"/>
      <c r="J118" s="26" t="str">
        <f>B118</f>
        <v>Deaths</v>
      </c>
      <c r="K118" s="26"/>
      <c r="L118" s="26"/>
      <c r="M118" s="27"/>
      <c r="N118" s="26" t="s">
        <v>2</v>
      </c>
      <c r="O118" s="26"/>
      <c r="P118" s="26"/>
      <c r="Q118" s="27"/>
      <c r="R118" s="26" t="str">
        <f>J118</f>
        <v>Deaths</v>
      </c>
      <c r="S118" s="26"/>
      <c r="T118" s="26"/>
      <c r="U118" s="27"/>
      <c r="V118" s="26" t="s">
        <v>2</v>
      </c>
      <c r="W118" s="26"/>
      <c r="X118" s="26"/>
    </row>
    <row r="119" spans="1:24" x14ac:dyDescent="0.75">
      <c r="A119" s="2"/>
      <c r="B119" s="28" t="s">
        <v>3</v>
      </c>
      <c r="C119" s="28" t="s">
        <v>4</v>
      </c>
      <c r="D119" s="28" t="s">
        <v>5</v>
      </c>
      <c r="E119" s="27"/>
      <c r="F119" s="28" t="s">
        <v>3</v>
      </c>
      <c r="G119" s="28" t="s">
        <v>4</v>
      </c>
      <c r="H119" s="28" t="s">
        <v>5</v>
      </c>
      <c r="I119" s="27"/>
      <c r="J119" s="28" t="s">
        <v>3</v>
      </c>
      <c r="K119" s="28" t="s">
        <v>4</v>
      </c>
      <c r="L119" s="28" t="s">
        <v>5</v>
      </c>
      <c r="M119" s="27"/>
      <c r="N119" s="28" t="s">
        <v>3</v>
      </c>
      <c r="O119" s="28" t="s">
        <v>4</v>
      </c>
      <c r="P119" s="28" t="s">
        <v>5</v>
      </c>
      <c r="Q119" s="27"/>
      <c r="R119" s="28" t="s">
        <v>3</v>
      </c>
      <c r="S119" s="28" t="s">
        <v>4</v>
      </c>
      <c r="T119" s="28" t="s">
        <v>5</v>
      </c>
      <c r="U119" s="27"/>
      <c r="V119" s="28" t="s">
        <v>3</v>
      </c>
      <c r="W119" s="28" t="s">
        <v>4</v>
      </c>
      <c r="X119" s="28" t="s">
        <v>5</v>
      </c>
    </row>
    <row r="120" spans="1:24" x14ac:dyDescent="0.75">
      <c r="A120" s="4" t="s">
        <v>6</v>
      </c>
      <c r="B120" s="34" cm="1">
        <f t="array" ref="B120">INDEX([1]table1!D:D,MATCH(1,($A$115=[1]table1!$B:$B)*($A120=[1]table1!$C:$C),0))</f>
        <v>0</v>
      </c>
      <c r="C120" s="34" cm="1">
        <f t="array" ref="C120">INDEX([1]table1!E:E,MATCH(1,($A$115=[1]table1!$B:$B)*($A120=[1]table1!$C:$C),0))</f>
        <v>0</v>
      </c>
      <c r="D120" s="34" cm="1">
        <f t="array" ref="D120">INDEX([1]table1!F:F,MATCH(1,($A$115=[1]table1!$B:$B)*($A120=[1]table1!$C:$C),0))</f>
        <v>0</v>
      </c>
      <c r="E120" s="35"/>
      <c r="F120" s="34" cm="1">
        <f t="array" ref="F120">INDEX([1]table1!G:G,MATCH(1,($A$115=[1]table1!$B:$B)*($A120=[1]table1!$C:$C),0))</f>
        <v>0</v>
      </c>
      <c r="G120" s="34" cm="1">
        <f t="array" ref="G120">INDEX([1]table1!H:H,MATCH(1,($A$115=[1]table1!$B:$B)*($A120=[1]table1!$C:$C),0))</f>
        <v>0</v>
      </c>
      <c r="H120" s="34" cm="1">
        <f t="array" ref="H120">INDEX([1]table1!I:I,MATCH(1,($A$115=[1]table1!$B:$B)*($A120=[1]table1!$C:$C),0))</f>
        <v>0</v>
      </c>
      <c r="J120" s="29" cm="1">
        <f t="array" ref="J120">INDEX([1]table1!J:J,MATCH(1,($A$115=[1]table1!$B:$B)*($A120=[1]table1!$C:$C),0))</f>
        <v>3.2</v>
      </c>
      <c r="K120" s="29" cm="1">
        <f t="array" ref="K120">INDEX([1]table1!K:K,MATCH(1,($A$115=[1]table1!$B:$B)*($A120=[1]table1!$C:$C),0))</f>
        <v>1.8</v>
      </c>
      <c r="L120" s="29" cm="1">
        <f t="array" ref="L120">INDEX([1]table1!L:L,MATCH(1,($A$115=[1]table1!$B:$B)*($A120=[1]table1!$C:$C),0))</f>
        <v>5.9</v>
      </c>
      <c r="N120" s="29" cm="1">
        <f t="array" ref="N120">INDEX([1]table1!M:M,MATCH(1,($A$115=[1]table1!$B:$B)*($A120=[1]table1!$C:$C),0))</f>
        <v>5.6</v>
      </c>
      <c r="O120" s="29" cm="1">
        <f t="array" ref="O120">INDEX([1]table1!N:N,MATCH(1,($A$115=[1]table1!$B:$B)*($A120=[1]table1!$C:$C),0))</f>
        <v>3.3</v>
      </c>
      <c r="P120" s="29" cm="1">
        <f t="array" ref="P120">INDEX([1]table1!O:O,MATCH(1,($A$115=[1]table1!$B:$B)*($A120=[1]table1!$C:$C),0))</f>
        <v>9.9</v>
      </c>
      <c r="R120" s="29" cm="1">
        <f t="array" ref="R120">INDEX([1]table1!P:P,MATCH(1,($A$115=[1]table1!$B:$B)*($A120=[1]table1!$C:$C),0))</f>
        <v>5.9</v>
      </c>
      <c r="S120" s="29" cm="1">
        <f t="array" ref="S120">INDEX([1]table1!Q:Q,MATCH(1,($A$115=[1]table1!$B:$B)*($A120=[1]table1!$C:$C),0))</f>
        <v>4.7</v>
      </c>
      <c r="T120" s="29" cm="1">
        <f t="array" ref="T120">INDEX([1]table1!R:R,MATCH(1,($A$115=[1]table1!$B:$B)*($A120=[1]table1!$C:$C),0))</f>
        <v>7.1</v>
      </c>
      <c r="U120" s="29"/>
      <c r="V120" s="29" cm="1">
        <f t="array" ref="V120">INDEX([1]table1!S:S,MATCH(1,($A$115=[1]table1!$B:$B)*($A120=[1]table1!$C:$C),0))</f>
        <v>10.4</v>
      </c>
      <c r="W120" s="29" cm="1">
        <f t="array" ref="W120">INDEX([1]table1!T:T,MATCH(1,($A$115=[1]table1!$B:$B)*($A120=[1]table1!$C:$C),0))</f>
        <v>8.8000000000000007</v>
      </c>
      <c r="X120" s="29" cm="1">
        <f t="array" ref="X120">INDEX([1]table1!U:U,MATCH(1,($A$115=[1]table1!$B:$B)*($A120=[1]table1!$C:$C),0))</f>
        <v>12</v>
      </c>
    </row>
    <row r="121" spans="1:24" ht="15.5" thickBot="1" x14ac:dyDescent="0.9">
      <c r="A121" s="5"/>
      <c r="B121" s="36"/>
      <c r="C121" s="36"/>
      <c r="D121" s="36"/>
      <c r="E121" s="36"/>
      <c r="F121" s="37"/>
      <c r="G121" s="37"/>
      <c r="H121" s="37"/>
      <c r="I121" s="31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x14ac:dyDescent="0.75">
      <c r="A122" s="3"/>
      <c r="B122" s="38"/>
      <c r="C122" s="38"/>
      <c r="D122" s="38"/>
      <c r="E122" s="38"/>
      <c r="F122" s="39"/>
      <c r="G122" s="39"/>
      <c r="H122" s="39"/>
      <c r="I122" s="27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 spans="1:24" x14ac:dyDescent="0.75">
      <c r="A123" s="4" t="s">
        <v>7</v>
      </c>
      <c r="B123" s="34" cm="1">
        <f t="array" ref="B123">INDEX([1]table1!D:D,MATCH(1,($A$115=[1]table1!$B:$B)*($A123=[1]table1!$C:$C),0))</f>
        <v>0</v>
      </c>
      <c r="C123" s="34" cm="1">
        <f t="array" ref="C123">INDEX([1]table1!E:E,MATCH(1,($A$115=[1]table1!$B:$B)*($A123=[1]table1!$C:$C),0))</f>
        <v>0</v>
      </c>
      <c r="D123" s="34" cm="1">
        <f t="array" ref="D123">INDEX([1]table1!F:F,MATCH(1,($A$115=[1]table1!$B:$B)*($A123=[1]table1!$C:$C),0))</f>
        <v>0</v>
      </c>
      <c r="E123" s="35"/>
      <c r="F123" s="34" cm="1">
        <f t="array" ref="F123">INDEX([1]table1!G:G,MATCH(1,($A$115=[1]table1!$B:$B)*($A123=[1]table1!$C:$C),0))</f>
        <v>0</v>
      </c>
      <c r="G123" s="34" cm="1">
        <f t="array" ref="G123">INDEX([1]table1!H:H,MATCH(1,($A$115=[1]table1!$B:$B)*($A123=[1]table1!$C:$C),0))</f>
        <v>0</v>
      </c>
      <c r="H123" s="34" cm="1">
        <f t="array" ref="H123">INDEX([1]table1!I:I,MATCH(1,($A$115=[1]table1!$B:$B)*($A123=[1]table1!$C:$C),0))</f>
        <v>0</v>
      </c>
      <c r="J123" s="29" cm="1">
        <f t="array" ref="J123">INDEX([1]table1!J:J,MATCH(1,($A$115=[1]table1!$B:$B)*($A123=[1]table1!$C:$C),0))</f>
        <v>1.1000000000000001</v>
      </c>
      <c r="K123" s="29" cm="1">
        <f t="array" ref="K123">INDEX([1]table1!K:K,MATCH(1,($A$115=[1]table1!$B:$B)*($A123=[1]table1!$C:$C),0))</f>
        <v>0.6</v>
      </c>
      <c r="L123" s="29" cm="1">
        <f t="array" ref="L123">INDEX([1]table1!L:L,MATCH(1,($A$115=[1]table1!$B:$B)*($A123=[1]table1!$C:$C),0))</f>
        <v>2.2000000000000002</v>
      </c>
      <c r="N123" s="29" cm="1">
        <f t="array" ref="N123">INDEX([1]table1!M:M,MATCH(1,($A$115=[1]table1!$B:$B)*($A123=[1]table1!$C:$C),0))</f>
        <v>10.199999999999999</v>
      </c>
      <c r="O123" s="29" cm="1">
        <f t="array" ref="O123">INDEX([1]table1!N:N,MATCH(1,($A$115=[1]table1!$B:$B)*($A123=[1]table1!$C:$C),0))</f>
        <v>5.3</v>
      </c>
      <c r="P123" s="29" cm="1">
        <f t="array" ref="P123">INDEX([1]table1!O:O,MATCH(1,($A$115=[1]table1!$B:$B)*($A123=[1]table1!$C:$C),0))</f>
        <v>19.100000000000001</v>
      </c>
      <c r="R123" s="29" cm="1">
        <f t="array" ref="R123">INDEX([1]table1!P:P,MATCH(1,($A$115=[1]table1!$B:$B)*($A123=[1]table1!$C:$C),0))</f>
        <v>1.4</v>
      </c>
      <c r="S123" s="29" cm="1">
        <f t="array" ref="S123">INDEX([1]table1!Q:Q,MATCH(1,($A$115=[1]table1!$B:$B)*($A123=[1]table1!$C:$C),0))</f>
        <v>1.1000000000000001</v>
      </c>
      <c r="T123" s="29" cm="1">
        <f t="array" ref="T123">INDEX([1]table1!R:R,MATCH(1,($A$115=[1]table1!$B:$B)*($A123=[1]table1!$C:$C),0))</f>
        <v>1.7</v>
      </c>
      <c r="U123" s="29"/>
      <c r="V123" s="29" cm="1">
        <f t="array" ref="V123">INDEX([1]table1!S:S,MATCH(1,($A$115=[1]table1!$B:$B)*($A123=[1]table1!$C:$C),0))</f>
        <v>12.3</v>
      </c>
      <c r="W123" s="29" cm="1">
        <f t="array" ref="W123">INDEX([1]table1!T:T,MATCH(1,($A$115=[1]table1!$B:$B)*($A123=[1]table1!$C:$C),0))</f>
        <v>10.3</v>
      </c>
      <c r="X123" s="29" cm="1">
        <f t="array" ref="X123">INDEX([1]table1!U:U,MATCH(1,($A$115=[1]table1!$B:$B)*($A123=[1]table1!$C:$C),0))</f>
        <v>14.3</v>
      </c>
    </row>
    <row r="124" spans="1:24" x14ac:dyDescent="0.75">
      <c r="A124" s="4" t="s">
        <v>8</v>
      </c>
      <c r="B124" s="34" cm="1">
        <f t="array" ref="B124">INDEX([1]table1!D:D,MATCH(1,($A$115=[1]table1!$B:$B)*($A124=[1]table1!$C:$C),0))</f>
        <v>0</v>
      </c>
      <c r="C124" s="34" cm="1">
        <f t="array" ref="C124">INDEX([1]table1!E:E,MATCH(1,($A$115=[1]table1!$B:$B)*($A124=[1]table1!$C:$C),0))</f>
        <v>0</v>
      </c>
      <c r="D124" s="34" cm="1">
        <f t="array" ref="D124">INDEX([1]table1!F:F,MATCH(1,($A$115=[1]table1!$B:$B)*($A124=[1]table1!$C:$C),0))</f>
        <v>0</v>
      </c>
      <c r="E124" s="35"/>
      <c r="F124" s="34" cm="1">
        <f t="array" ref="F124">INDEX([1]table1!G:G,MATCH(1,($A$115=[1]table1!$B:$B)*($A124=[1]table1!$C:$C),0))</f>
        <v>0</v>
      </c>
      <c r="G124" s="34" cm="1">
        <f t="array" ref="G124">INDEX([1]table1!H:H,MATCH(1,($A$115=[1]table1!$B:$B)*($A124=[1]table1!$C:$C),0))</f>
        <v>0</v>
      </c>
      <c r="H124" s="34" cm="1">
        <f t="array" ref="H124">INDEX([1]table1!I:I,MATCH(1,($A$115=[1]table1!$B:$B)*($A124=[1]table1!$C:$C),0))</f>
        <v>0</v>
      </c>
      <c r="J124" s="29" cm="1">
        <f t="array" ref="J124">INDEX([1]table1!J:J,MATCH(1,($A$115=[1]table1!$B:$B)*($A124=[1]table1!$C:$C),0))</f>
        <v>1.1000000000000001</v>
      </c>
      <c r="K124" s="29" cm="1">
        <f t="array" ref="K124">INDEX([1]table1!K:K,MATCH(1,($A$115=[1]table1!$B:$B)*($A124=[1]table1!$C:$C),0))</f>
        <v>0.6</v>
      </c>
      <c r="L124" s="29" cm="1">
        <f t="array" ref="L124">INDEX([1]table1!L:L,MATCH(1,($A$115=[1]table1!$B:$B)*($A124=[1]table1!$C:$C),0))</f>
        <v>2.2999999999999998</v>
      </c>
      <c r="N124" s="29" cm="1">
        <f t="array" ref="N124">INDEX([1]table1!M:M,MATCH(1,($A$115=[1]table1!$B:$B)*($A124=[1]table1!$C:$C),0))</f>
        <v>5.4</v>
      </c>
      <c r="O124" s="29" cm="1">
        <f t="array" ref="O124">INDEX([1]table1!N:N,MATCH(1,($A$115=[1]table1!$B:$B)*($A124=[1]table1!$C:$C),0))</f>
        <v>3.1</v>
      </c>
      <c r="P124" s="29" cm="1">
        <f t="array" ref="P124">INDEX([1]table1!O:O,MATCH(1,($A$115=[1]table1!$B:$B)*($A124=[1]table1!$C:$C),0))</f>
        <v>9.6</v>
      </c>
      <c r="R124" s="29" cm="1">
        <f t="array" ref="R124">INDEX([1]table1!P:P,MATCH(1,($A$115=[1]table1!$B:$B)*($A124=[1]table1!$C:$C),0))</f>
        <v>2.2999999999999998</v>
      </c>
      <c r="S124" s="29" cm="1">
        <f t="array" ref="S124">INDEX([1]table1!Q:Q,MATCH(1,($A$115=[1]table1!$B:$B)*($A124=[1]table1!$C:$C),0))</f>
        <v>1.7</v>
      </c>
      <c r="T124" s="29" cm="1">
        <f t="array" ref="T124">INDEX([1]table1!R:R,MATCH(1,($A$115=[1]table1!$B:$B)*($A124=[1]table1!$C:$C),0))</f>
        <v>3</v>
      </c>
      <c r="U124" s="29"/>
      <c r="V124" s="29" cm="1">
        <f t="array" ref="V124">INDEX([1]table1!S:S,MATCH(1,($A$115=[1]table1!$B:$B)*($A124=[1]table1!$C:$C),0))</f>
        <v>11.1</v>
      </c>
      <c r="W124" s="29" cm="1">
        <f t="array" ref="W124">INDEX([1]table1!T:T,MATCH(1,($A$115=[1]table1!$B:$B)*($A124=[1]table1!$C:$C),0))</f>
        <v>9.3000000000000007</v>
      </c>
      <c r="X124" s="29" cm="1">
        <f t="array" ref="X124">INDEX([1]table1!U:U,MATCH(1,($A$115=[1]table1!$B:$B)*($A124=[1]table1!$C:$C),0))</f>
        <v>12.8</v>
      </c>
    </row>
    <row r="125" spans="1:24" x14ac:dyDescent="0.75">
      <c r="A125" s="4" t="s">
        <v>9</v>
      </c>
      <c r="B125" s="34" cm="1">
        <f t="array" ref="B125">INDEX([1]table1!D:D,MATCH(1,($A$115=[1]table1!$B:$B)*($A125=[1]table1!$C:$C),0))</f>
        <v>0</v>
      </c>
      <c r="C125" s="34" cm="1">
        <f t="array" ref="C125">INDEX([1]table1!E:E,MATCH(1,($A$115=[1]table1!$B:$B)*($A125=[1]table1!$C:$C),0))</f>
        <v>0</v>
      </c>
      <c r="D125" s="34" cm="1">
        <f t="array" ref="D125">INDEX([1]table1!F:F,MATCH(1,($A$115=[1]table1!$B:$B)*($A125=[1]table1!$C:$C),0))</f>
        <v>0</v>
      </c>
      <c r="E125" s="35"/>
      <c r="F125" s="34" cm="1">
        <f t="array" ref="F125">INDEX([1]table1!G:G,MATCH(1,($A$115=[1]table1!$B:$B)*($A125=[1]table1!$C:$C),0))</f>
        <v>0</v>
      </c>
      <c r="G125" s="34" cm="1">
        <f t="array" ref="G125">INDEX([1]table1!H:H,MATCH(1,($A$115=[1]table1!$B:$B)*($A125=[1]table1!$C:$C),0))</f>
        <v>0</v>
      </c>
      <c r="H125" s="34" cm="1">
        <f t="array" ref="H125">INDEX([1]table1!I:I,MATCH(1,($A$115=[1]table1!$B:$B)*($A125=[1]table1!$C:$C),0))</f>
        <v>0</v>
      </c>
      <c r="J125" s="29" cm="1">
        <f t="array" ref="J125">INDEX([1]table1!J:J,MATCH(1,($A$115=[1]table1!$B:$B)*($A125=[1]table1!$C:$C),0))</f>
        <v>0.8</v>
      </c>
      <c r="K125" s="29" cm="1">
        <f t="array" ref="K125">INDEX([1]table1!K:K,MATCH(1,($A$115=[1]table1!$B:$B)*($A125=[1]table1!$C:$C),0))</f>
        <v>0.5</v>
      </c>
      <c r="L125" s="29" cm="1">
        <f t="array" ref="L125">INDEX([1]table1!L:L,MATCH(1,($A$115=[1]table1!$B:$B)*($A125=[1]table1!$C:$C),0))</f>
        <v>1.4</v>
      </c>
      <c r="N125" s="29" cm="1">
        <f t="array" ref="N125">INDEX([1]table1!M:M,MATCH(1,($A$115=[1]table1!$B:$B)*($A125=[1]table1!$C:$C),0))</f>
        <v>3.9</v>
      </c>
      <c r="O125" s="29" cm="1">
        <f t="array" ref="O125">INDEX([1]table1!N:N,MATCH(1,($A$115=[1]table1!$B:$B)*($A125=[1]table1!$C:$C),0))</f>
        <v>2.7</v>
      </c>
      <c r="P125" s="29" cm="1">
        <f t="array" ref="P125">INDEX([1]table1!O:O,MATCH(1,($A$115=[1]table1!$B:$B)*($A125=[1]table1!$C:$C),0))</f>
        <v>6.2</v>
      </c>
      <c r="R125" s="29" cm="1">
        <f t="array" ref="R125">INDEX([1]table1!P:P,MATCH(1,($A$115=[1]table1!$B:$B)*($A125=[1]table1!$C:$C),0))</f>
        <v>1.9</v>
      </c>
      <c r="S125" s="29" cm="1">
        <f t="array" ref="S125">INDEX([1]table1!Q:Q,MATCH(1,($A$115=[1]table1!$B:$B)*($A125=[1]table1!$C:$C),0))</f>
        <v>1.3</v>
      </c>
      <c r="T125" s="29" cm="1">
        <f t="array" ref="T125">INDEX([1]table1!R:R,MATCH(1,($A$115=[1]table1!$B:$B)*($A125=[1]table1!$C:$C),0))</f>
        <v>2.6</v>
      </c>
      <c r="U125" s="29"/>
      <c r="V125" s="29" cm="1">
        <f t="array" ref="V125">INDEX([1]table1!S:S,MATCH(1,($A$115=[1]table1!$B:$B)*($A125=[1]table1!$C:$C),0))</f>
        <v>9.6</v>
      </c>
      <c r="W125" s="29" cm="1">
        <f t="array" ref="W125">INDEX([1]table1!T:T,MATCH(1,($A$115=[1]table1!$B:$B)*($A125=[1]table1!$C:$C),0))</f>
        <v>7.7</v>
      </c>
      <c r="X125" s="29" cm="1">
        <f t="array" ref="X125">INDEX([1]table1!U:U,MATCH(1,($A$115=[1]table1!$B:$B)*($A125=[1]table1!$C:$C),0))</f>
        <v>11.4</v>
      </c>
    </row>
    <row r="126" spans="1:24" x14ac:dyDescent="0.75">
      <c r="A126" s="4" t="s">
        <v>10</v>
      </c>
      <c r="B126" s="34" cm="1">
        <f t="array" ref="B126">INDEX([1]table1!D:D,MATCH(1,($A$115=[1]table1!$B:$B)*($A126=[1]table1!$C:$C),0))</f>
        <v>0</v>
      </c>
      <c r="C126" s="34" cm="1">
        <f t="array" ref="C126">INDEX([1]table1!E:E,MATCH(1,($A$115=[1]table1!$B:$B)*($A126=[1]table1!$C:$C),0))</f>
        <v>0</v>
      </c>
      <c r="D126" s="34" cm="1">
        <f t="array" ref="D126">INDEX([1]table1!F:F,MATCH(1,($A$115=[1]table1!$B:$B)*($A126=[1]table1!$C:$C),0))</f>
        <v>0</v>
      </c>
      <c r="E126" s="35"/>
      <c r="F126" s="34" cm="1">
        <f t="array" ref="F126">INDEX([1]table1!G:G,MATCH(1,($A$115=[1]table1!$B:$B)*($A126=[1]table1!$C:$C),0))</f>
        <v>0</v>
      </c>
      <c r="G126" s="34" cm="1">
        <f t="array" ref="G126">INDEX([1]table1!H:H,MATCH(1,($A$115=[1]table1!$B:$B)*($A126=[1]table1!$C:$C),0))</f>
        <v>0</v>
      </c>
      <c r="H126" s="34" cm="1">
        <f t="array" ref="H126">INDEX([1]table1!I:I,MATCH(1,($A$115=[1]table1!$B:$B)*($A126=[1]table1!$C:$C),0))</f>
        <v>0</v>
      </c>
      <c r="J126" s="29" cm="1">
        <f t="array" ref="J126">INDEX([1]table1!J:J,MATCH(1,($A$115=[1]table1!$B:$B)*($A126=[1]table1!$C:$C),0))</f>
        <v>0.1</v>
      </c>
      <c r="K126" s="29" cm="1">
        <f t="array" ref="K126">INDEX([1]table1!K:K,MATCH(1,($A$115=[1]table1!$B:$B)*($A126=[1]table1!$C:$C),0))</f>
        <v>0.1</v>
      </c>
      <c r="L126" s="29" cm="1">
        <f t="array" ref="L126">INDEX([1]table1!L:L,MATCH(1,($A$115=[1]table1!$B:$B)*($A126=[1]table1!$C:$C),0))</f>
        <v>0.2</v>
      </c>
      <c r="N126" s="29" cm="1">
        <f t="array" ref="N126">INDEX([1]table1!M:M,MATCH(1,($A$115=[1]table1!$B:$B)*($A126=[1]table1!$C:$C),0))</f>
        <v>2.4</v>
      </c>
      <c r="O126" s="29" cm="1">
        <f t="array" ref="O126">INDEX([1]table1!N:N,MATCH(1,($A$115=[1]table1!$B:$B)*($A126=[1]table1!$C:$C),0))</f>
        <v>1.5</v>
      </c>
      <c r="P126" s="29" cm="1">
        <f t="array" ref="P126">INDEX([1]table1!O:O,MATCH(1,($A$115=[1]table1!$B:$B)*($A126=[1]table1!$C:$C),0))</f>
        <v>3.8</v>
      </c>
      <c r="R126" s="29" cm="1">
        <f t="array" ref="R126">INDEX([1]table1!P:P,MATCH(1,($A$115=[1]table1!$B:$B)*($A126=[1]table1!$C:$C),0))</f>
        <v>0.4</v>
      </c>
      <c r="S126" s="29" cm="1">
        <f t="array" ref="S126">INDEX([1]table1!Q:Q,MATCH(1,($A$115=[1]table1!$B:$B)*($A126=[1]table1!$C:$C),0))</f>
        <v>0.2</v>
      </c>
      <c r="T126" s="29" cm="1">
        <f t="array" ref="T126">INDEX([1]table1!R:R,MATCH(1,($A$115=[1]table1!$B:$B)*($A126=[1]table1!$C:$C),0))</f>
        <v>0.5</v>
      </c>
      <c r="U126" s="29"/>
      <c r="V126" s="29" cm="1">
        <f t="array" ref="V126">INDEX([1]table1!S:S,MATCH(1,($A$115=[1]table1!$B:$B)*($A126=[1]table1!$C:$C),0))</f>
        <v>7.7</v>
      </c>
      <c r="W126" s="29" cm="1">
        <f t="array" ref="W126">INDEX([1]table1!T:T,MATCH(1,($A$115=[1]table1!$B:$B)*($A126=[1]table1!$C:$C),0))</f>
        <v>6.2</v>
      </c>
      <c r="X126" s="29" cm="1">
        <f t="array" ref="X126">INDEX([1]table1!U:U,MATCH(1,($A$115=[1]table1!$B:$B)*($A126=[1]table1!$C:$C),0))</f>
        <v>9.3000000000000007</v>
      </c>
    </row>
    <row r="127" spans="1:24" ht="15.5" thickBot="1" x14ac:dyDescent="0.9">
      <c r="A127" s="5"/>
      <c r="B127" s="36"/>
      <c r="C127" s="36"/>
      <c r="D127" s="36"/>
      <c r="E127" s="36"/>
      <c r="F127" s="37"/>
      <c r="G127" s="37"/>
      <c r="H127" s="37"/>
      <c r="I127" s="31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x14ac:dyDescent="0.75">
      <c r="A128" s="3"/>
      <c r="B128" s="38"/>
      <c r="C128" s="38"/>
      <c r="D128" s="38"/>
      <c r="E128" s="38"/>
      <c r="F128" s="39"/>
      <c r="G128" s="39"/>
      <c r="H128" s="39"/>
      <c r="I128" s="27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 spans="1:24" x14ac:dyDescent="0.75">
      <c r="A129" s="4" t="s">
        <v>38</v>
      </c>
      <c r="B129" s="34" cm="1">
        <f t="array" ref="B129">INDEX([1]table1!D:D,MATCH(1,($A$115=[1]table1!$B:$B)*($A129=[1]table1!$C:$C),0))</f>
        <v>0</v>
      </c>
      <c r="C129" s="34" cm="1">
        <f t="array" ref="C129">INDEX([1]table1!E:E,MATCH(1,($A$115=[1]table1!$B:$B)*($A129=[1]table1!$C:$C),0))</f>
        <v>0</v>
      </c>
      <c r="D129" s="34" cm="1">
        <f t="array" ref="D129">INDEX([1]table1!F:F,MATCH(1,($A$115=[1]table1!$B:$B)*($A129=[1]table1!$C:$C),0))</f>
        <v>0</v>
      </c>
      <c r="E129" s="35"/>
      <c r="F129" s="34" cm="1">
        <f t="array" ref="F129">INDEX([1]table1!G:G,MATCH(1,($A$115=[1]table1!$B:$B)*($A129=[1]table1!$C:$C),0))</f>
        <v>0</v>
      </c>
      <c r="G129" s="34" cm="1">
        <f t="array" ref="G129">INDEX([1]table1!H:H,MATCH(1,($A$115=[1]table1!$B:$B)*($A129=[1]table1!$C:$C),0))</f>
        <v>0</v>
      </c>
      <c r="H129" s="34" cm="1">
        <f t="array" ref="H129">INDEX([1]table1!I:I,MATCH(1,($A$115=[1]table1!$B:$B)*($A129=[1]table1!$C:$C),0))</f>
        <v>0</v>
      </c>
      <c r="J129" s="29" cm="1">
        <f t="array" ref="J129">INDEX([1]table1!J:J,MATCH(1,($A$115=[1]table1!$B:$B)*($A129=[1]table1!$C:$C),0))</f>
        <v>0</v>
      </c>
      <c r="K129" s="29" cm="1">
        <f t="array" ref="K129">INDEX([1]table1!K:K,MATCH(1,($A$115=[1]table1!$B:$B)*($A129=[1]table1!$C:$C),0))</f>
        <v>0</v>
      </c>
      <c r="L129" s="29" cm="1">
        <f t="array" ref="L129">INDEX([1]table1!L:L,MATCH(1,($A$115=[1]table1!$B:$B)*($A129=[1]table1!$C:$C),0))</f>
        <v>0.1</v>
      </c>
      <c r="N129" s="29" cm="1">
        <f t="array" ref="N129">INDEX([1]table1!M:M,MATCH(1,($A$115=[1]table1!$B:$B)*($A129=[1]table1!$C:$C),0))</f>
        <v>4.7</v>
      </c>
      <c r="O129" s="29" cm="1">
        <f t="array" ref="O129">INDEX([1]table1!N:N,MATCH(1,($A$115=[1]table1!$B:$B)*($A129=[1]table1!$C:$C),0))</f>
        <v>3.4</v>
      </c>
      <c r="P129" s="29" cm="1">
        <f t="array" ref="P129">INDEX([1]table1!O:O,MATCH(1,($A$115=[1]table1!$B:$B)*($A129=[1]table1!$C:$C),0))</f>
        <v>6.9</v>
      </c>
      <c r="R129" s="29" cm="1">
        <f t="array" ref="R129">INDEX([1]table1!P:P,MATCH(1,($A$115=[1]table1!$B:$B)*($A129=[1]table1!$C:$C),0))</f>
        <v>0.1</v>
      </c>
      <c r="S129" s="29" cm="1">
        <f t="array" ref="S129">INDEX([1]table1!Q:Q,MATCH(1,($A$115=[1]table1!$B:$B)*($A129=[1]table1!$C:$C),0))</f>
        <v>0</v>
      </c>
      <c r="T129" s="29" cm="1">
        <f t="array" ref="T129">INDEX([1]table1!R:R,MATCH(1,($A$115=[1]table1!$B:$B)*($A129=[1]table1!$C:$C),0))</f>
        <v>0.1</v>
      </c>
      <c r="U129" s="29"/>
      <c r="V129" s="29" cm="1">
        <f t="array" ref="V129">INDEX([1]table1!S:S,MATCH(1,($A$115=[1]table1!$B:$B)*($A129=[1]table1!$C:$C),0))</f>
        <v>9.6</v>
      </c>
      <c r="W129" s="29" cm="1">
        <f t="array" ref="W129">INDEX([1]table1!T:T,MATCH(1,($A$115=[1]table1!$B:$B)*($A129=[1]table1!$C:$C),0))</f>
        <v>8</v>
      </c>
      <c r="X129" s="29" cm="1">
        <f t="array" ref="X129">INDEX([1]table1!U:U,MATCH(1,($A$115=[1]table1!$B:$B)*($A129=[1]table1!$C:$C),0))</f>
        <v>11.2</v>
      </c>
    </row>
    <row r="130" spans="1:24" x14ac:dyDescent="0.75">
      <c r="A130" s="4" t="s">
        <v>39</v>
      </c>
      <c r="B130" s="34" cm="1">
        <f t="array" ref="B130">INDEX([1]table1!D:D,MATCH(1,($A$115=[1]table1!$B:$B)*($A130=[1]table1!$C:$C),0))</f>
        <v>0</v>
      </c>
      <c r="C130" s="34" cm="1">
        <f t="array" ref="C130">INDEX([1]table1!E:E,MATCH(1,($A$115=[1]table1!$B:$B)*($A130=[1]table1!$C:$C),0))</f>
        <v>0</v>
      </c>
      <c r="D130" s="34" cm="1">
        <f t="array" ref="D130">INDEX([1]table1!F:F,MATCH(1,($A$115=[1]table1!$B:$B)*($A130=[1]table1!$C:$C),0))</f>
        <v>0</v>
      </c>
      <c r="E130" s="35"/>
      <c r="F130" s="34" cm="1">
        <f t="array" ref="F130">INDEX([1]table1!G:G,MATCH(1,($A$115=[1]table1!$B:$B)*($A130=[1]table1!$C:$C),0))</f>
        <v>0</v>
      </c>
      <c r="G130" s="34" cm="1">
        <f t="array" ref="G130">INDEX([1]table1!H:H,MATCH(1,($A$115=[1]table1!$B:$B)*($A130=[1]table1!$C:$C),0))</f>
        <v>0</v>
      </c>
      <c r="H130" s="34" cm="1">
        <f t="array" ref="H130">INDEX([1]table1!I:I,MATCH(1,($A$115=[1]table1!$B:$B)*($A130=[1]table1!$C:$C),0))</f>
        <v>0</v>
      </c>
      <c r="J130" s="29" cm="1">
        <f t="array" ref="J130">INDEX([1]table1!J:J,MATCH(1,($A$115=[1]table1!$B:$B)*($A130=[1]table1!$C:$C),0))</f>
        <v>0.1</v>
      </c>
      <c r="K130" s="29" cm="1">
        <f t="array" ref="K130">INDEX([1]table1!K:K,MATCH(1,($A$115=[1]table1!$B:$B)*($A130=[1]table1!$C:$C),0))</f>
        <v>0</v>
      </c>
      <c r="L130" s="29" cm="1">
        <f t="array" ref="L130">INDEX([1]table1!L:L,MATCH(1,($A$115=[1]table1!$B:$B)*($A130=[1]table1!$C:$C),0))</f>
        <v>0.2</v>
      </c>
      <c r="N130" s="29" cm="1">
        <f t="array" ref="N130">INDEX([1]table1!M:M,MATCH(1,($A$115=[1]table1!$B:$B)*($A130=[1]table1!$C:$C),0))</f>
        <v>6.6</v>
      </c>
      <c r="O130" s="29" cm="1">
        <f t="array" ref="O130">INDEX([1]table1!N:N,MATCH(1,($A$115=[1]table1!$B:$B)*($A130=[1]table1!$C:$C),0))</f>
        <v>3.7</v>
      </c>
      <c r="P130" s="29" cm="1">
        <f t="array" ref="P130">INDEX([1]table1!O:O,MATCH(1,($A$115=[1]table1!$B:$B)*($A130=[1]table1!$C:$C),0))</f>
        <v>11.4</v>
      </c>
      <c r="R130" s="29" cm="1">
        <f t="array" ref="R130">INDEX([1]table1!P:P,MATCH(1,($A$115=[1]table1!$B:$B)*($A130=[1]table1!$C:$C),0))</f>
        <v>0.1</v>
      </c>
      <c r="S130" s="29" cm="1">
        <f t="array" ref="S130">INDEX([1]table1!Q:Q,MATCH(1,($A$115=[1]table1!$B:$B)*($A130=[1]table1!$C:$C),0))</f>
        <v>0.1</v>
      </c>
      <c r="T130" s="29" cm="1">
        <f t="array" ref="T130">INDEX([1]table1!R:R,MATCH(1,($A$115=[1]table1!$B:$B)*($A130=[1]table1!$C:$C),0))</f>
        <v>0.2</v>
      </c>
      <c r="U130" s="29"/>
      <c r="V130" s="29" cm="1">
        <f t="array" ref="V130">INDEX([1]table1!S:S,MATCH(1,($A$115=[1]table1!$B:$B)*($A130=[1]table1!$C:$C),0))</f>
        <v>9.9</v>
      </c>
      <c r="W130" s="29" cm="1">
        <f t="array" ref="W130">INDEX([1]table1!T:T,MATCH(1,($A$115=[1]table1!$B:$B)*($A130=[1]table1!$C:$C),0))</f>
        <v>8.1999999999999993</v>
      </c>
      <c r="X130" s="29" cm="1">
        <f t="array" ref="X130">INDEX([1]table1!U:U,MATCH(1,($A$115=[1]table1!$B:$B)*($A130=[1]table1!$C:$C),0))</f>
        <v>11.5</v>
      </c>
    </row>
    <row r="131" spans="1:24" x14ac:dyDescent="0.75">
      <c r="A131" s="4" t="s">
        <v>43</v>
      </c>
      <c r="B131" s="34" cm="1">
        <f t="array" ref="B131">INDEX([1]table1!D:D,MATCH(1,($A$115=[1]table1!$B:$B)*($A131=[1]table1!$C:$C),0))</f>
        <v>0</v>
      </c>
      <c r="C131" s="34" cm="1">
        <f t="array" ref="C131">INDEX([1]table1!E:E,MATCH(1,($A$115=[1]table1!$B:$B)*($A131=[1]table1!$C:$C),0))</f>
        <v>0</v>
      </c>
      <c r="D131" s="34" cm="1">
        <f t="array" ref="D131">INDEX([1]table1!F:F,MATCH(1,($A$115=[1]table1!$B:$B)*($A131=[1]table1!$C:$C),0))</f>
        <v>0</v>
      </c>
      <c r="E131" s="35"/>
      <c r="F131" s="34" cm="1">
        <f t="array" ref="F131">INDEX([1]table1!G:G,MATCH(1,($A$115=[1]table1!$B:$B)*($A131=[1]table1!$C:$C),0))</f>
        <v>0</v>
      </c>
      <c r="G131" s="34" cm="1">
        <f t="array" ref="G131">INDEX([1]table1!H:H,MATCH(1,($A$115=[1]table1!$B:$B)*($A131=[1]table1!$C:$C),0))</f>
        <v>0</v>
      </c>
      <c r="H131" s="34" cm="1">
        <f t="array" ref="H131">INDEX([1]table1!I:I,MATCH(1,($A$115=[1]table1!$B:$B)*($A131=[1]table1!$C:$C),0))</f>
        <v>0</v>
      </c>
      <c r="J131" s="29" cm="1">
        <f t="array" ref="J131">INDEX([1]table1!J:J,MATCH(1,($A$115=[1]table1!$B:$B)*($A131=[1]table1!$C:$C),0))</f>
        <v>0.2</v>
      </c>
      <c r="K131" s="29" cm="1">
        <f t="array" ref="K131">INDEX([1]table1!K:K,MATCH(1,($A$115=[1]table1!$B:$B)*($A131=[1]table1!$C:$C),0))</f>
        <v>0.1</v>
      </c>
      <c r="L131" s="29" cm="1">
        <f t="array" ref="L131">INDEX([1]table1!L:L,MATCH(1,($A$115=[1]table1!$B:$B)*($A131=[1]table1!$C:$C),0))</f>
        <v>0.3</v>
      </c>
      <c r="N131" s="29" cm="1">
        <f t="array" ref="N131">INDEX([1]table1!M:M,MATCH(1,($A$115=[1]table1!$B:$B)*($A131=[1]table1!$C:$C),0))</f>
        <v>7.1</v>
      </c>
      <c r="O131" s="29" cm="1">
        <f t="array" ref="O131">INDEX([1]table1!N:N,MATCH(1,($A$115=[1]table1!$B:$B)*($A131=[1]table1!$C:$C),0))</f>
        <v>4.9000000000000004</v>
      </c>
      <c r="P131" s="29" cm="1">
        <f t="array" ref="P131">INDEX([1]table1!O:O,MATCH(1,($A$115=[1]table1!$B:$B)*($A131=[1]table1!$C:$C),0))</f>
        <v>11.2</v>
      </c>
      <c r="R131" s="29" cm="1">
        <f t="array" ref="R131">INDEX([1]table1!P:P,MATCH(1,($A$115=[1]table1!$B:$B)*($A131=[1]table1!$C:$C),0))</f>
        <v>0.3</v>
      </c>
      <c r="S131" s="29" cm="1">
        <f t="array" ref="S131">INDEX([1]table1!Q:Q,MATCH(1,($A$115=[1]table1!$B:$B)*($A131=[1]table1!$C:$C),0))</f>
        <v>0.2</v>
      </c>
      <c r="T131" s="29" cm="1">
        <f t="array" ref="T131">INDEX([1]table1!R:R,MATCH(1,($A$115=[1]table1!$B:$B)*($A131=[1]table1!$C:$C),0))</f>
        <v>0.4</v>
      </c>
      <c r="U131" s="29"/>
      <c r="V131" s="29" cm="1">
        <f t="array" ref="V131">INDEX([1]table1!S:S,MATCH(1,($A$115=[1]table1!$B:$B)*($A131=[1]table1!$C:$C),0))</f>
        <v>11.2</v>
      </c>
      <c r="W131" s="29" cm="1">
        <f t="array" ref="W131">INDEX([1]table1!T:T,MATCH(1,($A$115=[1]table1!$B:$B)*($A131=[1]table1!$C:$C),0))</f>
        <v>9.4</v>
      </c>
      <c r="X131" s="29" cm="1">
        <f t="array" ref="X131">INDEX([1]table1!U:U,MATCH(1,($A$115=[1]table1!$B:$B)*($A131=[1]table1!$C:$C),0))</f>
        <v>13</v>
      </c>
    </row>
    <row r="132" spans="1:24" x14ac:dyDescent="0.75">
      <c r="A132" s="4" t="s">
        <v>36</v>
      </c>
      <c r="B132" s="34" cm="1">
        <f t="array" ref="B132">INDEX([1]table1!D:D,MATCH(1,($A$115=[1]table1!$B:$B)*($A132=[1]table1!$C:$C),0))</f>
        <v>0</v>
      </c>
      <c r="C132" s="34" cm="1">
        <f t="array" ref="C132">INDEX([1]table1!E:E,MATCH(1,($A$115=[1]table1!$B:$B)*($A132=[1]table1!$C:$C),0))</f>
        <v>0</v>
      </c>
      <c r="D132" s="34" cm="1">
        <f t="array" ref="D132">INDEX([1]table1!F:F,MATCH(1,($A$115=[1]table1!$B:$B)*($A132=[1]table1!$C:$C),0))</f>
        <v>0</v>
      </c>
      <c r="E132" s="35"/>
      <c r="F132" s="34" cm="1">
        <f t="array" ref="F132">INDEX([1]table1!G:G,MATCH(1,($A$115=[1]table1!$B:$B)*($A132=[1]table1!$C:$C),0))</f>
        <v>0</v>
      </c>
      <c r="G132" s="34" cm="1">
        <f t="array" ref="G132">INDEX([1]table1!H:H,MATCH(1,($A$115=[1]table1!$B:$B)*($A132=[1]table1!$C:$C),0))</f>
        <v>0</v>
      </c>
      <c r="H132" s="34" cm="1">
        <f t="array" ref="H132">INDEX([1]table1!I:I,MATCH(1,($A$115=[1]table1!$B:$B)*($A132=[1]table1!$C:$C),0))</f>
        <v>0</v>
      </c>
      <c r="J132" s="29" cm="1">
        <f t="array" ref="J132">INDEX([1]table1!J:J,MATCH(1,($A$115=[1]table1!$B:$B)*($A132=[1]table1!$C:$C),0))</f>
        <v>0</v>
      </c>
      <c r="K132" s="29" cm="1">
        <f t="array" ref="K132">INDEX([1]table1!K:K,MATCH(1,($A$115=[1]table1!$B:$B)*($A132=[1]table1!$C:$C),0))</f>
        <v>0</v>
      </c>
      <c r="L132" s="29" cm="1">
        <f t="array" ref="L132">INDEX([1]table1!L:L,MATCH(1,($A$115=[1]table1!$B:$B)*($A132=[1]table1!$C:$C),0))</f>
        <v>0</v>
      </c>
      <c r="N132" s="29" cm="1">
        <f t="array" ref="N132">INDEX([1]table1!M:M,MATCH(1,($A$115=[1]table1!$B:$B)*($A132=[1]table1!$C:$C),0))</f>
        <v>10.6</v>
      </c>
      <c r="O132" s="29" cm="1">
        <f t="array" ref="O132">INDEX([1]table1!N:N,MATCH(1,($A$115=[1]table1!$B:$B)*($A132=[1]table1!$C:$C),0))</f>
        <v>5.5</v>
      </c>
      <c r="P132" s="29" cm="1">
        <f t="array" ref="P132">INDEX([1]table1!O:O,MATCH(1,($A$115=[1]table1!$B:$B)*($A132=[1]table1!$C:$C),0))</f>
        <v>20.6</v>
      </c>
      <c r="R132" s="29" cm="1">
        <f t="array" ref="R132">INDEX([1]table1!P:P,MATCH(1,($A$115=[1]table1!$B:$B)*($A132=[1]table1!$C:$C),0))</f>
        <v>0</v>
      </c>
      <c r="S132" s="29" cm="1">
        <f t="array" ref="S132">INDEX([1]table1!Q:Q,MATCH(1,($A$115=[1]table1!$B:$B)*($A132=[1]table1!$C:$C),0))</f>
        <v>0</v>
      </c>
      <c r="T132" s="29" cm="1">
        <f t="array" ref="T132">INDEX([1]table1!R:R,MATCH(1,($A$115=[1]table1!$B:$B)*($A132=[1]table1!$C:$C),0))</f>
        <v>0</v>
      </c>
      <c r="U132" s="29"/>
      <c r="V132" s="29" cm="1">
        <f t="array" ref="V132">INDEX([1]table1!S:S,MATCH(1,($A$115=[1]table1!$B:$B)*($A132=[1]table1!$C:$C),0))</f>
        <v>14.9</v>
      </c>
      <c r="W132" s="29" cm="1">
        <f t="array" ref="W132">INDEX([1]table1!T:T,MATCH(1,($A$115=[1]table1!$B:$B)*($A132=[1]table1!$C:$C),0))</f>
        <v>12.6</v>
      </c>
      <c r="X132" s="29" cm="1">
        <f t="array" ref="X132">INDEX([1]table1!U:U,MATCH(1,($A$115=[1]table1!$B:$B)*($A132=[1]table1!$C:$C),0))</f>
        <v>17.3</v>
      </c>
    </row>
    <row r="133" spans="1:24" x14ac:dyDescent="0.75">
      <c r="A133" s="4" t="s">
        <v>45</v>
      </c>
      <c r="B133" s="34" cm="1">
        <f t="array" ref="B133">INDEX([1]table1!D:D,MATCH(1,($A$115=[1]table1!$B:$B)*($A133=[1]table1!$C:$C),0))</f>
        <v>0</v>
      </c>
      <c r="C133" s="34" cm="1">
        <f t="array" ref="C133">INDEX([1]table1!E:E,MATCH(1,($A$115=[1]table1!$B:$B)*($A133=[1]table1!$C:$C),0))</f>
        <v>0</v>
      </c>
      <c r="D133" s="34" cm="1">
        <f t="array" ref="D133">INDEX([1]table1!F:F,MATCH(1,($A$115=[1]table1!$B:$B)*($A133=[1]table1!$C:$C),0))</f>
        <v>0</v>
      </c>
      <c r="E133" s="35"/>
      <c r="F133" s="34" cm="1">
        <f t="array" ref="F133">INDEX([1]table1!G:G,MATCH(1,($A$115=[1]table1!$B:$B)*($A133=[1]table1!$C:$C),0))</f>
        <v>0</v>
      </c>
      <c r="G133" s="34" cm="1">
        <f t="array" ref="G133">INDEX([1]table1!H:H,MATCH(1,($A$115=[1]table1!$B:$B)*($A133=[1]table1!$C:$C),0))</f>
        <v>0</v>
      </c>
      <c r="H133" s="34" cm="1">
        <f t="array" ref="H133">INDEX([1]table1!I:I,MATCH(1,($A$115=[1]table1!$B:$B)*($A133=[1]table1!$C:$C),0))</f>
        <v>0</v>
      </c>
      <c r="J133" s="29" cm="1">
        <f t="array" ref="J133">INDEX([1]table1!J:J,MATCH(1,($A$115=[1]table1!$B:$B)*($A133=[1]table1!$C:$C),0))</f>
        <v>0.2</v>
      </c>
      <c r="K133" s="29" cm="1">
        <f t="array" ref="K133">INDEX([1]table1!K:K,MATCH(1,($A$115=[1]table1!$B:$B)*($A133=[1]table1!$C:$C),0))</f>
        <v>0.1</v>
      </c>
      <c r="L133" s="29" cm="1">
        <f t="array" ref="L133">INDEX([1]table1!L:L,MATCH(1,($A$115=[1]table1!$B:$B)*($A133=[1]table1!$C:$C),0))</f>
        <v>0.5</v>
      </c>
      <c r="N133" s="29" cm="1">
        <f t="array" ref="N133">INDEX([1]table1!M:M,MATCH(1,($A$115=[1]table1!$B:$B)*($A133=[1]table1!$C:$C),0))</f>
        <v>14.3</v>
      </c>
      <c r="O133" s="29" cm="1">
        <f t="array" ref="O133">INDEX([1]table1!N:N,MATCH(1,($A$115=[1]table1!$B:$B)*($A133=[1]table1!$C:$C),0))</f>
        <v>6.1</v>
      </c>
      <c r="P133" s="29" cm="1">
        <f t="array" ref="P133">INDEX([1]table1!O:O,MATCH(1,($A$115=[1]table1!$B:$B)*($A133=[1]table1!$C:$C),0))</f>
        <v>29.2</v>
      </c>
      <c r="R133" s="29" cm="1">
        <f t="array" ref="R133">INDEX([1]table1!P:P,MATCH(1,($A$115=[1]table1!$B:$B)*($A133=[1]table1!$C:$C),0))</f>
        <v>0.2</v>
      </c>
      <c r="S133" s="29" cm="1">
        <f t="array" ref="S133">INDEX([1]table1!Q:Q,MATCH(1,($A$115=[1]table1!$B:$B)*($A133=[1]table1!$C:$C),0))</f>
        <v>0.1</v>
      </c>
      <c r="T133" s="29" cm="1">
        <f t="array" ref="T133">INDEX([1]table1!R:R,MATCH(1,($A$115=[1]table1!$B:$B)*($A133=[1]table1!$C:$C),0))</f>
        <v>0.2</v>
      </c>
      <c r="U133" s="29"/>
      <c r="V133" s="29" cm="1">
        <f t="array" ref="V133">INDEX([1]table1!S:S,MATCH(1,($A$115=[1]table1!$B:$B)*($A133=[1]table1!$C:$C),0))</f>
        <v>9</v>
      </c>
      <c r="W133" s="29" cm="1">
        <f t="array" ref="W133">INDEX([1]table1!T:T,MATCH(1,($A$115=[1]table1!$B:$B)*($A133=[1]table1!$C:$C),0))</f>
        <v>7.3</v>
      </c>
      <c r="X133" s="29" cm="1">
        <f t="array" ref="X133">INDEX([1]table1!U:U,MATCH(1,($A$115=[1]table1!$B:$B)*($A133=[1]table1!$C:$C),0))</f>
        <v>10.7</v>
      </c>
    </row>
    <row r="134" spans="1:24" x14ac:dyDescent="0.75">
      <c r="A134" s="4" t="s">
        <v>46</v>
      </c>
      <c r="B134" s="34" cm="1">
        <f t="array" ref="B134">INDEX([1]table1!D:D,MATCH(1,($A$115=[1]table1!$B:$B)*($A134=[1]table1!$C:$C),0))</f>
        <v>0</v>
      </c>
      <c r="C134" s="34" cm="1">
        <f t="array" ref="C134">INDEX([1]table1!E:E,MATCH(1,($A$115=[1]table1!$B:$B)*($A134=[1]table1!$C:$C),0))</f>
        <v>0</v>
      </c>
      <c r="D134" s="34" cm="1">
        <f t="array" ref="D134">INDEX([1]table1!F:F,MATCH(1,($A$115=[1]table1!$B:$B)*($A134=[1]table1!$C:$C),0))</f>
        <v>0</v>
      </c>
      <c r="E134" s="35"/>
      <c r="F134" s="34" cm="1">
        <f t="array" ref="F134">INDEX([1]table1!G:G,MATCH(1,($A$115=[1]table1!$B:$B)*($A134=[1]table1!$C:$C),0))</f>
        <v>0</v>
      </c>
      <c r="G134" s="34" cm="1">
        <f t="array" ref="G134">INDEX([1]table1!H:H,MATCH(1,($A$115=[1]table1!$B:$B)*($A134=[1]table1!$C:$C),0))</f>
        <v>0</v>
      </c>
      <c r="H134" s="34" cm="1">
        <f t="array" ref="H134">INDEX([1]table1!I:I,MATCH(1,($A$115=[1]table1!$B:$B)*($A134=[1]table1!$C:$C),0))</f>
        <v>0</v>
      </c>
      <c r="J134" s="29" cm="1">
        <f t="array" ref="J134">INDEX([1]table1!J:J,MATCH(1,($A$115=[1]table1!$B:$B)*($A134=[1]table1!$C:$C),0))</f>
        <v>0.3</v>
      </c>
      <c r="K134" s="29" cm="1">
        <f t="array" ref="K134">INDEX([1]table1!K:K,MATCH(1,($A$115=[1]table1!$B:$B)*($A134=[1]table1!$C:$C),0))</f>
        <v>0.2</v>
      </c>
      <c r="L134" s="29" cm="1">
        <f t="array" ref="L134">INDEX([1]table1!L:L,MATCH(1,($A$115=[1]table1!$B:$B)*($A134=[1]table1!$C:$C),0))</f>
        <v>0.6</v>
      </c>
      <c r="N134" s="29" cm="1">
        <f t="array" ref="N134">INDEX([1]table1!M:M,MATCH(1,($A$115=[1]table1!$B:$B)*($A134=[1]table1!$C:$C),0))</f>
        <v>10.4</v>
      </c>
      <c r="O134" s="29" cm="1">
        <f t="array" ref="O134">INDEX([1]table1!N:N,MATCH(1,($A$115=[1]table1!$B:$B)*($A134=[1]table1!$C:$C),0))</f>
        <v>6.4</v>
      </c>
      <c r="P134" s="29" cm="1">
        <f t="array" ref="P134">INDEX([1]table1!O:O,MATCH(1,($A$115=[1]table1!$B:$B)*($A134=[1]table1!$C:$C),0))</f>
        <v>17.8</v>
      </c>
      <c r="R134" s="29" cm="1">
        <f t="array" ref="R134">INDEX([1]table1!P:P,MATCH(1,($A$115=[1]table1!$B:$B)*($A134=[1]table1!$C:$C),0))</f>
        <v>0.4</v>
      </c>
      <c r="S134" s="29" cm="1">
        <f t="array" ref="S134">INDEX([1]table1!Q:Q,MATCH(1,($A$115=[1]table1!$B:$B)*($A134=[1]table1!$C:$C),0))</f>
        <v>0.4</v>
      </c>
      <c r="T134" s="29" cm="1">
        <f t="array" ref="T134">INDEX([1]table1!R:R,MATCH(1,($A$115=[1]table1!$B:$B)*($A134=[1]table1!$C:$C),0))</f>
        <v>0.5</v>
      </c>
      <c r="U134" s="29"/>
      <c r="V134" s="29" cm="1">
        <f t="array" ref="V134">INDEX([1]table1!S:S,MATCH(1,($A$115=[1]table1!$B:$B)*($A134=[1]table1!$C:$C),0))</f>
        <v>13.7</v>
      </c>
      <c r="W134" s="29" cm="1">
        <f t="array" ref="W134">INDEX([1]table1!T:T,MATCH(1,($A$115=[1]table1!$B:$B)*($A134=[1]table1!$C:$C),0))</f>
        <v>11.7</v>
      </c>
      <c r="X134" s="29" cm="1">
        <f t="array" ref="X134">INDEX([1]table1!U:U,MATCH(1,($A$115=[1]table1!$B:$B)*($A134=[1]table1!$C:$C),0))</f>
        <v>15.8</v>
      </c>
    </row>
    <row r="135" spans="1:24" x14ac:dyDescent="0.75">
      <c r="A135" s="4" t="s">
        <v>51</v>
      </c>
      <c r="B135" s="34" cm="1">
        <f t="array" ref="B135">INDEX([1]table1!D:D,MATCH(1,($A$115=[1]table1!$B:$B)*($A135=[1]table1!$C:$C),0))</f>
        <v>0</v>
      </c>
      <c r="C135" s="34" cm="1">
        <f t="array" ref="C135">INDEX([1]table1!E:E,MATCH(1,($A$115=[1]table1!$B:$B)*($A135=[1]table1!$C:$C),0))</f>
        <v>0</v>
      </c>
      <c r="D135" s="34" cm="1">
        <f t="array" ref="D135">INDEX([1]table1!F:F,MATCH(1,($A$115=[1]table1!$B:$B)*($A135=[1]table1!$C:$C),0))</f>
        <v>0</v>
      </c>
      <c r="E135" s="35"/>
      <c r="F135" s="34" cm="1">
        <f t="array" ref="F135">INDEX([1]table1!G:G,MATCH(1,($A$115=[1]table1!$B:$B)*($A135=[1]table1!$C:$C),0))</f>
        <v>0</v>
      </c>
      <c r="G135" s="34" cm="1">
        <f t="array" ref="G135">INDEX([1]table1!H:H,MATCH(1,($A$115=[1]table1!$B:$B)*($A135=[1]table1!$C:$C),0))</f>
        <v>0</v>
      </c>
      <c r="H135" s="34" cm="1">
        <f t="array" ref="H135">INDEX([1]table1!I:I,MATCH(1,($A$115=[1]table1!$B:$B)*($A135=[1]table1!$C:$C),0))</f>
        <v>0</v>
      </c>
      <c r="J135" s="29" cm="1">
        <f t="array" ref="J135">INDEX([1]table1!J:J,MATCH(1,($A$115=[1]table1!$B:$B)*($A135=[1]table1!$C:$C),0))</f>
        <v>0</v>
      </c>
      <c r="K135" s="29" cm="1">
        <f t="array" ref="K135">INDEX([1]table1!K:K,MATCH(1,($A$115=[1]table1!$B:$B)*($A135=[1]table1!$C:$C),0))</f>
        <v>0</v>
      </c>
      <c r="L135" s="29" cm="1">
        <f t="array" ref="L135">INDEX([1]table1!L:L,MATCH(1,($A$115=[1]table1!$B:$B)*($A135=[1]table1!$C:$C),0))</f>
        <v>0.1</v>
      </c>
      <c r="N135" s="29" cm="1">
        <f t="array" ref="N135">INDEX([1]table1!M:M,MATCH(1,($A$115=[1]table1!$B:$B)*($A135=[1]table1!$C:$C),0))</f>
        <v>6.7</v>
      </c>
      <c r="O135" s="29" cm="1">
        <f t="array" ref="O135">INDEX([1]table1!N:N,MATCH(1,($A$115=[1]table1!$B:$B)*($A135=[1]table1!$C:$C),0))</f>
        <v>3.7</v>
      </c>
      <c r="P135" s="29" cm="1">
        <f t="array" ref="P135">INDEX([1]table1!O:O,MATCH(1,($A$115=[1]table1!$B:$B)*($A135=[1]table1!$C:$C),0))</f>
        <v>12.8</v>
      </c>
      <c r="R135" s="29" cm="1">
        <f t="array" ref="R135">INDEX([1]table1!P:P,MATCH(1,($A$115=[1]table1!$B:$B)*($A135=[1]table1!$C:$C),0))</f>
        <v>0.1</v>
      </c>
      <c r="S135" s="29" cm="1">
        <f t="array" ref="S135">INDEX([1]table1!Q:Q,MATCH(1,($A$115=[1]table1!$B:$B)*($A135=[1]table1!$C:$C),0))</f>
        <v>0</v>
      </c>
      <c r="T135" s="29" cm="1">
        <f t="array" ref="T135">INDEX([1]table1!R:R,MATCH(1,($A$115=[1]table1!$B:$B)*($A135=[1]table1!$C:$C),0))</f>
        <v>0.1</v>
      </c>
      <c r="U135" s="29"/>
      <c r="V135" s="29" cm="1">
        <f t="array" ref="V135">INDEX([1]table1!S:S,MATCH(1,($A$115=[1]table1!$B:$B)*($A135=[1]table1!$C:$C),0))</f>
        <v>11.6</v>
      </c>
      <c r="W135" s="29" cm="1">
        <f t="array" ref="W135">INDEX([1]table1!T:T,MATCH(1,($A$115=[1]table1!$B:$B)*($A135=[1]table1!$C:$C),0))</f>
        <v>9.8000000000000007</v>
      </c>
      <c r="X135" s="29" cm="1">
        <f t="array" ref="X135">INDEX([1]table1!U:U,MATCH(1,($A$115=[1]table1!$B:$B)*($A135=[1]table1!$C:$C),0))</f>
        <v>13.3</v>
      </c>
    </row>
    <row r="136" spans="1:24" x14ac:dyDescent="0.75">
      <c r="A136" s="4" t="s">
        <v>54</v>
      </c>
      <c r="B136" s="34" cm="1">
        <f t="array" ref="B136">INDEX([1]table1!D:D,MATCH(1,($A$115=[1]table1!$B:$B)*($A136=[1]table1!$C:$C),0))</f>
        <v>0</v>
      </c>
      <c r="C136" s="34" cm="1">
        <f t="array" ref="C136">INDEX([1]table1!E:E,MATCH(1,($A$115=[1]table1!$B:$B)*($A136=[1]table1!$C:$C),0))</f>
        <v>0</v>
      </c>
      <c r="D136" s="34" cm="1">
        <f t="array" ref="D136">INDEX([1]table1!F:F,MATCH(1,($A$115=[1]table1!$B:$B)*($A136=[1]table1!$C:$C),0))</f>
        <v>0</v>
      </c>
      <c r="E136" s="35"/>
      <c r="F136" s="34" cm="1">
        <f t="array" ref="F136">INDEX([1]table1!G:G,MATCH(1,($A$115=[1]table1!$B:$B)*($A136=[1]table1!$C:$C),0))</f>
        <v>0</v>
      </c>
      <c r="G136" s="34" cm="1">
        <f t="array" ref="G136">INDEX([1]table1!H:H,MATCH(1,($A$115=[1]table1!$B:$B)*($A136=[1]table1!$C:$C),0))</f>
        <v>0</v>
      </c>
      <c r="H136" s="34" cm="1">
        <f t="array" ref="H136">INDEX([1]table1!I:I,MATCH(1,($A$115=[1]table1!$B:$B)*($A136=[1]table1!$C:$C),0))</f>
        <v>0</v>
      </c>
      <c r="J136" s="29" cm="1">
        <f t="array" ref="J136">INDEX([1]table1!J:J,MATCH(1,($A$115=[1]table1!$B:$B)*($A136=[1]table1!$C:$C),0))</f>
        <v>0.4</v>
      </c>
      <c r="K136" s="29" cm="1">
        <f t="array" ref="K136">INDEX([1]table1!K:K,MATCH(1,($A$115=[1]table1!$B:$B)*($A136=[1]table1!$C:$C),0))</f>
        <v>0.2</v>
      </c>
      <c r="L136" s="29" cm="1">
        <f t="array" ref="L136">INDEX([1]table1!L:L,MATCH(1,($A$115=[1]table1!$B:$B)*($A136=[1]table1!$C:$C),0))</f>
        <v>0.8</v>
      </c>
      <c r="N136" s="29" cm="1">
        <f t="array" ref="N136">INDEX([1]table1!M:M,MATCH(1,($A$115=[1]table1!$B:$B)*($A136=[1]table1!$C:$C),0))</f>
        <v>9.5</v>
      </c>
      <c r="O136" s="29" cm="1">
        <f t="array" ref="O136">INDEX([1]table1!N:N,MATCH(1,($A$115=[1]table1!$B:$B)*($A136=[1]table1!$C:$C),0))</f>
        <v>4.5999999999999996</v>
      </c>
      <c r="P136" s="29" cm="1">
        <f t="array" ref="P136">INDEX([1]table1!O:O,MATCH(1,($A$115=[1]table1!$B:$B)*($A136=[1]table1!$C:$C),0))</f>
        <v>19.2</v>
      </c>
      <c r="R136" s="29" cm="1">
        <f t="array" ref="R136">INDEX([1]table1!P:P,MATCH(1,($A$115=[1]table1!$B:$B)*($A136=[1]table1!$C:$C),0))</f>
        <v>0.5</v>
      </c>
      <c r="S136" s="29" cm="1">
        <f t="array" ref="S136">INDEX([1]table1!Q:Q,MATCH(1,($A$115=[1]table1!$B:$B)*($A136=[1]table1!$C:$C),0))</f>
        <v>0.4</v>
      </c>
      <c r="T136" s="29" cm="1">
        <f t="array" ref="T136">INDEX([1]table1!R:R,MATCH(1,($A$115=[1]table1!$B:$B)*($A136=[1]table1!$C:$C),0))</f>
        <v>0.6</v>
      </c>
      <c r="U136" s="29"/>
      <c r="V136" s="29" cm="1">
        <f t="array" ref="V136">INDEX([1]table1!S:S,MATCH(1,($A$115=[1]table1!$B:$B)*($A136=[1]table1!$C:$C),0))</f>
        <v>12.7</v>
      </c>
      <c r="W136" s="29" cm="1">
        <f t="array" ref="W136">INDEX([1]table1!T:T,MATCH(1,($A$115=[1]table1!$B:$B)*($A136=[1]table1!$C:$C),0))</f>
        <v>10.6</v>
      </c>
      <c r="X136" s="29" cm="1">
        <f t="array" ref="X136">INDEX([1]table1!U:U,MATCH(1,($A$115=[1]table1!$B:$B)*($A136=[1]table1!$C:$C),0))</f>
        <v>14.8</v>
      </c>
    </row>
    <row r="137" spans="1:24" x14ac:dyDescent="0.75">
      <c r="A137" s="4" t="s">
        <v>35</v>
      </c>
      <c r="B137" s="34" cm="1">
        <f t="array" ref="B137">INDEX([1]table1!D:D,MATCH(1,($A$115=[1]table1!$B:$B)*($A137=[1]table1!$C:$C),0))</f>
        <v>0</v>
      </c>
      <c r="C137" s="34" cm="1">
        <f t="array" ref="C137">INDEX([1]table1!E:E,MATCH(1,($A$115=[1]table1!$B:$B)*($A137=[1]table1!$C:$C),0))</f>
        <v>0</v>
      </c>
      <c r="D137" s="34" cm="1">
        <f t="array" ref="D137">INDEX([1]table1!F:F,MATCH(1,($A$115=[1]table1!$B:$B)*($A137=[1]table1!$C:$C),0))</f>
        <v>0</v>
      </c>
      <c r="E137" s="35"/>
      <c r="F137" s="34" cm="1">
        <f t="array" ref="F137">INDEX([1]table1!G:G,MATCH(1,($A$115=[1]table1!$B:$B)*($A137=[1]table1!$C:$C),0))</f>
        <v>0</v>
      </c>
      <c r="G137" s="34" cm="1">
        <f t="array" ref="G137">INDEX([1]table1!H:H,MATCH(1,($A$115=[1]table1!$B:$B)*($A137=[1]table1!$C:$C),0))</f>
        <v>0</v>
      </c>
      <c r="H137" s="34" cm="1">
        <f t="array" ref="H137">INDEX([1]table1!I:I,MATCH(1,($A$115=[1]table1!$B:$B)*($A137=[1]table1!$C:$C),0))</f>
        <v>0</v>
      </c>
      <c r="J137" s="29" cm="1">
        <f t="array" ref="J137">INDEX([1]table1!J:J,MATCH(1,($A$115=[1]table1!$B:$B)*($A137=[1]table1!$C:$C),0))</f>
        <v>0</v>
      </c>
      <c r="K137" s="29" cm="1">
        <f t="array" ref="K137">INDEX([1]table1!K:K,MATCH(1,($A$115=[1]table1!$B:$B)*($A137=[1]table1!$C:$C),0))</f>
        <v>0</v>
      </c>
      <c r="L137" s="29" cm="1">
        <f t="array" ref="L137">INDEX([1]table1!L:L,MATCH(1,($A$115=[1]table1!$B:$B)*($A137=[1]table1!$C:$C),0))</f>
        <v>0</v>
      </c>
      <c r="N137" s="29" cm="1">
        <f t="array" ref="N137">INDEX([1]table1!M:M,MATCH(1,($A$115=[1]table1!$B:$B)*($A137=[1]table1!$C:$C),0))</f>
        <v>6.1</v>
      </c>
      <c r="O137" s="29" cm="1">
        <f t="array" ref="O137">INDEX([1]table1!N:N,MATCH(1,($A$115=[1]table1!$B:$B)*($A137=[1]table1!$C:$C),0))</f>
        <v>3.4</v>
      </c>
      <c r="P137" s="29" cm="1">
        <f t="array" ref="P137">INDEX([1]table1!O:O,MATCH(1,($A$115=[1]table1!$B:$B)*($A137=[1]table1!$C:$C),0))</f>
        <v>10.3</v>
      </c>
      <c r="R137" s="29" cm="1">
        <f t="array" ref="R137">INDEX([1]table1!P:P,MATCH(1,($A$115=[1]table1!$B:$B)*($A137=[1]table1!$C:$C),0))</f>
        <v>0</v>
      </c>
      <c r="S137" s="29" cm="1">
        <f t="array" ref="S137">INDEX([1]table1!Q:Q,MATCH(1,($A$115=[1]table1!$B:$B)*($A137=[1]table1!$C:$C),0))</f>
        <v>0</v>
      </c>
      <c r="T137" s="29" cm="1">
        <f t="array" ref="T137">INDEX([1]table1!R:R,MATCH(1,($A$115=[1]table1!$B:$B)*($A137=[1]table1!$C:$C),0))</f>
        <v>0.1</v>
      </c>
      <c r="U137" s="29"/>
      <c r="V137" s="29" cm="1">
        <f t="array" ref="V137">INDEX([1]table1!S:S,MATCH(1,($A$115=[1]table1!$B:$B)*($A137=[1]table1!$C:$C),0))</f>
        <v>12.1</v>
      </c>
      <c r="W137" s="29" cm="1">
        <f t="array" ref="W137">INDEX([1]table1!T:T,MATCH(1,($A$115=[1]table1!$B:$B)*($A137=[1]table1!$C:$C),0))</f>
        <v>10</v>
      </c>
      <c r="X137" s="29" cm="1">
        <f t="array" ref="X137">INDEX([1]table1!U:U,MATCH(1,($A$115=[1]table1!$B:$B)*($A137=[1]table1!$C:$C),0))</f>
        <v>14.3</v>
      </c>
    </row>
    <row r="138" spans="1:24" x14ac:dyDescent="0.75">
      <c r="A138" s="4" t="s">
        <v>37</v>
      </c>
      <c r="B138" s="34" cm="1">
        <f t="array" ref="B138">INDEX([1]table1!D:D,MATCH(1,($A$115=[1]table1!$B:$B)*($A138=[1]table1!$C:$C),0))</f>
        <v>0</v>
      </c>
      <c r="C138" s="34" cm="1">
        <f t="array" ref="C138">INDEX([1]table1!E:E,MATCH(1,($A$115=[1]table1!$B:$B)*($A138=[1]table1!$C:$C),0))</f>
        <v>0</v>
      </c>
      <c r="D138" s="34" cm="1">
        <f t="array" ref="D138">INDEX([1]table1!F:F,MATCH(1,($A$115=[1]table1!$B:$B)*($A138=[1]table1!$C:$C),0))</f>
        <v>0</v>
      </c>
      <c r="E138" s="35"/>
      <c r="F138" s="34" cm="1">
        <f t="array" ref="F138">INDEX([1]table1!G:G,MATCH(1,($A$115=[1]table1!$B:$B)*($A138=[1]table1!$C:$C),0))</f>
        <v>0</v>
      </c>
      <c r="G138" s="34" cm="1">
        <f t="array" ref="G138">INDEX([1]table1!H:H,MATCH(1,($A$115=[1]table1!$B:$B)*($A138=[1]table1!$C:$C),0))</f>
        <v>0</v>
      </c>
      <c r="H138" s="34" cm="1">
        <f t="array" ref="H138">INDEX([1]table1!I:I,MATCH(1,($A$115=[1]table1!$B:$B)*($A138=[1]table1!$C:$C),0))</f>
        <v>0</v>
      </c>
      <c r="J138" s="29" cm="1">
        <f t="array" ref="J138">INDEX([1]table1!J:J,MATCH(1,($A$115=[1]table1!$B:$B)*($A138=[1]table1!$C:$C),0))</f>
        <v>0</v>
      </c>
      <c r="K138" s="29" cm="1">
        <f t="array" ref="K138">INDEX([1]table1!K:K,MATCH(1,($A$115=[1]table1!$B:$B)*($A138=[1]table1!$C:$C),0))</f>
        <v>0</v>
      </c>
      <c r="L138" s="29" cm="1">
        <f t="array" ref="L138">INDEX([1]table1!L:L,MATCH(1,($A$115=[1]table1!$B:$B)*($A138=[1]table1!$C:$C),0))</f>
        <v>0</v>
      </c>
      <c r="N138" s="29" cm="1">
        <f t="array" ref="N138">INDEX([1]table1!M:M,MATCH(1,($A$115=[1]table1!$B:$B)*($A138=[1]table1!$C:$C),0))</f>
        <v>5.2</v>
      </c>
      <c r="O138" s="29" cm="1">
        <f t="array" ref="O138">INDEX([1]table1!N:N,MATCH(1,($A$115=[1]table1!$B:$B)*($A138=[1]table1!$C:$C),0))</f>
        <v>3.1</v>
      </c>
      <c r="P138" s="29" cm="1">
        <f t="array" ref="P138">INDEX([1]table1!O:O,MATCH(1,($A$115=[1]table1!$B:$B)*($A138=[1]table1!$C:$C),0))</f>
        <v>8.4</v>
      </c>
      <c r="R138" s="29" cm="1">
        <f t="array" ref="R138">INDEX([1]table1!P:P,MATCH(1,($A$115=[1]table1!$B:$B)*($A138=[1]table1!$C:$C),0))</f>
        <v>0</v>
      </c>
      <c r="S138" s="29" cm="1">
        <f t="array" ref="S138">INDEX([1]table1!Q:Q,MATCH(1,($A$115=[1]table1!$B:$B)*($A138=[1]table1!$C:$C),0))</f>
        <v>0</v>
      </c>
      <c r="T138" s="29" cm="1">
        <f t="array" ref="T138">INDEX([1]table1!R:R,MATCH(1,($A$115=[1]table1!$B:$B)*($A138=[1]table1!$C:$C),0))</f>
        <v>0.1</v>
      </c>
      <c r="U138" s="29"/>
      <c r="V138" s="29" cm="1">
        <f t="array" ref="V138">INDEX([1]table1!S:S,MATCH(1,($A$115=[1]table1!$B:$B)*($A138=[1]table1!$C:$C),0))</f>
        <v>12.7</v>
      </c>
      <c r="W138" s="29" cm="1">
        <f t="array" ref="W138">INDEX([1]table1!T:T,MATCH(1,($A$115=[1]table1!$B:$B)*($A138=[1]table1!$C:$C),0))</f>
        <v>10.6</v>
      </c>
      <c r="X138" s="29" cm="1">
        <f t="array" ref="X138">INDEX([1]table1!U:U,MATCH(1,($A$115=[1]table1!$B:$B)*($A138=[1]table1!$C:$C),0))</f>
        <v>15</v>
      </c>
    </row>
    <row r="139" spans="1:24" x14ac:dyDescent="0.75">
      <c r="A139" s="4" t="s">
        <v>40</v>
      </c>
      <c r="B139" s="34" cm="1">
        <f t="array" ref="B139">INDEX([1]table1!D:D,MATCH(1,($A$115=[1]table1!$B:$B)*($A139=[1]table1!$C:$C),0))</f>
        <v>0</v>
      </c>
      <c r="C139" s="34" cm="1">
        <f t="array" ref="C139">INDEX([1]table1!E:E,MATCH(1,($A$115=[1]table1!$B:$B)*($A139=[1]table1!$C:$C),0))</f>
        <v>0</v>
      </c>
      <c r="D139" s="34" cm="1">
        <f t="array" ref="D139">INDEX([1]table1!F:F,MATCH(1,($A$115=[1]table1!$B:$B)*($A139=[1]table1!$C:$C),0))</f>
        <v>0</v>
      </c>
      <c r="E139" s="35"/>
      <c r="F139" s="34" cm="1">
        <f t="array" ref="F139">INDEX([1]table1!G:G,MATCH(1,($A$115=[1]table1!$B:$B)*($A139=[1]table1!$C:$C),0))</f>
        <v>0</v>
      </c>
      <c r="G139" s="34" cm="1">
        <f t="array" ref="G139">INDEX([1]table1!H:H,MATCH(1,($A$115=[1]table1!$B:$B)*($A139=[1]table1!$C:$C),0))</f>
        <v>0</v>
      </c>
      <c r="H139" s="34" cm="1">
        <f t="array" ref="H139">INDEX([1]table1!I:I,MATCH(1,($A$115=[1]table1!$B:$B)*($A139=[1]table1!$C:$C),0))</f>
        <v>0</v>
      </c>
      <c r="J139" s="29" cm="1">
        <f t="array" ref="J139">INDEX([1]table1!J:J,MATCH(1,($A$115=[1]table1!$B:$B)*($A139=[1]table1!$C:$C),0))</f>
        <v>0.1</v>
      </c>
      <c r="K139" s="29" cm="1">
        <f t="array" ref="K139">INDEX([1]table1!K:K,MATCH(1,($A$115=[1]table1!$B:$B)*($A139=[1]table1!$C:$C),0))</f>
        <v>0</v>
      </c>
      <c r="L139" s="29" cm="1">
        <f t="array" ref="L139">INDEX([1]table1!L:L,MATCH(1,($A$115=[1]table1!$B:$B)*($A139=[1]table1!$C:$C),0))</f>
        <v>0.2</v>
      </c>
      <c r="N139" s="29" cm="1">
        <f t="array" ref="N139">INDEX([1]table1!M:M,MATCH(1,($A$115=[1]table1!$B:$B)*($A139=[1]table1!$C:$C),0))</f>
        <v>6.4</v>
      </c>
      <c r="O139" s="29" cm="1">
        <f t="array" ref="O139">INDEX([1]table1!N:N,MATCH(1,($A$115=[1]table1!$B:$B)*($A139=[1]table1!$C:$C),0))</f>
        <v>3.6</v>
      </c>
      <c r="P139" s="29" cm="1">
        <f t="array" ref="P139">INDEX([1]table1!O:O,MATCH(1,($A$115=[1]table1!$B:$B)*($A139=[1]table1!$C:$C),0))</f>
        <v>10.8</v>
      </c>
      <c r="R139" s="29" cm="1">
        <f t="array" ref="R139">INDEX([1]table1!P:P,MATCH(1,($A$115=[1]table1!$B:$B)*($A139=[1]table1!$C:$C),0))</f>
        <v>0.2</v>
      </c>
      <c r="S139" s="29" cm="1">
        <f t="array" ref="S139">INDEX([1]table1!Q:Q,MATCH(1,($A$115=[1]table1!$B:$B)*($A139=[1]table1!$C:$C),0))</f>
        <v>0.1</v>
      </c>
      <c r="T139" s="29" cm="1">
        <f t="array" ref="T139">INDEX([1]table1!R:R,MATCH(1,($A$115=[1]table1!$B:$B)*($A139=[1]table1!$C:$C),0))</f>
        <v>0.2</v>
      </c>
      <c r="U139" s="29"/>
      <c r="V139" s="29" cm="1">
        <f t="array" ref="V139">INDEX([1]table1!S:S,MATCH(1,($A$115=[1]table1!$B:$B)*($A139=[1]table1!$C:$C),0))</f>
        <v>12.6</v>
      </c>
      <c r="W139" s="29" cm="1">
        <f t="array" ref="W139">INDEX([1]table1!T:T,MATCH(1,($A$115=[1]table1!$B:$B)*($A139=[1]table1!$C:$C),0))</f>
        <v>10.6</v>
      </c>
      <c r="X139" s="29" cm="1">
        <f t="array" ref="X139">INDEX([1]table1!U:U,MATCH(1,($A$115=[1]table1!$B:$B)*($A139=[1]table1!$C:$C),0))</f>
        <v>14.8</v>
      </c>
    </row>
    <row r="140" spans="1:24" x14ac:dyDescent="0.75">
      <c r="A140" s="4" t="s">
        <v>53</v>
      </c>
      <c r="B140" s="34" cm="1">
        <f t="array" ref="B140">INDEX([1]table1!D:D,MATCH(1,($A$115=[1]table1!$B:$B)*($A140=[1]table1!$C:$C),0))</f>
        <v>0</v>
      </c>
      <c r="C140" s="34" cm="1">
        <f t="array" ref="C140">INDEX([1]table1!E:E,MATCH(1,($A$115=[1]table1!$B:$B)*($A140=[1]table1!$C:$C),0))</f>
        <v>0</v>
      </c>
      <c r="D140" s="34" cm="1">
        <f t="array" ref="D140">INDEX([1]table1!F:F,MATCH(1,($A$115=[1]table1!$B:$B)*($A140=[1]table1!$C:$C),0))</f>
        <v>0</v>
      </c>
      <c r="E140" s="35"/>
      <c r="F140" s="34" cm="1">
        <f t="array" ref="F140">INDEX([1]table1!G:G,MATCH(1,($A$115=[1]table1!$B:$B)*($A140=[1]table1!$C:$C),0))</f>
        <v>0</v>
      </c>
      <c r="G140" s="34" cm="1">
        <f t="array" ref="G140">INDEX([1]table1!H:H,MATCH(1,($A$115=[1]table1!$B:$B)*($A140=[1]table1!$C:$C),0))</f>
        <v>0</v>
      </c>
      <c r="H140" s="34" cm="1">
        <f t="array" ref="H140">INDEX([1]table1!I:I,MATCH(1,($A$115=[1]table1!$B:$B)*($A140=[1]table1!$C:$C),0))</f>
        <v>0</v>
      </c>
      <c r="J140" s="29" cm="1">
        <f t="array" ref="J140">INDEX([1]table1!J:J,MATCH(1,($A$115=[1]table1!$B:$B)*($A140=[1]table1!$C:$C),0))</f>
        <v>0.1</v>
      </c>
      <c r="K140" s="29" cm="1">
        <f t="array" ref="K140">INDEX([1]table1!K:K,MATCH(1,($A$115=[1]table1!$B:$B)*($A140=[1]table1!$C:$C),0))</f>
        <v>0</v>
      </c>
      <c r="L140" s="29" cm="1">
        <f t="array" ref="L140">INDEX([1]table1!L:L,MATCH(1,($A$115=[1]table1!$B:$B)*($A140=[1]table1!$C:$C),0))</f>
        <v>0.2</v>
      </c>
      <c r="N140" s="29" cm="1">
        <f t="array" ref="N140">INDEX([1]table1!M:M,MATCH(1,($A$115=[1]table1!$B:$B)*($A140=[1]table1!$C:$C),0))</f>
        <v>6.5</v>
      </c>
      <c r="O140" s="29" cm="1">
        <f t="array" ref="O140">INDEX([1]table1!N:N,MATCH(1,($A$115=[1]table1!$B:$B)*($A140=[1]table1!$C:$C),0))</f>
        <v>3.5</v>
      </c>
      <c r="P140" s="29" cm="1">
        <f t="array" ref="P140">INDEX([1]table1!O:O,MATCH(1,($A$115=[1]table1!$B:$B)*($A140=[1]table1!$C:$C),0))</f>
        <v>12.5</v>
      </c>
      <c r="R140" s="29" cm="1">
        <f t="array" ref="R140">INDEX([1]table1!P:P,MATCH(1,($A$115=[1]table1!$B:$B)*($A140=[1]table1!$C:$C),0))</f>
        <v>0.2</v>
      </c>
      <c r="S140" s="29" cm="1">
        <f t="array" ref="S140">INDEX([1]table1!Q:Q,MATCH(1,($A$115=[1]table1!$B:$B)*($A140=[1]table1!$C:$C),0))</f>
        <v>0.2</v>
      </c>
      <c r="T140" s="29" cm="1">
        <f t="array" ref="T140">INDEX([1]table1!R:R,MATCH(1,($A$115=[1]table1!$B:$B)*($A140=[1]table1!$C:$C),0))</f>
        <v>0.3</v>
      </c>
      <c r="U140" s="29"/>
      <c r="V140" s="29" cm="1">
        <f t="array" ref="V140">INDEX([1]table1!S:S,MATCH(1,($A$115=[1]table1!$B:$B)*($A140=[1]table1!$C:$C),0))</f>
        <v>15.5</v>
      </c>
      <c r="W140" s="29" cm="1">
        <f t="array" ref="W140">INDEX([1]table1!T:T,MATCH(1,($A$115=[1]table1!$B:$B)*($A140=[1]table1!$C:$C),0))</f>
        <v>13.4</v>
      </c>
      <c r="X140" s="29" cm="1">
        <f t="array" ref="X140">INDEX([1]table1!U:U,MATCH(1,($A$115=[1]table1!$B:$B)*($A140=[1]table1!$C:$C),0))</f>
        <v>17.7</v>
      </c>
    </row>
    <row r="141" spans="1:24" x14ac:dyDescent="0.75">
      <c r="A141" s="4" t="s">
        <v>47</v>
      </c>
      <c r="B141" s="34" cm="1">
        <f t="array" ref="B141">INDEX([1]table1!D:D,MATCH(1,($A$115=[1]table1!$B:$B)*($A141=[1]table1!$C:$C),0))</f>
        <v>0</v>
      </c>
      <c r="C141" s="34" cm="1">
        <f t="array" ref="C141">INDEX([1]table1!E:E,MATCH(1,($A$115=[1]table1!$B:$B)*($A141=[1]table1!$C:$C),0))</f>
        <v>0</v>
      </c>
      <c r="D141" s="34" cm="1">
        <f t="array" ref="D141">INDEX([1]table1!F:F,MATCH(1,($A$115=[1]table1!$B:$B)*($A141=[1]table1!$C:$C),0))</f>
        <v>0</v>
      </c>
      <c r="E141" s="35"/>
      <c r="F141" s="34" cm="1">
        <f t="array" ref="F141">INDEX([1]table1!G:G,MATCH(1,($A$115=[1]table1!$B:$B)*($A141=[1]table1!$C:$C),0))</f>
        <v>0</v>
      </c>
      <c r="G141" s="34" cm="1">
        <f t="array" ref="G141">INDEX([1]table1!H:H,MATCH(1,($A$115=[1]table1!$B:$B)*($A141=[1]table1!$C:$C),0))</f>
        <v>0</v>
      </c>
      <c r="H141" s="34" cm="1">
        <f t="array" ref="H141">INDEX([1]table1!I:I,MATCH(1,($A$115=[1]table1!$B:$B)*($A141=[1]table1!$C:$C),0))</f>
        <v>0</v>
      </c>
      <c r="J141" s="29" cm="1">
        <f t="array" ref="J141">INDEX([1]table1!J:J,MATCH(1,($A$115=[1]table1!$B:$B)*($A141=[1]table1!$C:$C),0))</f>
        <v>0.1</v>
      </c>
      <c r="K141" s="29" cm="1">
        <f t="array" ref="K141">INDEX([1]table1!K:K,MATCH(1,($A$115=[1]table1!$B:$B)*($A141=[1]table1!$C:$C),0))</f>
        <v>0.1</v>
      </c>
      <c r="L141" s="29" cm="1">
        <f t="array" ref="L141">INDEX([1]table1!L:L,MATCH(1,($A$115=[1]table1!$B:$B)*($A141=[1]table1!$C:$C),0))</f>
        <v>0.3</v>
      </c>
      <c r="N141" s="29" cm="1">
        <f t="array" ref="N141">INDEX([1]table1!M:M,MATCH(1,($A$115=[1]table1!$B:$B)*($A141=[1]table1!$C:$C),0))</f>
        <v>4.4000000000000004</v>
      </c>
      <c r="O141" s="29" cm="1">
        <f t="array" ref="O141">INDEX([1]table1!N:N,MATCH(1,($A$115=[1]table1!$B:$B)*($A141=[1]table1!$C:$C),0))</f>
        <v>2.4</v>
      </c>
      <c r="P141" s="29" cm="1">
        <f t="array" ref="P141">INDEX([1]table1!O:O,MATCH(1,($A$115=[1]table1!$B:$B)*($A141=[1]table1!$C:$C),0))</f>
        <v>8</v>
      </c>
      <c r="R141" s="29" cm="1">
        <f t="array" ref="R141">INDEX([1]table1!P:P,MATCH(1,($A$115=[1]table1!$B:$B)*($A141=[1]table1!$C:$C),0))</f>
        <v>0.4</v>
      </c>
      <c r="S141" s="29" cm="1">
        <f t="array" ref="S141">INDEX([1]table1!Q:Q,MATCH(1,($A$115=[1]table1!$B:$B)*($A141=[1]table1!$C:$C),0))</f>
        <v>0.3</v>
      </c>
      <c r="T141" s="29" cm="1">
        <f t="array" ref="T141">INDEX([1]table1!R:R,MATCH(1,($A$115=[1]table1!$B:$B)*($A141=[1]table1!$C:$C),0))</f>
        <v>0.5</v>
      </c>
      <c r="U141" s="29"/>
      <c r="V141" s="29" cm="1">
        <f t="array" ref="V141">INDEX([1]table1!S:S,MATCH(1,($A$115=[1]table1!$B:$B)*($A141=[1]table1!$C:$C),0))</f>
        <v>14.3</v>
      </c>
      <c r="W141" s="29" cm="1">
        <f t="array" ref="W141">INDEX([1]table1!T:T,MATCH(1,($A$115=[1]table1!$B:$B)*($A141=[1]table1!$C:$C),0))</f>
        <v>11.9</v>
      </c>
      <c r="X141" s="29" cm="1">
        <f t="array" ref="X141">INDEX([1]table1!U:U,MATCH(1,($A$115=[1]table1!$B:$B)*($A141=[1]table1!$C:$C),0))</f>
        <v>16.7</v>
      </c>
    </row>
    <row r="142" spans="1:24" x14ac:dyDescent="0.75">
      <c r="A142" s="4" t="s">
        <v>49</v>
      </c>
      <c r="B142" s="34" cm="1">
        <f t="array" ref="B142">INDEX([1]table1!D:D,MATCH(1,($A$115=[1]table1!$B:$B)*($A142=[1]table1!$C:$C),0))</f>
        <v>0</v>
      </c>
      <c r="C142" s="34" cm="1">
        <f t="array" ref="C142">INDEX([1]table1!E:E,MATCH(1,($A$115=[1]table1!$B:$B)*($A142=[1]table1!$C:$C),0))</f>
        <v>0</v>
      </c>
      <c r="D142" s="34" cm="1">
        <f t="array" ref="D142">INDEX([1]table1!F:F,MATCH(1,($A$115=[1]table1!$B:$B)*($A142=[1]table1!$C:$C),0))</f>
        <v>0</v>
      </c>
      <c r="E142" s="35"/>
      <c r="F142" s="34" cm="1">
        <f t="array" ref="F142">INDEX([1]table1!G:G,MATCH(1,($A$115=[1]table1!$B:$B)*($A142=[1]table1!$C:$C),0))</f>
        <v>0</v>
      </c>
      <c r="G142" s="34" cm="1">
        <f t="array" ref="G142">INDEX([1]table1!H:H,MATCH(1,($A$115=[1]table1!$B:$B)*($A142=[1]table1!$C:$C),0))</f>
        <v>0</v>
      </c>
      <c r="H142" s="34" cm="1">
        <f t="array" ref="H142">INDEX([1]table1!I:I,MATCH(1,($A$115=[1]table1!$B:$B)*($A142=[1]table1!$C:$C),0))</f>
        <v>0</v>
      </c>
      <c r="J142" s="29" cm="1">
        <f t="array" ref="J142">INDEX([1]table1!J:J,MATCH(1,($A$115=[1]table1!$B:$B)*($A142=[1]table1!$C:$C),0))</f>
        <v>0.5</v>
      </c>
      <c r="K142" s="29" cm="1">
        <f t="array" ref="K142">INDEX([1]table1!K:K,MATCH(1,($A$115=[1]table1!$B:$B)*($A142=[1]table1!$C:$C),0))</f>
        <v>0.3</v>
      </c>
      <c r="L142" s="29" cm="1">
        <f t="array" ref="L142">INDEX([1]table1!L:L,MATCH(1,($A$115=[1]table1!$B:$B)*($A142=[1]table1!$C:$C),0))</f>
        <v>0.9</v>
      </c>
      <c r="N142" s="29" cm="1">
        <f t="array" ref="N142">INDEX([1]table1!M:M,MATCH(1,($A$115=[1]table1!$B:$B)*($A142=[1]table1!$C:$C),0))</f>
        <v>4.3</v>
      </c>
      <c r="O142" s="29" cm="1">
        <f t="array" ref="O142">INDEX([1]table1!N:N,MATCH(1,($A$115=[1]table1!$B:$B)*($A142=[1]table1!$C:$C),0))</f>
        <v>3</v>
      </c>
      <c r="P142" s="29" cm="1">
        <f t="array" ref="P142">INDEX([1]table1!O:O,MATCH(1,($A$115=[1]table1!$B:$B)*($A142=[1]table1!$C:$C),0))</f>
        <v>6.5</v>
      </c>
      <c r="R142" s="29" cm="1">
        <f t="array" ref="R142">INDEX([1]table1!P:P,MATCH(1,($A$115=[1]table1!$B:$B)*($A142=[1]table1!$C:$C),0))</f>
        <v>1.3</v>
      </c>
      <c r="S142" s="29" cm="1">
        <f t="array" ref="S142">INDEX([1]table1!Q:Q,MATCH(1,($A$115=[1]table1!$B:$B)*($A142=[1]table1!$C:$C),0))</f>
        <v>0.9</v>
      </c>
      <c r="T142" s="29" cm="1">
        <f t="array" ref="T142">INDEX([1]table1!R:R,MATCH(1,($A$115=[1]table1!$B:$B)*($A142=[1]table1!$C:$C),0))</f>
        <v>1.7</v>
      </c>
      <c r="U142" s="29"/>
      <c r="V142" s="29" cm="1">
        <f t="array" ref="V142">INDEX([1]table1!S:S,MATCH(1,($A$115=[1]table1!$B:$B)*($A142=[1]table1!$C:$C),0))</f>
        <v>10.6</v>
      </c>
      <c r="W142" s="29" cm="1">
        <f t="array" ref="W142">INDEX([1]table1!T:T,MATCH(1,($A$115=[1]table1!$B:$B)*($A142=[1]table1!$C:$C),0))</f>
        <v>8.4</v>
      </c>
      <c r="X142" s="29" cm="1">
        <f t="array" ref="X142">INDEX([1]table1!U:U,MATCH(1,($A$115=[1]table1!$B:$B)*($A142=[1]table1!$C:$C),0))</f>
        <v>12.5</v>
      </c>
    </row>
    <row r="143" spans="1:24" x14ac:dyDescent="0.75">
      <c r="A143" s="4" t="s">
        <v>42</v>
      </c>
      <c r="B143" s="34" cm="1">
        <f t="array" ref="B143">INDEX([1]table1!D:D,MATCH(1,($A$115=[1]table1!$B:$B)*($A143=[1]table1!$C:$C),0))</f>
        <v>0</v>
      </c>
      <c r="C143" s="34" cm="1">
        <f t="array" ref="C143">INDEX([1]table1!E:E,MATCH(1,($A$115=[1]table1!$B:$B)*($A143=[1]table1!$C:$C),0))</f>
        <v>0</v>
      </c>
      <c r="D143" s="34" cm="1">
        <f t="array" ref="D143">INDEX([1]table1!F:F,MATCH(1,($A$115=[1]table1!$B:$B)*($A143=[1]table1!$C:$C),0))</f>
        <v>0</v>
      </c>
      <c r="E143" s="35"/>
      <c r="F143" s="34" cm="1">
        <f t="array" ref="F143">INDEX([1]table1!G:G,MATCH(1,($A$115=[1]table1!$B:$B)*($A143=[1]table1!$C:$C),0))</f>
        <v>0</v>
      </c>
      <c r="G143" s="34" cm="1">
        <f t="array" ref="G143">INDEX([1]table1!H:H,MATCH(1,($A$115=[1]table1!$B:$B)*($A143=[1]table1!$C:$C),0))</f>
        <v>0</v>
      </c>
      <c r="H143" s="34" cm="1">
        <f t="array" ref="H143">INDEX([1]table1!I:I,MATCH(1,($A$115=[1]table1!$B:$B)*($A143=[1]table1!$C:$C),0))</f>
        <v>0</v>
      </c>
      <c r="J143" s="29" cm="1">
        <f t="array" ref="J143">INDEX([1]table1!J:J,MATCH(1,($A$115=[1]table1!$B:$B)*($A143=[1]table1!$C:$C),0))</f>
        <v>0.6</v>
      </c>
      <c r="K143" s="29" cm="1">
        <f t="array" ref="K143">INDEX([1]table1!K:K,MATCH(1,($A$115=[1]table1!$B:$B)*($A143=[1]table1!$C:$C),0))</f>
        <v>0.3</v>
      </c>
      <c r="L143" s="29" cm="1">
        <f t="array" ref="L143">INDEX([1]table1!L:L,MATCH(1,($A$115=[1]table1!$B:$B)*($A143=[1]table1!$C:$C),0))</f>
        <v>1.2</v>
      </c>
      <c r="N143" s="29" cm="1">
        <f t="array" ref="N143">INDEX([1]table1!M:M,MATCH(1,($A$115=[1]table1!$B:$B)*($A143=[1]table1!$C:$C),0))</f>
        <v>5.3</v>
      </c>
      <c r="O143" s="29" cm="1">
        <f t="array" ref="O143">INDEX([1]table1!N:N,MATCH(1,($A$115=[1]table1!$B:$B)*($A143=[1]table1!$C:$C),0))</f>
        <v>3</v>
      </c>
      <c r="P143" s="29" cm="1">
        <f t="array" ref="P143">INDEX([1]table1!O:O,MATCH(1,($A$115=[1]table1!$B:$B)*($A143=[1]table1!$C:$C),0))</f>
        <v>9.4</v>
      </c>
      <c r="R143" s="29" cm="1">
        <f t="array" ref="R143">INDEX([1]table1!P:P,MATCH(1,($A$115=[1]table1!$B:$B)*($A143=[1]table1!$C:$C),0))</f>
        <v>1.2</v>
      </c>
      <c r="S143" s="29" cm="1">
        <f t="array" ref="S143">INDEX([1]table1!Q:Q,MATCH(1,($A$115=[1]table1!$B:$B)*($A143=[1]table1!$C:$C),0))</f>
        <v>0.9</v>
      </c>
      <c r="T143" s="29" cm="1">
        <f t="array" ref="T143">INDEX([1]table1!R:R,MATCH(1,($A$115=[1]table1!$B:$B)*($A143=[1]table1!$C:$C),0))</f>
        <v>1.5</v>
      </c>
      <c r="U143" s="29"/>
      <c r="V143" s="29" cm="1">
        <f t="array" ref="V143">INDEX([1]table1!S:S,MATCH(1,($A$115=[1]table1!$B:$B)*($A143=[1]table1!$C:$C),0))</f>
        <v>10.5</v>
      </c>
      <c r="W143" s="29" cm="1">
        <f t="array" ref="W143">INDEX([1]table1!T:T,MATCH(1,($A$115=[1]table1!$B:$B)*($A143=[1]table1!$C:$C),0))</f>
        <v>8.8000000000000007</v>
      </c>
      <c r="X143" s="29" cm="1">
        <f t="array" ref="X143">INDEX([1]table1!U:U,MATCH(1,($A$115=[1]table1!$B:$B)*($A143=[1]table1!$C:$C),0))</f>
        <v>12.2</v>
      </c>
    </row>
    <row r="144" spans="1:24" x14ac:dyDescent="0.75">
      <c r="A144" s="4" t="s">
        <v>48</v>
      </c>
      <c r="B144" s="34" cm="1">
        <f t="array" ref="B144">INDEX([1]table1!D:D,MATCH(1,($A$115=[1]table1!$B:$B)*($A144=[1]table1!$C:$C),0))</f>
        <v>0</v>
      </c>
      <c r="C144" s="34" cm="1">
        <f t="array" ref="C144">INDEX([1]table1!E:E,MATCH(1,($A$115=[1]table1!$B:$B)*($A144=[1]table1!$C:$C),0))</f>
        <v>0</v>
      </c>
      <c r="D144" s="34" cm="1">
        <f t="array" ref="D144">INDEX([1]table1!F:F,MATCH(1,($A$115=[1]table1!$B:$B)*($A144=[1]table1!$C:$C),0))</f>
        <v>0</v>
      </c>
      <c r="E144" s="35"/>
      <c r="F144" s="34" cm="1">
        <f t="array" ref="F144">INDEX([1]table1!G:G,MATCH(1,($A$115=[1]table1!$B:$B)*($A144=[1]table1!$C:$C),0))</f>
        <v>0</v>
      </c>
      <c r="G144" s="34" cm="1">
        <f t="array" ref="G144">INDEX([1]table1!H:H,MATCH(1,($A$115=[1]table1!$B:$B)*($A144=[1]table1!$C:$C),0))</f>
        <v>0</v>
      </c>
      <c r="H144" s="34" cm="1">
        <f t="array" ref="H144">INDEX([1]table1!I:I,MATCH(1,($A$115=[1]table1!$B:$B)*($A144=[1]table1!$C:$C),0))</f>
        <v>0</v>
      </c>
      <c r="J144" s="29" cm="1">
        <f t="array" ref="J144">INDEX([1]table1!J:J,MATCH(1,($A$115=[1]table1!$B:$B)*($A144=[1]table1!$C:$C),0))</f>
        <v>0</v>
      </c>
      <c r="K144" s="29" cm="1">
        <f t="array" ref="K144">INDEX([1]table1!K:K,MATCH(1,($A$115=[1]table1!$B:$B)*($A144=[1]table1!$C:$C),0))</f>
        <v>0</v>
      </c>
      <c r="L144" s="29" cm="1">
        <f t="array" ref="L144">INDEX([1]table1!L:L,MATCH(1,($A$115=[1]table1!$B:$B)*($A144=[1]table1!$C:$C),0))</f>
        <v>0</v>
      </c>
      <c r="N144" s="29" cm="1">
        <f t="array" ref="N144">INDEX([1]table1!M:M,MATCH(1,($A$115=[1]table1!$B:$B)*($A144=[1]table1!$C:$C),0))</f>
        <v>2.1</v>
      </c>
      <c r="O144" s="29" cm="1">
        <f t="array" ref="O144">INDEX([1]table1!N:N,MATCH(1,($A$115=[1]table1!$B:$B)*($A144=[1]table1!$C:$C),0))</f>
        <v>1.4</v>
      </c>
      <c r="P144" s="29" cm="1">
        <f t="array" ref="P144">INDEX([1]table1!O:O,MATCH(1,($A$115=[1]table1!$B:$B)*($A144=[1]table1!$C:$C),0))</f>
        <v>3.1</v>
      </c>
      <c r="R144" s="29" cm="1">
        <f t="array" ref="R144">INDEX([1]table1!P:P,MATCH(1,($A$115=[1]table1!$B:$B)*($A144=[1]table1!$C:$C),0))</f>
        <v>0</v>
      </c>
      <c r="S144" s="29" cm="1">
        <f t="array" ref="S144">INDEX([1]table1!Q:Q,MATCH(1,($A$115=[1]table1!$B:$B)*($A144=[1]table1!$C:$C),0))</f>
        <v>0</v>
      </c>
      <c r="T144" s="29" cm="1">
        <f t="array" ref="T144">INDEX([1]table1!R:R,MATCH(1,($A$115=[1]table1!$B:$B)*($A144=[1]table1!$C:$C),0))</f>
        <v>0</v>
      </c>
      <c r="U144" s="29"/>
      <c r="V144" s="29" cm="1">
        <f t="array" ref="V144">INDEX([1]table1!S:S,MATCH(1,($A$115=[1]table1!$B:$B)*($A144=[1]table1!$C:$C),0))</f>
        <v>8.6999999999999993</v>
      </c>
      <c r="W144" s="29" cm="1">
        <f t="array" ref="W144">INDEX([1]table1!T:T,MATCH(1,($A$115=[1]table1!$B:$B)*($A144=[1]table1!$C:$C),0))</f>
        <v>7.1</v>
      </c>
      <c r="X144" s="29" cm="1">
        <f t="array" ref="X144">INDEX([1]table1!U:U,MATCH(1,($A$115=[1]table1!$B:$B)*($A144=[1]table1!$C:$C),0))</f>
        <v>10.4</v>
      </c>
    </row>
    <row r="145" spans="1:24" x14ac:dyDescent="0.75">
      <c r="A145" s="4" t="s">
        <v>50</v>
      </c>
      <c r="B145" s="34" cm="1">
        <f t="array" ref="B145">INDEX([1]table1!D:D,MATCH(1,($A$115=[1]table1!$B:$B)*($A145=[1]table1!$C:$C),0))</f>
        <v>0</v>
      </c>
      <c r="C145" s="34" cm="1">
        <f t="array" ref="C145">INDEX([1]table1!E:E,MATCH(1,($A$115=[1]table1!$B:$B)*($A145=[1]table1!$C:$C),0))</f>
        <v>0</v>
      </c>
      <c r="D145" s="34" cm="1">
        <f t="array" ref="D145">INDEX([1]table1!F:F,MATCH(1,($A$115=[1]table1!$B:$B)*($A145=[1]table1!$C:$C),0))</f>
        <v>0</v>
      </c>
      <c r="E145" s="35"/>
      <c r="F145" s="34" cm="1">
        <f t="array" ref="F145">INDEX([1]table1!G:G,MATCH(1,($A$115=[1]table1!$B:$B)*($A145=[1]table1!$C:$C),0))</f>
        <v>0</v>
      </c>
      <c r="G145" s="34" cm="1">
        <f t="array" ref="G145">INDEX([1]table1!H:H,MATCH(1,($A$115=[1]table1!$B:$B)*($A145=[1]table1!$C:$C),0))</f>
        <v>0</v>
      </c>
      <c r="H145" s="34" cm="1">
        <f t="array" ref="H145">INDEX([1]table1!I:I,MATCH(1,($A$115=[1]table1!$B:$B)*($A145=[1]table1!$C:$C),0))</f>
        <v>0</v>
      </c>
      <c r="J145" s="29" cm="1">
        <f t="array" ref="J145">INDEX([1]table1!J:J,MATCH(1,($A$115=[1]table1!$B:$B)*($A145=[1]table1!$C:$C),0))</f>
        <v>0.2</v>
      </c>
      <c r="K145" s="29" cm="1">
        <f t="array" ref="K145">INDEX([1]table1!K:K,MATCH(1,($A$115=[1]table1!$B:$B)*($A145=[1]table1!$C:$C),0))</f>
        <v>0.1</v>
      </c>
      <c r="L145" s="29" cm="1">
        <f t="array" ref="L145">INDEX([1]table1!L:L,MATCH(1,($A$115=[1]table1!$B:$B)*($A145=[1]table1!$C:$C),0))</f>
        <v>0.3</v>
      </c>
      <c r="N145" s="29" cm="1">
        <f t="array" ref="N145">INDEX([1]table1!M:M,MATCH(1,($A$115=[1]table1!$B:$B)*($A145=[1]table1!$C:$C),0))</f>
        <v>3.8</v>
      </c>
      <c r="O145" s="29" cm="1">
        <f t="array" ref="O145">INDEX([1]table1!N:N,MATCH(1,($A$115=[1]table1!$B:$B)*($A145=[1]table1!$C:$C),0))</f>
        <v>2</v>
      </c>
      <c r="P145" s="29" cm="1">
        <f t="array" ref="P145">INDEX([1]table1!O:O,MATCH(1,($A$115=[1]table1!$B:$B)*($A145=[1]table1!$C:$C),0))</f>
        <v>6.8</v>
      </c>
      <c r="R145" s="29" cm="1">
        <f t="array" ref="R145">INDEX([1]table1!P:P,MATCH(1,($A$115=[1]table1!$B:$B)*($A145=[1]table1!$C:$C),0))</f>
        <v>0.4</v>
      </c>
      <c r="S145" s="29" cm="1">
        <f t="array" ref="S145">INDEX([1]table1!Q:Q,MATCH(1,($A$115=[1]table1!$B:$B)*($A145=[1]table1!$C:$C),0))</f>
        <v>0.3</v>
      </c>
      <c r="T145" s="29" cm="1">
        <f t="array" ref="T145">INDEX([1]table1!R:R,MATCH(1,($A$115=[1]table1!$B:$B)*($A145=[1]table1!$C:$C),0))</f>
        <v>0.6</v>
      </c>
      <c r="U145" s="29"/>
      <c r="V145" s="29" cm="1">
        <f t="array" ref="V145">INDEX([1]table1!S:S,MATCH(1,($A$115=[1]table1!$B:$B)*($A145=[1]table1!$C:$C),0))</f>
        <v>9.1999999999999993</v>
      </c>
      <c r="W145" s="29" cm="1">
        <f t="array" ref="W145">INDEX([1]table1!T:T,MATCH(1,($A$115=[1]table1!$B:$B)*($A145=[1]table1!$C:$C),0))</f>
        <v>7.5</v>
      </c>
      <c r="X145" s="29" cm="1">
        <f t="array" ref="X145">INDEX([1]table1!U:U,MATCH(1,($A$115=[1]table1!$B:$B)*($A145=[1]table1!$C:$C),0))</f>
        <v>11</v>
      </c>
    </row>
    <row r="146" spans="1:24" x14ac:dyDescent="0.75">
      <c r="A146" s="4" t="s">
        <v>41</v>
      </c>
      <c r="B146" s="34" cm="1">
        <f t="array" ref="B146">INDEX([1]table1!D:D,MATCH(1,($A$115=[1]table1!$B:$B)*($A146=[1]table1!$C:$C),0))</f>
        <v>0</v>
      </c>
      <c r="C146" s="34" cm="1">
        <f t="array" ref="C146">INDEX([1]table1!E:E,MATCH(1,($A$115=[1]table1!$B:$B)*($A146=[1]table1!$C:$C),0))</f>
        <v>0</v>
      </c>
      <c r="D146" s="34" cm="1">
        <f t="array" ref="D146">INDEX([1]table1!F:F,MATCH(1,($A$115=[1]table1!$B:$B)*($A146=[1]table1!$C:$C),0))</f>
        <v>0</v>
      </c>
      <c r="E146" s="35"/>
      <c r="F146" s="34" cm="1">
        <f t="array" ref="F146">INDEX([1]table1!G:G,MATCH(1,($A$115=[1]table1!$B:$B)*($A146=[1]table1!$C:$C),0))</f>
        <v>0</v>
      </c>
      <c r="G146" s="34" cm="1">
        <f t="array" ref="G146">INDEX([1]table1!H:H,MATCH(1,($A$115=[1]table1!$B:$B)*($A146=[1]table1!$C:$C),0))</f>
        <v>0</v>
      </c>
      <c r="H146" s="34" cm="1">
        <f t="array" ref="H146">INDEX([1]table1!I:I,MATCH(1,($A$115=[1]table1!$B:$B)*($A146=[1]table1!$C:$C),0))</f>
        <v>0</v>
      </c>
      <c r="J146" s="29" cm="1">
        <f t="array" ref="J146">INDEX([1]table1!J:J,MATCH(1,($A$115=[1]table1!$B:$B)*($A146=[1]table1!$C:$C),0))</f>
        <v>0</v>
      </c>
      <c r="K146" s="29" cm="1">
        <f t="array" ref="K146">INDEX([1]table1!K:K,MATCH(1,($A$115=[1]table1!$B:$B)*($A146=[1]table1!$C:$C),0))</f>
        <v>0</v>
      </c>
      <c r="L146" s="29" cm="1">
        <f t="array" ref="L146">INDEX([1]table1!L:L,MATCH(1,($A$115=[1]table1!$B:$B)*($A146=[1]table1!$C:$C),0))</f>
        <v>0</v>
      </c>
      <c r="N146" s="29" cm="1">
        <f t="array" ref="N146">INDEX([1]table1!M:M,MATCH(1,($A$115=[1]table1!$B:$B)*($A146=[1]table1!$C:$C),0))</f>
        <v>2.4</v>
      </c>
      <c r="O146" s="29" cm="1">
        <f t="array" ref="O146">INDEX([1]table1!N:N,MATCH(1,($A$115=[1]table1!$B:$B)*($A146=[1]table1!$C:$C),0))</f>
        <v>1.6</v>
      </c>
      <c r="P146" s="29" cm="1">
        <f t="array" ref="P146">INDEX([1]table1!O:O,MATCH(1,($A$115=[1]table1!$B:$B)*($A146=[1]table1!$C:$C),0))</f>
        <v>3.5</v>
      </c>
      <c r="R146" s="29" cm="1">
        <f t="array" ref="R146">INDEX([1]table1!P:P,MATCH(1,($A$115=[1]table1!$B:$B)*($A146=[1]table1!$C:$C),0))</f>
        <v>0.1</v>
      </c>
      <c r="S146" s="29" cm="1">
        <f t="array" ref="S146">INDEX([1]table1!Q:Q,MATCH(1,($A$115=[1]table1!$B:$B)*($A146=[1]table1!$C:$C),0))</f>
        <v>0</v>
      </c>
      <c r="T146" s="29" cm="1">
        <f t="array" ref="T146">INDEX([1]table1!R:R,MATCH(1,($A$115=[1]table1!$B:$B)*($A146=[1]table1!$C:$C),0))</f>
        <v>0.1</v>
      </c>
      <c r="U146" s="29"/>
      <c r="V146" s="29" cm="1">
        <f t="array" ref="V146">INDEX([1]table1!S:S,MATCH(1,($A$115=[1]table1!$B:$B)*($A146=[1]table1!$C:$C),0))</f>
        <v>7.4</v>
      </c>
      <c r="W146" s="29" cm="1">
        <f t="array" ref="W146">INDEX([1]table1!T:T,MATCH(1,($A$115=[1]table1!$B:$B)*($A146=[1]table1!$C:$C),0))</f>
        <v>5.8</v>
      </c>
      <c r="X146" s="29" cm="1">
        <f t="array" ref="X146">INDEX([1]table1!U:U,MATCH(1,($A$115=[1]table1!$B:$B)*($A146=[1]table1!$C:$C),0))</f>
        <v>9.1</v>
      </c>
    </row>
    <row r="147" spans="1:24" x14ac:dyDescent="0.75">
      <c r="A147" s="4" t="s">
        <v>44</v>
      </c>
      <c r="B147" s="34" cm="1">
        <f t="array" ref="B147">INDEX([1]table1!D:D,MATCH(1,($A$115=[1]table1!$B:$B)*($A147=[1]table1!$C:$C),0))</f>
        <v>0</v>
      </c>
      <c r="C147" s="34" cm="1">
        <f t="array" ref="C147">INDEX([1]table1!E:E,MATCH(1,($A$115=[1]table1!$B:$B)*($A147=[1]table1!$C:$C),0))</f>
        <v>0</v>
      </c>
      <c r="D147" s="34" cm="1">
        <f t="array" ref="D147">INDEX([1]table1!F:F,MATCH(1,($A$115=[1]table1!$B:$B)*($A147=[1]table1!$C:$C),0))</f>
        <v>0</v>
      </c>
      <c r="E147" s="35"/>
      <c r="F147" s="34" cm="1">
        <f t="array" ref="F147">INDEX([1]table1!G:G,MATCH(1,($A$115=[1]table1!$B:$B)*($A147=[1]table1!$C:$C),0))</f>
        <v>0</v>
      </c>
      <c r="G147" s="34" cm="1">
        <f t="array" ref="G147">INDEX([1]table1!H:H,MATCH(1,($A$115=[1]table1!$B:$B)*($A147=[1]table1!$C:$C),0))</f>
        <v>0</v>
      </c>
      <c r="H147" s="34" cm="1">
        <f t="array" ref="H147">INDEX([1]table1!I:I,MATCH(1,($A$115=[1]table1!$B:$B)*($A147=[1]table1!$C:$C),0))</f>
        <v>0</v>
      </c>
      <c r="J147" s="29" cm="1">
        <f t="array" ref="J147">INDEX([1]table1!J:J,MATCH(1,($A$115=[1]table1!$B:$B)*($A147=[1]table1!$C:$C),0))</f>
        <v>0.1</v>
      </c>
      <c r="K147" s="29" cm="1">
        <f t="array" ref="K147">INDEX([1]table1!K:K,MATCH(1,($A$115=[1]table1!$B:$B)*($A147=[1]table1!$C:$C),0))</f>
        <v>0</v>
      </c>
      <c r="L147" s="29" cm="1">
        <f t="array" ref="L147">INDEX([1]table1!L:L,MATCH(1,($A$115=[1]table1!$B:$B)*($A147=[1]table1!$C:$C),0))</f>
        <v>0.1</v>
      </c>
      <c r="N147" s="29" cm="1">
        <f t="array" ref="N147">INDEX([1]table1!M:M,MATCH(1,($A$115=[1]table1!$B:$B)*($A147=[1]table1!$C:$C),0))</f>
        <v>2.4</v>
      </c>
      <c r="O147" s="29" cm="1">
        <f t="array" ref="O147">INDEX([1]table1!N:N,MATCH(1,($A$115=[1]table1!$B:$B)*($A147=[1]table1!$C:$C),0))</f>
        <v>1.6</v>
      </c>
      <c r="P147" s="29" cm="1">
        <f t="array" ref="P147">INDEX([1]table1!O:O,MATCH(1,($A$115=[1]table1!$B:$B)*($A147=[1]table1!$C:$C),0))</f>
        <v>3.8</v>
      </c>
      <c r="R147" s="29" cm="1">
        <f t="array" ref="R147">INDEX([1]table1!P:P,MATCH(1,($A$115=[1]table1!$B:$B)*($A147=[1]table1!$C:$C),0))</f>
        <v>0.2</v>
      </c>
      <c r="S147" s="29" cm="1">
        <f t="array" ref="S147">INDEX([1]table1!Q:Q,MATCH(1,($A$115=[1]table1!$B:$B)*($A147=[1]table1!$C:$C),0))</f>
        <v>0.1</v>
      </c>
      <c r="T147" s="29" cm="1">
        <f t="array" ref="T147">INDEX([1]table1!R:R,MATCH(1,($A$115=[1]table1!$B:$B)*($A147=[1]table1!$C:$C),0))</f>
        <v>0.2</v>
      </c>
      <c r="U147" s="29"/>
      <c r="V147" s="29" cm="1">
        <f t="array" ref="V147">INDEX([1]table1!S:S,MATCH(1,($A$115=[1]table1!$B:$B)*($A147=[1]table1!$C:$C),0))</f>
        <v>6</v>
      </c>
      <c r="W147" s="29" cm="1">
        <f t="array" ref="W147">INDEX([1]table1!T:T,MATCH(1,($A$115=[1]table1!$B:$B)*($A147=[1]table1!$C:$C),0))</f>
        <v>4.8</v>
      </c>
      <c r="X147" s="29" cm="1">
        <f t="array" ref="X147">INDEX([1]table1!U:U,MATCH(1,($A$115=[1]table1!$B:$B)*($A147=[1]table1!$C:$C),0))</f>
        <v>7.2</v>
      </c>
    </row>
    <row r="148" spans="1:24" x14ac:dyDescent="0.75">
      <c r="A148" s="4" t="s">
        <v>52</v>
      </c>
      <c r="B148" s="34" cm="1">
        <f t="array" ref="B148">INDEX([1]table1!D:D,MATCH(1,($A$115=[1]table1!$B:$B)*($A148=[1]table1!$C:$C),0))</f>
        <v>0</v>
      </c>
      <c r="C148" s="34" cm="1">
        <f t="array" ref="C148">INDEX([1]table1!E:E,MATCH(1,($A$115=[1]table1!$B:$B)*($A148=[1]table1!$C:$C),0))</f>
        <v>0</v>
      </c>
      <c r="D148" s="34" cm="1">
        <f t="array" ref="D148">INDEX([1]table1!F:F,MATCH(1,($A$115=[1]table1!$B:$B)*($A148=[1]table1!$C:$C),0))</f>
        <v>0</v>
      </c>
      <c r="E148" s="35"/>
      <c r="F148" s="34" cm="1">
        <f t="array" ref="F148">INDEX([1]table1!G:G,MATCH(1,($A$115=[1]table1!$B:$B)*($A148=[1]table1!$C:$C),0))</f>
        <v>0</v>
      </c>
      <c r="G148" s="34" cm="1">
        <f t="array" ref="G148">INDEX([1]table1!H:H,MATCH(1,($A$115=[1]table1!$B:$B)*($A148=[1]table1!$C:$C),0))</f>
        <v>0</v>
      </c>
      <c r="H148" s="34" cm="1">
        <f t="array" ref="H148">INDEX([1]table1!I:I,MATCH(1,($A$115=[1]table1!$B:$B)*($A148=[1]table1!$C:$C),0))</f>
        <v>0</v>
      </c>
      <c r="J148" s="29" cm="1">
        <f t="array" ref="J148">INDEX([1]table1!J:J,MATCH(1,($A$115=[1]table1!$B:$B)*($A148=[1]table1!$C:$C),0))</f>
        <v>0</v>
      </c>
      <c r="K148" s="29" cm="1">
        <f t="array" ref="K148">INDEX([1]table1!K:K,MATCH(1,($A$115=[1]table1!$B:$B)*($A148=[1]table1!$C:$C),0))</f>
        <v>0</v>
      </c>
      <c r="L148" s="29" cm="1">
        <f t="array" ref="L148">INDEX([1]table1!L:L,MATCH(1,($A$115=[1]table1!$B:$B)*($A148=[1]table1!$C:$C),0))</f>
        <v>0</v>
      </c>
      <c r="N148" s="29" cm="1">
        <f t="array" ref="N148">INDEX([1]table1!M:M,MATCH(1,($A$115=[1]table1!$B:$B)*($A148=[1]table1!$C:$C),0))</f>
        <v>3.3</v>
      </c>
      <c r="O148" s="29" cm="1">
        <f t="array" ref="O148">INDEX([1]table1!N:N,MATCH(1,($A$115=[1]table1!$B:$B)*($A148=[1]table1!$C:$C),0))</f>
        <v>2.1</v>
      </c>
      <c r="P148" s="29" cm="1">
        <f t="array" ref="P148">INDEX([1]table1!O:O,MATCH(1,($A$115=[1]table1!$B:$B)*($A148=[1]table1!$C:$C),0))</f>
        <v>5.3</v>
      </c>
      <c r="R148" s="29" cm="1">
        <f t="array" ref="R148">INDEX([1]table1!P:P,MATCH(1,($A$115=[1]table1!$B:$B)*($A148=[1]table1!$C:$C),0))</f>
        <v>0.1</v>
      </c>
      <c r="S148" s="29" cm="1">
        <f t="array" ref="S148">INDEX([1]table1!Q:Q,MATCH(1,($A$115=[1]table1!$B:$B)*($A148=[1]table1!$C:$C),0))</f>
        <v>0</v>
      </c>
      <c r="T148" s="29" cm="1">
        <f t="array" ref="T148">INDEX([1]table1!R:R,MATCH(1,($A$115=[1]table1!$B:$B)*($A148=[1]table1!$C:$C),0))</f>
        <v>0.1</v>
      </c>
      <c r="U148" s="29"/>
      <c r="V148" s="29" cm="1">
        <f t="array" ref="V148">INDEX([1]table1!S:S,MATCH(1,($A$115=[1]table1!$B:$B)*($A148=[1]table1!$C:$C),0))</f>
        <v>8</v>
      </c>
      <c r="W148" s="29" cm="1">
        <f t="array" ref="W148">INDEX([1]table1!T:T,MATCH(1,($A$115=[1]table1!$B:$B)*($A148=[1]table1!$C:$C),0))</f>
        <v>6.6</v>
      </c>
      <c r="X148" s="29" cm="1">
        <f t="array" ref="X148">INDEX([1]table1!U:U,MATCH(1,($A$115=[1]table1!$B:$B)*($A148=[1]table1!$C:$C),0))</f>
        <v>9.5</v>
      </c>
    </row>
    <row r="149" spans="1:24" ht="15.5" thickBot="1" x14ac:dyDescent="0.9">
      <c r="A149" s="7" t="s">
        <v>55</v>
      </c>
      <c r="B149" s="40" cm="1">
        <f t="array" ref="B149">INDEX([1]table1!D:D,MATCH(1,($A$115=[1]table1!$B:$B)*($A149=[1]table1!$C:$C),0))</f>
        <v>0</v>
      </c>
      <c r="C149" s="40" cm="1">
        <f t="array" ref="C149">INDEX([1]table1!E:E,MATCH(1,($A$115=[1]table1!$B:$B)*($A149=[1]table1!$C:$C),0))</f>
        <v>0</v>
      </c>
      <c r="D149" s="40" cm="1">
        <f t="array" ref="D149">INDEX([1]table1!F:F,MATCH(1,($A$115=[1]table1!$B:$B)*($A149=[1]table1!$C:$C),0))</f>
        <v>0</v>
      </c>
      <c r="E149" s="40"/>
      <c r="F149" s="40" cm="1">
        <f t="array" ref="F149">INDEX([1]table1!G:G,MATCH(1,($A$115=[1]table1!$B:$B)*($A149=[1]table1!$C:$C),0))</f>
        <v>0</v>
      </c>
      <c r="G149" s="40" cm="1">
        <f t="array" ref="G149">INDEX([1]table1!H:H,MATCH(1,($A$115=[1]table1!$B:$B)*($A149=[1]table1!$C:$C),0))</f>
        <v>0</v>
      </c>
      <c r="H149" s="40" cm="1">
        <f t="array" ref="H149">INDEX([1]table1!I:I,MATCH(1,($A$115=[1]table1!$B:$B)*($A149=[1]table1!$C:$C),0))</f>
        <v>0</v>
      </c>
      <c r="I149" s="33"/>
      <c r="J149" s="33" cm="1">
        <f t="array" ref="J149">INDEX([1]table1!J:J,MATCH(1,($A$115=[1]table1!$B:$B)*($A149=[1]table1!$C:$C),0))</f>
        <v>0.1</v>
      </c>
      <c r="K149" s="33" cm="1">
        <f t="array" ref="K149">INDEX([1]table1!K:K,MATCH(1,($A$115=[1]table1!$B:$B)*($A149=[1]table1!$C:$C),0))</f>
        <v>0</v>
      </c>
      <c r="L149" s="33" cm="1">
        <f t="array" ref="L149">INDEX([1]table1!L:L,MATCH(1,($A$115=[1]table1!$B:$B)*($A149=[1]table1!$C:$C),0))</f>
        <v>0.2</v>
      </c>
      <c r="M149" s="33"/>
      <c r="N149" s="33" cm="1">
        <f t="array" ref="N149">INDEX([1]table1!M:M,MATCH(1,($A$115=[1]table1!$B:$B)*($A149=[1]table1!$C:$C),0))</f>
        <v>2.2000000000000002</v>
      </c>
      <c r="O149" s="33" cm="1">
        <f t="array" ref="O149">INDEX([1]table1!N:N,MATCH(1,($A$115=[1]table1!$B:$B)*($A149=[1]table1!$C:$C),0))</f>
        <v>1.3</v>
      </c>
      <c r="P149" s="33" cm="1">
        <f t="array" ref="P149">INDEX([1]table1!O:O,MATCH(1,($A$115=[1]table1!$B:$B)*($A149=[1]table1!$C:$C),0))</f>
        <v>3.5</v>
      </c>
      <c r="Q149" s="33"/>
      <c r="R149" s="33" cm="1">
        <f t="array" ref="R149">INDEX([1]table1!P:P,MATCH(1,($A$115=[1]table1!$B:$B)*($A149=[1]table1!$C:$C),0))</f>
        <v>0.2</v>
      </c>
      <c r="S149" s="33" cm="1">
        <f t="array" ref="S149">INDEX([1]table1!Q:Q,MATCH(1,($A$115=[1]table1!$B:$B)*($A149=[1]table1!$C:$C),0))</f>
        <v>0.1</v>
      </c>
      <c r="T149" s="33" cm="1">
        <f t="array" ref="T149">INDEX([1]table1!R:R,MATCH(1,($A$115=[1]table1!$B:$B)*($A149=[1]table1!$C:$C),0))</f>
        <v>0.3</v>
      </c>
      <c r="U149" s="33"/>
      <c r="V149" s="33" cm="1">
        <f t="array" ref="V149">INDEX([1]table1!S:S,MATCH(1,($A$115=[1]table1!$B:$B)*($A149=[1]table1!$C:$C),0))</f>
        <v>5.0999999999999996</v>
      </c>
      <c r="W149" s="33" cm="1">
        <f t="array" ref="W149">INDEX([1]table1!T:T,MATCH(1,($A$115=[1]table1!$B:$B)*($A149=[1]table1!$C:$C),0))</f>
        <v>3.9</v>
      </c>
      <c r="X149" s="33" cm="1">
        <f t="array" ref="X149">INDEX([1]table1!U:U,MATCH(1,($A$115=[1]table1!$B:$B)*($A149=[1]table1!$C:$C),0))</f>
        <v>6.3</v>
      </c>
    </row>
    <row r="150" spans="1:24" ht="15.5" thickTop="1" x14ac:dyDescent="0.75"/>
  </sheetData>
  <mergeCells count="36">
    <mergeCell ref="B3:H3"/>
    <mergeCell ref="J3:P3"/>
    <mergeCell ref="R3:X3"/>
    <mergeCell ref="B4:D4"/>
    <mergeCell ref="F4:H4"/>
    <mergeCell ref="J4:L4"/>
    <mergeCell ref="N4:P4"/>
    <mergeCell ref="R4:T4"/>
    <mergeCell ref="V4:X4"/>
    <mergeCell ref="B40:H40"/>
    <mergeCell ref="J40:P40"/>
    <mergeCell ref="R40:X40"/>
    <mergeCell ref="B41:D41"/>
    <mergeCell ref="F41:H41"/>
    <mergeCell ref="J41:L41"/>
    <mergeCell ref="N41:P41"/>
    <mergeCell ref="R41:T41"/>
    <mergeCell ref="V41:X41"/>
    <mergeCell ref="B78:H78"/>
    <mergeCell ref="J78:P78"/>
    <mergeCell ref="R78:X78"/>
    <mergeCell ref="B79:D79"/>
    <mergeCell ref="F79:H79"/>
    <mergeCell ref="J79:L79"/>
    <mergeCell ref="N79:P79"/>
    <mergeCell ref="R79:T79"/>
    <mergeCell ref="V79:X79"/>
    <mergeCell ref="B117:H117"/>
    <mergeCell ref="J117:P117"/>
    <mergeCell ref="R117:X117"/>
    <mergeCell ref="B118:D118"/>
    <mergeCell ref="F118:H118"/>
    <mergeCell ref="J118:L118"/>
    <mergeCell ref="N118:P118"/>
    <mergeCell ref="R118:T118"/>
    <mergeCell ref="V118:X1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BE7F-F605-40A2-A593-1054628E0035}">
  <dimension ref="A1:O22"/>
  <sheetViews>
    <sheetView showGridLines="0" zoomScale="75" zoomScaleNormal="75" workbookViewId="0">
      <selection activeCell="S8" sqref="S8"/>
    </sheetView>
  </sheetViews>
  <sheetFormatPr defaultRowHeight="14.75" x14ac:dyDescent="0.75"/>
  <cols>
    <col min="3" max="3" width="19" bestFit="1" customWidth="1"/>
  </cols>
  <sheetData>
    <row r="1" spans="1:15" ht="15.5" thickBot="1" x14ac:dyDescent="0.9">
      <c r="A1" t="s">
        <v>6</v>
      </c>
    </row>
    <row r="2" spans="1:15" ht="17.25" thickTop="1" thickBot="1" x14ac:dyDescent="0.9">
      <c r="C2" s="8"/>
      <c r="D2" s="15" t="s">
        <v>17</v>
      </c>
      <c r="E2" s="15"/>
      <c r="F2" s="15"/>
      <c r="G2" s="8"/>
      <c r="H2" s="15" t="s">
        <v>21</v>
      </c>
      <c r="I2" s="15"/>
      <c r="J2" s="15"/>
      <c r="K2" s="8"/>
      <c r="L2" s="15" t="s">
        <v>18</v>
      </c>
      <c r="M2" s="15"/>
      <c r="N2" s="15"/>
    </row>
    <row r="3" spans="1:15" ht="33" thickTop="1" thickBot="1" x14ac:dyDescent="0.9">
      <c r="C3" s="10" t="s">
        <v>31</v>
      </c>
      <c r="D3" s="10" t="s">
        <v>3</v>
      </c>
      <c r="E3" s="11" t="s">
        <v>4</v>
      </c>
      <c r="F3" s="11" t="s">
        <v>5</v>
      </c>
      <c r="G3" s="6"/>
      <c r="H3" s="10" t="s">
        <v>3</v>
      </c>
      <c r="I3" s="11" t="s">
        <v>4</v>
      </c>
      <c r="J3" s="11" t="s">
        <v>5</v>
      </c>
      <c r="K3" s="6"/>
      <c r="L3" s="10" t="s">
        <v>3</v>
      </c>
      <c r="M3" s="11" t="s">
        <v>4</v>
      </c>
      <c r="N3" s="11" t="s">
        <v>5</v>
      </c>
    </row>
    <row r="4" spans="1:15" ht="15.75" x14ac:dyDescent="0.75">
      <c r="A4" t="s">
        <v>24</v>
      </c>
      <c r="C4" s="9" t="s">
        <v>19</v>
      </c>
      <c r="D4" s="18" cm="1">
        <f t="array" ref="D4">INDEX([2]table2!D:D,MATCH(1,(($A$1=[2]table2!$C:$C)*($A4=[2]table2!$B:$B)),0))</f>
        <v>1.42</v>
      </c>
      <c r="E4" s="18" cm="1">
        <f t="array" ref="E4">INDEX([2]table2!E:E,MATCH(1,(($A$1=[2]table2!$C:$C)*($A4=[2]table2!$B:$B)),0))</f>
        <v>1.06</v>
      </c>
      <c r="F4" s="18" cm="1">
        <f t="array" ref="F4">INDEX([2]table2!F:F,MATCH(1,(($A$1=[2]table2!$C:$C)*($A4=[2]table2!$B:$B)),0))</f>
        <v>1.85</v>
      </c>
      <c r="G4" s="22"/>
      <c r="H4" s="18" cm="1">
        <f t="array" ref="H4">INDEX([2]table2!G:G,MATCH(1,(($A$1=[2]table2!$C:$C)*($A4=[2]table2!$B:$B)),0))</f>
        <v>3.64</v>
      </c>
      <c r="I4" s="18" cm="1">
        <f t="array" ref="I4">INDEX([2]table2!H:H,MATCH(1,(($A$1=[2]table2!$C:$C)*($A4=[2]table2!$B:$B)),0))</f>
        <v>2.25</v>
      </c>
      <c r="J4" s="18" cm="1">
        <f t="array" ref="J4">INDEX([2]table2!I:I,MATCH(1,(($A$1=[2]table2!$C:$C)*($A4=[2]table2!$B:$B)),0))</f>
        <v>5.73</v>
      </c>
      <c r="K4" s="22"/>
      <c r="L4" s="18" cm="1">
        <f t="array" ref="L4">INDEX([2]table2!J:J,MATCH(1,(($A$1=[2]table2!$C:$C)*($A4=[2]table2!$B:$B)),0))</f>
        <v>4.74</v>
      </c>
      <c r="M4" s="18" cm="1">
        <f t="array" ref="M4">INDEX([2]table2!K:K,MATCH(1,(($A$1=[2]table2!$C:$C)*($A4=[2]table2!$B:$B)),0))</f>
        <v>3.14</v>
      </c>
      <c r="N4" s="18" cm="1">
        <f t="array" ref="N4">INDEX([2]table2!L:L,MATCH(1,(($A$1=[2]table2!$C:$C)*($A4=[2]table2!$B:$B)),0))</f>
        <v>6.9</v>
      </c>
      <c r="O4" s="3"/>
    </row>
    <row r="5" spans="1:15" ht="16.5" thickBot="1" x14ac:dyDescent="0.9">
      <c r="A5" t="s">
        <v>25</v>
      </c>
      <c r="C5" s="13" t="s">
        <v>20</v>
      </c>
      <c r="D5" s="20" cm="1">
        <f t="array" ref="D5">INDEX([2]table2!D:D,MATCH(1,(($A$1=[2]table2!$C:$C)*($A5=[2]table2!$B:$B)),0))</f>
        <v>4.2699999999999996</v>
      </c>
      <c r="E5" s="20">
        <f>INDEX([2]table2!E:E,MATCH($A5,[2]table2!$B:$B,0))</f>
        <v>3.17</v>
      </c>
      <c r="F5" s="20">
        <f>INDEX([2]table2!F:F,MATCH($A5,[2]table2!$B:$B,0))</f>
        <v>5.55</v>
      </c>
      <c r="G5" s="21"/>
      <c r="H5" s="20">
        <f>INDEX([2]table2!G:G,MATCH($A5,[2]table2!$B:$B,0))</f>
        <v>10.93</v>
      </c>
      <c r="I5" s="20">
        <f>INDEX([2]table2!H:H,MATCH($A5,[2]table2!$B:$B,0))</f>
        <v>6.76</v>
      </c>
      <c r="J5" s="20">
        <f>INDEX([2]table2!I:I,MATCH($A5,[2]table2!$B:$B,0))</f>
        <v>17.2</v>
      </c>
      <c r="K5" s="21"/>
      <c r="L5" s="20">
        <f>INDEX([2]table2!J:J,MATCH($A5,[2]table2!$B:$B,0))</f>
        <v>14.22</v>
      </c>
      <c r="M5" s="20">
        <f>INDEX([2]table2!K:K,MATCH($A5,[2]table2!$B:$B,0))</f>
        <v>9.42</v>
      </c>
      <c r="N5" s="20">
        <f>INDEX([2]table2!L:L,MATCH($A5,[2]table2!$B:$B,0))</f>
        <v>20.71</v>
      </c>
    </row>
    <row r="6" spans="1:15" ht="15.5" thickTop="1" x14ac:dyDescent="0.75"/>
    <row r="7" spans="1:15" x14ac:dyDescent="0.75">
      <c r="H7" t="s">
        <v>34</v>
      </c>
    </row>
    <row r="8" spans="1:15" ht="15.5" thickBot="1" x14ac:dyDescent="0.9"/>
    <row r="9" spans="1:15" ht="17.25" thickTop="1" thickBot="1" x14ac:dyDescent="0.9">
      <c r="C9" s="16" t="s">
        <v>32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5" ht="16.25" thickTop="1" thickBot="1" x14ac:dyDescent="0.9"/>
    <row r="11" spans="1:15" ht="17.25" thickTop="1" thickBot="1" x14ac:dyDescent="0.9">
      <c r="C11" s="8"/>
      <c r="D11" s="15" t="s">
        <v>17</v>
      </c>
      <c r="E11" s="15"/>
      <c r="F11" s="15"/>
      <c r="G11" s="8"/>
      <c r="H11" s="15" t="s">
        <v>21</v>
      </c>
      <c r="I11" s="15"/>
      <c r="J11" s="15"/>
      <c r="K11" s="8"/>
      <c r="L11" s="15" t="s">
        <v>18</v>
      </c>
      <c r="M11" s="15"/>
      <c r="N11" s="15"/>
    </row>
    <row r="12" spans="1:15" ht="33" thickTop="1" thickBot="1" x14ac:dyDescent="0.9">
      <c r="C12" s="10" t="s">
        <v>31</v>
      </c>
      <c r="D12" s="10" t="s">
        <v>3</v>
      </c>
      <c r="E12" s="11" t="s">
        <v>4</v>
      </c>
      <c r="F12" s="11" t="s">
        <v>5</v>
      </c>
      <c r="G12" s="6"/>
      <c r="H12" s="10" t="s">
        <v>3</v>
      </c>
      <c r="I12" s="11" t="s">
        <v>4</v>
      </c>
      <c r="J12" s="11" t="s">
        <v>5</v>
      </c>
      <c r="K12" s="6"/>
      <c r="L12" s="10" t="s">
        <v>3</v>
      </c>
      <c r="M12" s="11" t="s">
        <v>4</v>
      </c>
      <c r="N12" s="11" t="s">
        <v>5</v>
      </c>
    </row>
    <row r="13" spans="1:15" ht="15.75" x14ac:dyDescent="0.75">
      <c r="A13" t="s">
        <v>22</v>
      </c>
      <c r="C13" s="14">
        <v>1000</v>
      </c>
      <c r="D13" s="18" cm="1">
        <f t="array" ref="D13">INDEX([2]table2!D:D,MATCH(1,(($A$1=[2]table2!$C:$C)*($A13=[2]table2!$B:$B)),0))</f>
        <v>0.13</v>
      </c>
      <c r="E13" s="18" cm="1">
        <f t="array" ref="E13">INDEX([2]table2!E:E,MATCH(1,(($A$1=[2]table2!$C:$C)*($A13=[2]table2!$B:$B)),0))</f>
        <v>0.09</v>
      </c>
      <c r="F13" s="18" cm="1">
        <f t="array" ref="F13">INDEX([2]table2!F:F,MATCH(1,(($A$1=[2]table2!$C:$C)*($A13=[2]table2!$B:$B)),0))</f>
        <v>0.16</v>
      </c>
      <c r="G13" s="19"/>
      <c r="H13" s="18" cm="1">
        <f t="array" ref="H13">INDEX([2]table2!G:G,MATCH(1,(($A$1=[2]table2!$C:$C)*($A13=[2]table2!$B:$B)),0))</f>
        <v>0.32</v>
      </c>
      <c r="I13" s="18" cm="1">
        <f t="array" ref="I13">INDEX([2]table2!H:H,MATCH(1,(($A$1=[2]table2!$C:$C)*($A13=[2]table2!$B:$B)),0))</f>
        <v>0.2</v>
      </c>
      <c r="J13" s="18" cm="1">
        <f t="array" ref="J13">INDEX([2]table2!I:I,MATCH(1,(($A$1=[2]table2!$C:$C)*($A13=[2]table2!$B:$B)),0))</f>
        <v>0.51</v>
      </c>
      <c r="K13" s="19"/>
      <c r="L13" s="18" cm="1">
        <f t="array" ref="L13">INDEX([2]table2!J:J,MATCH(1,(($A$1=[2]table2!$C:$C)*($A13=[2]table2!$B:$B)),0))</f>
        <v>0.42</v>
      </c>
      <c r="M13" s="18" cm="1">
        <f t="array" ref="M13">INDEX([2]table2!K:K,MATCH(1,(($A$1=[2]table2!$C:$C)*($A13=[2]table2!$B:$B)),0))</f>
        <v>0.28000000000000003</v>
      </c>
      <c r="N13" s="18" cm="1">
        <f t="array" ref="N13">INDEX([2]table2!L:L,MATCH(1,(($A$1=[2]table2!$C:$C)*($A13=[2]table2!$B:$B)),0))</f>
        <v>0.61</v>
      </c>
    </row>
    <row r="14" spans="1:15" ht="16.5" thickBot="1" x14ac:dyDescent="0.9">
      <c r="A14" t="s">
        <v>23</v>
      </c>
      <c r="C14" s="13">
        <v>5000</v>
      </c>
      <c r="D14" s="20" cm="1">
        <f t="array" ref="D14">INDEX([2]table2!D:D,MATCH(1,(($A$1=[2]table2!$C:$C)*($A14=[2]table2!$B:$B)),0))</f>
        <v>0.63</v>
      </c>
      <c r="E14" s="20">
        <f>INDEX([2]table2!E:E,MATCH($A14,[2]table2!$B:$B,0))</f>
        <v>0.46</v>
      </c>
      <c r="F14" s="20">
        <f>INDEX([2]table2!F:F,MATCH($A14,[2]table2!$B:$B,0))</f>
        <v>0.82</v>
      </c>
      <c r="G14" s="21"/>
      <c r="H14" s="20">
        <f>INDEX([2]table2!G:G,MATCH($A14,[2]table2!$B:$B,0))</f>
        <v>1.61</v>
      </c>
      <c r="I14" s="20">
        <f>INDEX([2]table2!H:H,MATCH($A14,[2]table2!$B:$B,0))</f>
        <v>0.99</v>
      </c>
      <c r="J14" s="20">
        <f>INDEX([2]table2!I:I,MATCH($A14,[2]table2!$B:$B,0))</f>
        <v>2.5299999999999998</v>
      </c>
      <c r="K14" s="21"/>
      <c r="L14" s="20">
        <f>INDEX([2]table2!J:J,MATCH($A14,[2]table2!$B:$B,0))</f>
        <v>2.09</v>
      </c>
      <c r="M14" s="20">
        <f>INDEX([2]table2!K:K,MATCH($A14,[2]table2!$B:$B,0))</f>
        <v>1.38</v>
      </c>
      <c r="N14" s="20">
        <f>INDEX([2]table2!L:L,MATCH($A14,[2]table2!$B:$B,0))</f>
        <v>3.04</v>
      </c>
    </row>
    <row r="15" spans="1:15" ht="16.25" thickTop="1" thickBot="1" x14ac:dyDescent="0.9"/>
    <row r="16" spans="1:15" ht="17.25" thickTop="1" thickBot="1" x14ac:dyDescent="0.9">
      <c r="C16" s="16" t="s">
        <v>33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16.25" thickTop="1" thickBot="1" x14ac:dyDescent="0.9"/>
    <row r="18" spans="1:14" ht="17.25" thickTop="1" thickBot="1" x14ac:dyDescent="0.9">
      <c r="C18" s="8"/>
      <c r="D18" s="15" t="s">
        <v>17</v>
      </c>
      <c r="E18" s="15"/>
      <c r="F18" s="15"/>
      <c r="G18" s="8"/>
      <c r="H18" s="15" t="s">
        <v>21</v>
      </c>
      <c r="I18" s="15"/>
      <c r="J18" s="15"/>
      <c r="K18" s="8"/>
      <c r="L18" s="15" t="s">
        <v>18</v>
      </c>
      <c r="M18" s="15"/>
      <c r="N18" s="15"/>
    </row>
    <row r="19" spans="1:14" ht="48.75" thickTop="1" thickBot="1" x14ac:dyDescent="0.9">
      <c r="C19" s="10" t="s">
        <v>30</v>
      </c>
      <c r="D19" s="10" t="s">
        <v>3</v>
      </c>
      <c r="E19" s="11" t="s">
        <v>4</v>
      </c>
      <c r="F19" s="11" t="s">
        <v>5</v>
      </c>
      <c r="G19" s="6"/>
      <c r="H19" s="10" t="s">
        <v>3</v>
      </c>
      <c r="I19" s="11" t="s">
        <v>4</v>
      </c>
      <c r="J19" s="11" t="s">
        <v>5</v>
      </c>
      <c r="K19" s="6"/>
      <c r="L19" s="10" t="s">
        <v>3</v>
      </c>
      <c r="M19" s="11" t="s">
        <v>4</v>
      </c>
      <c r="N19" s="11" t="s">
        <v>5</v>
      </c>
    </row>
    <row r="20" spans="1:14" ht="15.75" x14ac:dyDescent="0.75">
      <c r="A20" t="s">
        <v>26</v>
      </c>
      <c r="C20" s="9" t="s">
        <v>28</v>
      </c>
      <c r="D20" s="18" cm="1">
        <f t="array" ref="D20">INDEX([2]table2!D:D,MATCH(1,(($A$1=[2]table2!$C:$C)*($A20=[2]table2!$B:$B)),0))</f>
        <v>2.1800000000000002</v>
      </c>
      <c r="E20" s="18" cm="1">
        <f t="array" ref="E20">INDEX([2]table2!E:E,MATCH(1,(($A$1=[2]table2!$C:$C)*($A20=[2]table2!$B:$B)),0))</f>
        <v>1.62</v>
      </c>
      <c r="F20" s="18" cm="1">
        <f t="array" ref="F20">INDEX([2]table2!F:F,MATCH(1,(($A$1=[2]table2!$C:$C)*($A20=[2]table2!$B:$B)),0))</f>
        <v>2.84</v>
      </c>
      <c r="G20" s="19"/>
      <c r="H20" s="18" cm="1">
        <f t="array" ref="H20">INDEX([2]table2!G:G,MATCH(1,(($A$1=[2]table2!$C:$C)*($A20=[2]table2!$B:$B)),0))</f>
        <v>5.6</v>
      </c>
      <c r="I20" s="18" cm="1">
        <f t="array" ref="I20">INDEX([2]table2!H:H,MATCH(1,(($A$1=[2]table2!$C:$C)*($A20=[2]table2!$B:$B)),0))</f>
        <v>3.46</v>
      </c>
      <c r="J20" s="18" cm="1">
        <f t="array" ref="J20">INDEX([2]table2!I:I,MATCH(1,(($A$1=[2]table2!$C:$C)*($A20=[2]table2!$B:$B)),0))</f>
        <v>8.8000000000000007</v>
      </c>
      <c r="K20" s="19"/>
      <c r="L20" s="18" cm="1">
        <f t="array" ref="L20">INDEX([2]table2!J:J,MATCH(1,(($A$1=[2]table2!$C:$C)*($A20=[2]table2!$B:$B)),0))</f>
        <v>7.28</v>
      </c>
      <c r="M20" s="18" cm="1">
        <f t="array" ref="M20">INDEX([2]table2!K:K,MATCH(1,(($A$1=[2]table2!$C:$C)*($A20=[2]table2!$B:$B)),0))</f>
        <v>4.82</v>
      </c>
      <c r="N20" s="18" cm="1">
        <f t="array" ref="N20">INDEX([2]table2!L:L,MATCH(1,(($A$1=[2]table2!$C:$C)*($A20=[2]table2!$B:$B)),0))</f>
        <v>10.6</v>
      </c>
    </row>
    <row r="21" spans="1:14" ht="16.5" thickBot="1" x14ac:dyDescent="0.9">
      <c r="A21" t="s">
        <v>27</v>
      </c>
      <c r="C21" s="12" t="s">
        <v>29</v>
      </c>
      <c r="D21" s="20" cm="1">
        <f t="array" ref="D21">INDEX([2]table2!D:D,MATCH(1,(($A$1=[2]table2!$C:$C)*($A21=[2]table2!$B:$B)),0))</f>
        <v>6.55</v>
      </c>
      <c r="E21" s="20">
        <f>INDEX([2]table2!E:E,MATCH($A21,[2]table2!$B:$B,0))</f>
        <v>4.8600000000000003</v>
      </c>
      <c r="F21" s="20">
        <f>INDEX([2]table2!F:F,MATCH($A21,[2]table2!$B:$B,0))</f>
        <v>8.5299999999999994</v>
      </c>
      <c r="G21" s="21"/>
      <c r="H21" s="20">
        <f>INDEX([2]table2!G:G,MATCH($A21,[2]table2!$B:$B,0))</f>
        <v>16.79</v>
      </c>
      <c r="I21" s="20">
        <f>INDEX([2]table2!H:H,MATCH($A21,[2]table2!$B:$B,0))</f>
        <v>10.38</v>
      </c>
      <c r="J21" s="20">
        <f>INDEX([2]table2!I:I,MATCH($A21,[2]table2!$B:$B,0))</f>
        <v>26.41</v>
      </c>
      <c r="K21" s="21"/>
      <c r="L21" s="20">
        <f>INDEX([2]table2!J:J,MATCH($A21,[2]table2!$B:$B,0))</f>
        <v>21.84</v>
      </c>
      <c r="M21" s="20">
        <f>INDEX([2]table2!K:K,MATCH($A21,[2]table2!$B:$B,0))</f>
        <v>14.47</v>
      </c>
      <c r="N21" s="20">
        <f>INDEX([2]table2!L:L,MATCH($A21,[2]table2!$B:$B,0))</f>
        <v>31.8</v>
      </c>
    </row>
    <row r="22" spans="1:14" ht="15.5" thickTop="1" x14ac:dyDescent="0.75"/>
  </sheetData>
  <mergeCells count="11">
    <mergeCell ref="D2:F2"/>
    <mergeCell ref="H2:J2"/>
    <mergeCell ref="L2:N2"/>
    <mergeCell ref="D11:F11"/>
    <mergeCell ref="H11:J11"/>
    <mergeCell ref="L11:N11"/>
    <mergeCell ref="D18:F18"/>
    <mergeCell ref="H18:J18"/>
    <mergeCell ref="L18:N18"/>
    <mergeCell ref="C16:N16"/>
    <mergeCell ref="C9:N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A8D4-F6CD-4EE1-83A7-019D23DA23D1}">
  <dimension ref="A1:O219"/>
  <sheetViews>
    <sheetView topLeftCell="A178" zoomScale="70" zoomScaleNormal="70" workbookViewId="0">
      <selection activeCell="R208" sqref="R208"/>
    </sheetView>
  </sheetViews>
  <sheetFormatPr defaultRowHeight="14.75" x14ac:dyDescent="0.75"/>
  <cols>
    <col min="2" max="12" width="8.7265625" style="42"/>
  </cols>
  <sheetData>
    <row r="1" spans="1:15" x14ac:dyDescent="0.75">
      <c r="A1" t="s">
        <v>22</v>
      </c>
    </row>
    <row r="2" spans="1:15" ht="15.5" thickBot="1" x14ac:dyDescent="0.9"/>
    <row r="3" spans="1:15" ht="16.25" thickTop="1" thickBot="1" x14ac:dyDescent="0.9">
      <c r="A3" s="1"/>
      <c r="B3" s="43" t="s">
        <v>0</v>
      </c>
      <c r="C3" s="43"/>
      <c r="D3" s="43"/>
      <c r="E3" s="43"/>
      <c r="F3" s="43" t="s">
        <v>21</v>
      </c>
      <c r="G3" s="43"/>
      <c r="H3" s="43"/>
      <c r="I3" s="43"/>
      <c r="J3" s="43" t="s">
        <v>1</v>
      </c>
      <c r="K3" s="43"/>
      <c r="L3" s="43"/>
    </row>
    <row r="4" spans="1:15" x14ac:dyDescent="0.75">
      <c r="A4" s="2"/>
      <c r="B4" s="44" t="s">
        <v>3</v>
      </c>
      <c r="C4" s="44" t="s">
        <v>4</v>
      </c>
      <c r="D4" s="44" t="s">
        <v>5</v>
      </c>
      <c r="E4" s="45"/>
      <c r="F4" s="44" t="s">
        <v>3</v>
      </c>
      <c r="G4" s="44" t="s">
        <v>4</v>
      </c>
      <c r="H4" s="44" t="s">
        <v>5</v>
      </c>
      <c r="I4" s="45"/>
      <c r="J4" s="44" t="s">
        <v>3</v>
      </c>
      <c r="K4" s="44" t="s">
        <v>4</v>
      </c>
      <c r="L4" s="44" t="s">
        <v>5</v>
      </c>
    </row>
    <row r="5" spans="1:15" x14ac:dyDescent="0.75">
      <c r="A5" s="4" t="s">
        <v>6</v>
      </c>
      <c r="B5" s="46" cm="1">
        <f t="array" ref="B5">INDEX([2]table2!D:D,MATCH(1,($A$1=[2]table2!$B:$B)*($A5=[2]table2!$C:$C),0))</f>
        <v>0.13</v>
      </c>
      <c r="C5" s="46" cm="1">
        <f t="array" ref="C5">INDEX([2]table2!E:E,MATCH(1,($A$1=[2]table2!$B:$B)*($A5=[2]table2!$C:$C),0))</f>
        <v>0.09</v>
      </c>
      <c r="D5" s="46" cm="1">
        <f t="array" ref="D5">INDEX([2]table2!F:F,MATCH(1,($A$1=[2]table2!$B:$B)*($A5=[2]table2!$C:$C),0))</f>
        <v>0.16</v>
      </c>
      <c r="F5" s="46" cm="1">
        <f t="array" ref="F5">INDEX([2]table2!G:G,MATCH(1,($A$1=[2]table2!$B:$B)*($A5=[2]table2!$C:$C),0))</f>
        <v>0.32</v>
      </c>
      <c r="G5" s="46" cm="1">
        <f t="array" ref="G5">INDEX([2]table2!H:H,MATCH(1,($A$1=[2]table2!$B:$B)*($A5=[2]table2!$C:$C),0))</f>
        <v>0.2</v>
      </c>
      <c r="H5" s="46" cm="1">
        <f t="array" ref="H5">INDEX([2]table2!I:I,MATCH(1,($A$1=[2]table2!$B:$B)*($A5=[2]table2!$C:$C),0))</f>
        <v>0.51</v>
      </c>
      <c r="J5" s="46" cm="1">
        <f t="array" ref="J5">INDEX([2]table2!J:J,MATCH(1,($A$1=[2]table2!$B:$B)*($A5=[2]table2!$C:$C),0))</f>
        <v>0.42</v>
      </c>
      <c r="K5" s="46" cm="1">
        <f t="array" ref="K5">INDEX([2]table2!K:K,MATCH(1,($A$1=[2]table2!$B:$B)*($A5=[2]table2!$C:$C),0))</f>
        <v>0.28000000000000003</v>
      </c>
      <c r="L5" s="46" cm="1">
        <f t="array" ref="L5">INDEX([2]table2!L:L,MATCH(1,($A$1=[2]table2!$B:$B)*($A5=[2]table2!$C:$C),0))</f>
        <v>0.61</v>
      </c>
      <c r="M5" s="4"/>
      <c r="N5" s="4"/>
      <c r="O5" s="4"/>
    </row>
    <row r="6" spans="1:15" ht="15.5" thickBot="1" x14ac:dyDescent="0.9">
      <c r="A6" s="5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15" x14ac:dyDescent="0.75">
      <c r="A7" s="3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</row>
    <row r="8" spans="1:15" x14ac:dyDescent="0.75">
      <c r="A8" s="4" t="s">
        <v>7</v>
      </c>
      <c r="B8" s="46" cm="1">
        <f t="array" ref="B8">INDEX([2]table2!D:D,MATCH(1,($A$1=[2]table2!$B:$B)*($A8=[2]table2!$C:$C),0))</f>
        <v>0.02</v>
      </c>
      <c r="C8" s="46" cm="1">
        <f t="array" ref="C8">INDEX([2]table2!E:E,MATCH(1,($A$1=[2]table2!$B:$B)*($A8=[2]table2!$C:$C),0))</f>
        <v>0.02</v>
      </c>
      <c r="D8" s="46" cm="1">
        <f t="array" ref="D8">INDEX([2]table2!F:F,MATCH(1,($A$1=[2]table2!$B:$B)*($A8=[2]table2!$C:$C),0))</f>
        <v>0.03</v>
      </c>
      <c r="F8" s="46" cm="1">
        <f t="array" ref="F8">INDEX([2]table2!G:G,MATCH(1,($A$1=[2]table2!$B:$B)*($A8=[2]table2!$C:$C),0))</f>
        <v>7.0000000000000007E-2</v>
      </c>
      <c r="G8" s="46" cm="1">
        <f t="array" ref="G8">INDEX([2]table2!H:H,MATCH(1,($A$1=[2]table2!$B:$B)*($A8=[2]table2!$C:$C),0))</f>
        <v>0.05</v>
      </c>
      <c r="H8" s="46" cm="1">
        <f t="array" ref="H8">INDEX([2]table2!I:I,MATCH(1,($A$1=[2]table2!$B:$B)*($A8=[2]table2!$C:$C),0))</f>
        <v>0.12</v>
      </c>
      <c r="J8" s="46" cm="1">
        <f t="array" ref="J8">INDEX([2]table2!J:J,MATCH(1,($A$1=[2]table2!$B:$B)*($A8=[2]table2!$C:$C),0))</f>
        <v>0.08</v>
      </c>
      <c r="K8" s="46" cm="1">
        <f t="array" ref="K8">INDEX([2]table2!K:K,MATCH(1,($A$1=[2]table2!$B:$B)*($A8=[2]table2!$C:$C),0))</f>
        <v>0.05</v>
      </c>
      <c r="L8" s="46" cm="1">
        <f t="array" ref="L8">INDEX([2]table2!L:L,MATCH(1,($A$1=[2]table2!$B:$B)*($A8=[2]table2!$C:$C),0))</f>
        <v>0.12</v>
      </c>
    </row>
    <row r="9" spans="1:15" x14ac:dyDescent="0.75">
      <c r="A9" s="4" t="s">
        <v>8</v>
      </c>
      <c r="B9" s="46" cm="1">
        <f t="array" ref="B9">INDEX([2]table2!D:D,MATCH(1,($A$1=[2]table2!$B:$B)*($A9=[2]table2!$C:$C),0))</f>
        <v>0.05</v>
      </c>
      <c r="C9" s="46" cm="1">
        <f t="array" ref="C9">INDEX([2]table2!E:E,MATCH(1,($A$1=[2]table2!$B:$B)*($A9=[2]table2!$C:$C),0))</f>
        <v>0.03</v>
      </c>
      <c r="D9" s="46" cm="1">
        <f t="array" ref="D9">INDEX([2]table2!F:F,MATCH(1,($A$1=[2]table2!$B:$B)*($A9=[2]table2!$C:$C),0))</f>
        <v>0.06</v>
      </c>
      <c r="F9" s="46" cm="1">
        <f t="array" ref="F9">INDEX([2]table2!G:G,MATCH(1,($A$1=[2]table2!$B:$B)*($A9=[2]table2!$C:$C),0))</f>
        <v>0.12</v>
      </c>
      <c r="G9" s="46" cm="1">
        <f t="array" ref="G9">INDEX([2]table2!H:H,MATCH(1,($A$1=[2]table2!$B:$B)*($A9=[2]table2!$C:$C),0))</f>
        <v>7.0000000000000007E-2</v>
      </c>
      <c r="H9" s="46" cm="1">
        <f t="array" ref="H9">INDEX([2]table2!I:I,MATCH(1,($A$1=[2]table2!$B:$B)*($A9=[2]table2!$C:$C),0))</f>
        <v>0.19</v>
      </c>
      <c r="J9" s="46" cm="1">
        <f t="array" ref="J9">INDEX([2]table2!J:J,MATCH(1,($A$1=[2]table2!$B:$B)*($A9=[2]table2!$C:$C),0))</f>
        <v>0.16</v>
      </c>
      <c r="K9" s="46" cm="1">
        <f t="array" ref="K9">INDEX([2]table2!K:K,MATCH(1,($A$1=[2]table2!$B:$B)*($A9=[2]table2!$C:$C),0))</f>
        <v>0.1</v>
      </c>
      <c r="L9" s="46" cm="1">
        <f t="array" ref="L9">INDEX([2]table2!L:L,MATCH(1,($A$1=[2]table2!$B:$B)*($A9=[2]table2!$C:$C),0))</f>
        <v>0.24</v>
      </c>
    </row>
    <row r="10" spans="1:15" x14ac:dyDescent="0.75">
      <c r="A10" s="4" t="s">
        <v>9</v>
      </c>
      <c r="B10" s="46" cm="1">
        <f t="array" ref="B10">INDEX([2]table2!D:D,MATCH(1,($A$1=[2]table2!$B:$B)*($A10=[2]table2!$C:$C),0))</f>
        <v>0.04</v>
      </c>
      <c r="C10" s="46" cm="1">
        <f t="array" ref="C10">INDEX([2]table2!E:E,MATCH(1,($A$1=[2]table2!$B:$B)*($A10=[2]table2!$C:$C),0))</f>
        <v>0.03</v>
      </c>
      <c r="D10" s="46" cm="1">
        <f t="array" ref="D10">INDEX([2]table2!F:F,MATCH(1,($A$1=[2]table2!$B:$B)*($A10=[2]table2!$C:$C),0))</f>
        <v>0.06</v>
      </c>
      <c r="F10" s="46" cm="1">
        <f t="array" ref="F10">INDEX([2]table2!G:G,MATCH(1,($A$1=[2]table2!$B:$B)*($A10=[2]table2!$C:$C),0))</f>
        <v>0.11</v>
      </c>
      <c r="G10" s="46" cm="1">
        <f t="array" ref="G10">INDEX([2]table2!H:H,MATCH(1,($A$1=[2]table2!$B:$B)*($A10=[2]table2!$C:$C),0))</f>
        <v>0.06</v>
      </c>
      <c r="H10" s="46" cm="1">
        <f t="array" ref="H10">INDEX([2]table2!I:I,MATCH(1,($A$1=[2]table2!$B:$B)*($A10=[2]table2!$C:$C),0))</f>
        <v>0.17</v>
      </c>
      <c r="J10" s="46" cm="1">
        <f t="array" ref="J10">INDEX([2]table2!J:J,MATCH(1,($A$1=[2]table2!$B:$B)*($A10=[2]table2!$C:$C),0))</f>
        <v>0.15</v>
      </c>
      <c r="K10" s="46" cm="1">
        <f t="array" ref="K10">INDEX([2]table2!K:K,MATCH(1,($A$1=[2]table2!$B:$B)*($A10=[2]table2!$C:$C),0))</f>
        <v>0.09</v>
      </c>
      <c r="L10" s="46" cm="1">
        <f t="array" ref="L10">INDEX([2]table2!L:L,MATCH(1,($A$1=[2]table2!$B:$B)*($A10=[2]table2!$C:$C),0))</f>
        <v>0.23</v>
      </c>
    </row>
    <row r="11" spans="1:15" x14ac:dyDescent="0.75">
      <c r="A11" s="4" t="s">
        <v>10</v>
      </c>
      <c r="B11" s="46" cm="1">
        <f t="array" ref="B11">INDEX([2]table2!D:D,MATCH(1,($A$1=[2]table2!$B:$B)*($A11=[2]table2!$C:$C),0))</f>
        <v>0.01</v>
      </c>
      <c r="C11" s="46" cm="1">
        <f t="array" ref="C11">INDEX([2]table2!E:E,MATCH(1,($A$1=[2]table2!$B:$B)*($A11=[2]table2!$C:$C),0))</f>
        <v>0.01</v>
      </c>
      <c r="D11" s="46" cm="1">
        <f t="array" ref="D11">INDEX([2]table2!F:F,MATCH(1,($A$1=[2]table2!$B:$B)*($A11=[2]table2!$C:$C),0))</f>
        <v>0.01</v>
      </c>
      <c r="F11" s="46" cm="1">
        <f t="array" ref="F11">INDEX([2]table2!G:G,MATCH(1,($A$1=[2]table2!$B:$B)*($A11=[2]table2!$C:$C),0))</f>
        <v>0.02</v>
      </c>
      <c r="G11" s="46" cm="1">
        <f t="array" ref="G11">INDEX([2]table2!H:H,MATCH(1,($A$1=[2]table2!$B:$B)*($A11=[2]table2!$C:$C),0))</f>
        <v>0.01</v>
      </c>
      <c r="H11" s="46" cm="1">
        <f t="array" ref="H11">INDEX([2]table2!I:I,MATCH(1,($A$1=[2]table2!$B:$B)*($A11=[2]table2!$C:$C),0))</f>
        <v>0.03</v>
      </c>
      <c r="J11" s="46" cm="1">
        <f t="array" ref="J11">INDEX([2]table2!J:J,MATCH(1,($A$1=[2]table2!$B:$B)*($A11=[2]table2!$C:$C),0))</f>
        <v>0.03</v>
      </c>
      <c r="K11" s="46" cm="1">
        <f t="array" ref="K11">INDEX([2]table2!K:K,MATCH(1,($A$1=[2]table2!$B:$B)*($A11=[2]table2!$C:$C),0))</f>
        <v>0.02</v>
      </c>
      <c r="L11" s="46" cm="1">
        <f t="array" ref="L11">INDEX([2]table2!L:L,MATCH(1,($A$1=[2]table2!$B:$B)*($A11=[2]table2!$C:$C),0))</f>
        <v>0.05</v>
      </c>
    </row>
    <row r="12" spans="1:15" ht="15.5" thickBot="1" x14ac:dyDescent="0.9">
      <c r="A12" s="5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spans="1:15" x14ac:dyDescent="0.75">
      <c r="A13" s="3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</row>
    <row r="14" spans="1:15" x14ac:dyDescent="0.75">
      <c r="A14" s="4" t="s">
        <v>38</v>
      </c>
      <c r="B14" s="46" cm="1">
        <f t="array" ref="B14">INDEX([2]table2!D:D,MATCH(1,($A$1=[2]table2!$B:$B)*($A14=[2]table2!$C:$C),0))</f>
        <v>0</v>
      </c>
      <c r="C14" s="46" cm="1">
        <f t="array" ref="C14">INDEX([2]table2!E:E,MATCH(1,($A$1=[2]table2!$B:$B)*($A14=[2]table2!$C:$C),0))</f>
        <v>0</v>
      </c>
      <c r="D14" s="46" cm="1">
        <f t="array" ref="D14">INDEX([2]table2!F:F,MATCH(1,($A$1=[2]table2!$B:$B)*($A14=[2]table2!$C:$C),0))</f>
        <v>0</v>
      </c>
      <c r="F14" s="46" cm="1">
        <f t="array" ref="F14">INDEX([2]table2!G:G,MATCH(1,($A$1=[2]table2!$B:$B)*($A14=[2]table2!$C:$C),0))</f>
        <v>0</v>
      </c>
      <c r="G14" s="46" cm="1">
        <f t="array" ref="G14">INDEX([2]table2!H:H,MATCH(1,($A$1=[2]table2!$B:$B)*($A14=[2]table2!$C:$C),0))</f>
        <v>0</v>
      </c>
      <c r="H14" s="46" cm="1">
        <f t="array" ref="H14">INDEX([2]table2!I:I,MATCH(1,($A$1=[2]table2!$B:$B)*($A14=[2]table2!$C:$C),0))</f>
        <v>0.01</v>
      </c>
      <c r="J14" s="46" cm="1">
        <f t="array" ref="J14">INDEX([2]table2!J:J,MATCH(1,($A$1=[2]table2!$B:$B)*($A14=[2]table2!$C:$C),0))</f>
        <v>0</v>
      </c>
      <c r="K14" s="46" cm="1">
        <f t="array" ref="K14">INDEX([2]table2!K:K,MATCH(1,($A$1=[2]table2!$B:$B)*($A14=[2]table2!$C:$C),0))</f>
        <v>0</v>
      </c>
      <c r="L14" s="46" cm="1">
        <f t="array" ref="L14">INDEX([2]table2!L:L,MATCH(1,($A$1=[2]table2!$B:$B)*($A14=[2]table2!$C:$C),0))</f>
        <v>0.01</v>
      </c>
    </row>
    <row r="15" spans="1:15" x14ac:dyDescent="0.75">
      <c r="A15" s="4" t="s">
        <v>39</v>
      </c>
      <c r="B15" s="46" cm="1">
        <f t="array" ref="B15">INDEX([2]table2!D:D,MATCH(1,($A$1=[2]table2!$B:$B)*($A15=[2]table2!$C:$C),0))</f>
        <v>0</v>
      </c>
      <c r="C15" s="46" cm="1">
        <f t="array" ref="C15">INDEX([2]table2!E:E,MATCH(1,($A$1=[2]table2!$B:$B)*($A15=[2]table2!$C:$C),0))</f>
        <v>0</v>
      </c>
      <c r="D15" s="46" cm="1">
        <f t="array" ref="D15">INDEX([2]table2!F:F,MATCH(1,($A$1=[2]table2!$B:$B)*($A15=[2]table2!$C:$C),0))</f>
        <v>0</v>
      </c>
      <c r="F15" s="46" cm="1">
        <f t="array" ref="F15">INDEX([2]table2!G:G,MATCH(1,($A$1=[2]table2!$B:$B)*($A15=[2]table2!$C:$C),0))</f>
        <v>0.01</v>
      </c>
      <c r="G15" s="46" cm="1">
        <f t="array" ref="G15">INDEX([2]table2!H:H,MATCH(1,($A$1=[2]table2!$B:$B)*($A15=[2]table2!$C:$C),0))</f>
        <v>0</v>
      </c>
      <c r="H15" s="46" cm="1">
        <f t="array" ref="H15">INDEX([2]table2!I:I,MATCH(1,($A$1=[2]table2!$B:$B)*($A15=[2]table2!$C:$C),0))</f>
        <v>0.01</v>
      </c>
      <c r="J15" s="46" cm="1">
        <f t="array" ref="J15">INDEX([2]table2!J:J,MATCH(1,($A$1=[2]table2!$B:$B)*($A15=[2]table2!$C:$C),0))</f>
        <v>0.01</v>
      </c>
      <c r="K15" s="46" cm="1">
        <f t="array" ref="K15">INDEX([2]table2!K:K,MATCH(1,($A$1=[2]table2!$B:$B)*($A15=[2]table2!$C:$C),0))</f>
        <v>0</v>
      </c>
      <c r="L15" s="46" cm="1">
        <f t="array" ref="L15">INDEX([2]table2!L:L,MATCH(1,($A$1=[2]table2!$B:$B)*($A15=[2]table2!$C:$C),0))</f>
        <v>0.01</v>
      </c>
    </row>
    <row r="16" spans="1:15" x14ac:dyDescent="0.75">
      <c r="A16" s="4" t="s">
        <v>43</v>
      </c>
      <c r="B16" s="46" cm="1">
        <f t="array" ref="B16">INDEX([2]table2!D:D,MATCH(1,($A$1=[2]table2!$B:$B)*($A16=[2]table2!$C:$C),0))</f>
        <v>0</v>
      </c>
      <c r="C16" s="46" cm="1">
        <f t="array" ref="C16">INDEX([2]table2!E:E,MATCH(1,($A$1=[2]table2!$B:$B)*($A16=[2]table2!$C:$C),0))</f>
        <v>0</v>
      </c>
      <c r="D16" s="46" cm="1">
        <f t="array" ref="D16">INDEX([2]table2!F:F,MATCH(1,($A$1=[2]table2!$B:$B)*($A16=[2]table2!$C:$C),0))</f>
        <v>0</v>
      </c>
      <c r="F16" s="46" cm="1">
        <f t="array" ref="F16">INDEX([2]table2!G:G,MATCH(1,($A$1=[2]table2!$B:$B)*($A16=[2]table2!$C:$C),0))</f>
        <v>0.01</v>
      </c>
      <c r="G16" s="46" cm="1">
        <f t="array" ref="G16">INDEX([2]table2!H:H,MATCH(1,($A$1=[2]table2!$B:$B)*($A16=[2]table2!$C:$C),0))</f>
        <v>0.01</v>
      </c>
      <c r="H16" s="46" cm="1">
        <f t="array" ref="H16">INDEX([2]table2!I:I,MATCH(1,($A$1=[2]table2!$B:$B)*($A16=[2]table2!$C:$C),0))</f>
        <v>0.02</v>
      </c>
      <c r="J16" s="46" cm="1">
        <f t="array" ref="J16">INDEX([2]table2!J:J,MATCH(1,($A$1=[2]table2!$B:$B)*($A16=[2]table2!$C:$C),0))</f>
        <v>0.02</v>
      </c>
      <c r="K16" s="46" cm="1">
        <f t="array" ref="K16">INDEX([2]table2!K:K,MATCH(1,($A$1=[2]table2!$B:$B)*($A16=[2]table2!$C:$C),0))</f>
        <v>0.01</v>
      </c>
      <c r="L16" s="46" cm="1">
        <f t="array" ref="L16">INDEX([2]table2!L:L,MATCH(1,($A$1=[2]table2!$B:$B)*($A16=[2]table2!$C:$C),0))</f>
        <v>0.02</v>
      </c>
    </row>
    <row r="17" spans="1:12" x14ac:dyDescent="0.75">
      <c r="A17" s="4" t="s">
        <v>36</v>
      </c>
      <c r="B17" s="46" cm="1">
        <f t="array" ref="B17">INDEX([2]table2!D:D,MATCH(1,($A$1=[2]table2!$B:$B)*($A17=[2]table2!$C:$C),0))</f>
        <v>0</v>
      </c>
      <c r="C17" s="46" cm="1">
        <f t="array" ref="C17">INDEX([2]table2!E:E,MATCH(1,($A$1=[2]table2!$B:$B)*($A17=[2]table2!$C:$C),0))</f>
        <v>0</v>
      </c>
      <c r="D17" s="46" cm="1">
        <f t="array" ref="D17">INDEX([2]table2!F:F,MATCH(1,($A$1=[2]table2!$B:$B)*($A17=[2]table2!$C:$C),0))</f>
        <v>0</v>
      </c>
      <c r="F17" s="46" cm="1">
        <f t="array" ref="F17">INDEX([2]table2!G:G,MATCH(1,($A$1=[2]table2!$B:$B)*($A17=[2]table2!$C:$C),0))</f>
        <v>0</v>
      </c>
      <c r="G17" s="46" cm="1">
        <f t="array" ref="G17">INDEX([2]table2!H:H,MATCH(1,($A$1=[2]table2!$B:$B)*($A17=[2]table2!$C:$C),0))</f>
        <v>0</v>
      </c>
      <c r="H17" s="46" cm="1">
        <f t="array" ref="H17">INDEX([2]table2!I:I,MATCH(1,($A$1=[2]table2!$B:$B)*($A17=[2]table2!$C:$C),0))</f>
        <v>0</v>
      </c>
      <c r="J17" s="46" cm="1">
        <f t="array" ref="J17">INDEX([2]table2!J:J,MATCH(1,($A$1=[2]table2!$B:$B)*($A17=[2]table2!$C:$C),0))</f>
        <v>0</v>
      </c>
      <c r="K17" s="46" cm="1">
        <f t="array" ref="K17">INDEX([2]table2!K:K,MATCH(1,($A$1=[2]table2!$B:$B)*($A17=[2]table2!$C:$C),0))</f>
        <v>0</v>
      </c>
      <c r="L17" s="46" cm="1">
        <f t="array" ref="L17">INDEX([2]table2!L:L,MATCH(1,($A$1=[2]table2!$B:$B)*($A17=[2]table2!$C:$C),0))</f>
        <v>0</v>
      </c>
    </row>
    <row r="18" spans="1:12" x14ac:dyDescent="0.75">
      <c r="A18" s="4" t="s">
        <v>45</v>
      </c>
      <c r="B18" s="46" cm="1">
        <f t="array" ref="B18">INDEX([2]table2!D:D,MATCH(1,($A$1=[2]table2!$B:$B)*($A18=[2]table2!$C:$C),0))</f>
        <v>0</v>
      </c>
      <c r="C18" s="46" cm="1">
        <f t="array" ref="C18">INDEX([2]table2!E:E,MATCH(1,($A$1=[2]table2!$B:$B)*($A18=[2]table2!$C:$C),0))</f>
        <v>0</v>
      </c>
      <c r="D18" s="46" cm="1">
        <f t="array" ref="D18">INDEX([2]table2!F:F,MATCH(1,($A$1=[2]table2!$B:$B)*($A18=[2]table2!$C:$C),0))</f>
        <v>0</v>
      </c>
      <c r="F18" s="46" cm="1">
        <f t="array" ref="F18">INDEX([2]table2!G:G,MATCH(1,($A$1=[2]table2!$B:$B)*($A18=[2]table2!$C:$C),0))</f>
        <v>0.01</v>
      </c>
      <c r="G18" s="46" cm="1">
        <f t="array" ref="G18">INDEX([2]table2!H:H,MATCH(1,($A$1=[2]table2!$B:$B)*($A18=[2]table2!$C:$C),0))</f>
        <v>0.01</v>
      </c>
      <c r="H18" s="46" cm="1">
        <f t="array" ref="H18">INDEX([2]table2!I:I,MATCH(1,($A$1=[2]table2!$B:$B)*($A18=[2]table2!$C:$C),0))</f>
        <v>0.02</v>
      </c>
      <c r="J18" s="46" cm="1">
        <f t="array" ref="J18">INDEX([2]table2!J:J,MATCH(1,($A$1=[2]table2!$B:$B)*($A18=[2]table2!$C:$C),0))</f>
        <v>0.01</v>
      </c>
      <c r="K18" s="46" cm="1">
        <f t="array" ref="K18">INDEX([2]table2!K:K,MATCH(1,($A$1=[2]table2!$B:$B)*($A18=[2]table2!$C:$C),0))</f>
        <v>0.01</v>
      </c>
      <c r="L18" s="46" cm="1">
        <f t="array" ref="L18">INDEX([2]table2!L:L,MATCH(1,($A$1=[2]table2!$B:$B)*($A18=[2]table2!$C:$C),0))</f>
        <v>0.01</v>
      </c>
    </row>
    <row r="19" spans="1:12" x14ac:dyDescent="0.75">
      <c r="A19" s="4" t="s">
        <v>46</v>
      </c>
      <c r="B19" s="46" cm="1">
        <f t="array" ref="B19">INDEX([2]table2!D:D,MATCH(1,($A$1=[2]table2!$B:$B)*($A19=[2]table2!$C:$C),0))</f>
        <v>0.01</v>
      </c>
      <c r="C19" s="46" cm="1">
        <f t="array" ref="C19">INDEX([2]table2!E:E,MATCH(1,($A$1=[2]table2!$B:$B)*($A19=[2]table2!$C:$C),0))</f>
        <v>0.01</v>
      </c>
      <c r="D19" s="46" cm="1">
        <f t="array" ref="D19">INDEX([2]table2!F:F,MATCH(1,($A$1=[2]table2!$B:$B)*($A19=[2]table2!$C:$C),0))</f>
        <v>0.01</v>
      </c>
      <c r="F19" s="46" cm="1">
        <f t="array" ref="F19">INDEX([2]table2!G:G,MATCH(1,($A$1=[2]table2!$B:$B)*($A19=[2]table2!$C:$C),0))</f>
        <v>0.03</v>
      </c>
      <c r="G19" s="46" cm="1">
        <f t="array" ref="G19">INDEX([2]table2!H:H,MATCH(1,($A$1=[2]table2!$B:$B)*($A19=[2]table2!$C:$C),0))</f>
        <v>0.02</v>
      </c>
      <c r="H19" s="46" cm="1">
        <f t="array" ref="H19">INDEX([2]table2!I:I,MATCH(1,($A$1=[2]table2!$B:$B)*($A19=[2]table2!$C:$C),0))</f>
        <v>0.04</v>
      </c>
      <c r="J19" s="46" cm="1">
        <f t="array" ref="J19">INDEX([2]table2!J:J,MATCH(1,($A$1=[2]table2!$B:$B)*($A19=[2]table2!$C:$C),0))</f>
        <v>0.03</v>
      </c>
      <c r="K19" s="46" cm="1">
        <f t="array" ref="K19">INDEX([2]table2!K:K,MATCH(1,($A$1=[2]table2!$B:$B)*($A19=[2]table2!$C:$C),0))</f>
        <v>0.02</v>
      </c>
      <c r="L19" s="46" cm="1">
        <f t="array" ref="L19">INDEX([2]table2!L:L,MATCH(1,($A$1=[2]table2!$B:$B)*($A19=[2]table2!$C:$C),0))</f>
        <v>0.04</v>
      </c>
    </row>
    <row r="20" spans="1:12" x14ac:dyDescent="0.75">
      <c r="A20" s="4" t="s">
        <v>51</v>
      </c>
      <c r="B20" s="46" cm="1">
        <f t="array" ref="B20">INDEX([2]table2!D:D,MATCH(1,($A$1=[2]table2!$B:$B)*($A20=[2]table2!$C:$C),0))</f>
        <v>0</v>
      </c>
      <c r="C20" s="46" cm="1">
        <f t="array" ref="C20">INDEX([2]table2!E:E,MATCH(1,($A$1=[2]table2!$B:$B)*($A20=[2]table2!$C:$C),0))</f>
        <v>0</v>
      </c>
      <c r="D20" s="46" cm="1">
        <f t="array" ref="D20">INDEX([2]table2!F:F,MATCH(1,($A$1=[2]table2!$B:$B)*($A20=[2]table2!$C:$C),0))</f>
        <v>0</v>
      </c>
      <c r="F20" s="46" cm="1">
        <f t="array" ref="F20">INDEX([2]table2!G:G,MATCH(1,($A$1=[2]table2!$B:$B)*($A20=[2]table2!$C:$C),0))</f>
        <v>0</v>
      </c>
      <c r="G20" s="46" cm="1">
        <f t="array" ref="G20">INDEX([2]table2!H:H,MATCH(1,($A$1=[2]table2!$B:$B)*($A20=[2]table2!$C:$C),0))</f>
        <v>0</v>
      </c>
      <c r="H20" s="46" cm="1">
        <f t="array" ref="H20">INDEX([2]table2!I:I,MATCH(1,($A$1=[2]table2!$B:$B)*($A20=[2]table2!$C:$C),0))</f>
        <v>0</v>
      </c>
      <c r="J20" s="46" cm="1">
        <f t="array" ref="J20">INDEX([2]table2!J:J,MATCH(1,($A$1=[2]table2!$B:$B)*($A20=[2]table2!$C:$C),0))</f>
        <v>0</v>
      </c>
      <c r="K20" s="46" cm="1">
        <f t="array" ref="K20">INDEX([2]table2!K:K,MATCH(1,($A$1=[2]table2!$B:$B)*($A20=[2]table2!$C:$C),0))</f>
        <v>0</v>
      </c>
      <c r="L20" s="46" cm="1">
        <f t="array" ref="L20">INDEX([2]table2!L:L,MATCH(1,($A$1=[2]table2!$B:$B)*($A20=[2]table2!$C:$C),0))</f>
        <v>0.01</v>
      </c>
    </row>
    <row r="21" spans="1:12" x14ac:dyDescent="0.75">
      <c r="A21" s="4" t="s">
        <v>54</v>
      </c>
      <c r="B21" s="46" cm="1">
        <f t="array" ref="B21">INDEX([2]table2!D:D,MATCH(1,($A$1=[2]table2!$B:$B)*($A21=[2]table2!$C:$C),0))</f>
        <v>0.01</v>
      </c>
      <c r="C21" s="46" cm="1">
        <f t="array" ref="C21">INDEX([2]table2!E:E,MATCH(1,($A$1=[2]table2!$B:$B)*($A21=[2]table2!$C:$C),0))</f>
        <v>0.01</v>
      </c>
      <c r="D21" s="46" cm="1">
        <f t="array" ref="D21">INDEX([2]table2!F:F,MATCH(1,($A$1=[2]table2!$B:$B)*($A21=[2]table2!$C:$C),0))</f>
        <v>0.01</v>
      </c>
      <c r="F21" s="46" cm="1">
        <f t="array" ref="F21">INDEX([2]table2!G:G,MATCH(1,($A$1=[2]table2!$B:$B)*($A21=[2]table2!$C:$C),0))</f>
        <v>0.03</v>
      </c>
      <c r="G21" s="46" cm="1">
        <f t="array" ref="G21">INDEX([2]table2!H:H,MATCH(1,($A$1=[2]table2!$B:$B)*($A21=[2]table2!$C:$C),0))</f>
        <v>0.02</v>
      </c>
      <c r="H21" s="46" cm="1">
        <f t="array" ref="H21">INDEX([2]table2!I:I,MATCH(1,($A$1=[2]table2!$B:$B)*($A21=[2]table2!$C:$C),0))</f>
        <v>0.04</v>
      </c>
      <c r="J21" s="46" cm="1">
        <f t="array" ref="J21">INDEX([2]table2!J:J,MATCH(1,($A$1=[2]table2!$B:$B)*($A21=[2]table2!$C:$C),0))</f>
        <v>0.03</v>
      </c>
      <c r="K21" s="46" cm="1">
        <f t="array" ref="K21">INDEX([2]table2!K:K,MATCH(1,($A$1=[2]table2!$B:$B)*($A21=[2]table2!$C:$C),0))</f>
        <v>0.02</v>
      </c>
      <c r="L21" s="46" cm="1">
        <f t="array" ref="L21">INDEX([2]table2!L:L,MATCH(1,($A$1=[2]table2!$B:$B)*($A21=[2]table2!$C:$C),0))</f>
        <v>0.04</v>
      </c>
    </row>
    <row r="22" spans="1:12" x14ac:dyDescent="0.75">
      <c r="A22" s="4" t="s">
        <v>35</v>
      </c>
      <c r="B22" s="46" cm="1">
        <f t="array" ref="B22">INDEX([2]table2!D:D,MATCH(1,($A$1=[2]table2!$B:$B)*($A22=[2]table2!$C:$C),0))</f>
        <v>0</v>
      </c>
      <c r="C22" s="46" cm="1">
        <f t="array" ref="C22">INDEX([2]table2!E:E,MATCH(1,($A$1=[2]table2!$B:$B)*($A22=[2]table2!$C:$C),0))</f>
        <v>0</v>
      </c>
      <c r="D22" s="46" cm="1">
        <f t="array" ref="D22">INDEX([2]table2!F:F,MATCH(1,($A$1=[2]table2!$B:$B)*($A22=[2]table2!$C:$C),0))</f>
        <v>0</v>
      </c>
      <c r="F22" s="46" cm="1">
        <f t="array" ref="F22">INDEX([2]table2!G:G,MATCH(1,($A$1=[2]table2!$B:$B)*($A22=[2]table2!$C:$C),0))</f>
        <v>0</v>
      </c>
      <c r="G22" s="46" cm="1">
        <f t="array" ref="G22">INDEX([2]table2!H:H,MATCH(1,($A$1=[2]table2!$B:$B)*($A22=[2]table2!$C:$C),0))</f>
        <v>0</v>
      </c>
      <c r="H22" s="46" cm="1">
        <f t="array" ref="H22">INDEX([2]table2!I:I,MATCH(1,($A$1=[2]table2!$B:$B)*($A22=[2]table2!$C:$C),0))</f>
        <v>0</v>
      </c>
      <c r="J22" s="46" cm="1">
        <f t="array" ref="J22">INDEX([2]table2!J:J,MATCH(1,($A$1=[2]table2!$B:$B)*($A22=[2]table2!$C:$C),0))</f>
        <v>0</v>
      </c>
      <c r="K22" s="46" cm="1">
        <f t="array" ref="K22">INDEX([2]table2!K:K,MATCH(1,($A$1=[2]table2!$B:$B)*($A22=[2]table2!$C:$C),0))</f>
        <v>0</v>
      </c>
      <c r="L22" s="46" cm="1">
        <f t="array" ref="L22">INDEX([2]table2!L:L,MATCH(1,($A$1=[2]table2!$B:$B)*($A22=[2]table2!$C:$C),0))</f>
        <v>0</v>
      </c>
    </row>
    <row r="23" spans="1:12" x14ac:dyDescent="0.75">
      <c r="A23" s="4" t="s">
        <v>37</v>
      </c>
      <c r="B23" s="46" cm="1">
        <f t="array" ref="B23">INDEX([2]table2!D:D,MATCH(1,($A$1=[2]table2!$B:$B)*($A23=[2]table2!$C:$C),0))</f>
        <v>0</v>
      </c>
      <c r="C23" s="46" cm="1">
        <f t="array" ref="C23">INDEX([2]table2!E:E,MATCH(1,($A$1=[2]table2!$B:$B)*($A23=[2]table2!$C:$C),0))</f>
        <v>0</v>
      </c>
      <c r="D23" s="46" cm="1">
        <f t="array" ref="D23">INDEX([2]table2!F:F,MATCH(1,($A$1=[2]table2!$B:$B)*($A23=[2]table2!$C:$C),0))</f>
        <v>0</v>
      </c>
      <c r="F23" s="46" cm="1">
        <f t="array" ref="F23">INDEX([2]table2!G:G,MATCH(1,($A$1=[2]table2!$B:$B)*($A23=[2]table2!$C:$C),0))</f>
        <v>0</v>
      </c>
      <c r="G23" s="46" cm="1">
        <f t="array" ref="G23">INDEX([2]table2!H:H,MATCH(1,($A$1=[2]table2!$B:$B)*($A23=[2]table2!$C:$C),0))</f>
        <v>0</v>
      </c>
      <c r="H23" s="46" cm="1">
        <f t="array" ref="H23">INDEX([2]table2!I:I,MATCH(1,($A$1=[2]table2!$B:$B)*($A23=[2]table2!$C:$C),0))</f>
        <v>0</v>
      </c>
      <c r="J23" s="46" cm="1">
        <f t="array" ref="J23">INDEX([2]table2!J:J,MATCH(1,($A$1=[2]table2!$B:$B)*($A23=[2]table2!$C:$C),0))</f>
        <v>0</v>
      </c>
      <c r="K23" s="46" cm="1">
        <f t="array" ref="K23">INDEX([2]table2!K:K,MATCH(1,($A$1=[2]table2!$B:$B)*($A23=[2]table2!$C:$C),0))</f>
        <v>0</v>
      </c>
      <c r="L23" s="46" cm="1">
        <f t="array" ref="L23">INDEX([2]table2!L:L,MATCH(1,($A$1=[2]table2!$B:$B)*($A23=[2]table2!$C:$C),0))</f>
        <v>0</v>
      </c>
    </row>
    <row r="24" spans="1:12" x14ac:dyDescent="0.75">
      <c r="A24" s="4" t="s">
        <v>40</v>
      </c>
      <c r="B24" s="46" cm="1">
        <f t="array" ref="B24">INDEX([2]table2!D:D,MATCH(1,($A$1=[2]table2!$B:$B)*($A24=[2]table2!$C:$C),0))</f>
        <v>0</v>
      </c>
      <c r="C24" s="46" cm="1">
        <f t="array" ref="C24">INDEX([2]table2!E:E,MATCH(1,($A$1=[2]table2!$B:$B)*($A24=[2]table2!$C:$C),0))</f>
        <v>0</v>
      </c>
      <c r="D24" s="46" cm="1">
        <f t="array" ref="D24">INDEX([2]table2!F:F,MATCH(1,($A$1=[2]table2!$B:$B)*($A24=[2]table2!$C:$C),0))</f>
        <v>0.01</v>
      </c>
      <c r="F24" s="46" cm="1">
        <f t="array" ref="F24">INDEX([2]table2!G:G,MATCH(1,($A$1=[2]table2!$B:$B)*($A24=[2]table2!$C:$C),0))</f>
        <v>0.01</v>
      </c>
      <c r="G24" s="46" cm="1">
        <f t="array" ref="G24">INDEX([2]table2!H:H,MATCH(1,($A$1=[2]table2!$B:$B)*($A24=[2]table2!$C:$C),0))</f>
        <v>0.01</v>
      </c>
      <c r="H24" s="46" cm="1">
        <f t="array" ref="H24">INDEX([2]table2!I:I,MATCH(1,($A$1=[2]table2!$B:$B)*($A24=[2]table2!$C:$C),0))</f>
        <v>0.02</v>
      </c>
      <c r="J24" s="46" cm="1">
        <f t="array" ref="J24">INDEX([2]table2!J:J,MATCH(1,($A$1=[2]table2!$B:$B)*($A24=[2]table2!$C:$C),0))</f>
        <v>0.01</v>
      </c>
      <c r="K24" s="46" cm="1">
        <f t="array" ref="K24">INDEX([2]table2!K:K,MATCH(1,($A$1=[2]table2!$B:$B)*($A24=[2]table2!$C:$C),0))</f>
        <v>0.01</v>
      </c>
      <c r="L24" s="46" cm="1">
        <f t="array" ref="L24">INDEX([2]table2!L:L,MATCH(1,($A$1=[2]table2!$B:$B)*($A24=[2]table2!$C:$C),0))</f>
        <v>0.02</v>
      </c>
    </row>
    <row r="25" spans="1:12" x14ac:dyDescent="0.75">
      <c r="A25" s="4" t="s">
        <v>53</v>
      </c>
      <c r="B25" s="46" cm="1">
        <f t="array" ref="B25">INDEX([2]table2!D:D,MATCH(1,($A$1=[2]table2!$B:$B)*($A25=[2]table2!$C:$C),0))</f>
        <v>0.01</v>
      </c>
      <c r="C25" s="46" cm="1">
        <f t="array" ref="C25">INDEX([2]table2!E:E,MATCH(1,($A$1=[2]table2!$B:$B)*($A25=[2]table2!$C:$C),0))</f>
        <v>0</v>
      </c>
      <c r="D25" s="46" cm="1">
        <f t="array" ref="D25">INDEX([2]table2!F:F,MATCH(1,($A$1=[2]table2!$B:$B)*($A25=[2]table2!$C:$C),0))</f>
        <v>0.01</v>
      </c>
      <c r="F25" s="46" cm="1">
        <f t="array" ref="F25">INDEX([2]table2!G:G,MATCH(1,($A$1=[2]table2!$B:$B)*($A25=[2]table2!$C:$C),0))</f>
        <v>0.01</v>
      </c>
      <c r="G25" s="46" cm="1">
        <f t="array" ref="G25">INDEX([2]table2!H:H,MATCH(1,($A$1=[2]table2!$B:$B)*($A25=[2]table2!$C:$C),0))</f>
        <v>0.01</v>
      </c>
      <c r="H25" s="46" cm="1">
        <f t="array" ref="H25">INDEX([2]table2!I:I,MATCH(1,($A$1=[2]table2!$B:$B)*($A25=[2]table2!$C:$C),0))</f>
        <v>0.02</v>
      </c>
      <c r="J25" s="46" cm="1">
        <f t="array" ref="J25">INDEX([2]table2!J:J,MATCH(1,($A$1=[2]table2!$B:$B)*($A25=[2]table2!$C:$C),0))</f>
        <v>0.02</v>
      </c>
      <c r="K25" s="46" cm="1">
        <f t="array" ref="K25">INDEX([2]table2!K:K,MATCH(1,($A$1=[2]table2!$B:$B)*($A25=[2]table2!$C:$C),0))</f>
        <v>0.01</v>
      </c>
      <c r="L25" s="46" cm="1">
        <f t="array" ref="L25">INDEX([2]table2!L:L,MATCH(1,($A$1=[2]table2!$B:$B)*($A25=[2]table2!$C:$C),0))</f>
        <v>0.02</v>
      </c>
    </row>
    <row r="26" spans="1:12" x14ac:dyDescent="0.75">
      <c r="A26" s="4" t="s">
        <v>47</v>
      </c>
      <c r="B26" s="46" cm="1">
        <f t="array" ref="B26">INDEX([2]table2!D:D,MATCH(1,($A$1=[2]table2!$B:$B)*($A26=[2]table2!$C:$C),0))</f>
        <v>0.01</v>
      </c>
      <c r="C26" s="46" cm="1">
        <f t="array" ref="C26">INDEX([2]table2!E:E,MATCH(1,($A$1=[2]table2!$B:$B)*($A26=[2]table2!$C:$C),0))</f>
        <v>0.01</v>
      </c>
      <c r="D26" s="46" cm="1">
        <f t="array" ref="D26">INDEX([2]table2!F:F,MATCH(1,($A$1=[2]table2!$B:$B)*($A26=[2]table2!$C:$C),0))</f>
        <v>0.01</v>
      </c>
      <c r="F26" s="46" cm="1">
        <f t="array" ref="F26">INDEX([2]table2!G:G,MATCH(1,($A$1=[2]table2!$B:$B)*($A26=[2]table2!$C:$C),0))</f>
        <v>0.02</v>
      </c>
      <c r="G26" s="46" cm="1">
        <f t="array" ref="G26">INDEX([2]table2!H:H,MATCH(1,($A$1=[2]table2!$B:$B)*($A26=[2]table2!$C:$C),0))</f>
        <v>0.01</v>
      </c>
      <c r="H26" s="46" cm="1">
        <f t="array" ref="H26">INDEX([2]table2!I:I,MATCH(1,($A$1=[2]table2!$B:$B)*($A26=[2]table2!$C:$C),0))</f>
        <v>0.04</v>
      </c>
      <c r="J26" s="46" cm="1">
        <f t="array" ref="J26">INDEX([2]table2!J:J,MATCH(1,($A$1=[2]table2!$B:$B)*($A26=[2]table2!$C:$C),0))</f>
        <v>0.03</v>
      </c>
      <c r="K26" s="46" cm="1">
        <f t="array" ref="K26">INDEX([2]table2!K:K,MATCH(1,($A$1=[2]table2!$B:$B)*($A26=[2]table2!$C:$C),0))</f>
        <v>0.02</v>
      </c>
      <c r="L26" s="46" cm="1">
        <f t="array" ref="L26">INDEX([2]table2!L:L,MATCH(1,($A$1=[2]table2!$B:$B)*($A26=[2]table2!$C:$C),0))</f>
        <v>0.05</v>
      </c>
    </row>
    <row r="27" spans="1:12" x14ac:dyDescent="0.75">
      <c r="A27" s="4" t="s">
        <v>49</v>
      </c>
      <c r="B27" s="46" cm="1">
        <f t="array" ref="B27">INDEX([2]table2!D:D,MATCH(1,($A$1=[2]table2!$B:$B)*($A27=[2]table2!$C:$C),0))</f>
        <v>0.03</v>
      </c>
      <c r="C27" s="46" cm="1">
        <f t="array" ref="C27">INDEX([2]table2!E:E,MATCH(1,($A$1=[2]table2!$B:$B)*($A27=[2]table2!$C:$C),0))</f>
        <v>0.02</v>
      </c>
      <c r="D27" s="46" cm="1">
        <f t="array" ref="D27">INDEX([2]table2!F:F,MATCH(1,($A$1=[2]table2!$B:$B)*($A27=[2]table2!$C:$C),0))</f>
        <v>0.04</v>
      </c>
      <c r="F27" s="46" cm="1">
        <f t="array" ref="F27">INDEX([2]table2!G:G,MATCH(1,($A$1=[2]table2!$B:$B)*($A27=[2]table2!$C:$C),0))</f>
        <v>7.0000000000000007E-2</v>
      </c>
      <c r="G27" s="46" cm="1">
        <f t="array" ref="G27">INDEX([2]table2!H:H,MATCH(1,($A$1=[2]table2!$B:$B)*($A27=[2]table2!$C:$C),0))</f>
        <v>0.04</v>
      </c>
      <c r="H27" s="46" cm="1">
        <f t="array" ref="H27">INDEX([2]table2!I:I,MATCH(1,($A$1=[2]table2!$B:$B)*($A27=[2]table2!$C:$C),0))</f>
        <v>0.11</v>
      </c>
      <c r="J27" s="46" cm="1">
        <f t="array" ref="J27">INDEX([2]table2!J:J,MATCH(1,($A$1=[2]table2!$B:$B)*($A27=[2]table2!$C:$C),0))</f>
        <v>0.1</v>
      </c>
      <c r="K27" s="46" cm="1">
        <f t="array" ref="K27">INDEX([2]table2!K:K,MATCH(1,($A$1=[2]table2!$B:$B)*($A27=[2]table2!$C:$C),0))</f>
        <v>0.06</v>
      </c>
      <c r="L27" s="46" cm="1">
        <f t="array" ref="L27">INDEX([2]table2!L:L,MATCH(1,($A$1=[2]table2!$B:$B)*($A27=[2]table2!$C:$C),0))</f>
        <v>0.14000000000000001</v>
      </c>
    </row>
    <row r="28" spans="1:12" x14ac:dyDescent="0.75">
      <c r="A28" s="4" t="s">
        <v>42</v>
      </c>
      <c r="B28" s="46" cm="1">
        <f t="array" ref="B28">INDEX([2]table2!D:D,MATCH(1,($A$1=[2]table2!$B:$B)*($A28=[2]table2!$C:$C),0))</f>
        <v>0.02</v>
      </c>
      <c r="C28" s="46" cm="1">
        <f t="array" ref="C28">INDEX([2]table2!E:E,MATCH(1,($A$1=[2]table2!$B:$B)*($A28=[2]table2!$C:$C),0))</f>
        <v>0.02</v>
      </c>
      <c r="D28" s="46" cm="1">
        <f t="array" ref="D28">INDEX([2]table2!F:F,MATCH(1,($A$1=[2]table2!$B:$B)*($A28=[2]table2!$C:$C),0))</f>
        <v>0.03</v>
      </c>
      <c r="F28" s="46" cm="1">
        <f t="array" ref="F28">INDEX([2]table2!G:G,MATCH(1,($A$1=[2]table2!$B:$B)*($A28=[2]table2!$C:$C),0))</f>
        <v>0.06</v>
      </c>
      <c r="G28" s="46" cm="1">
        <f t="array" ref="G28">INDEX([2]table2!H:H,MATCH(1,($A$1=[2]table2!$B:$B)*($A28=[2]table2!$C:$C),0))</f>
        <v>0.03</v>
      </c>
      <c r="H28" s="46" cm="1">
        <f t="array" ref="H28">INDEX([2]table2!I:I,MATCH(1,($A$1=[2]table2!$B:$B)*($A28=[2]table2!$C:$C),0))</f>
        <v>0.09</v>
      </c>
      <c r="J28" s="46" cm="1">
        <f t="array" ref="J28">INDEX([2]table2!J:J,MATCH(1,($A$1=[2]table2!$B:$B)*($A28=[2]table2!$C:$C),0))</f>
        <v>7.0000000000000007E-2</v>
      </c>
      <c r="K28" s="46" cm="1">
        <f t="array" ref="K28">INDEX([2]table2!K:K,MATCH(1,($A$1=[2]table2!$B:$B)*($A28=[2]table2!$C:$C),0))</f>
        <v>0.05</v>
      </c>
      <c r="L28" s="46" cm="1">
        <f t="array" ref="L28">INDEX([2]table2!L:L,MATCH(1,($A$1=[2]table2!$B:$B)*($A28=[2]table2!$C:$C),0))</f>
        <v>0.11</v>
      </c>
    </row>
    <row r="29" spans="1:12" x14ac:dyDescent="0.75">
      <c r="A29" s="4" t="s">
        <v>48</v>
      </c>
      <c r="B29" s="46" cm="1">
        <f t="array" ref="B29">INDEX([2]table2!D:D,MATCH(1,($A$1=[2]table2!$B:$B)*($A29=[2]table2!$C:$C),0))</f>
        <v>0</v>
      </c>
      <c r="C29" s="46" cm="1">
        <f t="array" ref="C29">INDEX([2]table2!E:E,MATCH(1,($A$1=[2]table2!$B:$B)*($A29=[2]table2!$C:$C),0))</f>
        <v>0</v>
      </c>
      <c r="D29" s="46" cm="1">
        <f t="array" ref="D29">INDEX([2]table2!F:F,MATCH(1,($A$1=[2]table2!$B:$B)*($A29=[2]table2!$C:$C),0))</f>
        <v>0</v>
      </c>
      <c r="F29" s="46" cm="1">
        <f t="array" ref="F29">INDEX([2]table2!G:G,MATCH(1,($A$1=[2]table2!$B:$B)*($A29=[2]table2!$C:$C),0))</f>
        <v>0</v>
      </c>
      <c r="G29" s="46" cm="1">
        <f t="array" ref="G29">INDEX([2]table2!H:H,MATCH(1,($A$1=[2]table2!$B:$B)*($A29=[2]table2!$C:$C),0))</f>
        <v>0</v>
      </c>
      <c r="H29" s="46" cm="1">
        <f t="array" ref="H29">INDEX([2]table2!I:I,MATCH(1,($A$1=[2]table2!$B:$B)*($A29=[2]table2!$C:$C),0))</f>
        <v>0</v>
      </c>
      <c r="J29" s="46" cm="1">
        <f t="array" ref="J29">INDEX([2]table2!J:J,MATCH(1,($A$1=[2]table2!$B:$B)*($A29=[2]table2!$C:$C),0))</f>
        <v>0</v>
      </c>
      <c r="K29" s="46" cm="1">
        <f t="array" ref="K29">INDEX([2]table2!K:K,MATCH(1,($A$1=[2]table2!$B:$B)*($A29=[2]table2!$C:$C),0))</f>
        <v>0</v>
      </c>
      <c r="L29" s="46" cm="1">
        <f t="array" ref="L29">INDEX([2]table2!L:L,MATCH(1,($A$1=[2]table2!$B:$B)*($A29=[2]table2!$C:$C),0))</f>
        <v>0</v>
      </c>
    </row>
    <row r="30" spans="1:12" x14ac:dyDescent="0.75">
      <c r="A30" s="4" t="s">
        <v>50</v>
      </c>
      <c r="B30" s="46" cm="1">
        <f t="array" ref="B30">INDEX([2]table2!D:D,MATCH(1,($A$1=[2]table2!$B:$B)*($A30=[2]table2!$C:$C),0))</f>
        <v>0.01</v>
      </c>
      <c r="C30" s="46" cm="1">
        <f t="array" ref="C30">INDEX([2]table2!E:E,MATCH(1,($A$1=[2]table2!$B:$B)*($A30=[2]table2!$C:$C),0))</f>
        <v>0.01</v>
      </c>
      <c r="D30" s="46" cm="1">
        <f t="array" ref="D30">INDEX([2]table2!F:F,MATCH(1,($A$1=[2]table2!$B:$B)*($A30=[2]table2!$C:$C),0))</f>
        <v>0.01</v>
      </c>
      <c r="F30" s="46" cm="1">
        <f t="array" ref="F30">INDEX([2]table2!G:G,MATCH(1,($A$1=[2]table2!$B:$B)*($A30=[2]table2!$C:$C),0))</f>
        <v>0.02</v>
      </c>
      <c r="G30" s="46" cm="1">
        <f t="array" ref="G30">INDEX([2]table2!H:H,MATCH(1,($A$1=[2]table2!$B:$B)*($A30=[2]table2!$C:$C),0))</f>
        <v>0.01</v>
      </c>
      <c r="H30" s="46" cm="1">
        <f t="array" ref="H30">INDEX([2]table2!I:I,MATCH(1,($A$1=[2]table2!$B:$B)*($A30=[2]table2!$C:$C),0))</f>
        <v>0.04</v>
      </c>
      <c r="J30" s="46" cm="1">
        <f t="array" ref="J30">INDEX([2]table2!J:J,MATCH(1,($A$1=[2]table2!$B:$B)*($A30=[2]table2!$C:$C),0))</f>
        <v>0.03</v>
      </c>
      <c r="K30" s="46" cm="1">
        <f t="array" ref="K30">INDEX([2]table2!K:K,MATCH(1,($A$1=[2]table2!$B:$B)*($A30=[2]table2!$C:$C),0))</f>
        <v>0.02</v>
      </c>
      <c r="L30" s="46" cm="1">
        <f t="array" ref="L30">INDEX([2]table2!L:L,MATCH(1,($A$1=[2]table2!$B:$B)*($A30=[2]table2!$C:$C),0))</f>
        <v>0.05</v>
      </c>
    </row>
    <row r="31" spans="1:12" x14ac:dyDescent="0.75">
      <c r="A31" s="4" t="s">
        <v>41</v>
      </c>
      <c r="B31" s="46" cm="1">
        <f t="array" ref="B31">INDEX([2]table2!D:D,MATCH(1,($A$1=[2]table2!$B:$B)*($A31=[2]table2!$C:$C),0))</f>
        <v>0</v>
      </c>
      <c r="C31" s="46" cm="1">
        <f t="array" ref="C31">INDEX([2]table2!E:E,MATCH(1,($A$1=[2]table2!$B:$B)*($A31=[2]table2!$C:$C),0))</f>
        <v>0</v>
      </c>
      <c r="D31" s="46" cm="1">
        <f t="array" ref="D31">INDEX([2]table2!F:F,MATCH(1,($A$1=[2]table2!$B:$B)*($A31=[2]table2!$C:$C),0))</f>
        <v>0</v>
      </c>
      <c r="F31" s="46" cm="1">
        <f t="array" ref="F31">INDEX([2]table2!G:G,MATCH(1,($A$1=[2]table2!$B:$B)*($A31=[2]table2!$C:$C),0))</f>
        <v>0</v>
      </c>
      <c r="G31" s="46" cm="1">
        <f t="array" ref="G31">INDEX([2]table2!H:H,MATCH(1,($A$1=[2]table2!$B:$B)*($A31=[2]table2!$C:$C),0))</f>
        <v>0</v>
      </c>
      <c r="H31" s="46" cm="1">
        <f t="array" ref="H31">INDEX([2]table2!I:I,MATCH(1,($A$1=[2]table2!$B:$B)*($A31=[2]table2!$C:$C),0))</f>
        <v>0.01</v>
      </c>
      <c r="J31" s="46" cm="1">
        <f t="array" ref="J31">INDEX([2]table2!J:J,MATCH(1,($A$1=[2]table2!$B:$B)*($A31=[2]table2!$C:$C),0))</f>
        <v>0.01</v>
      </c>
      <c r="K31" s="46" cm="1">
        <f t="array" ref="K31">INDEX([2]table2!K:K,MATCH(1,($A$1=[2]table2!$B:$B)*($A31=[2]table2!$C:$C),0))</f>
        <v>0</v>
      </c>
      <c r="L31" s="46" cm="1">
        <f t="array" ref="L31">INDEX([2]table2!L:L,MATCH(1,($A$1=[2]table2!$B:$B)*($A31=[2]table2!$C:$C),0))</f>
        <v>0.01</v>
      </c>
    </row>
    <row r="32" spans="1:12" x14ac:dyDescent="0.75">
      <c r="A32" s="4" t="s">
        <v>44</v>
      </c>
      <c r="B32" s="46" cm="1">
        <f t="array" ref="B32">INDEX([2]table2!D:D,MATCH(1,($A$1=[2]table2!$B:$B)*($A32=[2]table2!$C:$C),0))</f>
        <v>0.01</v>
      </c>
      <c r="C32" s="46" cm="1">
        <f t="array" ref="C32">INDEX([2]table2!E:E,MATCH(1,($A$1=[2]table2!$B:$B)*($A32=[2]table2!$C:$C),0))</f>
        <v>0</v>
      </c>
      <c r="D32" s="46" cm="1">
        <f t="array" ref="D32">INDEX([2]table2!F:F,MATCH(1,($A$1=[2]table2!$B:$B)*($A32=[2]table2!$C:$C),0))</f>
        <v>0.01</v>
      </c>
      <c r="F32" s="46" cm="1">
        <f t="array" ref="F32">INDEX([2]table2!G:G,MATCH(1,($A$1=[2]table2!$B:$B)*($A32=[2]table2!$C:$C),0))</f>
        <v>0.01</v>
      </c>
      <c r="G32" s="46" cm="1">
        <f t="array" ref="G32">INDEX([2]table2!H:H,MATCH(1,($A$1=[2]table2!$B:$B)*($A32=[2]table2!$C:$C),0))</f>
        <v>0.01</v>
      </c>
      <c r="H32" s="46" cm="1">
        <f t="array" ref="H32">INDEX([2]table2!I:I,MATCH(1,($A$1=[2]table2!$B:$B)*($A32=[2]table2!$C:$C),0))</f>
        <v>0.02</v>
      </c>
      <c r="J32" s="46" cm="1">
        <f t="array" ref="J32">INDEX([2]table2!J:J,MATCH(1,($A$1=[2]table2!$B:$B)*($A32=[2]table2!$C:$C),0))</f>
        <v>0.02</v>
      </c>
      <c r="K32" s="46" cm="1">
        <f t="array" ref="K32">INDEX([2]table2!K:K,MATCH(1,($A$1=[2]table2!$B:$B)*($A32=[2]table2!$C:$C),0))</f>
        <v>0.01</v>
      </c>
      <c r="L32" s="46" cm="1">
        <f t="array" ref="L32">INDEX([2]table2!L:L,MATCH(1,($A$1=[2]table2!$B:$B)*($A32=[2]table2!$C:$C),0))</f>
        <v>0.02</v>
      </c>
    </row>
    <row r="33" spans="1:12" x14ac:dyDescent="0.75">
      <c r="A33" s="4" t="s">
        <v>52</v>
      </c>
      <c r="B33" s="46" cm="1">
        <f t="array" ref="B33">INDEX([2]table2!D:D,MATCH(1,($A$1=[2]table2!$B:$B)*($A33=[2]table2!$C:$C),0))</f>
        <v>0</v>
      </c>
      <c r="C33" s="46" cm="1">
        <f t="array" ref="C33">INDEX([2]table2!E:E,MATCH(1,($A$1=[2]table2!$B:$B)*($A33=[2]table2!$C:$C),0))</f>
        <v>0</v>
      </c>
      <c r="D33" s="46" cm="1">
        <f t="array" ref="D33">INDEX([2]table2!F:F,MATCH(1,($A$1=[2]table2!$B:$B)*($A33=[2]table2!$C:$C),0))</f>
        <v>0</v>
      </c>
      <c r="F33" s="46" cm="1">
        <f t="array" ref="F33">INDEX([2]table2!G:G,MATCH(1,($A$1=[2]table2!$B:$B)*($A33=[2]table2!$C:$C),0))</f>
        <v>0</v>
      </c>
      <c r="G33" s="46" cm="1">
        <f t="array" ref="G33">INDEX([2]table2!H:H,MATCH(1,($A$1=[2]table2!$B:$B)*($A33=[2]table2!$C:$C),0))</f>
        <v>0</v>
      </c>
      <c r="H33" s="46" cm="1">
        <f t="array" ref="H33">INDEX([2]table2!I:I,MATCH(1,($A$1=[2]table2!$B:$B)*($A33=[2]table2!$C:$C),0))</f>
        <v>0</v>
      </c>
      <c r="J33" s="46" cm="1">
        <f t="array" ref="J33">INDEX([2]table2!J:J,MATCH(1,($A$1=[2]table2!$B:$B)*($A33=[2]table2!$C:$C),0))</f>
        <v>0</v>
      </c>
      <c r="K33" s="46" cm="1">
        <f t="array" ref="K33">INDEX([2]table2!K:K,MATCH(1,($A$1=[2]table2!$B:$B)*($A33=[2]table2!$C:$C),0))</f>
        <v>0</v>
      </c>
      <c r="L33" s="46" cm="1">
        <f t="array" ref="L33">INDEX([2]table2!L:L,MATCH(1,($A$1=[2]table2!$B:$B)*($A33=[2]table2!$C:$C),0))</f>
        <v>0.01</v>
      </c>
    </row>
    <row r="34" spans="1:12" ht="15.5" thickBot="1" x14ac:dyDescent="0.9">
      <c r="A34" s="7" t="s">
        <v>55</v>
      </c>
      <c r="B34" s="49" cm="1">
        <f t="array" ref="B34">INDEX([2]table2!D:D,MATCH(1,($A$1=[2]table2!$B:$B)*($A34=[2]table2!$C:$C),0))</f>
        <v>0.01</v>
      </c>
      <c r="C34" s="49" cm="1">
        <f t="array" ref="C34">INDEX([2]table2!E:E,MATCH(1,($A$1=[2]table2!$B:$B)*($A34=[2]table2!$C:$C),0))</f>
        <v>0</v>
      </c>
      <c r="D34" s="49" cm="1">
        <f t="array" ref="D34">INDEX([2]table2!F:F,MATCH(1,($A$1=[2]table2!$B:$B)*($A34=[2]table2!$C:$C),0))</f>
        <v>0.01</v>
      </c>
      <c r="E34" s="49"/>
      <c r="F34" s="49" cm="1">
        <f t="array" ref="F34">INDEX([2]table2!G:G,MATCH(1,($A$1=[2]table2!$B:$B)*($A34=[2]table2!$C:$C),0))</f>
        <v>0.01</v>
      </c>
      <c r="G34" s="49" cm="1">
        <f t="array" ref="G34">INDEX([2]table2!H:H,MATCH(1,($A$1=[2]table2!$B:$B)*($A34=[2]table2!$C:$C),0))</f>
        <v>0.01</v>
      </c>
      <c r="H34" s="49" cm="1">
        <f t="array" ref="H34">INDEX([2]table2!I:I,MATCH(1,($A$1=[2]table2!$B:$B)*($A34=[2]table2!$C:$C),0))</f>
        <v>0.02</v>
      </c>
      <c r="I34" s="49"/>
      <c r="J34" s="49" cm="1">
        <f t="array" ref="J34">INDEX([2]table2!J:J,MATCH(1,($A$1=[2]table2!$B:$B)*($A34=[2]table2!$C:$C),0))</f>
        <v>0.02</v>
      </c>
      <c r="K34" s="49" cm="1">
        <f t="array" ref="K34">INDEX([2]table2!K:K,MATCH(1,($A$1=[2]table2!$B:$B)*($A34=[2]table2!$C:$C),0))</f>
        <v>0.01</v>
      </c>
      <c r="L34" s="49" cm="1">
        <f t="array" ref="L34">INDEX([2]table2!L:L,MATCH(1,($A$1=[2]table2!$B:$B)*($A34=[2]table2!$C:$C),0))</f>
        <v>0.03</v>
      </c>
    </row>
    <row r="35" spans="1:12" ht="15.5" thickTop="1" x14ac:dyDescent="0.75"/>
    <row r="37" spans="1:12" x14ac:dyDescent="0.75">
      <c r="A37" t="s">
        <v>23</v>
      </c>
    </row>
    <row r="38" spans="1:12" ht="15.5" thickBot="1" x14ac:dyDescent="0.9"/>
    <row r="39" spans="1:12" ht="16.25" thickTop="1" thickBot="1" x14ac:dyDescent="0.9">
      <c r="A39" s="1"/>
      <c r="B39" s="43" t="s">
        <v>0</v>
      </c>
      <c r="C39" s="43"/>
      <c r="D39" s="43"/>
      <c r="E39" s="43"/>
      <c r="F39" s="43" t="str">
        <f>F3</f>
        <v xml:space="preserve"> 2016 reallocation approach</v>
      </c>
      <c r="G39" s="43"/>
      <c r="H39" s="43"/>
      <c r="I39" s="43"/>
      <c r="J39" s="43" t="s">
        <v>1</v>
      </c>
      <c r="K39" s="43"/>
      <c r="L39" s="43"/>
    </row>
    <row r="40" spans="1:12" x14ac:dyDescent="0.75">
      <c r="A40" s="2"/>
      <c r="B40" s="44" t="s">
        <v>3</v>
      </c>
      <c r="C40" s="44" t="s">
        <v>4</v>
      </c>
      <c r="D40" s="44" t="s">
        <v>5</v>
      </c>
      <c r="E40" s="45"/>
      <c r="F40" s="44" t="s">
        <v>3</v>
      </c>
      <c r="G40" s="44" t="s">
        <v>4</v>
      </c>
      <c r="H40" s="44" t="s">
        <v>5</v>
      </c>
      <c r="I40" s="45"/>
      <c r="J40" s="44" t="s">
        <v>3</v>
      </c>
      <c r="K40" s="44" t="s">
        <v>4</v>
      </c>
      <c r="L40" s="44" t="s">
        <v>5</v>
      </c>
    </row>
    <row r="41" spans="1:12" x14ac:dyDescent="0.75">
      <c r="A41" s="4" t="s">
        <v>6</v>
      </c>
      <c r="B41" s="46" cm="1">
        <f t="array" ref="B41">INDEX([2]table2!D:D,MATCH(1,($A$37=[2]table2!$B:$B)*($A41=[2]table2!$C:$C),0))</f>
        <v>0.63</v>
      </c>
      <c r="C41" s="46" cm="1">
        <f t="array" ref="C41">INDEX([2]table2!E:E,MATCH(1,($A$37=[2]table2!$B:$B)*($A41=[2]table2!$C:$C),0))</f>
        <v>0.46</v>
      </c>
      <c r="D41" s="46" cm="1">
        <f t="array" ref="D41">INDEX([2]table2!F:F,MATCH(1,($A$37=[2]table2!$B:$B)*($A41=[2]table2!$C:$C),0))</f>
        <v>0.82</v>
      </c>
      <c r="F41" s="46" cm="1">
        <f t="array" ref="F41">INDEX([2]table2!G:G,MATCH(1,($A$37=[2]table2!$B:$B)*($A41=[2]table2!$C:$C),0))</f>
        <v>1.61</v>
      </c>
      <c r="G41" s="46" cm="1">
        <f t="array" ref="G41">INDEX([2]table2!H:H,MATCH(1,($A$37=[2]table2!$B:$B)*($A41=[2]table2!$C:$C),0))</f>
        <v>0.99</v>
      </c>
      <c r="H41" s="46" cm="1">
        <f t="array" ref="H41">INDEX([2]table2!I:I,MATCH(1,($A$37=[2]table2!$B:$B)*($A41=[2]table2!$C:$C),0))</f>
        <v>2.5299999999999998</v>
      </c>
      <c r="J41" s="46" cm="1">
        <f t="array" ref="J41">INDEX([2]table2!J:J,MATCH(1,($A$37=[2]table2!$B:$B)*($A41=[2]table2!$C:$C),0))</f>
        <v>2.09</v>
      </c>
      <c r="K41" s="46" cm="1">
        <f t="array" ref="K41">INDEX([2]table2!K:K,MATCH(1,($A$37=[2]table2!$B:$B)*($A41=[2]table2!$C:$C),0))</f>
        <v>1.38</v>
      </c>
      <c r="L41" s="46" cm="1">
        <f t="array" ref="L41">INDEX([2]table2!L:L,MATCH(1,($A$37=[2]table2!$B:$B)*($A41=[2]table2!$C:$C),0))</f>
        <v>3.04</v>
      </c>
    </row>
    <row r="42" spans="1:12" ht="15.5" thickBot="1" x14ac:dyDescent="0.9">
      <c r="A42" s="5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2" x14ac:dyDescent="0.75">
      <c r="A43" s="3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</row>
    <row r="44" spans="1:12" x14ac:dyDescent="0.75">
      <c r="A44" s="4" t="s">
        <v>7</v>
      </c>
      <c r="B44" s="46" cm="1">
        <f t="array" ref="B44">INDEX([2]table2!D:D,MATCH(1,($A$37=[2]table2!$B:$B)*($A44=[2]table2!$C:$C),0))</f>
        <v>0.12</v>
      </c>
      <c r="C44" s="46" cm="1">
        <f t="array" ref="C44">INDEX([2]table2!E:E,MATCH(1,($A$37=[2]table2!$B:$B)*($A44=[2]table2!$C:$C),0))</f>
        <v>0.09</v>
      </c>
      <c r="D44" s="46" cm="1">
        <f t="array" ref="D44">INDEX([2]table2!F:F,MATCH(1,($A$37=[2]table2!$B:$B)*($A44=[2]table2!$C:$C),0))</f>
        <v>0.16</v>
      </c>
      <c r="F44" s="46" cm="1">
        <f t="array" ref="F44">INDEX([2]table2!G:G,MATCH(1,($A$37=[2]table2!$B:$B)*($A44=[2]table2!$C:$C),0))</f>
        <v>0.37</v>
      </c>
      <c r="G44" s="46" cm="1">
        <f t="array" ref="G44">INDEX([2]table2!H:H,MATCH(1,($A$37=[2]table2!$B:$B)*($A44=[2]table2!$C:$C),0))</f>
        <v>0.23</v>
      </c>
      <c r="H44" s="46" cm="1">
        <f t="array" ref="H44">INDEX([2]table2!I:I,MATCH(1,($A$37=[2]table2!$B:$B)*($A44=[2]table2!$C:$C),0))</f>
        <v>0.59</v>
      </c>
      <c r="J44" s="46" cm="1">
        <f t="array" ref="J44">INDEX([2]table2!J:J,MATCH(1,($A$37=[2]table2!$B:$B)*($A44=[2]table2!$C:$C),0))</f>
        <v>0.4</v>
      </c>
      <c r="K44" s="46" cm="1">
        <f t="array" ref="K44">INDEX([2]table2!K:K,MATCH(1,($A$37=[2]table2!$B:$B)*($A44=[2]table2!$C:$C),0))</f>
        <v>0.26</v>
      </c>
      <c r="L44" s="46" cm="1">
        <f t="array" ref="L44">INDEX([2]table2!L:L,MATCH(1,($A$37=[2]table2!$B:$B)*($A44=[2]table2!$C:$C),0))</f>
        <v>0.6</v>
      </c>
    </row>
    <row r="45" spans="1:12" x14ac:dyDescent="0.75">
      <c r="A45" s="4" t="s">
        <v>8</v>
      </c>
      <c r="B45" s="46" cm="1">
        <f t="array" ref="B45">INDEX([2]table2!D:D,MATCH(1,($A$37=[2]table2!$B:$B)*($A45=[2]table2!$C:$C),0))</f>
        <v>0.23</v>
      </c>
      <c r="C45" s="46" cm="1">
        <f t="array" ref="C45">INDEX([2]table2!E:E,MATCH(1,($A$37=[2]table2!$B:$B)*($A45=[2]table2!$C:$C),0))</f>
        <v>0.17</v>
      </c>
      <c r="D45" s="46" cm="1">
        <f t="array" ref="D45">INDEX([2]table2!F:F,MATCH(1,($A$37=[2]table2!$B:$B)*($A45=[2]table2!$C:$C),0))</f>
        <v>0.3</v>
      </c>
      <c r="F45" s="46" cm="1">
        <f t="array" ref="F45">INDEX([2]table2!G:G,MATCH(1,($A$37=[2]table2!$B:$B)*($A45=[2]table2!$C:$C),0))</f>
        <v>0.59</v>
      </c>
      <c r="G45" s="46" cm="1">
        <f t="array" ref="G45">INDEX([2]table2!H:H,MATCH(1,($A$37=[2]table2!$B:$B)*($A45=[2]table2!$C:$C),0))</f>
        <v>0.35</v>
      </c>
      <c r="H45" s="46" cm="1">
        <f t="array" ref="H45">INDEX([2]table2!I:I,MATCH(1,($A$37=[2]table2!$B:$B)*($A45=[2]table2!$C:$C),0))</f>
        <v>0.96</v>
      </c>
      <c r="J45" s="46" cm="1">
        <f t="array" ref="J45">INDEX([2]table2!J:J,MATCH(1,($A$37=[2]table2!$B:$B)*($A45=[2]table2!$C:$C),0))</f>
        <v>0.78</v>
      </c>
      <c r="K45" s="46" cm="1">
        <f t="array" ref="K45">INDEX([2]table2!K:K,MATCH(1,($A$37=[2]table2!$B:$B)*($A45=[2]table2!$C:$C),0))</f>
        <v>0.5</v>
      </c>
      <c r="L45" s="46" cm="1">
        <f t="array" ref="L45">INDEX([2]table2!L:L,MATCH(1,($A$37=[2]table2!$B:$B)*($A45=[2]table2!$C:$C),0))</f>
        <v>1.18</v>
      </c>
    </row>
    <row r="46" spans="1:12" x14ac:dyDescent="0.75">
      <c r="A46" s="4" t="s">
        <v>9</v>
      </c>
      <c r="B46" s="46" cm="1">
        <f t="array" ref="B46">INDEX([2]table2!D:D,MATCH(1,($A$37=[2]table2!$B:$B)*($A46=[2]table2!$C:$C),0))</f>
        <v>0.22</v>
      </c>
      <c r="C46" s="46" cm="1">
        <f t="array" ref="C46">INDEX([2]table2!E:E,MATCH(1,($A$37=[2]table2!$B:$B)*($A46=[2]table2!$C:$C),0))</f>
        <v>0.17</v>
      </c>
      <c r="D46" s="46" cm="1">
        <f t="array" ref="D46">INDEX([2]table2!F:F,MATCH(1,($A$37=[2]table2!$B:$B)*($A46=[2]table2!$C:$C),0))</f>
        <v>0.28999999999999998</v>
      </c>
      <c r="F46" s="46" cm="1">
        <f t="array" ref="F46">INDEX([2]table2!G:G,MATCH(1,($A$37=[2]table2!$B:$B)*($A46=[2]table2!$C:$C),0))</f>
        <v>0.54</v>
      </c>
      <c r="G46" s="46" cm="1">
        <f t="array" ref="G46">INDEX([2]table2!H:H,MATCH(1,($A$37=[2]table2!$B:$B)*($A46=[2]table2!$C:$C),0))</f>
        <v>0.32</v>
      </c>
      <c r="H46" s="46" cm="1">
        <f t="array" ref="H46">INDEX([2]table2!I:I,MATCH(1,($A$37=[2]table2!$B:$B)*($A46=[2]table2!$C:$C),0))</f>
        <v>0.87</v>
      </c>
      <c r="J46" s="46" cm="1">
        <f t="array" ref="J46">INDEX([2]table2!J:J,MATCH(1,($A$37=[2]table2!$B:$B)*($A46=[2]table2!$C:$C),0))</f>
        <v>0.74</v>
      </c>
      <c r="K46" s="46" cm="1">
        <f t="array" ref="K46">INDEX([2]table2!K:K,MATCH(1,($A$37=[2]table2!$B:$B)*($A46=[2]table2!$C:$C),0))</f>
        <v>0.45</v>
      </c>
      <c r="L46" s="46" cm="1">
        <f t="array" ref="L46">INDEX([2]table2!L:L,MATCH(1,($A$37=[2]table2!$B:$B)*($A46=[2]table2!$C:$C),0))</f>
        <v>1.1299999999999999</v>
      </c>
    </row>
    <row r="47" spans="1:12" x14ac:dyDescent="0.75">
      <c r="A47" s="4" t="s">
        <v>10</v>
      </c>
      <c r="B47" s="46" cm="1">
        <f t="array" ref="B47">INDEX([2]table2!D:D,MATCH(1,($A$37=[2]table2!$B:$B)*($A47=[2]table2!$C:$C),0))</f>
        <v>0.05</v>
      </c>
      <c r="C47" s="46" cm="1">
        <f t="array" ref="C47">INDEX([2]table2!E:E,MATCH(1,($A$37=[2]table2!$B:$B)*($A47=[2]table2!$C:$C),0))</f>
        <v>0.04</v>
      </c>
      <c r="D47" s="46" cm="1">
        <f t="array" ref="D47">INDEX([2]table2!F:F,MATCH(1,($A$37=[2]table2!$B:$B)*($A47=[2]table2!$C:$C),0))</f>
        <v>7.0000000000000007E-2</v>
      </c>
      <c r="F47" s="46" cm="1">
        <f t="array" ref="F47">INDEX([2]table2!G:G,MATCH(1,($A$37=[2]table2!$B:$B)*($A47=[2]table2!$C:$C),0))</f>
        <v>0.1</v>
      </c>
      <c r="G47" s="46" cm="1">
        <f t="array" ref="G47">INDEX([2]table2!H:H,MATCH(1,($A$37=[2]table2!$B:$B)*($A47=[2]table2!$C:$C),0))</f>
        <v>0.06</v>
      </c>
      <c r="H47" s="46" cm="1">
        <f t="array" ref="H47">INDEX([2]table2!I:I,MATCH(1,($A$37=[2]table2!$B:$B)*($A47=[2]table2!$C:$C),0))</f>
        <v>0.16</v>
      </c>
      <c r="J47" s="46" cm="1">
        <f t="array" ref="J47">INDEX([2]table2!J:J,MATCH(1,($A$37=[2]table2!$B:$B)*($A47=[2]table2!$C:$C),0))</f>
        <v>0.16</v>
      </c>
      <c r="K47" s="46" cm="1">
        <f t="array" ref="K47">INDEX([2]table2!K:K,MATCH(1,($A$37=[2]table2!$B:$B)*($A47=[2]table2!$C:$C),0))</f>
        <v>0.1</v>
      </c>
      <c r="L47" s="46" cm="1">
        <f t="array" ref="L47">INDEX([2]table2!L:L,MATCH(1,($A$37=[2]table2!$B:$B)*($A47=[2]table2!$C:$C),0))</f>
        <v>0.25</v>
      </c>
    </row>
    <row r="48" spans="1:12" ht="15.5" thickBot="1" x14ac:dyDescent="0.9">
      <c r="A48" s="5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</row>
    <row r="49" spans="1:12" x14ac:dyDescent="0.75">
      <c r="A49" s="3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</row>
    <row r="50" spans="1:12" x14ac:dyDescent="0.75">
      <c r="A50" s="4" t="s">
        <v>38</v>
      </c>
      <c r="B50" s="46" cm="1">
        <f t="array" ref="B50">INDEX([2]table2!D:D,MATCH(1,($A$37=[2]table2!$B:$B)*($A50=[2]table2!$C:$C),0))</f>
        <v>0.01</v>
      </c>
      <c r="C50" s="46" cm="1">
        <f t="array" ref="C50">INDEX([2]table2!E:E,MATCH(1,($A$37=[2]table2!$B:$B)*($A50=[2]table2!$C:$C),0))</f>
        <v>0</v>
      </c>
      <c r="D50" s="46" cm="1">
        <f t="array" ref="D50">INDEX([2]table2!F:F,MATCH(1,($A$37=[2]table2!$B:$B)*($A50=[2]table2!$C:$C),0))</f>
        <v>0.01</v>
      </c>
      <c r="F50" s="46" cm="1">
        <f t="array" ref="F50">INDEX([2]table2!G:G,MATCH(1,($A$37=[2]table2!$B:$B)*($A50=[2]table2!$C:$C),0))</f>
        <v>0.02</v>
      </c>
      <c r="G50" s="46" cm="1">
        <f t="array" ref="G50">INDEX([2]table2!H:H,MATCH(1,($A$37=[2]table2!$B:$B)*($A50=[2]table2!$C:$C),0))</f>
        <v>0.01</v>
      </c>
      <c r="H50" s="46" cm="1">
        <f t="array" ref="H50">INDEX([2]table2!I:I,MATCH(1,($A$37=[2]table2!$B:$B)*($A50=[2]table2!$C:$C),0))</f>
        <v>0.03</v>
      </c>
      <c r="J50" s="46" cm="1">
        <f t="array" ref="J50">INDEX([2]table2!J:J,MATCH(1,($A$37=[2]table2!$B:$B)*($A50=[2]table2!$C:$C),0))</f>
        <v>0.02</v>
      </c>
      <c r="K50" s="46" cm="1">
        <f t="array" ref="K50">INDEX([2]table2!K:K,MATCH(1,($A$37=[2]table2!$B:$B)*($A50=[2]table2!$C:$C),0))</f>
        <v>0.01</v>
      </c>
      <c r="L50" s="46" cm="1">
        <f t="array" ref="L50">INDEX([2]table2!L:L,MATCH(1,($A$37=[2]table2!$B:$B)*($A50=[2]table2!$C:$C),0))</f>
        <v>0.04</v>
      </c>
    </row>
    <row r="51" spans="1:12" x14ac:dyDescent="0.75">
      <c r="A51" s="4" t="s">
        <v>39</v>
      </c>
      <c r="B51" s="46" cm="1">
        <f t="array" ref="B51">INDEX([2]table2!D:D,MATCH(1,($A$37=[2]table2!$B:$B)*($A51=[2]table2!$C:$C),0))</f>
        <v>0.01</v>
      </c>
      <c r="C51" s="46" cm="1">
        <f t="array" ref="C51">INDEX([2]table2!E:E,MATCH(1,($A$37=[2]table2!$B:$B)*($A51=[2]table2!$C:$C),0))</f>
        <v>0.01</v>
      </c>
      <c r="D51" s="46" cm="1">
        <f t="array" ref="D51">INDEX([2]table2!F:F,MATCH(1,($A$37=[2]table2!$B:$B)*($A51=[2]table2!$C:$C),0))</f>
        <v>0.01</v>
      </c>
      <c r="F51" s="46" cm="1">
        <f t="array" ref="F51">INDEX([2]table2!G:G,MATCH(1,($A$37=[2]table2!$B:$B)*($A51=[2]table2!$C:$C),0))</f>
        <v>0.03</v>
      </c>
      <c r="G51" s="46" cm="1">
        <f t="array" ref="G51">INDEX([2]table2!H:H,MATCH(1,($A$37=[2]table2!$B:$B)*($A51=[2]table2!$C:$C),0))</f>
        <v>0.02</v>
      </c>
      <c r="H51" s="46" cm="1">
        <f t="array" ref="H51">INDEX([2]table2!I:I,MATCH(1,($A$37=[2]table2!$B:$B)*($A51=[2]table2!$C:$C),0))</f>
        <v>0.05</v>
      </c>
      <c r="J51" s="46" cm="1">
        <f t="array" ref="J51">INDEX([2]table2!J:J,MATCH(1,($A$37=[2]table2!$B:$B)*($A51=[2]table2!$C:$C),0))</f>
        <v>0.03</v>
      </c>
      <c r="K51" s="46" cm="1">
        <f t="array" ref="K51">INDEX([2]table2!K:K,MATCH(1,($A$37=[2]table2!$B:$B)*($A51=[2]table2!$C:$C),0))</f>
        <v>0.02</v>
      </c>
      <c r="L51" s="46" cm="1">
        <f t="array" ref="L51">INDEX([2]table2!L:L,MATCH(1,($A$37=[2]table2!$B:$B)*($A51=[2]table2!$C:$C),0))</f>
        <v>0.05</v>
      </c>
    </row>
    <row r="52" spans="1:12" x14ac:dyDescent="0.75">
      <c r="A52" s="4" t="s">
        <v>43</v>
      </c>
      <c r="B52" s="46" cm="1">
        <f t="array" ref="B52">INDEX([2]table2!D:D,MATCH(1,($A$37=[2]table2!$B:$B)*($A52=[2]table2!$C:$C),0))</f>
        <v>0.02</v>
      </c>
      <c r="C52" s="46" cm="1">
        <f t="array" ref="C52">INDEX([2]table2!E:E,MATCH(1,($A$37=[2]table2!$B:$B)*($A52=[2]table2!$C:$C),0))</f>
        <v>0.01</v>
      </c>
      <c r="D52" s="46" cm="1">
        <f t="array" ref="D52">INDEX([2]table2!F:F,MATCH(1,($A$37=[2]table2!$B:$B)*($A52=[2]table2!$C:$C),0))</f>
        <v>0.02</v>
      </c>
      <c r="F52" s="46" cm="1">
        <f t="array" ref="F52">INDEX([2]table2!G:G,MATCH(1,($A$37=[2]table2!$B:$B)*($A52=[2]table2!$C:$C),0))</f>
        <v>7.0000000000000007E-2</v>
      </c>
      <c r="G52" s="46" cm="1">
        <f t="array" ref="G52">INDEX([2]table2!H:H,MATCH(1,($A$37=[2]table2!$B:$B)*($A52=[2]table2!$C:$C),0))</f>
        <v>0.05</v>
      </c>
      <c r="H52" s="46" cm="1">
        <f t="array" ref="H52">INDEX([2]table2!I:I,MATCH(1,($A$37=[2]table2!$B:$B)*($A52=[2]table2!$C:$C),0))</f>
        <v>0.1</v>
      </c>
      <c r="J52" s="46" cm="1">
        <f t="array" ref="J52">INDEX([2]table2!J:J,MATCH(1,($A$37=[2]table2!$B:$B)*($A52=[2]table2!$C:$C),0))</f>
        <v>0.08</v>
      </c>
      <c r="K52" s="46" cm="1">
        <f t="array" ref="K52">INDEX([2]table2!K:K,MATCH(1,($A$37=[2]table2!$B:$B)*($A52=[2]table2!$C:$C),0))</f>
        <v>0.05</v>
      </c>
      <c r="L52" s="46" cm="1">
        <f t="array" ref="L52">INDEX([2]table2!L:L,MATCH(1,($A$37=[2]table2!$B:$B)*($A52=[2]table2!$C:$C),0))</f>
        <v>0.12</v>
      </c>
    </row>
    <row r="53" spans="1:12" x14ac:dyDescent="0.75">
      <c r="A53" s="4" t="s">
        <v>36</v>
      </c>
      <c r="B53" s="46" cm="1">
        <f t="array" ref="B53">INDEX([2]table2!D:D,MATCH(1,($A$37=[2]table2!$B:$B)*($A53=[2]table2!$C:$C),0))</f>
        <v>0</v>
      </c>
      <c r="C53" s="46" cm="1">
        <f t="array" ref="C53">INDEX([2]table2!E:E,MATCH(1,($A$37=[2]table2!$B:$B)*($A53=[2]table2!$C:$C),0))</f>
        <v>0</v>
      </c>
      <c r="D53" s="46" cm="1">
        <f t="array" ref="D53">INDEX([2]table2!F:F,MATCH(1,($A$37=[2]table2!$B:$B)*($A53=[2]table2!$C:$C),0))</f>
        <v>0</v>
      </c>
      <c r="F53" s="46" cm="1">
        <f t="array" ref="F53">INDEX([2]table2!G:G,MATCH(1,($A$37=[2]table2!$B:$B)*($A53=[2]table2!$C:$C),0))</f>
        <v>0.01</v>
      </c>
      <c r="G53" s="46" cm="1">
        <f t="array" ref="G53">INDEX([2]table2!H:H,MATCH(1,($A$37=[2]table2!$B:$B)*($A53=[2]table2!$C:$C),0))</f>
        <v>0.01</v>
      </c>
      <c r="H53" s="46" cm="1">
        <f t="array" ref="H53">INDEX([2]table2!I:I,MATCH(1,($A$37=[2]table2!$B:$B)*($A53=[2]table2!$C:$C),0))</f>
        <v>0.01</v>
      </c>
      <c r="J53" s="46" cm="1">
        <f t="array" ref="J53">INDEX([2]table2!J:J,MATCH(1,($A$37=[2]table2!$B:$B)*($A53=[2]table2!$C:$C),0))</f>
        <v>0.01</v>
      </c>
      <c r="K53" s="46" cm="1">
        <f t="array" ref="K53">INDEX([2]table2!K:K,MATCH(1,($A$37=[2]table2!$B:$B)*($A53=[2]table2!$C:$C),0))</f>
        <v>0.01</v>
      </c>
      <c r="L53" s="46" cm="1">
        <f t="array" ref="L53">INDEX([2]table2!L:L,MATCH(1,($A$37=[2]table2!$B:$B)*($A53=[2]table2!$C:$C),0))</f>
        <v>0.01</v>
      </c>
    </row>
    <row r="54" spans="1:12" x14ac:dyDescent="0.75">
      <c r="A54" s="4" t="s">
        <v>45</v>
      </c>
      <c r="B54" s="46" cm="1">
        <f t="array" ref="B54">INDEX([2]table2!D:D,MATCH(1,($A$37=[2]table2!$B:$B)*($A54=[2]table2!$C:$C),0))</f>
        <v>0.01</v>
      </c>
      <c r="C54" s="46" cm="1">
        <f t="array" ref="C54">INDEX([2]table2!E:E,MATCH(1,($A$37=[2]table2!$B:$B)*($A54=[2]table2!$C:$C),0))</f>
        <v>0.01</v>
      </c>
      <c r="D54" s="46" cm="1">
        <f t="array" ref="D54">INDEX([2]table2!F:F,MATCH(1,($A$37=[2]table2!$B:$B)*($A54=[2]table2!$C:$C),0))</f>
        <v>0.02</v>
      </c>
      <c r="F54" s="46" cm="1">
        <f t="array" ref="F54">INDEX([2]table2!G:G,MATCH(1,($A$37=[2]table2!$B:$B)*($A54=[2]table2!$C:$C),0))</f>
        <v>0.05</v>
      </c>
      <c r="G54" s="46" cm="1">
        <f t="array" ref="G54">INDEX([2]table2!H:H,MATCH(1,($A$37=[2]table2!$B:$B)*($A54=[2]table2!$C:$C),0))</f>
        <v>0.03</v>
      </c>
      <c r="H54" s="46" cm="1">
        <f t="array" ref="H54">INDEX([2]table2!I:I,MATCH(1,($A$37=[2]table2!$B:$B)*($A54=[2]table2!$C:$C),0))</f>
        <v>0.08</v>
      </c>
      <c r="J54" s="46" cm="1">
        <f t="array" ref="J54">INDEX([2]table2!J:J,MATCH(1,($A$37=[2]table2!$B:$B)*($A54=[2]table2!$C:$C),0))</f>
        <v>0.05</v>
      </c>
      <c r="K54" s="46" cm="1">
        <f t="array" ref="K54">INDEX([2]table2!K:K,MATCH(1,($A$37=[2]table2!$B:$B)*($A54=[2]table2!$C:$C),0))</f>
        <v>0.03</v>
      </c>
      <c r="L54" s="46" cm="1">
        <f t="array" ref="L54">INDEX([2]table2!L:L,MATCH(1,($A$37=[2]table2!$B:$B)*($A54=[2]table2!$C:$C),0))</f>
        <v>7.0000000000000007E-2</v>
      </c>
    </row>
    <row r="55" spans="1:12" x14ac:dyDescent="0.75">
      <c r="A55" s="4" t="s">
        <v>46</v>
      </c>
      <c r="B55" s="46" cm="1">
        <f t="array" ref="B55">INDEX([2]table2!D:D,MATCH(1,($A$37=[2]table2!$B:$B)*($A55=[2]table2!$C:$C),0))</f>
        <v>0.04</v>
      </c>
      <c r="C55" s="46" cm="1">
        <f t="array" ref="C55">INDEX([2]table2!E:E,MATCH(1,($A$37=[2]table2!$B:$B)*($A55=[2]table2!$C:$C),0))</f>
        <v>0.03</v>
      </c>
      <c r="D55" s="46" cm="1">
        <f t="array" ref="D55">INDEX([2]table2!F:F,MATCH(1,($A$37=[2]table2!$B:$B)*($A55=[2]table2!$C:$C),0))</f>
        <v>0.05</v>
      </c>
      <c r="F55" s="46" cm="1">
        <f t="array" ref="F55">INDEX([2]table2!G:G,MATCH(1,($A$37=[2]table2!$B:$B)*($A55=[2]table2!$C:$C),0))</f>
        <v>0.14000000000000001</v>
      </c>
      <c r="G55" s="46" cm="1">
        <f t="array" ref="G55">INDEX([2]table2!H:H,MATCH(1,($A$37=[2]table2!$B:$B)*($A55=[2]table2!$C:$C),0))</f>
        <v>0.09</v>
      </c>
      <c r="H55" s="46" cm="1">
        <f t="array" ref="H55">INDEX([2]table2!I:I,MATCH(1,($A$37=[2]table2!$B:$B)*($A55=[2]table2!$C:$C),0))</f>
        <v>0.2</v>
      </c>
      <c r="J55" s="46" cm="1">
        <f t="array" ref="J55">INDEX([2]table2!J:J,MATCH(1,($A$37=[2]table2!$B:$B)*($A55=[2]table2!$C:$C),0))</f>
        <v>0.14000000000000001</v>
      </c>
      <c r="K55" s="46" cm="1">
        <f t="array" ref="K55">INDEX([2]table2!K:K,MATCH(1,($A$37=[2]table2!$B:$B)*($A55=[2]table2!$C:$C),0))</f>
        <v>0.1</v>
      </c>
      <c r="L55" s="46" cm="1">
        <f t="array" ref="L55">INDEX([2]table2!L:L,MATCH(1,($A$37=[2]table2!$B:$B)*($A55=[2]table2!$C:$C),0))</f>
        <v>0.21</v>
      </c>
    </row>
    <row r="56" spans="1:12" x14ac:dyDescent="0.75">
      <c r="A56" s="4" t="s">
        <v>51</v>
      </c>
      <c r="B56" s="46" cm="1">
        <f t="array" ref="B56">INDEX([2]table2!D:D,MATCH(1,($A$37=[2]table2!$B:$B)*($A56=[2]table2!$C:$C),0))</f>
        <v>0.01</v>
      </c>
      <c r="C56" s="46" cm="1">
        <f t="array" ref="C56">INDEX([2]table2!E:E,MATCH(1,($A$37=[2]table2!$B:$B)*($A56=[2]table2!$C:$C),0))</f>
        <v>0</v>
      </c>
      <c r="D56" s="46" cm="1">
        <f t="array" ref="D56">INDEX([2]table2!F:F,MATCH(1,($A$37=[2]table2!$B:$B)*($A56=[2]table2!$C:$C),0))</f>
        <v>0.01</v>
      </c>
      <c r="F56" s="46" cm="1">
        <f t="array" ref="F56">INDEX([2]table2!G:G,MATCH(1,($A$37=[2]table2!$B:$B)*($A56=[2]table2!$C:$C),0))</f>
        <v>0.02</v>
      </c>
      <c r="G56" s="46" cm="1">
        <f t="array" ref="G56">INDEX([2]table2!H:H,MATCH(1,($A$37=[2]table2!$B:$B)*($A56=[2]table2!$C:$C),0))</f>
        <v>0.01</v>
      </c>
      <c r="H56" s="46" cm="1">
        <f t="array" ref="H56">INDEX([2]table2!I:I,MATCH(1,($A$37=[2]table2!$B:$B)*($A56=[2]table2!$C:$C),0))</f>
        <v>0.02</v>
      </c>
      <c r="J56" s="46" cm="1">
        <f t="array" ref="J56">INDEX([2]table2!J:J,MATCH(1,($A$37=[2]table2!$B:$B)*($A56=[2]table2!$C:$C),0))</f>
        <v>0.02</v>
      </c>
      <c r="K56" s="46" cm="1">
        <f t="array" ref="K56">INDEX([2]table2!K:K,MATCH(1,($A$37=[2]table2!$B:$B)*($A56=[2]table2!$C:$C),0))</f>
        <v>0.01</v>
      </c>
      <c r="L56" s="46" cm="1">
        <f t="array" ref="L56">INDEX([2]table2!L:L,MATCH(1,($A$37=[2]table2!$B:$B)*($A56=[2]table2!$C:$C),0))</f>
        <v>0.03</v>
      </c>
    </row>
    <row r="57" spans="1:12" x14ac:dyDescent="0.75">
      <c r="A57" s="4" t="s">
        <v>54</v>
      </c>
      <c r="B57" s="46" cm="1">
        <f t="array" ref="B57">INDEX([2]table2!D:D,MATCH(1,($A$37=[2]table2!$B:$B)*($A57=[2]table2!$C:$C),0))</f>
        <v>0.05</v>
      </c>
      <c r="C57" s="46" cm="1">
        <f t="array" ref="C57">INDEX([2]table2!E:E,MATCH(1,($A$37=[2]table2!$B:$B)*($A57=[2]table2!$C:$C),0))</f>
        <v>0.03</v>
      </c>
      <c r="D57" s="46" cm="1">
        <f t="array" ref="D57">INDEX([2]table2!F:F,MATCH(1,($A$37=[2]table2!$B:$B)*($A57=[2]table2!$C:$C),0))</f>
        <v>0.06</v>
      </c>
      <c r="F57" s="46" cm="1">
        <f t="array" ref="F57">INDEX([2]table2!G:G,MATCH(1,($A$37=[2]table2!$B:$B)*($A57=[2]table2!$C:$C),0))</f>
        <v>0.13</v>
      </c>
      <c r="G57" s="46" cm="1">
        <f t="array" ref="G57">INDEX([2]table2!H:H,MATCH(1,($A$37=[2]table2!$B:$B)*($A57=[2]table2!$C:$C),0))</f>
        <v>0.08</v>
      </c>
      <c r="H57" s="46" cm="1">
        <f t="array" ref="H57">INDEX([2]table2!I:I,MATCH(1,($A$37=[2]table2!$B:$B)*($A57=[2]table2!$C:$C),0))</f>
        <v>0.21</v>
      </c>
      <c r="J57" s="46" cm="1">
        <f t="array" ref="J57">INDEX([2]table2!J:J,MATCH(1,($A$37=[2]table2!$B:$B)*($A57=[2]table2!$C:$C),0))</f>
        <v>0.14000000000000001</v>
      </c>
      <c r="K57" s="46" cm="1">
        <f t="array" ref="K57">INDEX([2]table2!K:K,MATCH(1,($A$37=[2]table2!$B:$B)*($A57=[2]table2!$C:$C),0))</f>
        <v>0.09</v>
      </c>
      <c r="L57" s="46" cm="1">
        <f t="array" ref="L57">INDEX([2]table2!L:L,MATCH(1,($A$37=[2]table2!$B:$B)*($A57=[2]table2!$C:$C),0))</f>
        <v>0.21</v>
      </c>
    </row>
    <row r="58" spans="1:12" x14ac:dyDescent="0.75">
      <c r="A58" s="4" t="s">
        <v>35</v>
      </c>
      <c r="B58" s="46" cm="1">
        <f t="array" ref="B58">INDEX([2]table2!D:D,MATCH(1,($A$37=[2]table2!$B:$B)*($A58=[2]table2!$C:$C),0))</f>
        <v>0.01</v>
      </c>
      <c r="C58" s="46" cm="1">
        <f t="array" ref="C58">INDEX([2]table2!E:E,MATCH(1,($A$37=[2]table2!$B:$B)*($A58=[2]table2!$C:$C),0))</f>
        <v>0</v>
      </c>
      <c r="D58" s="46" cm="1">
        <f t="array" ref="D58">INDEX([2]table2!F:F,MATCH(1,($A$37=[2]table2!$B:$B)*($A58=[2]table2!$C:$C),0))</f>
        <v>0.01</v>
      </c>
      <c r="F58" s="46" cm="1">
        <f t="array" ref="F58">INDEX([2]table2!G:G,MATCH(1,($A$37=[2]table2!$B:$B)*($A58=[2]table2!$C:$C),0))</f>
        <v>0.01</v>
      </c>
      <c r="G58" s="46" cm="1">
        <f t="array" ref="G58">INDEX([2]table2!H:H,MATCH(1,($A$37=[2]table2!$B:$B)*($A58=[2]table2!$C:$C),0))</f>
        <v>0.01</v>
      </c>
      <c r="H58" s="46" cm="1">
        <f t="array" ref="H58">INDEX([2]table2!I:I,MATCH(1,($A$37=[2]table2!$B:$B)*($A58=[2]table2!$C:$C),0))</f>
        <v>0.02</v>
      </c>
      <c r="J58" s="46" cm="1">
        <f t="array" ref="J58">INDEX([2]table2!J:J,MATCH(1,($A$37=[2]table2!$B:$B)*($A58=[2]table2!$C:$C),0))</f>
        <v>0.02</v>
      </c>
      <c r="K58" s="46" cm="1">
        <f t="array" ref="K58">INDEX([2]table2!K:K,MATCH(1,($A$37=[2]table2!$B:$B)*($A58=[2]table2!$C:$C),0))</f>
        <v>0.01</v>
      </c>
      <c r="L58" s="46" cm="1">
        <f t="array" ref="L58">INDEX([2]table2!L:L,MATCH(1,($A$37=[2]table2!$B:$B)*($A58=[2]table2!$C:$C),0))</f>
        <v>0.02</v>
      </c>
    </row>
    <row r="59" spans="1:12" x14ac:dyDescent="0.75">
      <c r="A59" s="4" t="s">
        <v>37</v>
      </c>
      <c r="B59" s="46" cm="1">
        <f t="array" ref="B59">INDEX([2]table2!D:D,MATCH(1,($A$37=[2]table2!$B:$B)*($A59=[2]table2!$C:$C),0))</f>
        <v>0</v>
      </c>
      <c r="C59" s="46" cm="1">
        <f t="array" ref="C59">INDEX([2]table2!E:E,MATCH(1,($A$37=[2]table2!$B:$B)*($A59=[2]table2!$C:$C),0))</f>
        <v>0</v>
      </c>
      <c r="D59" s="46" cm="1">
        <f t="array" ref="D59">INDEX([2]table2!F:F,MATCH(1,($A$37=[2]table2!$B:$B)*($A59=[2]table2!$C:$C),0))</f>
        <v>0.01</v>
      </c>
      <c r="F59" s="46" cm="1">
        <f t="array" ref="F59">INDEX([2]table2!G:G,MATCH(1,($A$37=[2]table2!$B:$B)*($A59=[2]table2!$C:$C),0))</f>
        <v>0.01</v>
      </c>
      <c r="G59" s="46" cm="1">
        <f t="array" ref="G59">INDEX([2]table2!H:H,MATCH(1,($A$37=[2]table2!$B:$B)*($A59=[2]table2!$C:$C),0))</f>
        <v>0.01</v>
      </c>
      <c r="H59" s="46" cm="1">
        <f t="array" ref="H59">INDEX([2]table2!I:I,MATCH(1,($A$37=[2]table2!$B:$B)*($A59=[2]table2!$C:$C),0))</f>
        <v>0.01</v>
      </c>
      <c r="J59" s="46" cm="1">
        <f t="array" ref="J59">INDEX([2]table2!J:J,MATCH(1,($A$37=[2]table2!$B:$B)*($A59=[2]table2!$C:$C),0))</f>
        <v>0.01</v>
      </c>
      <c r="K59" s="46" cm="1">
        <f t="array" ref="K59">INDEX([2]table2!K:K,MATCH(1,($A$37=[2]table2!$B:$B)*($A59=[2]table2!$C:$C),0))</f>
        <v>0.01</v>
      </c>
      <c r="L59" s="46" cm="1">
        <f t="array" ref="L59">INDEX([2]table2!L:L,MATCH(1,($A$37=[2]table2!$B:$B)*($A59=[2]table2!$C:$C),0))</f>
        <v>0.02</v>
      </c>
    </row>
    <row r="60" spans="1:12" x14ac:dyDescent="0.75">
      <c r="A60" s="4" t="s">
        <v>40</v>
      </c>
      <c r="B60" s="46" cm="1">
        <f t="array" ref="B60">INDEX([2]table2!D:D,MATCH(1,($A$37=[2]table2!$B:$B)*($A60=[2]table2!$C:$C),0))</f>
        <v>0.02</v>
      </c>
      <c r="C60" s="46" cm="1">
        <f t="array" ref="C60">INDEX([2]table2!E:E,MATCH(1,($A$37=[2]table2!$B:$B)*($A60=[2]table2!$C:$C),0))</f>
        <v>0.02</v>
      </c>
      <c r="D60" s="46" cm="1">
        <f t="array" ref="D60">INDEX([2]table2!F:F,MATCH(1,($A$37=[2]table2!$B:$B)*($A60=[2]table2!$C:$C),0))</f>
        <v>0.03</v>
      </c>
      <c r="F60" s="46" cm="1">
        <f t="array" ref="F60">INDEX([2]table2!G:G,MATCH(1,($A$37=[2]table2!$B:$B)*($A60=[2]table2!$C:$C),0))</f>
        <v>0.05</v>
      </c>
      <c r="G60" s="46" cm="1">
        <f t="array" ref="G60">INDEX([2]table2!H:H,MATCH(1,($A$37=[2]table2!$B:$B)*($A60=[2]table2!$C:$C),0))</f>
        <v>0.03</v>
      </c>
      <c r="H60" s="46" cm="1">
        <f t="array" ref="H60">INDEX([2]table2!I:I,MATCH(1,($A$37=[2]table2!$B:$B)*($A60=[2]table2!$C:$C),0))</f>
        <v>0.08</v>
      </c>
      <c r="J60" s="46" cm="1">
        <f t="array" ref="J60">INDEX([2]table2!J:J,MATCH(1,($A$37=[2]table2!$B:$B)*($A60=[2]table2!$C:$C),0))</f>
        <v>7.0000000000000007E-2</v>
      </c>
      <c r="K60" s="46" cm="1">
        <f t="array" ref="K60">INDEX([2]table2!K:K,MATCH(1,($A$37=[2]table2!$B:$B)*($A60=[2]table2!$C:$C),0))</f>
        <v>0.04</v>
      </c>
      <c r="L60" s="46" cm="1">
        <f t="array" ref="L60">INDEX([2]table2!L:L,MATCH(1,($A$37=[2]table2!$B:$B)*($A60=[2]table2!$C:$C),0))</f>
        <v>0.11</v>
      </c>
    </row>
    <row r="61" spans="1:12" x14ac:dyDescent="0.75">
      <c r="A61" s="4" t="s">
        <v>53</v>
      </c>
      <c r="B61" s="46" cm="1">
        <f t="array" ref="B61">INDEX([2]table2!D:D,MATCH(1,($A$37=[2]table2!$B:$B)*($A61=[2]table2!$C:$C),0))</f>
        <v>0.03</v>
      </c>
      <c r="C61" s="46" cm="1">
        <f t="array" ref="C61">INDEX([2]table2!E:E,MATCH(1,($A$37=[2]table2!$B:$B)*($A61=[2]table2!$C:$C),0))</f>
        <v>0.02</v>
      </c>
      <c r="D61" s="46" cm="1">
        <f t="array" ref="D61">INDEX([2]table2!F:F,MATCH(1,($A$37=[2]table2!$B:$B)*($A61=[2]table2!$C:$C),0))</f>
        <v>0.03</v>
      </c>
      <c r="F61" s="46" cm="1">
        <f t="array" ref="F61">INDEX([2]table2!G:G,MATCH(1,($A$37=[2]table2!$B:$B)*($A61=[2]table2!$C:$C),0))</f>
        <v>0.06</v>
      </c>
      <c r="G61" s="46" cm="1">
        <f t="array" ref="G61">INDEX([2]table2!H:H,MATCH(1,($A$37=[2]table2!$B:$B)*($A61=[2]table2!$C:$C),0))</f>
        <v>0.03</v>
      </c>
      <c r="H61" s="46" cm="1">
        <f t="array" ref="H61">INDEX([2]table2!I:I,MATCH(1,($A$37=[2]table2!$B:$B)*($A61=[2]table2!$C:$C),0))</f>
        <v>0.09</v>
      </c>
      <c r="J61" s="46" cm="1">
        <f t="array" ref="J61">INDEX([2]table2!J:J,MATCH(1,($A$37=[2]table2!$B:$B)*($A61=[2]table2!$C:$C),0))</f>
        <v>0.08</v>
      </c>
      <c r="K61" s="46" cm="1">
        <f t="array" ref="K61">INDEX([2]table2!K:K,MATCH(1,($A$37=[2]table2!$B:$B)*($A61=[2]table2!$C:$C),0))</f>
        <v>0.06</v>
      </c>
      <c r="L61" s="46" cm="1">
        <f t="array" ref="L61">INDEX([2]table2!L:L,MATCH(1,($A$37=[2]table2!$B:$B)*($A61=[2]table2!$C:$C),0))</f>
        <v>0.12</v>
      </c>
    </row>
    <row r="62" spans="1:12" x14ac:dyDescent="0.75">
      <c r="A62" s="4" t="s">
        <v>47</v>
      </c>
      <c r="B62" s="46" cm="1">
        <f t="array" ref="B62">INDEX([2]table2!D:D,MATCH(1,($A$37=[2]table2!$B:$B)*($A62=[2]table2!$C:$C),0))</f>
        <v>0.05</v>
      </c>
      <c r="C62" s="46" cm="1">
        <f t="array" ref="C62">INDEX([2]table2!E:E,MATCH(1,($A$37=[2]table2!$B:$B)*($A62=[2]table2!$C:$C),0))</f>
        <v>0.04</v>
      </c>
      <c r="D62" s="46" cm="1">
        <f t="array" ref="D62">INDEX([2]table2!F:F,MATCH(1,($A$37=[2]table2!$B:$B)*($A62=[2]table2!$C:$C),0))</f>
        <v>7.0000000000000007E-2</v>
      </c>
      <c r="F62" s="46" cm="1">
        <f t="array" ref="F62">INDEX([2]table2!G:G,MATCH(1,($A$37=[2]table2!$B:$B)*($A62=[2]table2!$C:$C),0))</f>
        <v>0.11</v>
      </c>
      <c r="G62" s="46" cm="1">
        <f t="array" ref="G62">INDEX([2]table2!H:H,MATCH(1,($A$37=[2]table2!$B:$B)*($A62=[2]table2!$C:$C),0))</f>
        <v>0.06</v>
      </c>
      <c r="H62" s="46" cm="1">
        <f t="array" ref="H62">INDEX([2]table2!I:I,MATCH(1,($A$37=[2]table2!$B:$B)*($A62=[2]table2!$C:$C),0))</f>
        <v>0.18</v>
      </c>
      <c r="J62" s="46" cm="1">
        <f t="array" ref="J62">INDEX([2]table2!J:J,MATCH(1,($A$37=[2]table2!$B:$B)*($A62=[2]table2!$C:$C),0))</f>
        <v>0.16</v>
      </c>
      <c r="K62" s="46" cm="1">
        <f t="array" ref="K62">INDEX([2]table2!K:K,MATCH(1,($A$37=[2]table2!$B:$B)*($A62=[2]table2!$C:$C),0))</f>
        <v>0.1</v>
      </c>
      <c r="L62" s="46" cm="1">
        <f t="array" ref="L62">INDEX([2]table2!L:L,MATCH(1,($A$37=[2]table2!$B:$B)*($A62=[2]table2!$C:$C),0))</f>
        <v>0.24</v>
      </c>
    </row>
    <row r="63" spans="1:12" x14ac:dyDescent="0.75">
      <c r="A63" s="4" t="s">
        <v>49</v>
      </c>
      <c r="B63" s="46" cm="1">
        <f t="array" ref="B63">INDEX([2]table2!D:D,MATCH(1,($A$37=[2]table2!$B:$B)*($A63=[2]table2!$C:$C),0))</f>
        <v>0.14000000000000001</v>
      </c>
      <c r="C63" s="46" cm="1">
        <f t="array" ref="C63">INDEX([2]table2!E:E,MATCH(1,($A$37=[2]table2!$B:$B)*($A63=[2]table2!$C:$C),0))</f>
        <v>0.11</v>
      </c>
      <c r="D63" s="46" cm="1">
        <f t="array" ref="D63">INDEX([2]table2!F:F,MATCH(1,($A$37=[2]table2!$B:$B)*($A63=[2]table2!$C:$C),0))</f>
        <v>0.19</v>
      </c>
      <c r="F63" s="46" cm="1">
        <f t="array" ref="F63">INDEX([2]table2!G:G,MATCH(1,($A$37=[2]table2!$B:$B)*($A63=[2]table2!$C:$C),0))</f>
        <v>0.35</v>
      </c>
      <c r="G63" s="46" cm="1">
        <f t="array" ref="G63">INDEX([2]table2!H:H,MATCH(1,($A$37=[2]table2!$B:$B)*($A63=[2]table2!$C:$C),0))</f>
        <v>0.22</v>
      </c>
      <c r="H63" s="46" cm="1">
        <f t="array" ref="H63">INDEX([2]table2!I:I,MATCH(1,($A$37=[2]table2!$B:$B)*($A63=[2]table2!$C:$C),0))</f>
        <v>0.56000000000000005</v>
      </c>
      <c r="J63" s="46" cm="1">
        <f t="array" ref="J63">INDEX([2]table2!J:J,MATCH(1,($A$37=[2]table2!$B:$B)*($A63=[2]table2!$C:$C),0))</f>
        <v>0.48</v>
      </c>
      <c r="K63" s="46" cm="1">
        <f t="array" ref="K63">INDEX([2]table2!K:K,MATCH(1,($A$37=[2]table2!$B:$B)*($A63=[2]table2!$C:$C),0))</f>
        <v>0.3</v>
      </c>
      <c r="L63" s="46" cm="1">
        <f t="array" ref="L63">INDEX([2]table2!L:L,MATCH(1,($A$37=[2]table2!$B:$B)*($A63=[2]table2!$C:$C),0))</f>
        <v>0.72</v>
      </c>
    </row>
    <row r="64" spans="1:12" x14ac:dyDescent="0.75">
      <c r="A64" s="4" t="s">
        <v>42</v>
      </c>
      <c r="B64" s="46" cm="1">
        <f t="array" ref="B64">INDEX([2]table2!D:D,MATCH(1,($A$37=[2]table2!$B:$B)*($A64=[2]table2!$C:$C),0))</f>
        <v>0.1</v>
      </c>
      <c r="C64" s="46" cm="1">
        <f t="array" ref="C64">INDEX([2]table2!E:E,MATCH(1,($A$37=[2]table2!$B:$B)*($A64=[2]table2!$C:$C),0))</f>
        <v>0.08</v>
      </c>
      <c r="D64" s="46" cm="1">
        <f t="array" ref="D64">INDEX([2]table2!F:F,MATCH(1,($A$37=[2]table2!$B:$B)*($A64=[2]table2!$C:$C),0))</f>
        <v>0.14000000000000001</v>
      </c>
      <c r="F64" s="46" cm="1">
        <f t="array" ref="F64">INDEX([2]table2!G:G,MATCH(1,($A$37=[2]table2!$B:$B)*($A64=[2]table2!$C:$C),0))</f>
        <v>0.28000000000000003</v>
      </c>
      <c r="G64" s="46" cm="1">
        <f t="array" ref="G64">INDEX([2]table2!H:H,MATCH(1,($A$37=[2]table2!$B:$B)*($A64=[2]table2!$C:$C),0))</f>
        <v>0.16</v>
      </c>
      <c r="H64" s="46" cm="1">
        <f t="array" ref="H64">INDEX([2]table2!I:I,MATCH(1,($A$37=[2]table2!$B:$B)*($A64=[2]table2!$C:$C),0))</f>
        <v>0.46</v>
      </c>
      <c r="J64" s="46" cm="1">
        <f t="array" ref="J64">INDEX([2]table2!J:J,MATCH(1,($A$37=[2]table2!$B:$B)*($A64=[2]table2!$C:$C),0))</f>
        <v>0.36</v>
      </c>
      <c r="K64" s="46" cm="1">
        <f t="array" ref="K64">INDEX([2]table2!K:K,MATCH(1,($A$37=[2]table2!$B:$B)*($A64=[2]table2!$C:$C),0))</f>
        <v>0.23</v>
      </c>
      <c r="L64" s="46" cm="1">
        <f t="array" ref="L64">INDEX([2]table2!L:L,MATCH(1,($A$37=[2]table2!$B:$B)*($A64=[2]table2!$C:$C),0))</f>
        <v>0.55000000000000004</v>
      </c>
    </row>
    <row r="65" spans="1:12" x14ac:dyDescent="0.75">
      <c r="A65" s="4" t="s">
        <v>48</v>
      </c>
      <c r="B65" s="46" cm="1">
        <f t="array" ref="B65">INDEX([2]table2!D:D,MATCH(1,($A$37=[2]table2!$B:$B)*($A65=[2]table2!$C:$C),0))</f>
        <v>0</v>
      </c>
      <c r="C65" s="46" cm="1">
        <f t="array" ref="C65">INDEX([2]table2!E:E,MATCH(1,($A$37=[2]table2!$B:$B)*($A65=[2]table2!$C:$C),0))</f>
        <v>0</v>
      </c>
      <c r="D65" s="46" cm="1">
        <f t="array" ref="D65">INDEX([2]table2!F:F,MATCH(1,($A$37=[2]table2!$B:$B)*($A65=[2]table2!$C:$C),0))</f>
        <v>0</v>
      </c>
      <c r="F65" s="46" cm="1">
        <f t="array" ref="F65">INDEX([2]table2!G:G,MATCH(1,($A$37=[2]table2!$B:$B)*($A65=[2]table2!$C:$C),0))</f>
        <v>0</v>
      </c>
      <c r="G65" s="46" cm="1">
        <f t="array" ref="G65">INDEX([2]table2!H:H,MATCH(1,($A$37=[2]table2!$B:$B)*($A65=[2]table2!$C:$C),0))</f>
        <v>0</v>
      </c>
      <c r="H65" s="46" cm="1">
        <f t="array" ref="H65">INDEX([2]table2!I:I,MATCH(1,($A$37=[2]table2!$B:$B)*($A65=[2]table2!$C:$C),0))</f>
        <v>0</v>
      </c>
      <c r="J65" s="46" cm="1">
        <f t="array" ref="J65">INDEX([2]table2!J:J,MATCH(1,($A$37=[2]table2!$B:$B)*($A65=[2]table2!$C:$C),0))</f>
        <v>0</v>
      </c>
      <c r="K65" s="46" cm="1">
        <f t="array" ref="K65">INDEX([2]table2!K:K,MATCH(1,($A$37=[2]table2!$B:$B)*($A65=[2]table2!$C:$C),0))</f>
        <v>0</v>
      </c>
      <c r="L65" s="46" cm="1">
        <f t="array" ref="L65">INDEX([2]table2!L:L,MATCH(1,($A$37=[2]table2!$B:$B)*($A65=[2]table2!$C:$C),0))</f>
        <v>0.01</v>
      </c>
    </row>
    <row r="66" spans="1:12" x14ac:dyDescent="0.75">
      <c r="A66" s="4" t="s">
        <v>50</v>
      </c>
      <c r="B66" s="46" cm="1">
        <f t="array" ref="B66">INDEX([2]table2!D:D,MATCH(1,($A$37=[2]table2!$B:$B)*($A66=[2]table2!$C:$C),0))</f>
        <v>0.05</v>
      </c>
      <c r="C66" s="46" cm="1">
        <f t="array" ref="C66">INDEX([2]table2!E:E,MATCH(1,($A$37=[2]table2!$B:$B)*($A66=[2]table2!$C:$C),0))</f>
        <v>0.03</v>
      </c>
      <c r="D66" s="46" cm="1">
        <f t="array" ref="D66">INDEX([2]table2!F:F,MATCH(1,($A$37=[2]table2!$B:$B)*($A66=[2]table2!$C:$C),0))</f>
        <v>0.06</v>
      </c>
      <c r="F66" s="46" cm="1">
        <f t="array" ref="F66">INDEX([2]table2!G:G,MATCH(1,($A$37=[2]table2!$B:$B)*($A66=[2]table2!$C:$C),0))</f>
        <v>0.12</v>
      </c>
      <c r="G66" s="46" cm="1">
        <f t="array" ref="G66">INDEX([2]table2!H:H,MATCH(1,($A$37=[2]table2!$B:$B)*($A66=[2]table2!$C:$C),0))</f>
        <v>0.06</v>
      </c>
      <c r="H66" s="46" cm="1">
        <f t="array" ref="H66">INDEX([2]table2!I:I,MATCH(1,($A$37=[2]table2!$B:$B)*($A66=[2]table2!$C:$C),0))</f>
        <v>0.2</v>
      </c>
      <c r="J66" s="46" cm="1">
        <f t="array" ref="J66">INDEX([2]table2!J:J,MATCH(1,($A$37=[2]table2!$B:$B)*($A66=[2]table2!$C:$C),0))</f>
        <v>0.16</v>
      </c>
      <c r="K66" s="46" cm="1">
        <f t="array" ref="K66">INDEX([2]table2!K:K,MATCH(1,($A$37=[2]table2!$B:$B)*($A66=[2]table2!$C:$C),0))</f>
        <v>0.09</v>
      </c>
      <c r="L66" s="46" cm="1">
        <f t="array" ref="L66">INDEX([2]table2!L:L,MATCH(1,($A$37=[2]table2!$B:$B)*($A66=[2]table2!$C:$C),0))</f>
        <v>0.26</v>
      </c>
    </row>
    <row r="67" spans="1:12" x14ac:dyDescent="0.75">
      <c r="A67" s="4" t="s">
        <v>41</v>
      </c>
      <c r="B67" s="46" cm="1">
        <f t="array" ref="B67">INDEX([2]table2!D:D,MATCH(1,($A$37=[2]table2!$B:$B)*($A67=[2]table2!$C:$C),0))</f>
        <v>0.01</v>
      </c>
      <c r="C67" s="46" cm="1">
        <f t="array" ref="C67">INDEX([2]table2!E:E,MATCH(1,($A$37=[2]table2!$B:$B)*($A67=[2]table2!$C:$C),0))</f>
        <v>0.01</v>
      </c>
      <c r="D67" s="46" cm="1">
        <f t="array" ref="D67">INDEX([2]table2!F:F,MATCH(1,($A$37=[2]table2!$B:$B)*($A67=[2]table2!$C:$C),0))</f>
        <v>0.01</v>
      </c>
      <c r="F67" s="46" cm="1">
        <f t="array" ref="F67">INDEX([2]table2!G:G,MATCH(1,($A$37=[2]table2!$B:$B)*($A67=[2]table2!$C:$C),0))</f>
        <v>0.02</v>
      </c>
      <c r="G67" s="46" cm="1">
        <f t="array" ref="G67">INDEX([2]table2!H:H,MATCH(1,($A$37=[2]table2!$B:$B)*($A67=[2]table2!$C:$C),0))</f>
        <v>0.01</v>
      </c>
      <c r="H67" s="46" cm="1">
        <f t="array" ref="H67">INDEX([2]table2!I:I,MATCH(1,($A$37=[2]table2!$B:$B)*($A67=[2]table2!$C:$C),0))</f>
        <v>0.03</v>
      </c>
      <c r="J67" s="46" cm="1">
        <f t="array" ref="J67">INDEX([2]table2!J:J,MATCH(1,($A$37=[2]table2!$B:$B)*($A67=[2]table2!$C:$C),0))</f>
        <v>0.03</v>
      </c>
      <c r="K67" s="46" cm="1">
        <f t="array" ref="K67">INDEX([2]table2!K:K,MATCH(1,($A$37=[2]table2!$B:$B)*($A67=[2]table2!$C:$C),0))</f>
        <v>0.02</v>
      </c>
      <c r="L67" s="46" cm="1">
        <f t="array" ref="L67">INDEX([2]table2!L:L,MATCH(1,($A$37=[2]table2!$B:$B)*($A67=[2]table2!$C:$C),0))</f>
        <v>0.05</v>
      </c>
    </row>
    <row r="68" spans="1:12" x14ac:dyDescent="0.75">
      <c r="A68" s="4" t="s">
        <v>44</v>
      </c>
      <c r="B68" s="46" cm="1">
        <f t="array" ref="B68">INDEX([2]table2!D:D,MATCH(1,($A$37=[2]table2!$B:$B)*($A68=[2]table2!$C:$C),0))</f>
        <v>0.03</v>
      </c>
      <c r="C68" s="46" cm="1">
        <f t="array" ref="C68">INDEX([2]table2!E:E,MATCH(1,($A$37=[2]table2!$B:$B)*($A68=[2]table2!$C:$C),0))</f>
        <v>0.02</v>
      </c>
      <c r="D68" s="46" cm="1">
        <f t="array" ref="D68">INDEX([2]table2!F:F,MATCH(1,($A$37=[2]table2!$B:$B)*($A68=[2]table2!$C:$C),0))</f>
        <v>0.04</v>
      </c>
      <c r="F68" s="46" cm="1">
        <f t="array" ref="F68">INDEX([2]table2!G:G,MATCH(1,($A$37=[2]table2!$B:$B)*($A68=[2]table2!$C:$C),0))</f>
        <v>0.06</v>
      </c>
      <c r="G68" s="46" cm="1">
        <f t="array" ref="G68">INDEX([2]table2!H:H,MATCH(1,($A$37=[2]table2!$B:$B)*($A68=[2]table2!$C:$C),0))</f>
        <v>0.03</v>
      </c>
      <c r="H68" s="46" cm="1">
        <f t="array" ref="H68">INDEX([2]table2!I:I,MATCH(1,($A$37=[2]table2!$B:$B)*($A68=[2]table2!$C:$C),0))</f>
        <v>0.09</v>
      </c>
      <c r="J68" s="46" cm="1">
        <f t="array" ref="J68">INDEX([2]table2!J:J,MATCH(1,($A$37=[2]table2!$B:$B)*($A68=[2]table2!$C:$C),0))</f>
        <v>0.08</v>
      </c>
      <c r="K68" s="46" cm="1">
        <f t="array" ref="K68">INDEX([2]table2!K:K,MATCH(1,($A$37=[2]table2!$B:$B)*($A68=[2]table2!$C:$C),0))</f>
        <v>0.05</v>
      </c>
      <c r="L68" s="46" cm="1">
        <f t="array" ref="L68">INDEX([2]table2!L:L,MATCH(1,($A$37=[2]table2!$B:$B)*($A68=[2]table2!$C:$C),0))</f>
        <v>0.12</v>
      </c>
    </row>
    <row r="69" spans="1:12" x14ac:dyDescent="0.75">
      <c r="A69" s="4" t="s">
        <v>52</v>
      </c>
      <c r="B69" s="46" cm="1">
        <f t="array" ref="B69">INDEX([2]table2!D:D,MATCH(1,($A$37=[2]table2!$B:$B)*($A69=[2]table2!$C:$C),0))</f>
        <v>0.01</v>
      </c>
      <c r="C69" s="46" cm="1">
        <f t="array" ref="C69">INDEX([2]table2!E:E,MATCH(1,($A$37=[2]table2!$B:$B)*($A69=[2]table2!$C:$C),0))</f>
        <v>0</v>
      </c>
      <c r="D69" s="46" cm="1">
        <f t="array" ref="D69">INDEX([2]table2!F:F,MATCH(1,($A$37=[2]table2!$B:$B)*($A69=[2]table2!$C:$C),0))</f>
        <v>0.01</v>
      </c>
      <c r="F69" s="46" cm="1">
        <f t="array" ref="F69">INDEX([2]table2!G:G,MATCH(1,($A$37=[2]table2!$B:$B)*($A69=[2]table2!$C:$C),0))</f>
        <v>0.02</v>
      </c>
      <c r="G69" s="46" cm="1">
        <f t="array" ref="G69">INDEX([2]table2!H:H,MATCH(1,($A$37=[2]table2!$B:$B)*($A69=[2]table2!$C:$C),0))</f>
        <v>0.01</v>
      </c>
      <c r="H69" s="46" cm="1">
        <f t="array" ref="H69">INDEX([2]table2!I:I,MATCH(1,($A$37=[2]table2!$B:$B)*($A69=[2]table2!$C:$C),0))</f>
        <v>0.02</v>
      </c>
      <c r="J69" s="46" cm="1">
        <f t="array" ref="J69">INDEX([2]table2!J:J,MATCH(1,($A$37=[2]table2!$B:$B)*($A69=[2]table2!$C:$C),0))</f>
        <v>0.02</v>
      </c>
      <c r="K69" s="46" cm="1">
        <f t="array" ref="K69">INDEX([2]table2!K:K,MATCH(1,($A$37=[2]table2!$B:$B)*($A69=[2]table2!$C:$C),0))</f>
        <v>0.02</v>
      </c>
      <c r="L69" s="46" cm="1">
        <f t="array" ref="L69">INDEX([2]table2!L:L,MATCH(1,($A$37=[2]table2!$B:$B)*($A69=[2]table2!$C:$C),0))</f>
        <v>0.03</v>
      </c>
    </row>
    <row r="70" spans="1:12" ht="15.5" thickBot="1" x14ac:dyDescent="0.9">
      <c r="A70" s="7" t="s">
        <v>55</v>
      </c>
      <c r="B70" s="49" cm="1">
        <f t="array" ref="B70">INDEX([2]table2!D:D,MATCH(1,($A$37=[2]table2!$B:$B)*($A70=[2]table2!$C:$C),0))</f>
        <v>0.03</v>
      </c>
      <c r="C70" s="49" cm="1">
        <f t="array" ref="C70">INDEX([2]table2!E:E,MATCH(1,($A$37=[2]table2!$B:$B)*($A70=[2]table2!$C:$C),0))</f>
        <v>0.02</v>
      </c>
      <c r="D70" s="49" cm="1">
        <f t="array" ref="D70">INDEX([2]table2!F:F,MATCH(1,($A$37=[2]table2!$B:$B)*($A70=[2]table2!$C:$C),0))</f>
        <v>0.04</v>
      </c>
      <c r="E70" s="49"/>
      <c r="F70" s="49" cm="1">
        <f t="array" ref="F70">INDEX([2]table2!G:G,MATCH(1,($A$37=[2]table2!$B:$B)*($A70=[2]table2!$C:$C),0))</f>
        <v>7.0000000000000007E-2</v>
      </c>
      <c r="G70" s="49" cm="1">
        <f t="array" ref="G70">INDEX([2]table2!H:H,MATCH(1,($A$37=[2]table2!$B:$B)*($A70=[2]table2!$C:$C),0))</f>
        <v>0.04</v>
      </c>
      <c r="H70" s="49" cm="1">
        <f t="array" ref="H70">INDEX([2]table2!I:I,MATCH(1,($A$37=[2]table2!$B:$B)*($A70=[2]table2!$C:$C),0))</f>
        <v>0.12</v>
      </c>
      <c r="I70" s="49"/>
      <c r="J70" s="49" cm="1">
        <f t="array" ref="J70">INDEX([2]table2!J:J,MATCH(1,($A$37=[2]table2!$B:$B)*($A70=[2]table2!$C:$C),0))</f>
        <v>0.1</v>
      </c>
      <c r="K70" s="49" cm="1">
        <f t="array" ref="K70">INDEX([2]table2!K:K,MATCH(1,($A$37=[2]table2!$B:$B)*($A70=[2]table2!$C:$C),0))</f>
        <v>0.06</v>
      </c>
      <c r="L70" s="49" cm="1">
        <f t="array" ref="L70">INDEX([2]table2!L:L,MATCH(1,($A$37=[2]table2!$B:$B)*($A70=[2]table2!$C:$C),0))</f>
        <v>0.17</v>
      </c>
    </row>
    <row r="71" spans="1:12" ht="15.5" thickTop="1" x14ac:dyDescent="0.75">
      <c r="A71" s="4"/>
      <c r="B71" s="46"/>
      <c r="C71" s="46"/>
      <c r="D71" s="46"/>
      <c r="F71" s="46"/>
      <c r="G71" s="46"/>
      <c r="H71" s="46"/>
      <c r="J71" s="46"/>
      <c r="K71" s="46"/>
      <c r="L71" s="46"/>
    </row>
    <row r="72" spans="1:12" x14ac:dyDescent="0.75">
      <c r="A72" s="4"/>
      <c r="B72" s="46"/>
      <c r="C72" s="46"/>
      <c r="D72" s="46"/>
      <c r="F72" s="46"/>
      <c r="G72" s="46"/>
      <c r="H72" s="46"/>
      <c r="J72" s="46"/>
      <c r="K72" s="46"/>
      <c r="L72" s="46"/>
    </row>
    <row r="74" spans="1:12" x14ac:dyDescent="0.75">
      <c r="A74" t="s">
        <v>24</v>
      </c>
    </row>
    <row r="75" spans="1:12" ht="15.5" thickBot="1" x14ac:dyDescent="0.9"/>
    <row r="76" spans="1:12" ht="16.25" thickTop="1" thickBot="1" x14ac:dyDescent="0.9">
      <c r="A76" s="1"/>
      <c r="B76" s="43" t="s">
        <v>0</v>
      </c>
      <c r="C76" s="43"/>
      <c r="D76" s="43"/>
      <c r="E76" s="43"/>
      <c r="F76" s="43" t="str">
        <f>F39</f>
        <v xml:space="preserve"> 2016 reallocation approach</v>
      </c>
      <c r="G76" s="43"/>
      <c r="H76" s="43"/>
      <c r="I76" s="43"/>
      <c r="J76" s="43" t="s">
        <v>1</v>
      </c>
      <c r="K76" s="43"/>
      <c r="L76" s="43"/>
    </row>
    <row r="77" spans="1:12" x14ac:dyDescent="0.75">
      <c r="A77" s="2"/>
      <c r="B77" s="44" t="s">
        <v>3</v>
      </c>
      <c r="C77" s="44" t="s">
        <v>4</v>
      </c>
      <c r="D77" s="44" t="s">
        <v>5</v>
      </c>
      <c r="E77" s="45"/>
      <c r="F77" s="44" t="s">
        <v>3</v>
      </c>
      <c r="G77" s="44" t="s">
        <v>4</v>
      </c>
      <c r="H77" s="44" t="s">
        <v>5</v>
      </c>
      <c r="I77" s="45"/>
      <c r="J77" s="44" t="s">
        <v>3</v>
      </c>
      <c r="K77" s="44" t="s">
        <v>4</v>
      </c>
      <c r="L77" s="44" t="s">
        <v>5</v>
      </c>
    </row>
    <row r="78" spans="1:12" x14ac:dyDescent="0.75">
      <c r="A78" s="4" t="s">
        <v>6</v>
      </c>
      <c r="B78" s="46" cm="1">
        <f t="array" ref="B78">INDEX([2]table2!D:D,MATCH(1,($A74=[2]table2!$B:$B)*($A78=[2]table2!$C:$C),0))</f>
        <v>1.42</v>
      </c>
      <c r="C78" s="46" cm="1">
        <f t="array" ref="C78">INDEX([2]table2!E:E,MATCH(1,($A74=[2]table2!$B:$B)*($A78=[2]table2!$C:$C),0))</f>
        <v>1.06</v>
      </c>
      <c r="D78" s="46" cm="1">
        <f t="array" ref="D78">INDEX([2]table2!F:F,MATCH(1,($A74=[2]table2!$B:$B)*($A78=[2]table2!$C:$C),0))</f>
        <v>1.85</v>
      </c>
      <c r="F78" s="46" cm="1">
        <f t="array" ref="F78">INDEX([2]table2!G:G,MATCH(1,($A74=[2]table2!$B:$B)*($A78=[2]table2!$C:$C),0))</f>
        <v>3.64</v>
      </c>
      <c r="G78" s="46" cm="1">
        <f t="array" ref="G78">INDEX([2]table2!H:H,MATCH(1,($A74=[2]table2!$B:$B)*($A78=[2]table2!$C:$C),0))</f>
        <v>2.25</v>
      </c>
      <c r="H78" s="46" cm="1">
        <f t="array" ref="H78">INDEX([2]table2!I:I,MATCH(1,($A74=[2]table2!$B:$B)*($A78=[2]table2!$C:$C),0))</f>
        <v>5.73</v>
      </c>
      <c r="J78" s="46" cm="1">
        <f t="array" ref="J78">INDEX([2]table2!J:J,MATCH(1,($A74=[2]table2!$B:$B)*($A78=[2]table2!$C:$C),0))</f>
        <v>4.74</v>
      </c>
      <c r="K78" s="46" cm="1">
        <f t="array" ref="K78">INDEX([2]table2!K:K,MATCH(1,($A74=[2]table2!$B:$B)*($A78=[2]table2!$C:$C),0))</f>
        <v>3.14</v>
      </c>
      <c r="L78" s="46" cm="1">
        <f t="array" ref="L78">INDEX([2]table2!L:L,MATCH(1,($A74=[2]table2!$B:$B)*($A78=[2]table2!$C:$C),0))</f>
        <v>6.9</v>
      </c>
    </row>
    <row r="79" spans="1:12" ht="15.5" thickBot="1" x14ac:dyDescent="0.9">
      <c r="A79" s="5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</row>
    <row r="80" spans="1:12" x14ac:dyDescent="0.75">
      <c r="A80" s="3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</row>
    <row r="81" spans="1:12" x14ac:dyDescent="0.75">
      <c r="A81" s="4" t="s">
        <v>7</v>
      </c>
      <c r="B81" s="46" cm="1">
        <f t="array" ref="B81">INDEX([2]table2!D:D,MATCH(1,($A74=[2]table2!$B:$B)*($A81=[2]table2!$C:$C),0))</f>
        <v>1.1200000000000001</v>
      </c>
      <c r="C81" s="46" cm="1">
        <f t="array" ref="C81">INDEX([2]table2!E:E,MATCH(1,($A74=[2]table2!$B:$B)*($A81=[2]table2!$C:$C),0))</f>
        <v>0.83</v>
      </c>
      <c r="D81" s="46" cm="1">
        <f t="array" ref="D81">INDEX([2]table2!F:F,MATCH(1,($A74=[2]table2!$B:$B)*($A81=[2]table2!$C:$C),0))</f>
        <v>1.46</v>
      </c>
      <c r="F81" s="46" cm="1">
        <f t="array" ref="F81">INDEX([2]table2!G:G,MATCH(1,($A74=[2]table2!$B:$B)*($A81=[2]table2!$C:$C),0))</f>
        <v>3.46</v>
      </c>
      <c r="G81" s="46" cm="1">
        <f t="array" ref="G81">INDEX([2]table2!H:H,MATCH(1,($A74=[2]table2!$B:$B)*($A81=[2]table2!$C:$C),0))</f>
        <v>2.19</v>
      </c>
      <c r="H81" s="46" cm="1">
        <f t="array" ref="H81">INDEX([2]table2!I:I,MATCH(1,($A74=[2]table2!$B:$B)*($A81=[2]table2!$C:$C),0))</f>
        <v>5.41</v>
      </c>
      <c r="J81" s="46" cm="1">
        <f t="array" ref="J81">INDEX([2]table2!J:J,MATCH(1,($A74=[2]table2!$B:$B)*($A81=[2]table2!$C:$C),0))</f>
        <v>3.72</v>
      </c>
      <c r="K81" s="46" cm="1">
        <f t="array" ref="K81">INDEX([2]table2!K:K,MATCH(1,($A74=[2]table2!$B:$B)*($A81=[2]table2!$C:$C),0))</f>
        <v>2.4500000000000002</v>
      </c>
      <c r="L81" s="46" cm="1">
        <f t="array" ref="L81">INDEX([2]table2!L:L,MATCH(1,($A74=[2]table2!$B:$B)*($A81=[2]table2!$C:$C),0))</f>
        <v>5.48</v>
      </c>
    </row>
    <row r="82" spans="1:12" x14ac:dyDescent="0.75">
      <c r="A82" s="4" t="s">
        <v>8</v>
      </c>
      <c r="B82" s="46" cm="1">
        <f t="array" ref="B82">INDEX([2]table2!D:D,MATCH(1,($A74=[2]table2!$B:$B)*($A82=[2]table2!$C:$C),0))</f>
        <v>0.4</v>
      </c>
      <c r="C82" s="46" cm="1">
        <f t="array" ref="C82">INDEX([2]table2!E:E,MATCH(1,($A74=[2]table2!$B:$B)*($A82=[2]table2!$C:$C),0))</f>
        <v>0.28999999999999998</v>
      </c>
      <c r="D82" s="46" cm="1">
        <f t="array" ref="D82">INDEX([2]table2!F:F,MATCH(1,($A74=[2]table2!$B:$B)*($A82=[2]table2!$C:$C),0))</f>
        <v>0.52</v>
      </c>
      <c r="F82" s="46" cm="1">
        <f t="array" ref="F82">INDEX([2]table2!G:G,MATCH(1,($A74=[2]table2!$B:$B)*($A82=[2]table2!$C:$C),0))</f>
        <v>1.04</v>
      </c>
      <c r="G82" s="46" cm="1">
        <f t="array" ref="G82">INDEX([2]table2!H:H,MATCH(1,($A74=[2]table2!$B:$B)*($A82=[2]table2!$C:$C),0))</f>
        <v>0.62</v>
      </c>
      <c r="H82" s="46" cm="1">
        <f t="array" ref="H82">INDEX([2]table2!I:I,MATCH(1,($A74=[2]table2!$B:$B)*($A82=[2]table2!$C:$C),0))</f>
        <v>1.69</v>
      </c>
      <c r="J82" s="46" cm="1">
        <f t="array" ref="J82">INDEX([2]table2!J:J,MATCH(1,($A74=[2]table2!$B:$B)*($A82=[2]table2!$C:$C),0))</f>
        <v>1.37</v>
      </c>
      <c r="K82" s="46" cm="1">
        <f t="array" ref="K82">INDEX([2]table2!K:K,MATCH(1,($A74=[2]table2!$B:$B)*($A82=[2]table2!$C:$C),0))</f>
        <v>0.87</v>
      </c>
      <c r="L82" s="46" cm="1">
        <f t="array" ref="L82">INDEX([2]table2!L:L,MATCH(1,($A74=[2]table2!$B:$B)*($A82=[2]table2!$C:$C),0))</f>
        <v>2.0699999999999998</v>
      </c>
    </row>
    <row r="83" spans="1:12" x14ac:dyDescent="0.75">
      <c r="A83" s="4" t="s">
        <v>9</v>
      </c>
      <c r="B83" s="46" cm="1">
        <f t="array" ref="B83">INDEX([2]table2!D:D,MATCH(1,($A74=[2]table2!$B:$B)*($A83=[2]table2!$C:$C),0))</f>
        <v>0.1</v>
      </c>
      <c r="C83" s="46" cm="1">
        <f t="array" ref="C83">INDEX([2]table2!E:E,MATCH(1,($A74=[2]table2!$B:$B)*($A83=[2]table2!$C:$C),0))</f>
        <v>7.0000000000000007E-2</v>
      </c>
      <c r="D83" s="46" cm="1">
        <f t="array" ref="D83">INDEX([2]table2!F:F,MATCH(1,($A74=[2]table2!$B:$B)*($A83=[2]table2!$C:$C),0))</f>
        <v>0.13</v>
      </c>
      <c r="F83" s="46" cm="1">
        <f t="array" ref="F83">INDEX([2]table2!G:G,MATCH(1,($A74=[2]table2!$B:$B)*($A83=[2]table2!$C:$C),0))</f>
        <v>0.24</v>
      </c>
      <c r="G83" s="46" cm="1">
        <f t="array" ref="G83">INDEX([2]table2!H:H,MATCH(1,($A74=[2]table2!$B:$B)*($A83=[2]table2!$C:$C),0))</f>
        <v>0.14000000000000001</v>
      </c>
      <c r="H83" s="46" cm="1">
        <f t="array" ref="H83">INDEX([2]table2!I:I,MATCH(1,($A74=[2]table2!$B:$B)*($A83=[2]table2!$C:$C),0))</f>
        <v>0.38</v>
      </c>
      <c r="J83" s="46" cm="1">
        <f t="array" ref="J83">INDEX([2]table2!J:J,MATCH(1,($A74=[2]table2!$B:$B)*($A83=[2]table2!$C:$C),0))</f>
        <v>0.32</v>
      </c>
      <c r="K83" s="46" cm="1">
        <f t="array" ref="K83">INDEX([2]table2!K:K,MATCH(1,($A74=[2]table2!$B:$B)*($A83=[2]table2!$C:$C),0))</f>
        <v>0.2</v>
      </c>
      <c r="L83" s="46" cm="1">
        <f t="array" ref="L83">INDEX([2]table2!L:L,MATCH(1,($A74=[2]table2!$B:$B)*($A83=[2]table2!$C:$C),0))</f>
        <v>0.49</v>
      </c>
    </row>
    <row r="84" spans="1:12" x14ac:dyDescent="0.75">
      <c r="A84" s="4" t="s">
        <v>10</v>
      </c>
      <c r="B84" s="46" cm="1">
        <f t="array" ref="B84">INDEX([2]table2!D:D,MATCH(1,($A74=[2]table2!$B:$B)*($A84=[2]table2!$C:$C),0))</f>
        <v>0.01</v>
      </c>
      <c r="C84" s="46" cm="1">
        <f t="array" ref="C84">INDEX([2]table2!E:E,MATCH(1,($A74=[2]table2!$B:$B)*($A84=[2]table2!$C:$C),0))</f>
        <v>0</v>
      </c>
      <c r="D84" s="46" cm="1">
        <f t="array" ref="D84">INDEX([2]table2!F:F,MATCH(1,($A74=[2]table2!$B:$B)*($A84=[2]table2!$C:$C),0))</f>
        <v>0.01</v>
      </c>
      <c r="F84" s="46" cm="1">
        <f t="array" ref="F84">INDEX([2]table2!G:G,MATCH(1,($A74=[2]table2!$B:$B)*($A84=[2]table2!$C:$C),0))</f>
        <v>0.01</v>
      </c>
      <c r="G84" s="46" cm="1">
        <f t="array" ref="G84">INDEX([2]table2!H:H,MATCH(1,($A74=[2]table2!$B:$B)*($A84=[2]table2!$C:$C),0))</f>
        <v>0.01</v>
      </c>
      <c r="H84" s="46" cm="1">
        <f t="array" ref="H84">INDEX([2]table2!I:I,MATCH(1,($A74=[2]table2!$B:$B)*($A84=[2]table2!$C:$C),0))</f>
        <v>0.02</v>
      </c>
      <c r="J84" s="46" cm="1">
        <f t="array" ref="J84">INDEX([2]table2!J:J,MATCH(1,($A74=[2]table2!$B:$B)*($A84=[2]table2!$C:$C),0))</f>
        <v>0.02</v>
      </c>
      <c r="K84" s="46" cm="1">
        <f t="array" ref="K84">INDEX([2]table2!K:K,MATCH(1,($A74=[2]table2!$B:$B)*($A84=[2]table2!$C:$C),0))</f>
        <v>0.01</v>
      </c>
      <c r="L84" s="46" cm="1">
        <f t="array" ref="L84">INDEX([2]table2!L:L,MATCH(1,($A74=[2]table2!$B:$B)*($A84=[2]table2!$C:$C),0))</f>
        <v>0.03</v>
      </c>
    </row>
    <row r="85" spans="1:12" ht="15.5" thickBot="1" x14ac:dyDescent="0.9">
      <c r="A85" s="5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</row>
    <row r="86" spans="1:12" x14ac:dyDescent="0.75">
      <c r="A86" s="3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</row>
    <row r="87" spans="1:12" x14ac:dyDescent="0.75">
      <c r="A87" s="4" t="s">
        <v>38</v>
      </c>
      <c r="B87" s="46" cm="1">
        <f t="array" ref="B87">INDEX([2]table2!D:D,MATCH(1,($A74=[2]table2!$B:$B)*($A87=[2]table2!$C:$C),0))</f>
        <v>0.01</v>
      </c>
      <c r="C87" s="46" cm="1">
        <f t="array" ref="C87">INDEX([2]table2!E:E,MATCH(1,($A74=[2]table2!$B:$B)*($A87=[2]table2!$C:$C),0))</f>
        <v>0</v>
      </c>
      <c r="D87" s="46" cm="1">
        <f t="array" ref="D87">INDEX([2]table2!F:F,MATCH(1,($A74=[2]table2!$B:$B)*($A87=[2]table2!$C:$C),0))</f>
        <v>0.01</v>
      </c>
      <c r="F87" s="46" cm="1">
        <f t="array" ref="F87">INDEX([2]table2!G:G,MATCH(1,($A74=[2]table2!$B:$B)*($A87=[2]table2!$C:$C),0))</f>
        <v>0.02</v>
      </c>
      <c r="G87" s="46" cm="1">
        <f t="array" ref="G87">INDEX([2]table2!H:H,MATCH(1,($A74=[2]table2!$B:$B)*($A87=[2]table2!$C:$C),0))</f>
        <v>0.01</v>
      </c>
      <c r="H87" s="46" cm="1">
        <f t="array" ref="H87">INDEX([2]table2!I:I,MATCH(1,($A74=[2]table2!$B:$B)*($A87=[2]table2!$C:$C),0))</f>
        <v>0.02</v>
      </c>
      <c r="J87" s="46" cm="1">
        <f t="array" ref="J87">INDEX([2]table2!J:J,MATCH(1,($A74=[2]table2!$B:$B)*($A87=[2]table2!$C:$C),0))</f>
        <v>0.02</v>
      </c>
      <c r="K87" s="46" cm="1">
        <f t="array" ref="K87">INDEX([2]table2!K:K,MATCH(1,($A74=[2]table2!$B:$B)*($A87=[2]table2!$C:$C),0))</f>
        <v>0.01</v>
      </c>
      <c r="L87" s="46" cm="1">
        <f t="array" ref="L87">INDEX([2]table2!L:L,MATCH(1,($A74=[2]table2!$B:$B)*($A87=[2]table2!$C:$C),0))</f>
        <v>0.03</v>
      </c>
    </row>
    <row r="88" spans="1:12" x14ac:dyDescent="0.75">
      <c r="A88" s="4" t="s">
        <v>39</v>
      </c>
      <c r="B88" s="46" cm="1">
        <f t="array" ref="B88">INDEX([2]table2!D:D,MATCH(1,($A74=[2]table2!$B:$B)*($A88=[2]table2!$C:$C),0))</f>
        <v>0.03</v>
      </c>
      <c r="C88" s="46" cm="1">
        <f t="array" ref="C88">INDEX([2]table2!E:E,MATCH(1,($A74=[2]table2!$B:$B)*($A88=[2]table2!$C:$C),0))</f>
        <v>0.02</v>
      </c>
      <c r="D88" s="46" cm="1">
        <f t="array" ref="D88">INDEX([2]table2!F:F,MATCH(1,($A74=[2]table2!$B:$B)*($A88=[2]table2!$C:$C),0))</f>
        <v>0.03</v>
      </c>
      <c r="F88" s="46" cm="1">
        <f t="array" ref="F88">INDEX([2]table2!G:G,MATCH(1,($A74=[2]table2!$B:$B)*($A88=[2]table2!$C:$C),0))</f>
        <v>0.08</v>
      </c>
      <c r="G88" s="46" cm="1">
        <f t="array" ref="G88">INDEX([2]table2!H:H,MATCH(1,($A74=[2]table2!$B:$B)*($A88=[2]table2!$C:$C),0))</f>
        <v>0.05</v>
      </c>
      <c r="H88" s="46" cm="1">
        <f t="array" ref="H88">INDEX([2]table2!I:I,MATCH(1,($A74=[2]table2!$B:$B)*($A88=[2]table2!$C:$C),0))</f>
        <v>0.14000000000000001</v>
      </c>
      <c r="J88" s="46" cm="1">
        <f t="array" ref="J88">INDEX([2]table2!J:J,MATCH(1,($A74=[2]table2!$B:$B)*($A88=[2]table2!$C:$C),0))</f>
        <v>0.1</v>
      </c>
      <c r="K88" s="46" cm="1">
        <f t="array" ref="K88">INDEX([2]table2!K:K,MATCH(1,($A74=[2]table2!$B:$B)*($A88=[2]table2!$C:$C),0))</f>
        <v>0.06</v>
      </c>
      <c r="L88" s="46" cm="1">
        <f t="array" ref="L88">INDEX([2]table2!L:L,MATCH(1,($A74=[2]table2!$B:$B)*($A88=[2]table2!$C:$C),0))</f>
        <v>0.15</v>
      </c>
    </row>
    <row r="89" spans="1:12" x14ac:dyDescent="0.75">
      <c r="A89" s="4" t="s">
        <v>43</v>
      </c>
      <c r="B89" s="46" cm="1">
        <f t="array" ref="B89">INDEX([2]table2!D:D,MATCH(1,($A74=[2]table2!$B:$B)*($A89=[2]table2!$C:$C),0))</f>
        <v>0.03</v>
      </c>
      <c r="C89" s="46" cm="1">
        <f t="array" ref="C89">INDEX([2]table2!E:E,MATCH(1,($A74=[2]table2!$B:$B)*($A89=[2]table2!$C:$C),0))</f>
        <v>0.02</v>
      </c>
      <c r="D89" s="46" cm="1">
        <f t="array" ref="D89">INDEX([2]table2!F:F,MATCH(1,($A74=[2]table2!$B:$B)*($A89=[2]table2!$C:$C),0))</f>
        <v>0.04</v>
      </c>
      <c r="F89" s="46" cm="1">
        <f t="array" ref="F89">INDEX([2]table2!G:G,MATCH(1,($A74=[2]table2!$B:$B)*($A89=[2]table2!$C:$C),0))</f>
        <v>0.13</v>
      </c>
      <c r="G89" s="46" cm="1">
        <f t="array" ref="G89">INDEX([2]table2!H:H,MATCH(1,($A74=[2]table2!$B:$B)*($A89=[2]table2!$C:$C),0))</f>
        <v>0.09</v>
      </c>
      <c r="H89" s="46" cm="1">
        <f t="array" ref="H89">INDEX([2]table2!I:I,MATCH(1,($A74=[2]table2!$B:$B)*($A89=[2]table2!$C:$C),0))</f>
        <v>0.2</v>
      </c>
      <c r="J89" s="46" cm="1">
        <f t="array" ref="J89">INDEX([2]table2!J:J,MATCH(1,($A74=[2]table2!$B:$B)*($A89=[2]table2!$C:$C),0))</f>
        <v>0.16</v>
      </c>
      <c r="K89" s="46" cm="1">
        <f t="array" ref="K89">INDEX([2]table2!K:K,MATCH(1,($A74=[2]table2!$B:$B)*($A89=[2]table2!$C:$C),0))</f>
        <v>0.1</v>
      </c>
      <c r="L89" s="46" cm="1">
        <f t="array" ref="L89">INDEX([2]table2!L:L,MATCH(1,($A74=[2]table2!$B:$B)*($A89=[2]table2!$C:$C),0))</f>
        <v>0.23</v>
      </c>
    </row>
    <row r="90" spans="1:12" x14ac:dyDescent="0.75">
      <c r="A90" s="4" t="s">
        <v>36</v>
      </c>
      <c r="B90" s="46" cm="1">
        <f t="array" ref="B90">INDEX([2]table2!D:D,MATCH(1,($A74=[2]table2!$B:$B)*($A90=[2]table2!$C:$C),0))</f>
        <v>0.04</v>
      </c>
      <c r="C90" s="46" cm="1">
        <f t="array" ref="C90">INDEX([2]table2!E:E,MATCH(1,($A74=[2]table2!$B:$B)*($A90=[2]table2!$C:$C),0))</f>
        <v>0.03</v>
      </c>
      <c r="D90" s="46" cm="1">
        <f t="array" ref="D90">INDEX([2]table2!F:F,MATCH(1,($A74=[2]table2!$B:$B)*($A90=[2]table2!$C:$C),0))</f>
        <v>0.05</v>
      </c>
      <c r="F90" s="46" cm="1">
        <f t="array" ref="F90">INDEX([2]table2!G:G,MATCH(1,($A74=[2]table2!$B:$B)*($A90=[2]table2!$C:$C),0))</f>
        <v>0.09</v>
      </c>
      <c r="G90" s="46" cm="1">
        <f t="array" ref="G90">INDEX([2]table2!H:H,MATCH(1,($A74=[2]table2!$B:$B)*($A90=[2]table2!$C:$C),0))</f>
        <v>0.06</v>
      </c>
      <c r="H90" s="46" cm="1">
        <f t="array" ref="H90">INDEX([2]table2!I:I,MATCH(1,($A74=[2]table2!$B:$B)*($A90=[2]table2!$C:$C),0))</f>
        <v>0.15</v>
      </c>
      <c r="J90" s="46" cm="1">
        <f t="array" ref="J90">INDEX([2]table2!J:J,MATCH(1,($A74=[2]table2!$B:$B)*($A90=[2]table2!$C:$C),0))</f>
        <v>0.1</v>
      </c>
      <c r="K90" s="46" cm="1">
        <f t="array" ref="K90">INDEX([2]table2!K:K,MATCH(1,($A74=[2]table2!$B:$B)*($A90=[2]table2!$C:$C),0))</f>
        <v>7.0000000000000007E-2</v>
      </c>
      <c r="L90" s="46" cm="1">
        <f t="array" ref="L90">INDEX([2]table2!L:L,MATCH(1,($A74=[2]table2!$B:$B)*($A90=[2]table2!$C:$C),0))</f>
        <v>0.15</v>
      </c>
    </row>
    <row r="91" spans="1:12" x14ac:dyDescent="0.75">
      <c r="A91" s="4" t="s">
        <v>45</v>
      </c>
      <c r="B91" s="46" cm="1">
        <f t="array" ref="B91">INDEX([2]table2!D:D,MATCH(1,($A74=[2]table2!$B:$B)*($A91=[2]table2!$C:$C),0))</f>
        <v>0.1</v>
      </c>
      <c r="C91" s="46" cm="1">
        <f t="array" ref="C91">INDEX([2]table2!E:E,MATCH(1,($A74=[2]table2!$B:$B)*($A91=[2]table2!$C:$C),0))</f>
        <v>0.08</v>
      </c>
      <c r="D91" s="46" cm="1">
        <f t="array" ref="D91">INDEX([2]table2!F:F,MATCH(1,($A74=[2]table2!$B:$B)*($A91=[2]table2!$C:$C),0))</f>
        <v>0.13</v>
      </c>
      <c r="F91" s="46" cm="1">
        <f t="array" ref="F91">INDEX([2]table2!G:G,MATCH(1,($A74=[2]table2!$B:$B)*($A91=[2]table2!$C:$C),0))</f>
        <v>0.37</v>
      </c>
      <c r="G91" s="46" cm="1">
        <f t="array" ref="G91">INDEX([2]table2!H:H,MATCH(1,($A74=[2]table2!$B:$B)*($A91=[2]table2!$C:$C),0))</f>
        <v>0.22</v>
      </c>
      <c r="H91" s="46" cm="1">
        <f t="array" ref="H91">INDEX([2]table2!I:I,MATCH(1,($A74=[2]table2!$B:$B)*($A91=[2]table2!$C:$C),0))</f>
        <v>0.62</v>
      </c>
      <c r="J91" s="46" cm="1">
        <f t="array" ref="J91">INDEX([2]table2!J:J,MATCH(1,($A74=[2]table2!$B:$B)*($A91=[2]table2!$C:$C),0))</f>
        <v>0.34</v>
      </c>
      <c r="K91" s="46" cm="1">
        <f t="array" ref="K91">INDEX([2]table2!K:K,MATCH(1,($A74=[2]table2!$B:$B)*($A91=[2]table2!$C:$C),0))</f>
        <v>0.22</v>
      </c>
      <c r="L91" s="46" cm="1">
        <f t="array" ref="L91">INDEX([2]table2!L:L,MATCH(1,($A74=[2]table2!$B:$B)*($A91=[2]table2!$C:$C),0))</f>
        <v>0.52</v>
      </c>
    </row>
    <row r="92" spans="1:12" x14ac:dyDescent="0.75">
      <c r="A92" s="4" t="s">
        <v>46</v>
      </c>
      <c r="B92" s="46" cm="1">
        <f t="array" ref="B92">INDEX([2]table2!D:D,MATCH(1,($A74=[2]table2!$B:$B)*($A92=[2]table2!$C:$C),0))</f>
        <v>0.51</v>
      </c>
      <c r="C92" s="46" cm="1">
        <f t="array" ref="C92">INDEX([2]table2!E:E,MATCH(1,($A74=[2]table2!$B:$B)*($A92=[2]table2!$C:$C),0))</f>
        <v>0.38</v>
      </c>
      <c r="D92" s="46" cm="1">
        <f t="array" ref="D92">INDEX([2]table2!F:F,MATCH(1,($A74=[2]table2!$B:$B)*($A92=[2]table2!$C:$C),0))</f>
        <v>0.66</v>
      </c>
      <c r="F92" s="46" cm="1">
        <f t="array" ref="F92">INDEX([2]table2!G:G,MATCH(1,($A74=[2]table2!$B:$B)*($A92=[2]table2!$C:$C),0))</f>
        <v>1.72</v>
      </c>
      <c r="G92" s="46" cm="1">
        <f t="array" ref="G92">INDEX([2]table2!H:H,MATCH(1,($A74=[2]table2!$B:$B)*($A92=[2]table2!$C:$C),0))</f>
        <v>1.1499999999999999</v>
      </c>
      <c r="H92" s="46" cm="1">
        <f t="array" ref="H92">INDEX([2]table2!I:I,MATCH(1,($A74=[2]table2!$B:$B)*($A92=[2]table2!$C:$C),0))</f>
        <v>2.58</v>
      </c>
      <c r="J92" s="46" cm="1">
        <f t="array" ref="J92">INDEX([2]table2!J:J,MATCH(1,($A74=[2]table2!$B:$B)*($A92=[2]table2!$C:$C),0))</f>
        <v>1.84</v>
      </c>
      <c r="K92" s="46" cm="1">
        <f t="array" ref="K92">INDEX([2]table2!K:K,MATCH(1,($A74=[2]table2!$B:$B)*($A92=[2]table2!$C:$C),0))</f>
        <v>1.24</v>
      </c>
      <c r="L92" s="46" cm="1">
        <f t="array" ref="L92">INDEX([2]table2!L:L,MATCH(1,($A74=[2]table2!$B:$B)*($A92=[2]table2!$C:$C),0))</f>
        <v>2.65</v>
      </c>
    </row>
    <row r="93" spans="1:12" x14ac:dyDescent="0.75">
      <c r="A93" s="4" t="s">
        <v>51</v>
      </c>
      <c r="B93" s="46" cm="1">
        <f t="array" ref="B93">INDEX([2]table2!D:D,MATCH(1,($A74=[2]table2!$B:$B)*($A93=[2]table2!$C:$C),0))</f>
        <v>0.01</v>
      </c>
      <c r="C93" s="46" cm="1">
        <f t="array" ref="C93">INDEX([2]table2!E:E,MATCH(1,($A74=[2]table2!$B:$B)*($A93=[2]table2!$C:$C),0))</f>
        <v>0.01</v>
      </c>
      <c r="D93" s="46" cm="1">
        <f t="array" ref="D93">INDEX([2]table2!F:F,MATCH(1,($A74=[2]table2!$B:$B)*($A93=[2]table2!$C:$C),0))</f>
        <v>0.02</v>
      </c>
      <c r="F93" s="46" cm="1">
        <f t="array" ref="F93">INDEX([2]table2!G:G,MATCH(1,($A74=[2]table2!$B:$B)*($A93=[2]table2!$C:$C),0))</f>
        <v>0.04</v>
      </c>
      <c r="G93" s="46" cm="1">
        <f t="array" ref="G93">INDEX([2]table2!H:H,MATCH(1,($A74=[2]table2!$B:$B)*($A93=[2]table2!$C:$C),0))</f>
        <v>0.02</v>
      </c>
      <c r="H93" s="46" cm="1">
        <f t="array" ref="H93">INDEX([2]table2!I:I,MATCH(1,($A74=[2]table2!$B:$B)*($A93=[2]table2!$C:$C),0))</f>
        <v>0.06</v>
      </c>
      <c r="J93" s="46" cm="1">
        <f t="array" ref="J93">INDEX([2]table2!J:J,MATCH(1,($A74=[2]table2!$B:$B)*($A93=[2]table2!$C:$C),0))</f>
        <v>0.04</v>
      </c>
      <c r="K93" s="46" cm="1">
        <f t="array" ref="K93">INDEX([2]table2!K:K,MATCH(1,($A74=[2]table2!$B:$B)*($A93=[2]table2!$C:$C),0))</f>
        <v>0.03</v>
      </c>
      <c r="L93" s="46" cm="1">
        <f t="array" ref="L93">INDEX([2]table2!L:L,MATCH(1,($A74=[2]table2!$B:$B)*($A93=[2]table2!$C:$C),0))</f>
        <v>0.06</v>
      </c>
    </row>
    <row r="94" spans="1:12" x14ac:dyDescent="0.75">
      <c r="A94" s="4" t="s">
        <v>54</v>
      </c>
      <c r="B94" s="46" cm="1">
        <f t="array" ref="B94">INDEX([2]table2!D:D,MATCH(1,($A74=[2]table2!$B:$B)*($A94=[2]table2!$C:$C),0))</f>
        <v>0.4</v>
      </c>
      <c r="C94" s="46" cm="1">
        <f t="array" ref="C94">INDEX([2]table2!E:E,MATCH(1,($A74=[2]table2!$B:$B)*($A94=[2]table2!$C:$C),0))</f>
        <v>0.28999999999999998</v>
      </c>
      <c r="D94" s="46" cm="1">
        <f t="array" ref="D94">INDEX([2]table2!F:F,MATCH(1,($A74=[2]table2!$B:$B)*($A94=[2]table2!$C:$C),0))</f>
        <v>0.52</v>
      </c>
      <c r="F94" s="46" cm="1">
        <f t="array" ref="F94">INDEX([2]table2!G:G,MATCH(1,($A74=[2]table2!$B:$B)*($A94=[2]table2!$C:$C),0))</f>
        <v>1.07</v>
      </c>
      <c r="G94" s="46" cm="1">
        <f t="array" ref="G94">INDEX([2]table2!H:H,MATCH(1,($A74=[2]table2!$B:$B)*($A94=[2]table2!$C:$C),0))</f>
        <v>0.64</v>
      </c>
      <c r="H94" s="46" cm="1">
        <f t="array" ref="H94">INDEX([2]table2!I:I,MATCH(1,($A74=[2]table2!$B:$B)*($A94=[2]table2!$C:$C),0))</f>
        <v>1.76</v>
      </c>
      <c r="J94" s="46" cm="1">
        <f t="array" ref="J94">INDEX([2]table2!J:J,MATCH(1,($A74=[2]table2!$B:$B)*($A94=[2]table2!$C:$C),0))</f>
        <v>1.2</v>
      </c>
      <c r="K94" s="46" cm="1">
        <f t="array" ref="K94">INDEX([2]table2!K:K,MATCH(1,($A74=[2]table2!$B:$B)*($A94=[2]table2!$C:$C),0))</f>
        <v>0.77</v>
      </c>
      <c r="L94" s="46" cm="1">
        <f t="array" ref="L94">INDEX([2]table2!L:L,MATCH(1,($A74=[2]table2!$B:$B)*($A94=[2]table2!$C:$C),0))</f>
        <v>1.79</v>
      </c>
    </row>
    <row r="95" spans="1:12" x14ac:dyDescent="0.75">
      <c r="A95" s="4" t="s">
        <v>35</v>
      </c>
      <c r="B95" s="46" cm="1">
        <f t="array" ref="B95">INDEX([2]table2!D:D,MATCH(1,($A74=[2]table2!$B:$B)*($A95=[2]table2!$C:$C),0))</f>
        <v>0.01</v>
      </c>
      <c r="C95" s="46" cm="1">
        <f t="array" ref="C95">INDEX([2]table2!E:E,MATCH(1,($A74=[2]table2!$B:$B)*($A95=[2]table2!$C:$C),0))</f>
        <v>0</v>
      </c>
      <c r="D95" s="46" cm="1">
        <f t="array" ref="D95">INDEX([2]table2!F:F,MATCH(1,($A74=[2]table2!$B:$B)*($A95=[2]table2!$C:$C),0))</f>
        <v>0.01</v>
      </c>
      <c r="F95" s="46" cm="1">
        <f t="array" ref="F95">INDEX([2]table2!G:G,MATCH(1,($A74=[2]table2!$B:$B)*($A95=[2]table2!$C:$C),0))</f>
        <v>0.01</v>
      </c>
      <c r="G95" s="46" cm="1">
        <f t="array" ref="G95">INDEX([2]table2!H:H,MATCH(1,($A74=[2]table2!$B:$B)*($A95=[2]table2!$C:$C),0))</f>
        <v>0.01</v>
      </c>
      <c r="H95" s="46" cm="1">
        <f t="array" ref="H95">INDEX([2]table2!I:I,MATCH(1,($A74=[2]table2!$B:$B)*($A95=[2]table2!$C:$C),0))</f>
        <v>0.02</v>
      </c>
      <c r="J95" s="46" cm="1">
        <f t="array" ref="J95">INDEX([2]table2!J:J,MATCH(1,($A74=[2]table2!$B:$B)*($A95=[2]table2!$C:$C),0))</f>
        <v>0.02</v>
      </c>
      <c r="K95" s="46" cm="1">
        <f t="array" ref="K95">INDEX([2]table2!K:K,MATCH(1,($A74=[2]table2!$B:$B)*($A95=[2]table2!$C:$C),0))</f>
        <v>0.01</v>
      </c>
      <c r="L95" s="46" cm="1">
        <f t="array" ref="L95">INDEX([2]table2!L:L,MATCH(1,($A74=[2]table2!$B:$B)*($A95=[2]table2!$C:$C),0))</f>
        <v>0.03</v>
      </c>
    </row>
    <row r="96" spans="1:12" x14ac:dyDescent="0.75">
      <c r="A96" s="4" t="s">
        <v>37</v>
      </c>
      <c r="B96" s="46" cm="1">
        <f t="array" ref="B96">INDEX([2]table2!D:D,MATCH(1,($A74=[2]table2!$B:$B)*($A96=[2]table2!$C:$C),0))</f>
        <v>0.01</v>
      </c>
      <c r="C96" s="46" cm="1">
        <f t="array" ref="C96">INDEX([2]table2!E:E,MATCH(1,($A74=[2]table2!$B:$B)*($A96=[2]table2!$C:$C),0))</f>
        <v>0</v>
      </c>
      <c r="D96" s="46" cm="1">
        <f t="array" ref="D96">INDEX([2]table2!F:F,MATCH(1,($A74=[2]table2!$B:$B)*($A96=[2]table2!$C:$C),0))</f>
        <v>0.01</v>
      </c>
      <c r="F96" s="46" cm="1">
        <f t="array" ref="F96">INDEX([2]table2!G:G,MATCH(1,($A74=[2]table2!$B:$B)*($A96=[2]table2!$C:$C),0))</f>
        <v>0.01</v>
      </c>
      <c r="G96" s="46" cm="1">
        <f t="array" ref="G96">INDEX([2]table2!H:H,MATCH(1,($A74=[2]table2!$B:$B)*($A96=[2]table2!$C:$C),0))</f>
        <v>0.01</v>
      </c>
      <c r="H96" s="46" cm="1">
        <f t="array" ref="H96">INDEX([2]table2!I:I,MATCH(1,($A74=[2]table2!$B:$B)*($A96=[2]table2!$C:$C),0))</f>
        <v>0.02</v>
      </c>
      <c r="J96" s="46" cm="1">
        <f t="array" ref="J96">INDEX([2]table2!J:J,MATCH(1,($A74=[2]table2!$B:$B)*($A96=[2]table2!$C:$C),0))</f>
        <v>0.02</v>
      </c>
      <c r="K96" s="46" cm="1">
        <f t="array" ref="K96">INDEX([2]table2!K:K,MATCH(1,($A74=[2]table2!$B:$B)*($A96=[2]table2!$C:$C),0))</f>
        <v>0.01</v>
      </c>
      <c r="L96" s="46" cm="1">
        <f t="array" ref="L96">INDEX([2]table2!L:L,MATCH(1,($A74=[2]table2!$B:$B)*($A96=[2]table2!$C:$C),0))</f>
        <v>0.03</v>
      </c>
    </row>
    <row r="97" spans="1:12" x14ac:dyDescent="0.75">
      <c r="A97" s="4" t="s">
        <v>40</v>
      </c>
      <c r="B97" s="46" cm="1">
        <f t="array" ref="B97">INDEX([2]table2!D:D,MATCH(1,($A74=[2]table2!$B:$B)*($A97=[2]table2!$C:$C),0))</f>
        <v>0.03</v>
      </c>
      <c r="C97" s="46" cm="1">
        <f t="array" ref="C97">INDEX([2]table2!E:E,MATCH(1,($A74=[2]table2!$B:$B)*($A97=[2]table2!$C:$C),0))</f>
        <v>0.02</v>
      </c>
      <c r="D97" s="46" cm="1">
        <f t="array" ref="D97">INDEX([2]table2!F:F,MATCH(1,($A74=[2]table2!$B:$B)*($A97=[2]table2!$C:$C),0))</f>
        <v>0.04</v>
      </c>
      <c r="F97" s="46" cm="1">
        <f t="array" ref="F97">INDEX([2]table2!G:G,MATCH(1,($A74=[2]table2!$B:$B)*($A97=[2]table2!$C:$C),0))</f>
        <v>0.08</v>
      </c>
      <c r="G97" s="46" cm="1">
        <f t="array" ref="G97">INDEX([2]table2!H:H,MATCH(1,($A74=[2]table2!$B:$B)*($A97=[2]table2!$C:$C),0))</f>
        <v>0.04</v>
      </c>
      <c r="H97" s="46" cm="1">
        <f t="array" ref="H97">INDEX([2]table2!I:I,MATCH(1,($A74=[2]table2!$B:$B)*($A97=[2]table2!$C:$C),0))</f>
        <v>0.12</v>
      </c>
      <c r="J97" s="46" cm="1">
        <f t="array" ref="J97">INDEX([2]table2!J:J,MATCH(1,($A74=[2]table2!$B:$B)*($A97=[2]table2!$C:$C),0))</f>
        <v>0.11</v>
      </c>
      <c r="K97" s="46" cm="1">
        <f t="array" ref="K97">INDEX([2]table2!K:K,MATCH(1,($A74=[2]table2!$B:$B)*($A97=[2]table2!$C:$C),0))</f>
        <v>7.0000000000000007E-2</v>
      </c>
      <c r="L97" s="46" cm="1">
        <f t="array" ref="L97">INDEX([2]table2!L:L,MATCH(1,($A74=[2]table2!$B:$B)*($A97=[2]table2!$C:$C),0))</f>
        <v>0.16</v>
      </c>
    </row>
    <row r="98" spans="1:12" x14ac:dyDescent="0.75">
      <c r="A98" s="4" t="s">
        <v>53</v>
      </c>
      <c r="B98" s="46" cm="1">
        <f t="array" ref="B98">INDEX([2]table2!D:D,MATCH(1,($A74=[2]table2!$B:$B)*($A98=[2]table2!$C:$C),0))</f>
        <v>0.04</v>
      </c>
      <c r="C98" s="46" cm="1">
        <f t="array" ref="C98">INDEX([2]table2!E:E,MATCH(1,($A74=[2]table2!$B:$B)*($A98=[2]table2!$C:$C),0))</f>
        <v>0.03</v>
      </c>
      <c r="D98" s="46" cm="1">
        <f t="array" ref="D98">INDEX([2]table2!F:F,MATCH(1,($A74=[2]table2!$B:$B)*($A98=[2]table2!$C:$C),0))</f>
        <v>0.06</v>
      </c>
      <c r="F98" s="46" cm="1">
        <f t="array" ref="F98">INDEX([2]table2!G:G,MATCH(1,($A74=[2]table2!$B:$B)*($A98=[2]table2!$C:$C),0))</f>
        <v>0.1</v>
      </c>
      <c r="G98" s="46" cm="1">
        <f t="array" ref="G98">INDEX([2]table2!H:H,MATCH(1,($A74=[2]table2!$B:$B)*($A98=[2]table2!$C:$C),0))</f>
        <v>0.06</v>
      </c>
      <c r="H98" s="46" cm="1">
        <f t="array" ref="H98">INDEX([2]table2!I:I,MATCH(1,($A74=[2]table2!$B:$B)*($A98=[2]table2!$C:$C),0))</f>
        <v>0.16</v>
      </c>
      <c r="J98" s="46" cm="1">
        <f t="array" ref="J98">INDEX([2]table2!J:J,MATCH(1,($A74=[2]table2!$B:$B)*($A98=[2]table2!$C:$C),0))</f>
        <v>0.14000000000000001</v>
      </c>
      <c r="K98" s="46" cm="1">
        <f t="array" ref="K98">INDEX([2]table2!K:K,MATCH(1,($A74=[2]table2!$B:$B)*($A98=[2]table2!$C:$C),0))</f>
        <v>0.1</v>
      </c>
      <c r="L98" s="46" cm="1">
        <f t="array" ref="L98">INDEX([2]table2!L:L,MATCH(1,($A74=[2]table2!$B:$B)*($A98=[2]table2!$C:$C),0))</f>
        <v>0.2</v>
      </c>
    </row>
    <row r="99" spans="1:12" x14ac:dyDescent="0.75">
      <c r="A99" s="4" t="s">
        <v>47</v>
      </c>
      <c r="B99" s="46" cm="1">
        <f t="array" ref="B99">INDEX([2]table2!D:D,MATCH(1,($A74=[2]table2!$B:$B)*($A99=[2]table2!$C:$C),0))</f>
        <v>0.08</v>
      </c>
      <c r="C99" s="46" cm="1">
        <f t="array" ref="C99">INDEX([2]table2!E:E,MATCH(1,($A74=[2]table2!$B:$B)*($A99=[2]table2!$C:$C),0))</f>
        <v>0.06</v>
      </c>
      <c r="D99" s="46" cm="1">
        <f t="array" ref="D99">INDEX([2]table2!F:F,MATCH(1,($A74=[2]table2!$B:$B)*($A99=[2]table2!$C:$C),0))</f>
        <v>0.1</v>
      </c>
      <c r="F99" s="46" cm="1">
        <f t="array" ref="F99">INDEX([2]table2!G:G,MATCH(1,($A74=[2]table2!$B:$B)*($A99=[2]table2!$C:$C),0))</f>
        <v>0.16</v>
      </c>
      <c r="G99" s="46" cm="1">
        <f t="array" ref="G99">INDEX([2]table2!H:H,MATCH(1,($A74=[2]table2!$B:$B)*($A99=[2]table2!$C:$C),0))</f>
        <v>0.09</v>
      </c>
      <c r="H99" s="46" cm="1">
        <f t="array" ref="H99">INDEX([2]table2!I:I,MATCH(1,($A74=[2]table2!$B:$B)*($A99=[2]table2!$C:$C),0))</f>
        <v>0.26</v>
      </c>
      <c r="J99" s="46" cm="1">
        <f t="array" ref="J99">INDEX([2]table2!J:J,MATCH(1,($A74=[2]table2!$B:$B)*($A99=[2]table2!$C:$C),0))</f>
        <v>0.23</v>
      </c>
      <c r="K99" s="46" cm="1">
        <f t="array" ref="K99">INDEX([2]table2!K:K,MATCH(1,($A74=[2]table2!$B:$B)*($A99=[2]table2!$C:$C),0))</f>
        <v>0.14000000000000001</v>
      </c>
      <c r="L99" s="46" cm="1">
        <f t="array" ref="L99">INDEX([2]table2!L:L,MATCH(1,($A74=[2]table2!$B:$B)*($A99=[2]table2!$C:$C),0))</f>
        <v>0.36</v>
      </c>
    </row>
    <row r="100" spans="1:12" x14ac:dyDescent="0.75">
      <c r="A100" s="4" t="s">
        <v>49</v>
      </c>
      <c r="B100" s="46" cm="1">
        <f t="array" ref="B100">INDEX([2]table2!D:D,MATCH(1,($A74=[2]table2!$B:$B)*($A100=[2]table2!$C:$C),0))</f>
        <v>0.05</v>
      </c>
      <c r="C100" s="46" cm="1">
        <f t="array" ref="C100">INDEX([2]table2!E:E,MATCH(1,($A74=[2]table2!$B:$B)*($A100=[2]table2!$C:$C),0))</f>
        <v>0.04</v>
      </c>
      <c r="D100" s="46" cm="1">
        <f t="array" ref="D100">INDEX([2]table2!F:F,MATCH(1,($A74=[2]table2!$B:$B)*($A100=[2]table2!$C:$C),0))</f>
        <v>7.0000000000000007E-2</v>
      </c>
      <c r="F100" s="46" cm="1">
        <f t="array" ref="F100">INDEX([2]table2!G:G,MATCH(1,($A74=[2]table2!$B:$B)*($A100=[2]table2!$C:$C),0))</f>
        <v>0.13</v>
      </c>
      <c r="G100" s="46" cm="1">
        <f t="array" ref="G100">INDEX([2]table2!H:H,MATCH(1,($A74=[2]table2!$B:$B)*($A100=[2]table2!$C:$C),0))</f>
        <v>0.08</v>
      </c>
      <c r="H100" s="46" cm="1">
        <f t="array" ref="H100">INDEX([2]table2!I:I,MATCH(1,($A74=[2]table2!$B:$B)*($A100=[2]table2!$C:$C),0))</f>
        <v>0.21</v>
      </c>
      <c r="J100" s="46" cm="1">
        <f t="array" ref="J100">INDEX([2]table2!J:J,MATCH(1,($A74=[2]table2!$B:$B)*($A100=[2]table2!$C:$C),0))</f>
        <v>0.18</v>
      </c>
      <c r="K100" s="46" cm="1">
        <f t="array" ref="K100">INDEX([2]table2!K:K,MATCH(1,($A74=[2]table2!$B:$B)*($A100=[2]table2!$C:$C),0))</f>
        <v>0.11</v>
      </c>
      <c r="L100" s="46" cm="1">
        <f t="array" ref="L100">INDEX([2]table2!L:L,MATCH(1,($A74=[2]table2!$B:$B)*($A100=[2]table2!$C:$C),0))</f>
        <v>0.27</v>
      </c>
    </row>
    <row r="101" spans="1:12" x14ac:dyDescent="0.75">
      <c r="A101" s="4" t="s">
        <v>42</v>
      </c>
      <c r="B101" s="46" cm="1">
        <f t="array" ref="B101">INDEX([2]table2!D:D,MATCH(1,($A74=[2]table2!$B:$B)*($A101=[2]table2!$C:$C),0))</f>
        <v>0.2</v>
      </c>
      <c r="C101" s="46" cm="1">
        <f t="array" ref="C101">INDEX([2]table2!E:E,MATCH(1,($A74=[2]table2!$B:$B)*($A101=[2]table2!$C:$C),0))</f>
        <v>0.15</v>
      </c>
      <c r="D101" s="46" cm="1">
        <f t="array" ref="D101">INDEX([2]table2!F:F,MATCH(1,($A74=[2]table2!$B:$B)*($A101=[2]table2!$C:$C),0))</f>
        <v>0.26</v>
      </c>
      <c r="F101" s="46" cm="1">
        <f t="array" ref="F101">INDEX([2]table2!G:G,MATCH(1,($A74=[2]table2!$B:$B)*($A101=[2]table2!$C:$C),0))</f>
        <v>0.54</v>
      </c>
      <c r="G101" s="46" cm="1">
        <f t="array" ref="G101">INDEX([2]table2!H:H,MATCH(1,($A74=[2]table2!$B:$B)*($A101=[2]table2!$C:$C),0))</f>
        <v>0.32</v>
      </c>
      <c r="H101" s="46" cm="1">
        <f t="array" ref="H101">INDEX([2]table2!I:I,MATCH(1,($A74=[2]table2!$B:$B)*($A101=[2]table2!$C:$C),0))</f>
        <v>0.89</v>
      </c>
      <c r="J101" s="46" cm="1">
        <f t="array" ref="J101">INDEX([2]table2!J:J,MATCH(1,($A74=[2]table2!$B:$B)*($A101=[2]table2!$C:$C),0))</f>
        <v>0.71</v>
      </c>
      <c r="K101" s="46" cm="1">
        <f t="array" ref="K101">INDEX([2]table2!K:K,MATCH(1,($A74=[2]table2!$B:$B)*($A101=[2]table2!$C:$C),0))</f>
        <v>0.44</v>
      </c>
      <c r="L101" s="46" cm="1">
        <f t="array" ref="L101">INDEX([2]table2!L:L,MATCH(1,($A74=[2]table2!$B:$B)*($A101=[2]table2!$C:$C),0))</f>
        <v>1.07</v>
      </c>
    </row>
    <row r="102" spans="1:12" x14ac:dyDescent="0.75">
      <c r="A102" s="4" t="s">
        <v>48</v>
      </c>
      <c r="B102" s="46" cm="1">
        <f t="array" ref="B102">INDEX([2]table2!D:D,MATCH(1,($A74=[2]table2!$B:$B)*($A102=[2]table2!$C:$C),0))</f>
        <v>0</v>
      </c>
      <c r="C102" s="46" cm="1">
        <f t="array" ref="C102">INDEX([2]table2!E:E,MATCH(1,($A74=[2]table2!$B:$B)*($A102=[2]table2!$C:$C),0))</f>
        <v>0</v>
      </c>
      <c r="D102" s="46" cm="1">
        <f t="array" ref="D102">INDEX([2]table2!F:F,MATCH(1,($A74=[2]table2!$B:$B)*($A102=[2]table2!$C:$C),0))</f>
        <v>0</v>
      </c>
      <c r="F102" s="46" cm="1">
        <f t="array" ref="F102">INDEX([2]table2!G:G,MATCH(1,($A74=[2]table2!$B:$B)*($A102=[2]table2!$C:$C),0))</f>
        <v>0</v>
      </c>
      <c r="G102" s="46" cm="1">
        <f t="array" ref="G102">INDEX([2]table2!H:H,MATCH(1,($A74=[2]table2!$B:$B)*($A102=[2]table2!$C:$C),0))</f>
        <v>0</v>
      </c>
      <c r="H102" s="46" cm="1">
        <f t="array" ref="H102">INDEX([2]table2!I:I,MATCH(1,($A74=[2]table2!$B:$B)*($A102=[2]table2!$C:$C),0))</f>
        <v>0</v>
      </c>
      <c r="J102" s="46" cm="1">
        <f t="array" ref="J102">INDEX([2]table2!J:J,MATCH(1,($A74=[2]table2!$B:$B)*($A102=[2]table2!$C:$C),0))</f>
        <v>0</v>
      </c>
      <c r="K102" s="46" cm="1">
        <f t="array" ref="K102">INDEX([2]table2!K:K,MATCH(1,($A74=[2]table2!$B:$B)*($A102=[2]table2!$C:$C),0))</f>
        <v>0</v>
      </c>
      <c r="L102" s="46" cm="1">
        <f t="array" ref="L102">INDEX([2]table2!L:L,MATCH(1,($A74=[2]table2!$B:$B)*($A102=[2]table2!$C:$C),0))</f>
        <v>0</v>
      </c>
    </row>
    <row r="103" spans="1:12" x14ac:dyDescent="0.75">
      <c r="A103" s="4" t="s">
        <v>50</v>
      </c>
      <c r="B103" s="46" cm="1">
        <f t="array" ref="B103">INDEX([2]table2!D:D,MATCH(1,($A74=[2]table2!$B:$B)*($A103=[2]table2!$C:$C),0))</f>
        <v>0.04</v>
      </c>
      <c r="C103" s="46" cm="1">
        <f t="array" ref="C103">INDEX([2]table2!E:E,MATCH(1,($A74=[2]table2!$B:$B)*($A103=[2]table2!$C:$C),0))</f>
        <v>0.03</v>
      </c>
      <c r="D103" s="46" cm="1">
        <f t="array" ref="D103">INDEX([2]table2!F:F,MATCH(1,($A74=[2]table2!$B:$B)*($A103=[2]table2!$C:$C),0))</f>
        <v>0.05</v>
      </c>
      <c r="F103" s="46" cm="1">
        <f t="array" ref="F103">INDEX([2]table2!G:G,MATCH(1,($A74=[2]table2!$B:$B)*($A103=[2]table2!$C:$C),0))</f>
        <v>0.1</v>
      </c>
      <c r="G103" s="46" cm="1">
        <f t="array" ref="G103">INDEX([2]table2!H:H,MATCH(1,($A74=[2]table2!$B:$B)*($A103=[2]table2!$C:$C),0))</f>
        <v>0.05</v>
      </c>
      <c r="H103" s="46" cm="1">
        <f t="array" ref="H103">INDEX([2]table2!I:I,MATCH(1,($A74=[2]table2!$B:$B)*($A103=[2]table2!$C:$C),0))</f>
        <v>0.17</v>
      </c>
      <c r="J103" s="46" cm="1">
        <f t="array" ref="J103">INDEX([2]table2!J:J,MATCH(1,($A74=[2]table2!$B:$B)*($A103=[2]table2!$C:$C),0))</f>
        <v>0.14000000000000001</v>
      </c>
      <c r="K103" s="46" cm="1">
        <f t="array" ref="K103">INDEX([2]table2!K:K,MATCH(1,($A74=[2]table2!$B:$B)*($A103=[2]table2!$C:$C),0))</f>
        <v>0.08</v>
      </c>
      <c r="L103" s="46" cm="1">
        <f t="array" ref="L103">INDEX([2]table2!L:L,MATCH(1,($A74=[2]table2!$B:$B)*($A103=[2]table2!$C:$C),0))</f>
        <v>0.22</v>
      </c>
    </row>
    <row r="104" spans="1:12" x14ac:dyDescent="0.75">
      <c r="A104" s="4" t="s">
        <v>41</v>
      </c>
      <c r="B104" s="46" cm="1">
        <f t="array" ref="B104">INDEX([2]table2!D:D,MATCH(1,($A74=[2]table2!$B:$B)*($A104=[2]table2!$C:$C),0))</f>
        <v>0</v>
      </c>
      <c r="C104" s="46" cm="1">
        <f t="array" ref="C104">INDEX([2]table2!E:E,MATCH(1,($A74=[2]table2!$B:$B)*($A104=[2]table2!$C:$C),0))</f>
        <v>0</v>
      </c>
      <c r="D104" s="46" cm="1">
        <f t="array" ref="D104">INDEX([2]table2!F:F,MATCH(1,($A74=[2]table2!$B:$B)*($A104=[2]table2!$C:$C),0))</f>
        <v>0</v>
      </c>
      <c r="F104" s="46" cm="1">
        <f t="array" ref="F104">INDEX([2]table2!G:G,MATCH(1,($A74=[2]table2!$B:$B)*($A104=[2]table2!$C:$C),0))</f>
        <v>0.01</v>
      </c>
      <c r="G104" s="46" cm="1">
        <f t="array" ref="G104">INDEX([2]table2!H:H,MATCH(1,($A74=[2]table2!$B:$B)*($A104=[2]table2!$C:$C),0))</f>
        <v>0</v>
      </c>
      <c r="H104" s="46" cm="1">
        <f t="array" ref="H104">INDEX([2]table2!I:I,MATCH(1,($A74=[2]table2!$B:$B)*($A104=[2]table2!$C:$C),0))</f>
        <v>0.01</v>
      </c>
      <c r="J104" s="46" cm="1">
        <f t="array" ref="J104">INDEX([2]table2!J:J,MATCH(1,($A74=[2]table2!$B:$B)*($A104=[2]table2!$C:$C),0))</f>
        <v>0.01</v>
      </c>
      <c r="K104" s="46" cm="1">
        <f t="array" ref="K104">INDEX([2]table2!K:K,MATCH(1,($A74=[2]table2!$B:$B)*($A104=[2]table2!$C:$C),0))</f>
        <v>0.01</v>
      </c>
      <c r="L104" s="46" cm="1">
        <f t="array" ref="L104">INDEX([2]table2!L:L,MATCH(1,($A74=[2]table2!$B:$B)*($A104=[2]table2!$C:$C),0))</f>
        <v>0.01</v>
      </c>
    </row>
    <row r="105" spans="1:12" x14ac:dyDescent="0.75">
      <c r="A105" s="4" t="s">
        <v>44</v>
      </c>
      <c r="B105" s="46" cm="1">
        <f t="array" ref="B105">INDEX([2]table2!D:D,MATCH(1,($A74=[2]table2!$B:$B)*($A105=[2]table2!$C:$C),0))</f>
        <v>0.01</v>
      </c>
      <c r="C105" s="46" cm="1">
        <f t="array" ref="C105">INDEX([2]table2!E:E,MATCH(1,($A74=[2]table2!$B:$B)*($A105=[2]table2!$C:$C),0))</f>
        <v>0</v>
      </c>
      <c r="D105" s="46" cm="1">
        <f t="array" ref="D105">INDEX([2]table2!F:F,MATCH(1,($A74=[2]table2!$B:$B)*($A105=[2]table2!$C:$C),0))</f>
        <v>0.01</v>
      </c>
      <c r="F105" s="46" cm="1">
        <f t="array" ref="F105">INDEX([2]table2!G:G,MATCH(1,($A74=[2]table2!$B:$B)*($A105=[2]table2!$C:$C),0))</f>
        <v>0.01</v>
      </c>
      <c r="G105" s="46" cm="1">
        <f t="array" ref="G105">INDEX([2]table2!H:H,MATCH(1,($A74=[2]table2!$B:$B)*($A105=[2]table2!$C:$C),0))</f>
        <v>0.01</v>
      </c>
      <c r="H105" s="46" cm="1">
        <f t="array" ref="H105">INDEX([2]table2!I:I,MATCH(1,($A74=[2]table2!$B:$B)*($A105=[2]table2!$C:$C),0))</f>
        <v>0.02</v>
      </c>
      <c r="J105" s="46" cm="1">
        <f t="array" ref="J105">INDEX([2]table2!J:J,MATCH(1,($A74=[2]table2!$B:$B)*($A105=[2]table2!$C:$C),0))</f>
        <v>0.02</v>
      </c>
      <c r="K105" s="46" cm="1">
        <f t="array" ref="K105">INDEX([2]table2!K:K,MATCH(1,($A74=[2]table2!$B:$B)*($A105=[2]table2!$C:$C),0))</f>
        <v>0.01</v>
      </c>
      <c r="L105" s="46" cm="1">
        <f t="array" ref="L105">INDEX([2]table2!L:L,MATCH(1,($A74=[2]table2!$B:$B)*($A105=[2]table2!$C:$C),0))</f>
        <v>0.02</v>
      </c>
    </row>
    <row r="106" spans="1:12" x14ac:dyDescent="0.75">
      <c r="A106" s="4" t="s">
        <v>52</v>
      </c>
      <c r="B106" s="46" cm="1">
        <f t="array" ref="B106">INDEX([2]table2!D:D,MATCH(1,($A74=[2]table2!$B:$B)*($A106=[2]table2!$C:$C),0))</f>
        <v>0.01</v>
      </c>
      <c r="C106" s="46" cm="1">
        <f t="array" ref="C106">INDEX([2]table2!E:E,MATCH(1,($A74=[2]table2!$B:$B)*($A106=[2]table2!$C:$C),0))</f>
        <v>0</v>
      </c>
      <c r="D106" s="46" cm="1">
        <f t="array" ref="D106">INDEX([2]table2!F:F,MATCH(1,($A74=[2]table2!$B:$B)*($A106=[2]table2!$C:$C),0))</f>
        <v>0.01</v>
      </c>
      <c r="F106" s="46" cm="1">
        <f t="array" ref="F106">INDEX([2]table2!G:G,MATCH(1,($A74=[2]table2!$B:$B)*($A106=[2]table2!$C:$C),0))</f>
        <v>0.02</v>
      </c>
      <c r="G106" s="46" cm="1">
        <f t="array" ref="G106">INDEX([2]table2!H:H,MATCH(1,($A74=[2]table2!$B:$B)*($A106=[2]table2!$C:$C),0))</f>
        <v>0.01</v>
      </c>
      <c r="H106" s="46" cm="1">
        <f t="array" ref="H106">INDEX([2]table2!I:I,MATCH(1,($A74=[2]table2!$B:$B)*($A106=[2]table2!$C:$C),0))</f>
        <v>0.03</v>
      </c>
      <c r="J106" s="46" cm="1">
        <f t="array" ref="J106">INDEX([2]table2!J:J,MATCH(1,($A74=[2]table2!$B:$B)*($A106=[2]table2!$C:$C),0))</f>
        <v>0.02</v>
      </c>
      <c r="K106" s="46" cm="1">
        <f t="array" ref="K106">INDEX([2]table2!K:K,MATCH(1,($A74=[2]table2!$B:$B)*($A106=[2]table2!$C:$C),0))</f>
        <v>0.02</v>
      </c>
      <c r="L106" s="46" cm="1">
        <f t="array" ref="L106">INDEX([2]table2!L:L,MATCH(1,($A74=[2]table2!$B:$B)*($A106=[2]table2!$C:$C),0))</f>
        <v>0.04</v>
      </c>
    </row>
    <row r="107" spans="1:12" ht="15.5" thickBot="1" x14ac:dyDescent="0.9">
      <c r="A107" s="7" t="s">
        <v>55</v>
      </c>
      <c r="B107" s="49" cm="1">
        <f t="array" ref="B107">INDEX([2]table2!D:D,MATCH(1,($A74=[2]table2!$B:$B)*($A107=[2]table2!$C:$C),0))</f>
        <v>0.01</v>
      </c>
      <c r="C107" s="49" cm="1">
        <f t="array" ref="C107">INDEX([2]table2!E:E,MATCH(1,($A74=[2]table2!$B:$B)*($A107=[2]table2!$C:$C),0))</f>
        <v>0.01</v>
      </c>
      <c r="D107" s="49" cm="1">
        <f t="array" ref="D107">INDEX([2]table2!F:F,MATCH(1,($A74=[2]table2!$B:$B)*($A107=[2]table2!$C:$C),0))</f>
        <v>0.02</v>
      </c>
      <c r="E107" s="50"/>
      <c r="F107" s="49" cm="1">
        <f t="array" ref="F107">INDEX([2]table2!G:G,MATCH(1,($A74=[2]table2!$B:$B)*($A107=[2]table2!$C:$C),0))</f>
        <v>0.03</v>
      </c>
      <c r="G107" s="49" cm="1">
        <f t="array" ref="G107">INDEX([2]table2!H:H,MATCH(1,($A74=[2]table2!$B:$B)*($A107=[2]table2!$C:$C),0))</f>
        <v>0.01</v>
      </c>
      <c r="H107" s="49" cm="1">
        <f t="array" ref="H107">INDEX([2]table2!I:I,MATCH(1,($A74=[2]table2!$B:$B)*($A107=[2]table2!$C:$C),0))</f>
        <v>0.04</v>
      </c>
      <c r="I107" s="49"/>
      <c r="J107" s="49" cm="1">
        <f t="array" ref="J107">INDEX([2]table2!J:J,MATCH(1,($A74=[2]table2!$B:$B)*($A107=[2]table2!$C:$C),0))</f>
        <v>0.04</v>
      </c>
      <c r="K107" s="49" cm="1">
        <f t="array" ref="K107">INDEX([2]table2!K:K,MATCH(1,($A74=[2]table2!$B:$B)*($A107=[2]table2!$C:$C),0))</f>
        <v>0.02</v>
      </c>
      <c r="L107" s="49" cm="1">
        <f t="array" ref="L107">INDEX([2]table2!L:L,MATCH(1,($A74=[2]table2!$B:$B)*($A107=[2]table2!$C:$C),0))</f>
        <v>0.06</v>
      </c>
    </row>
    <row r="108" spans="1:12" ht="15.5" thickTop="1" x14ac:dyDescent="0.75"/>
    <row r="112" spans="1:12" x14ac:dyDescent="0.75">
      <c r="A112" t="s">
        <v>25</v>
      </c>
    </row>
    <row r="113" spans="1:12" ht="15.5" thickBot="1" x14ac:dyDescent="0.9"/>
    <row r="114" spans="1:12" ht="15.5" customHeight="1" thickTop="1" thickBot="1" x14ac:dyDescent="0.9">
      <c r="A114" s="1"/>
      <c r="B114" s="43" t="s">
        <v>0</v>
      </c>
      <c r="C114" s="43"/>
      <c r="D114" s="43"/>
      <c r="E114" s="43"/>
      <c r="F114" s="43" t="str">
        <f>F76</f>
        <v xml:space="preserve"> 2016 reallocation approach</v>
      </c>
      <c r="G114" s="43"/>
      <c r="H114" s="43"/>
      <c r="I114" s="43"/>
      <c r="J114" s="43" t="s">
        <v>1</v>
      </c>
      <c r="K114" s="43"/>
      <c r="L114" s="43"/>
    </row>
    <row r="115" spans="1:12" x14ac:dyDescent="0.75">
      <c r="A115" s="2"/>
      <c r="B115" s="44" t="s">
        <v>3</v>
      </c>
      <c r="C115" s="44" t="s">
        <v>4</v>
      </c>
      <c r="D115" s="44" t="s">
        <v>5</v>
      </c>
      <c r="E115" s="45"/>
      <c r="F115" s="44" t="s">
        <v>3</v>
      </c>
      <c r="G115" s="44" t="s">
        <v>4</v>
      </c>
      <c r="H115" s="44" t="s">
        <v>5</v>
      </c>
      <c r="I115" s="45"/>
      <c r="J115" s="44" t="s">
        <v>3</v>
      </c>
      <c r="K115" s="44" t="s">
        <v>4</v>
      </c>
      <c r="L115" s="44" t="s">
        <v>5</v>
      </c>
    </row>
    <row r="116" spans="1:12" x14ac:dyDescent="0.75">
      <c r="A116" s="4" t="s">
        <v>6</v>
      </c>
      <c r="B116" s="46" cm="1">
        <f t="array" ref="B116">INDEX([2]table2!D:D,MATCH(1,($A112=[2]table2!$B:$B)*($A116=[2]table2!$C:$C),0))</f>
        <v>4.2699999999999996</v>
      </c>
      <c r="C116" s="46" cm="1">
        <f t="array" ref="C116">INDEX([2]table2!E:E,MATCH(1,($A112=[2]table2!$B:$B)*($A116=[2]table2!$C:$C),0))</f>
        <v>3.17</v>
      </c>
      <c r="D116" s="46" cm="1">
        <f t="array" ref="D116">INDEX([2]table2!F:F,MATCH(1,($A112=[2]table2!$B:$B)*($A116=[2]table2!$C:$C),0))</f>
        <v>5.55</v>
      </c>
      <c r="F116" s="46" cm="1">
        <f t="array" ref="F116">INDEX([2]table2!G:G,MATCH(1,($A112=[2]table2!$B:$B)*($A116=[2]table2!$C:$C),0))</f>
        <v>10.93</v>
      </c>
      <c r="G116" s="46" cm="1">
        <f t="array" ref="G116">INDEX([2]table2!H:H,MATCH(1,($A112=[2]table2!$B:$B)*($A116=[2]table2!$C:$C),0))</f>
        <v>6.76</v>
      </c>
      <c r="H116" s="46" cm="1">
        <f t="array" ref="H116">INDEX([2]table2!I:I,MATCH(1,($A112=[2]table2!$B:$B)*($A116=[2]table2!$C:$C),0))</f>
        <v>17.2</v>
      </c>
      <c r="J116" s="46" cm="1">
        <f t="array" ref="J116">INDEX([2]table2!J:J,MATCH(1,($A112=[2]table2!$B:$B)*($A116=[2]table2!$C:$C),0))</f>
        <v>14.22</v>
      </c>
      <c r="K116" s="46" cm="1">
        <f t="array" ref="K116">INDEX([2]table2!K:K,MATCH(1,($A112=[2]table2!$B:$B)*($A116=[2]table2!$C:$C),0))</f>
        <v>9.42</v>
      </c>
      <c r="L116" s="46" cm="1">
        <f t="array" ref="L116">INDEX([2]table2!L:L,MATCH(1,($A112=[2]table2!$B:$B)*($A116=[2]table2!$C:$C),0))</f>
        <v>20.71</v>
      </c>
    </row>
    <row r="117" spans="1:12" ht="15.5" thickBot="1" x14ac:dyDescent="0.9">
      <c r="A117" s="5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</row>
    <row r="118" spans="1:12" x14ac:dyDescent="0.75">
      <c r="A118" s="3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</row>
    <row r="119" spans="1:12" x14ac:dyDescent="0.75">
      <c r="A119" s="4" t="s">
        <v>7</v>
      </c>
      <c r="B119" s="46" cm="1">
        <f t="array" ref="B119">INDEX([2]table2!D:D,MATCH(1,($A112=[2]table2!$B:$B)*($A119=[2]table2!$C:$C),0))</f>
        <v>3.35</v>
      </c>
      <c r="C119" s="46" cm="1">
        <f t="array" ref="C119">INDEX([2]table2!E:E,MATCH(1,($A112=[2]table2!$B:$B)*($A119=[2]table2!$C:$C),0))</f>
        <v>2.48</v>
      </c>
      <c r="D119" s="46" cm="1">
        <f t="array" ref="D119">INDEX([2]table2!F:F,MATCH(1,($A112=[2]table2!$B:$B)*($A119=[2]table2!$C:$C),0))</f>
        <v>4.37</v>
      </c>
      <c r="F119" s="46" cm="1">
        <f t="array" ref="F119">INDEX([2]table2!G:G,MATCH(1,($A112=[2]table2!$B:$B)*($A119=[2]table2!$C:$C),0))</f>
        <v>10.37</v>
      </c>
      <c r="G119" s="46" cm="1">
        <f t="array" ref="G119">INDEX([2]table2!H:H,MATCH(1,($A112=[2]table2!$B:$B)*($A119=[2]table2!$C:$C),0))</f>
        <v>6.56</v>
      </c>
      <c r="H119" s="46" cm="1">
        <f t="array" ref="H119">INDEX([2]table2!I:I,MATCH(1,($A112=[2]table2!$B:$B)*($A119=[2]table2!$C:$C),0))</f>
        <v>16.23</v>
      </c>
      <c r="J119" s="46" cm="1">
        <f t="array" ref="J119">INDEX([2]table2!J:J,MATCH(1,($A112=[2]table2!$B:$B)*($A119=[2]table2!$C:$C),0))</f>
        <v>11.16</v>
      </c>
      <c r="K119" s="46" cm="1">
        <f t="array" ref="K119">INDEX([2]table2!K:K,MATCH(1,($A112=[2]table2!$B:$B)*($A119=[2]table2!$C:$C),0))</f>
        <v>7.35</v>
      </c>
      <c r="L119" s="46" cm="1">
        <f t="array" ref="L119">INDEX([2]table2!L:L,MATCH(1,($A112=[2]table2!$B:$B)*($A119=[2]table2!$C:$C),0))</f>
        <v>16.43</v>
      </c>
    </row>
    <row r="120" spans="1:12" x14ac:dyDescent="0.75">
      <c r="A120" s="4" t="s">
        <v>8</v>
      </c>
      <c r="B120" s="46" cm="1">
        <f t="array" ref="B120">INDEX([2]table2!D:D,MATCH(1,($A112=[2]table2!$B:$B)*($A120=[2]table2!$C:$C),0))</f>
        <v>1.19</v>
      </c>
      <c r="C120" s="46" cm="1">
        <f t="array" ref="C120">INDEX([2]table2!E:E,MATCH(1,($A112=[2]table2!$B:$B)*($A120=[2]table2!$C:$C),0))</f>
        <v>0.88</v>
      </c>
      <c r="D120" s="46" cm="1">
        <f t="array" ref="D120">INDEX([2]table2!F:F,MATCH(1,($A112=[2]table2!$B:$B)*($A120=[2]table2!$C:$C),0))</f>
        <v>1.56</v>
      </c>
      <c r="F120" s="46" cm="1">
        <f t="array" ref="F120">INDEX([2]table2!G:G,MATCH(1,($A112=[2]table2!$B:$B)*($A120=[2]table2!$C:$C),0))</f>
        <v>3.13</v>
      </c>
      <c r="G120" s="46" cm="1">
        <f t="array" ref="G120">INDEX([2]table2!H:H,MATCH(1,($A112=[2]table2!$B:$B)*($A120=[2]table2!$C:$C),0))</f>
        <v>1.86</v>
      </c>
      <c r="H120" s="46" cm="1">
        <f t="array" ref="H120">INDEX([2]table2!I:I,MATCH(1,($A112=[2]table2!$B:$B)*($A120=[2]table2!$C:$C),0))</f>
        <v>5.08</v>
      </c>
      <c r="J120" s="46" cm="1">
        <f t="array" ref="J120">INDEX([2]table2!J:J,MATCH(1,($A112=[2]table2!$B:$B)*($A120=[2]table2!$C:$C),0))</f>
        <v>4.12</v>
      </c>
      <c r="K120" s="46" cm="1">
        <f t="array" ref="K120">INDEX([2]table2!K:K,MATCH(1,($A112=[2]table2!$B:$B)*($A120=[2]table2!$C:$C),0))</f>
        <v>2.62</v>
      </c>
      <c r="L120" s="46" cm="1">
        <f t="array" ref="L120">INDEX([2]table2!L:L,MATCH(1,($A112=[2]table2!$B:$B)*($A120=[2]table2!$C:$C),0))</f>
        <v>6.2</v>
      </c>
    </row>
    <row r="121" spans="1:12" x14ac:dyDescent="0.75">
      <c r="A121" s="4" t="s">
        <v>9</v>
      </c>
      <c r="B121" s="46" cm="1">
        <f t="array" ref="B121">INDEX([2]table2!D:D,MATCH(1,($A112=[2]table2!$B:$B)*($A121=[2]table2!$C:$C),0))</f>
        <v>0.28999999999999998</v>
      </c>
      <c r="C121" s="46" cm="1">
        <f t="array" ref="C121">INDEX([2]table2!E:E,MATCH(1,($A112=[2]table2!$B:$B)*($A121=[2]table2!$C:$C),0))</f>
        <v>0.21</v>
      </c>
      <c r="D121" s="46" cm="1">
        <f t="array" ref="D121">INDEX([2]table2!F:F,MATCH(1,($A112=[2]table2!$B:$B)*($A121=[2]table2!$C:$C),0))</f>
        <v>0.38</v>
      </c>
      <c r="F121" s="46" cm="1">
        <f t="array" ref="F121">INDEX([2]table2!G:G,MATCH(1,($A112=[2]table2!$B:$B)*($A121=[2]table2!$C:$C),0))</f>
        <v>0.71</v>
      </c>
      <c r="G121" s="46" cm="1">
        <f t="array" ref="G121">INDEX([2]table2!H:H,MATCH(1,($A112=[2]table2!$B:$B)*($A121=[2]table2!$C:$C),0))</f>
        <v>0.42</v>
      </c>
      <c r="H121" s="46" cm="1">
        <f t="array" ref="H121">INDEX([2]table2!I:I,MATCH(1,($A112=[2]table2!$B:$B)*($A121=[2]table2!$C:$C),0))</f>
        <v>1.1399999999999999</v>
      </c>
      <c r="J121" s="46" cm="1">
        <f t="array" ref="J121">INDEX([2]table2!J:J,MATCH(1,($A112=[2]table2!$B:$B)*($A121=[2]table2!$C:$C),0))</f>
        <v>0.96</v>
      </c>
      <c r="K121" s="46" cm="1">
        <f t="array" ref="K121">INDEX([2]table2!K:K,MATCH(1,($A112=[2]table2!$B:$B)*($A121=[2]table2!$C:$C),0))</f>
        <v>0.59</v>
      </c>
      <c r="L121" s="46" cm="1">
        <f t="array" ref="L121">INDEX([2]table2!L:L,MATCH(1,($A112=[2]table2!$B:$B)*($A121=[2]table2!$C:$C),0))</f>
        <v>1.48</v>
      </c>
    </row>
    <row r="122" spans="1:12" x14ac:dyDescent="0.75">
      <c r="A122" s="4" t="s">
        <v>10</v>
      </c>
      <c r="B122" s="46" cm="1">
        <f t="array" ref="B122">INDEX([2]table2!D:D,MATCH(1,($A112=[2]table2!$B:$B)*($A122=[2]table2!$C:$C),0))</f>
        <v>0.02</v>
      </c>
      <c r="C122" s="46" cm="1">
        <f t="array" ref="C122">INDEX([2]table2!E:E,MATCH(1,($A112=[2]table2!$B:$B)*($A122=[2]table2!$C:$C),0))</f>
        <v>0.01</v>
      </c>
      <c r="D122" s="46" cm="1">
        <f t="array" ref="D122">INDEX([2]table2!F:F,MATCH(1,($A112=[2]table2!$B:$B)*($A122=[2]table2!$C:$C),0))</f>
        <v>0.02</v>
      </c>
      <c r="F122" s="46" cm="1">
        <f t="array" ref="F122">INDEX([2]table2!G:G,MATCH(1,($A112=[2]table2!$B:$B)*($A122=[2]table2!$C:$C),0))</f>
        <v>0.04</v>
      </c>
      <c r="G122" s="46" cm="1">
        <f t="array" ref="G122">INDEX([2]table2!H:H,MATCH(1,($A112=[2]table2!$B:$B)*($A122=[2]table2!$C:$C),0))</f>
        <v>0.02</v>
      </c>
      <c r="H122" s="46" cm="1">
        <f t="array" ref="H122">INDEX([2]table2!I:I,MATCH(1,($A112=[2]table2!$B:$B)*($A122=[2]table2!$C:$C),0))</f>
        <v>0.06</v>
      </c>
      <c r="J122" s="46" cm="1">
        <f t="array" ref="J122">INDEX([2]table2!J:J,MATCH(1,($A112=[2]table2!$B:$B)*($A122=[2]table2!$C:$C),0))</f>
        <v>0.06</v>
      </c>
      <c r="K122" s="46" cm="1">
        <f t="array" ref="K122">INDEX([2]table2!K:K,MATCH(1,($A112=[2]table2!$B:$B)*($A122=[2]table2!$C:$C),0))</f>
        <v>0.04</v>
      </c>
      <c r="L122" s="46" cm="1">
        <f t="array" ref="L122">INDEX([2]table2!L:L,MATCH(1,($A112=[2]table2!$B:$B)*($A122=[2]table2!$C:$C),0))</f>
        <v>0.09</v>
      </c>
    </row>
    <row r="123" spans="1:12" ht="15.5" thickBot="1" x14ac:dyDescent="0.9">
      <c r="A123" s="5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</row>
    <row r="124" spans="1:12" x14ac:dyDescent="0.75">
      <c r="A124" s="3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</row>
    <row r="125" spans="1:12" x14ac:dyDescent="0.75">
      <c r="A125" s="4" t="s">
        <v>38</v>
      </c>
      <c r="B125" s="46" cm="1">
        <f t="array" ref="B125">INDEX([2]table2!D:D,MATCH(1,($A112=[2]table2!$B:$B)*($A125=[2]table2!$C:$C),0))</f>
        <v>0.02</v>
      </c>
      <c r="C125" s="46" cm="1">
        <f t="array" ref="C125">INDEX([2]table2!E:E,MATCH(1,($A112=[2]table2!$B:$B)*($A125=[2]table2!$C:$C),0))</f>
        <v>0.01</v>
      </c>
      <c r="D125" s="46" cm="1">
        <f t="array" ref="D125">INDEX([2]table2!F:F,MATCH(1,($A112=[2]table2!$B:$B)*($A125=[2]table2!$C:$C),0))</f>
        <v>0.02</v>
      </c>
      <c r="F125" s="46" cm="1">
        <f t="array" ref="F125">INDEX([2]table2!G:G,MATCH(1,($A112=[2]table2!$B:$B)*($A125=[2]table2!$C:$C),0))</f>
        <v>0.05</v>
      </c>
      <c r="G125" s="46" cm="1">
        <f t="array" ref="G125">INDEX([2]table2!H:H,MATCH(1,($A112=[2]table2!$B:$B)*($A125=[2]table2!$C:$C),0))</f>
        <v>0.03</v>
      </c>
      <c r="H125" s="46" cm="1">
        <f t="array" ref="H125">INDEX([2]table2!I:I,MATCH(1,($A112=[2]table2!$B:$B)*($A125=[2]table2!$C:$C),0))</f>
        <v>7.0000000000000007E-2</v>
      </c>
      <c r="J125" s="46" cm="1">
        <f t="array" ref="J125">INDEX([2]table2!J:J,MATCH(1,($A112=[2]table2!$B:$B)*($A125=[2]table2!$C:$C),0))</f>
        <v>0.06</v>
      </c>
      <c r="K125" s="46" cm="1">
        <f t="array" ref="K125">INDEX([2]table2!K:K,MATCH(1,($A112=[2]table2!$B:$B)*($A125=[2]table2!$C:$C),0))</f>
        <v>0.04</v>
      </c>
      <c r="L125" s="46" cm="1">
        <f t="array" ref="L125">INDEX([2]table2!L:L,MATCH(1,($A112=[2]table2!$B:$B)*($A125=[2]table2!$C:$C),0))</f>
        <v>0.09</v>
      </c>
    </row>
    <row r="126" spans="1:12" x14ac:dyDescent="0.75">
      <c r="A126" s="4" t="s">
        <v>39</v>
      </c>
      <c r="B126" s="46" cm="1">
        <f t="array" ref="B126">INDEX([2]table2!D:D,MATCH(1,($A112=[2]table2!$B:$B)*($A126=[2]table2!$C:$C),0))</f>
        <v>0.08</v>
      </c>
      <c r="C126" s="46" cm="1">
        <f t="array" ref="C126">INDEX([2]table2!E:E,MATCH(1,($A112=[2]table2!$B:$B)*($A126=[2]table2!$C:$C),0))</f>
        <v>0.06</v>
      </c>
      <c r="D126" s="46" cm="1">
        <f t="array" ref="D126">INDEX([2]table2!F:F,MATCH(1,($A112=[2]table2!$B:$B)*($A126=[2]table2!$C:$C),0))</f>
        <v>0.1</v>
      </c>
      <c r="F126" s="46" cm="1">
        <f t="array" ref="F126">INDEX([2]table2!G:G,MATCH(1,($A112=[2]table2!$B:$B)*($A126=[2]table2!$C:$C),0))</f>
        <v>0.25</v>
      </c>
      <c r="G126" s="46" cm="1">
        <f t="array" ref="G126">INDEX([2]table2!H:H,MATCH(1,($A112=[2]table2!$B:$B)*($A126=[2]table2!$C:$C),0))</f>
        <v>0.15</v>
      </c>
      <c r="H126" s="46" cm="1">
        <f t="array" ref="H126">INDEX([2]table2!I:I,MATCH(1,($A112=[2]table2!$B:$B)*($A126=[2]table2!$C:$C),0))</f>
        <v>0.41</v>
      </c>
      <c r="J126" s="46" cm="1">
        <f t="array" ref="J126">INDEX([2]table2!J:J,MATCH(1,($A112=[2]table2!$B:$B)*($A126=[2]table2!$C:$C),0))</f>
        <v>0.3</v>
      </c>
      <c r="K126" s="46" cm="1">
        <f t="array" ref="K126">INDEX([2]table2!K:K,MATCH(1,($A112=[2]table2!$B:$B)*($A126=[2]table2!$C:$C),0))</f>
        <v>0.18</v>
      </c>
      <c r="L126" s="46" cm="1">
        <f t="array" ref="L126">INDEX([2]table2!L:L,MATCH(1,($A112=[2]table2!$B:$B)*($A126=[2]table2!$C:$C),0))</f>
        <v>0.46</v>
      </c>
    </row>
    <row r="127" spans="1:12" x14ac:dyDescent="0.75">
      <c r="A127" s="4" t="s">
        <v>43</v>
      </c>
      <c r="B127" s="46" cm="1">
        <f t="array" ref="B127">INDEX([2]table2!D:D,MATCH(1,($A112=[2]table2!$B:$B)*($A127=[2]table2!$C:$C),0))</f>
        <v>0.1</v>
      </c>
      <c r="C127" s="46" cm="1">
        <f t="array" ref="C127">INDEX([2]table2!E:E,MATCH(1,($A112=[2]table2!$B:$B)*($A127=[2]table2!$C:$C),0))</f>
        <v>7.0000000000000007E-2</v>
      </c>
      <c r="D127" s="46" cm="1">
        <f t="array" ref="D127">INDEX([2]table2!F:F,MATCH(1,($A112=[2]table2!$B:$B)*($A127=[2]table2!$C:$C),0))</f>
        <v>0.13</v>
      </c>
      <c r="F127" s="46" cm="1">
        <f t="array" ref="F127">INDEX([2]table2!G:G,MATCH(1,($A112=[2]table2!$B:$B)*($A127=[2]table2!$C:$C),0))</f>
        <v>0.39</v>
      </c>
      <c r="G127" s="46" cm="1">
        <f t="array" ref="G127">INDEX([2]table2!H:H,MATCH(1,($A112=[2]table2!$B:$B)*($A127=[2]table2!$C:$C),0))</f>
        <v>0.26</v>
      </c>
      <c r="H127" s="46" cm="1">
        <f t="array" ref="H127">INDEX([2]table2!I:I,MATCH(1,($A112=[2]table2!$B:$B)*($A127=[2]table2!$C:$C),0))</f>
        <v>0.59</v>
      </c>
      <c r="J127" s="46" cm="1">
        <f t="array" ref="J127">INDEX([2]table2!J:J,MATCH(1,($A112=[2]table2!$B:$B)*($A127=[2]table2!$C:$C),0))</f>
        <v>0.47</v>
      </c>
      <c r="K127" s="46" cm="1">
        <f t="array" ref="K127">INDEX([2]table2!K:K,MATCH(1,($A112=[2]table2!$B:$B)*($A127=[2]table2!$C:$C),0))</f>
        <v>0.31</v>
      </c>
      <c r="L127" s="46" cm="1">
        <f t="array" ref="L127">INDEX([2]table2!L:L,MATCH(1,($A112=[2]table2!$B:$B)*($A127=[2]table2!$C:$C),0))</f>
        <v>0.69</v>
      </c>
    </row>
    <row r="128" spans="1:12" x14ac:dyDescent="0.75">
      <c r="A128" s="4" t="s">
        <v>36</v>
      </c>
      <c r="B128" s="46" cm="1">
        <f t="array" ref="B128">INDEX([2]table2!D:D,MATCH(1,($A112=[2]table2!$B:$B)*($A128=[2]table2!$C:$C),0))</f>
        <v>0.12</v>
      </c>
      <c r="C128" s="46" cm="1">
        <f t="array" ref="C128">INDEX([2]table2!E:E,MATCH(1,($A112=[2]table2!$B:$B)*($A128=[2]table2!$C:$C),0))</f>
        <v>0.09</v>
      </c>
      <c r="D128" s="46" cm="1">
        <f t="array" ref="D128">INDEX([2]table2!F:F,MATCH(1,($A112=[2]table2!$B:$B)*($A128=[2]table2!$C:$C),0))</f>
        <v>0.16</v>
      </c>
      <c r="F128" s="46" cm="1">
        <f t="array" ref="F128">INDEX([2]table2!G:G,MATCH(1,($A112=[2]table2!$B:$B)*($A128=[2]table2!$C:$C),0))</f>
        <v>0.28000000000000003</v>
      </c>
      <c r="G128" s="46" cm="1">
        <f t="array" ref="G128">INDEX([2]table2!H:H,MATCH(1,($A112=[2]table2!$B:$B)*($A128=[2]table2!$C:$C),0))</f>
        <v>0.18</v>
      </c>
      <c r="H128" s="46" cm="1">
        <f t="array" ref="H128">INDEX([2]table2!I:I,MATCH(1,($A112=[2]table2!$B:$B)*($A128=[2]table2!$C:$C),0))</f>
        <v>0.44</v>
      </c>
      <c r="J128" s="46" cm="1">
        <f t="array" ref="J128">INDEX([2]table2!J:J,MATCH(1,($A112=[2]table2!$B:$B)*($A128=[2]table2!$C:$C),0))</f>
        <v>0.31</v>
      </c>
      <c r="K128" s="46" cm="1">
        <f t="array" ref="K128">INDEX([2]table2!K:K,MATCH(1,($A112=[2]table2!$B:$B)*($A128=[2]table2!$C:$C),0))</f>
        <v>0.21</v>
      </c>
      <c r="L128" s="46" cm="1">
        <f t="array" ref="L128">INDEX([2]table2!L:L,MATCH(1,($A112=[2]table2!$B:$B)*($A128=[2]table2!$C:$C),0))</f>
        <v>0.45</v>
      </c>
    </row>
    <row r="129" spans="1:12" x14ac:dyDescent="0.75">
      <c r="A129" s="4" t="s">
        <v>45</v>
      </c>
      <c r="B129" s="46" cm="1">
        <f t="array" ref="B129">INDEX([2]table2!D:D,MATCH(1,($A112=[2]table2!$B:$B)*($A129=[2]table2!$C:$C),0))</f>
        <v>0.31</v>
      </c>
      <c r="C129" s="46" cm="1">
        <f t="array" ref="C129">INDEX([2]table2!E:E,MATCH(1,($A112=[2]table2!$B:$B)*($A129=[2]table2!$C:$C),0))</f>
        <v>0.23</v>
      </c>
      <c r="D129" s="46" cm="1">
        <f t="array" ref="D129">INDEX([2]table2!F:F,MATCH(1,($A112=[2]table2!$B:$B)*($A129=[2]table2!$C:$C),0))</f>
        <v>0.4</v>
      </c>
      <c r="F129" s="46" cm="1">
        <f t="array" ref="F129">INDEX([2]table2!G:G,MATCH(1,($A112=[2]table2!$B:$B)*($A129=[2]table2!$C:$C),0))</f>
        <v>1.1200000000000001</v>
      </c>
      <c r="G129" s="46" cm="1">
        <f t="array" ref="G129">INDEX([2]table2!H:H,MATCH(1,($A112=[2]table2!$B:$B)*($A129=[2]table2!$C:$C),0))</f>
        <v>0.65</v>
      </c>
      <c r="H129" s="46" cm="1">
        <f t="array" ref="H129">INDEX([2]table2!I:I,MATCH(1,($A112=[2]table2!$B:$B)*($A129=[2]table2!$C:$C),0))</f>
        <v>1.86</v>
      </c>
      <c r="J129" s="46" cm="1">
        <f t="array" ref="J129">INDEX([2]table2!J:J,MATCH(1,($A112=[2]table2!$B:$B)*($A129=[2]table2!$C:$C),0))</f>
        <v>1.03</v>
      </c>
      <c r="K129" s="46" cm="1">
        <f t="array" ref="K129">INDEX([2]table2!K:K,MATCH(1,($A112=[2]table2!$B:$B)*($A129=[2]table2!$C:$C),0))</f>
        <v>0.66</v>
      </c>
      <c r="L129" s="46" cm="1">
        <f t="array" ref="L129">INDEX([2]table2!L:L,MATCH(1,($A112=[2]table2!$B:$B)*($A129=[2]table2!$C:$C),0))</f>
        <v>1.57</v>
      </c>
    </row>
    <row r="130" spans="1:12" x14ac:dyDescent="0.75">
      <c r="A130" s="4" t="s">
        <v>46</v>
      </c>
      <c r="B130" s="46" cm="1">
        <f t="array" ref="B130">INDEX([2]table2!D:D,MATCH(1,($A112=[2]table2!$B:$B)*($A130=[2]table2!$C:$C),0))</f>
        <v>1.52</v>
      </c>
      <c r="C130" s="46" cm="1">
        <f t="array" ref="C130">INDEX([2]table2!E:E,MATCH(1,($A112=[2]table2!$B:$B)*($A130=[2]table2!$C:$C),0))</f>
        <v>1.1399999999999999</v>
      </c>
      <c r="D130" s="46" cm="1">
        <f t="array" ref="D130">INDEX([2]table2!F:F,MATCH(1,($A112=[2]table2!$B:$B)*($A130=[2]table2!$C:$C),0))</f>
        <v>1.97</v>
      </c>
      <c r="F130" s="46" cm="1">
        <f t="array" ref="F130">INDEX([2]table2!G:G,MATCH(1,($A112=[2]table2!$B:$B)*($A130=[2]table2!$C:$C),0))</f>
        <v>5.17</v>
      </c>
      <c r="G130" s="46" cm="1">
        <f t="array" ref="G130">INDEX([2]table2!H:H,MATCH(1,($A112=[2]table2!$B:$B)*($A130=[2]table2!$C:$C),0))</f>
        <v>3.44</v>
      </c>
      <c r="H130" s="46" cm="1">
        <f t="array" ref="H130">INDEX([2]table2!I:I,MATCH(1,($A112=[2]table2!$B:$B)*($A130=[2]table2!$C:$C),0))</f>
        <v>7.75</v>
      </c>
      <c r="J130" s="46" cm="1">
        <f t="array" ref="J130">INDEX([2]table2!J:J,MATCH(1,($A112=[2]table2!$B:$B)*($A130=[2]table2!$C:$C),0))</f>
        <v>5.52</v>
      </c>
      <c r="K130" s="46" cm="1">
        <f t="array" ref="K130">INDEX([2]table2!K:K,MATCH(1,($A112=[2]table2!$B:$B)*($A130=[2]table2!$C:$C),0))</f>
        <v>3.72</v>
      </c>
      <c r="L130" s="46" cm="1">
        <f t="array" ref="L130">INDEX([2]table2!L:L,MATCH(1,($A112=[2]table2!$B:$B)*($A130=[2]table2!$C:$C),0))</f>
        <v>7.95</v>
      </c>
    </row>
    <row r="131" spans="1:12" x14ac:dyDescent="0.75">
      <c r="A131" s="4" t="s">
        <v>51</v>
      </c>
      <c r="B131" s="46" cm="1">
        <f t="array" ref="B131">INDEX([2]table2!D:D,MATCH(1,($A112=[2]table2!$B:$B)*($A131=[2]table2!$C:$C),0))</f>
        <v>0.04</v>
      </c>
      <c r="C131" s="46" cm="1">
        <f t="array" ref="C131">INDEX([2]table2!E:E,MATCH(1,($A112=[2]table2!$B:$B)*($A131=[2]table2!$C:$C),0))</f>
        <v>0.03</v>
      </c>
      <c r="D131" s="46" cm="1">
        <f t="array" ref="D131">INDEX([2]table2!F:F,MATCH(1,($A112=[2]table2!$B:$B)*($A131=[2]table2!$C:$C),0))</f>
        <v>0.06</v>
      </c>
      <c r="F131" s="46" cm="1">
        <f t="array" ref="F131">INDEX([2]table2!G:G,MATCH(1,($A112=[2]table2!$B:$B)*($A131=[2]table2!$C:$C),0))</f>
        <v>0.11</v>
      </c>
      <c r="G131" s="46" cm="1">
        <f t="array" ref="G131">INDEX([2]table2!H:H,MATCH(1,($A112=[2]table2!$B:$B)*($A131=[2]table2!$C:$C),0))</f>
        <v>7.0000000000000007E-2</v>
      </c>
      <c r="H131" s="46" cm="1">
        <f t="array" ref="H131">INDEX([2]table2!I:I,MATCH(1,($A112=[2]table2!$B:$B)*($A131=[2]table2!$C:$C),0))</f>
        <v>0.17</v>
      </c>
      <c r="J131" s="46" cm="1">
        <f t="array" ref="J131">INDEX([2]table2!J:J,MATCH(1,($A112=[2]table2!$B:$B)*($A131=[2]table2!$C:$C),0))</f>
        <v>0.13</v>
      </c>
      <c r="K131" s="46" cm="1">
        <f t="array" ref="K131">INDEX([2]table2!K:K,MATCH(1,($A112=[2]table2!$B:$B)*($A131=[2]table2!$C:$C),0))</f>
        <v>0.09</v>
      </c>
      <c r="L131" s="46" cm="1">
        <f t="array" ref="L131">INDEX([2]table2!L:L,MATCH(1,($A112=[2]table2!$B:$B)*($A131=[2]table2!$C:$C),0))</f>
        <v>0.19</v>
      </c>
    </row>
    <row r="132" spans="1:12" x14ac:dyDescent="0.75">
      <c r="A132" s="4" t="s">
        <v>54</v>
      </c>
      <c r="B132" s="46" cm="1">
        <f t="array" ref="B132">INDEX([2]table2!D:D,MATCH(1,($A112=[2]table2!$B:$B)*($A132=[2]table2!$C:$C),0))</f>
        <v>1.19</v>
      </c>
      <c r="C132" s="46" cm="1">
        <f t="array" ref="C132">INDEX([2]table2!E:E,MATCH(1,($A112=[2]table2!$B:$B)*($A132=[2]table2!$C:$C),0))</f>
        <v>0.88</v>
      </c>
      <c r="D132" s="46" cm="1">
        <f t="array" ref="D132">INDEX([2]table2!F:F,MATCH(1,($A112=[2]table2!$B:$B)*($A132=[2]table2!$C:$C),0))</f>
        <v>1.56</v>
      </c>
      <c r="F132" s="46" cm="1">
        <f t="array" ref="F132">INDEX([2]table2!G:G,MATCH(1,($A112=[2]table2!$B:$B)*($A132=[2]table2!$C:$C),0))</f>
        <v>3.22</v>
      </c>
      <c r="G132" s="46" cm="1">
        <f t="array" ref="G132">INDEX([2]table2!H:H,MATCH(1,($A112=[2]table2!$B:$B)*($A132=[2]table2!$C:$C),0))</f>
        <v>1.92</v>
      </c>
      <c r="H132" s="46" cm="1">
        <f t="array" ref="H132">INDEX([2]table2!I:I,MATCH(1,($A112=[2]table2!$B:$B)*($A132=[2]table2!$C:$C),0))</f>
        <v>5.28</v>
      </c>
      <c r="J132" s="46" cm="1">
        <f t="array" ref="J132">INDEX([2]table2!J:J,MATCH(1,($A112=[2]table2!$B:$B)*($A132=[2]table2!$C:$C),0))</f>
        <v>3.59</v>
      </c>
      <c r="K132" s="46" cm="1">
        <f t="array" ref="K132">INDEX([2]table2!K:K,MATCH(1,($A112=[2]table2!$B:$B)*($A132=[2]table2!$C:$C),0))</f>
        <v>2.3199999999999998</v>
      </c>
      <c r="L132" s="46" cm="1">
        <f t="array" ref="L132">INDEX([2]table2!L:L,MATCH(1,($A112=[2]table2!$B:$B)*($A132=[2]table2!$C:$C),0))</f>
        <v>5.37</v>
      </c>
    </row>
    <row r="133" spans="1:12" x14ac:dyDescent="0.75">
      <c r="A133" s="4" t="s">
        <v>35</v>
      </c>
      <c r="B133" s="46" cm="1">
        <f t="array" ref="B133">INDEX([2]table2!D:D,MATCH(1,($A112=[2]table2!$B:$B)*($A133=[2]table2!$C:$C),0))</f>
        <v>0.02</v>
      </c>
      <c r="C133" s="46" cm="1">
        <f t="array" ref="C133">INDEX([2]table2!E:E,MATCH(1,($A112=[2]table2!$B:$B)*($A133=[2]table2!$C:$C),0))</f>
        <v>0.01</v>
      </c>
      <c r="D133" s="46" cm="1">
        <f t="array" ref="D133">INDEX([2]table2!F:F,MATCH(1,($A112=[2]table2!$B:$B)*($A133=[2]table2!$C:$C),0))</f>
        <v>0.03</v>
      </c>
      <c r="F133" s="46" cm="1">
        <f t="array" ref="F133">INDEX([2]table2!G:G,MATCH(1,($A112=[2]table2!$B:$B)*($A133=[2]table2!$C:$C),0))</f>
        <v>0.04</v>
      </c>
      <c r="G133" s="46" cm="1">
        <f t="array" ref="G133">INDEX([2]table2!H:H,MATCH(1,($A112=[2]table2!$B:$B)*($A133=[2]table2!$C:$C),0))</f>
        <v>0.02</v>
      </c>
      <c r="H133" s="46" cm="1">
        <f t="array" ref="H133">INDEX([2]table2!I:I,MATCH(1,($A112=[2]table2!$B:$B)*($A133=[2]table2!$C:$C),0))</f>
        <v>7.0000000000000007E-2</v>
      </c>
      <c r="J133" s="46" cm="1">
        <f t="array" ref="J133">INDEX([2]table2!J:J,MATCH(1,($A112=[2]table2!$B:$B)*($A133=[2]table2!$C:$C),0))</f>
        <v>0.06</v>
      </c>
      <c r="K133" s="46" cm="1">
        <f t="array" ref="K133">INDEX([2]table2!K:K,MATCH(1,($A112=[2]table2!$B:$B)*($A133=[2]table2!$C:$C),0))</f>
        <v>0.03</v>
      </c>
      <c r="L133" s="46" cm="1">
        <f t="array" ref="L133">INDEX([2]table2!L:L,MATCH(1,($A112=[2]table2!$B:$B)*($A133=[2]table2!$C:$C),0))</f>
        <v>0.09</v>
      </c>
    </row>
    <row r="134" spans="1:12" x14ac:dyDescent="0.75">
      <c r="A134" s="4" t="s">
        <v>37</v>
      </c>
      <c r="B134" s="46" cm="1">
        <f t="array" ref="B134">INDEX([2]table2!D:D,MATCH(1,($A112=[2]table2!$B:$B)*($A134=[2]table2!$C:$C),0))</f>
        <v>0.02</v>
      </c>
      <c r="C134" s="46" cm="1">
        <f t="array" ref="C134">INDEX([2]table2!E:E,MATCH(1,($A112=[2]table2!$B:$B)*($A134=[2]table2!$C:$C),0))</f>
        <v>0.01</v>
      </c>
      <c r="D134" s="46" cm="1">
        <f t="array" ref="D134">INDEX([2]table2!F:F,MATCH(1,($A112=[2]table2!$B:$B)*($A134=[2]table2!$C:$C),0))</f>
        <v>0.02</v>
      </c>
      <c r="F134" s="46" cm="1">
        <f t="array" ref="F134">INDEX([2]table2!G:G,MATCH(1,($A112=[2]table2!$B:$B)*($A134=[2]table2!$C:$C),0))</f>
        <v>0.04</v>
      </c>
      <c r="G134" s="46" cm="1">
        <f t="array" ref="G134">INDEX([2]table2!H:H,MATCH(1,($A112=[2]table2!$B:$B)*($A134=[2]table2!$C:$C),0))</f>
        <v>0.02</v>
      </c>
      <c r="H134" s="46" cm="1">
        <f t="array" ref="H134">INDEX([2]table2!I:I,MATCH(1,($A112=[2]table2!$B:$B)*($A134=[2]table2!$C:$C),0))</f>
        <v>0.06</v>
      </c>
      <c r="J134" s="46" cm="1">
        <f t="array" ref="J134">INDEX([2]table2!J:J,MATCH(1,($A112=[2]table2!$B:$B)*($A134=[2]table2!$C:$C),0))</f>
        <v>0.05</v>
      </c>
      <c r="K134" s="46" cm="1">
        <f t="array" ref="K134">INDEX([2]table2!K:K,MATCH(1,($A112=[2]table2!$B:$B)*($A134=[2]table2!$C:$C),0))</f>
        <v>0.03</v>
      </c>
      <c r="L134" s="46" cm="1">
        <f t="array" ref="L134">INDEX([2]table2!L:L,MATCH(1,($A112=[2]table2!$B:$B)*($A134=[2]table2!$C:$C),0))</f>
        <v>0.08</v>
      </c>
    </row>
    <row r="135" spans="1:12" x14ac:dyDescent="0.75">
      <c r="A135" s="4" t="s">
        <v>40</v>
      </c>
      <c r="B135" s="46" cm="1">
        <f t="array" ref="B135">INDEX([2]table2!D:D,MATCH(1,($A112=[2]table2!$B:$B)*($A135=[2]table2!$C:$C),0))</f>
        <v>0.09</v>
      </c>
      <c r="C135" s="46" cm="1">
        <f t="array" ref="C135">INDEX([2]table2!E:E,MATCH(1,($A112=[2]table2!$B:$B)*($A135=[2]table2!$C:$C),0))</f>
        <v>7.0000000000000007E-2</v>
      </c>
      <c r="D135" s="46" cm="1">
        <f t="array" ref="D135">INDEX([2]table2!F:F,MATCH(1,($A112=[2]table2!$B:$B)*($A135=[2]table2!$C:$C),0))</f>
        <v>0.12</v>
      </c>
      <c r="F135" s="46" cm="1">
        <f t="array" ref="F135">INDEX([2]table2!G:G,MATCH(1,($A112=[2]table2!$B:$B)*($A135=[2]table2!$C:$C),0))</f>
        <v>0.23</v>
      </c>
      <c r="G135" s="46" cm="1">
        <f t="array" ref="G135">INDEX([2]table2!H:H,MATCH(1,($A112=[2]table2!$B:$B)*($A135=[2]table2!$C:$C),0))</f>
        <v>0.13</v>
      </c>
      <c r="H135" s="46" cm="1">
        <f t="array" ref="H135">INDEX([2]table2!I:I,MATCH(1,($A112=[2]table2!$B:$B)*($A135=[2]table2!$C:$C),0))</f>
        <v>0.37</v>
      </c>
      <c r="J135" s="46" cm="1">
        <f t="array" ref="J135">INDEX([2]table2!J:J,MATCH(1,($A112=[2]table2!$B:$B)*($A135=[2]table2!$C:$C),0))</f>
        <v>0.32</v>
      </c>
      <c r="K135" s="46" cm="1">
        <f t="array" ref="K135">INDEX([2]table2!K:K,MATCH(1,($A112=[2]table2!$B:$B)*($A135=[2]table2!$C:$C),0))</f>
        <v>0.2</v>
      </c>
      <c r="L135" s="46" cm="1">
        <f t="array" ref="L135">INDEX([2]table2!L:L,MATCH(1,($A112=[2]table2!$B:$B)*($A135=[2]table2!$C:$C),0))</f>
        <v>0.49</v>
      </c>
    </row>
    <row r="136" spans="1:12" x14ac:dyDescent="0.75">
      <c r="A136" s="4" t="s">
        <v>53</v>
      </c>
      <c r="B136" s="46" cm="1">
        <f t="array" ref="B136">INDEX([2]table2!D:D,MATCH(1,($A112=[2]table2!$B:$B)*($A136=[2]table2!$C:$C),0))</f>
        <v>0.13</v>
      </c>
      <c r="C136" s="46" cm="1">
        <f t="array" ref="C136">INDEX([2]table2!E:E,MATCH(1,($A112=[2]table2!$B:$B)*($A136=[2]table2!$C:$C),0))</f>
        <v>0.09</v>
      </c>
      <c r="D136" s="46" cm="1">
        <f t="array" ref="D136">INDEX([2]table2!F:F,MATCH(1,($A112=[2]table2!$B:$B)*($A136=[2]table2!$C:$C),0))</f>
        <v>0.17</v>
      </c>
      <c r="F136" s="46" cm="1">
        <f t="array" ref="F136">INDEX([2]table2!G:G,MATCH(1,($A112=[2]table2!$B:$B)*($A136=[2]table2!$C:$C),0))</f>
        <v>0.28999999999999998</v>
      </c>
      <c r="G136" s="46" cm="1">
        <f t="array" ref="G136">INDEX([2]table2!H:H,MATCH(1,($A112=[2]table2!$B:$B)*($A136=[2]table2!$C:$C),0))</f>
        <v>0.18</v>
      </c>
      <c r="H136" s="46" cm="1">
        <f t="array" ref="H136">INDEX([2]table2!I:I,MATCH(1,($A112=[2]table2!$B:$B)*($A136=[2]table2!$C:$C),0))</f>
        <v>0.47</v>
      </c>
      <c r="J136" s="46" cm="1">
        <f t="array" ref="J136">INDEX([2]table2!J:J,MATCH(1,($A112=[2]table2!$B:$B)*($A136=[2]table2!$C:$C),0))</f>
        <v>0.43</v>
      </c>
      <c r="K136" s="46" cm="1">
        <f t="array" ref="K136">INDEX([2]table2!K:K,MATCH(1,($A112=[2]table2!$B:$B)*($A136=[2]table2!$C:$C),0))</f>
        <v>0.28999999999999998</v>
      </c>
      <c r="L136" s="46" cm="1">
        <f t="array" ref="L136">INDEX([2]table2!L:L,MATCH(1,($A112=[2]table2!$B:$B)*($A136=[2]table2!$C:$C),0))</f>
        <v>0.61</v>
      </c>
    </row>
    <row r="137" spans="1:12" x14ac:dyDescent="0.75">
      <c r="A137" s="4" t="s">
        <v>47</v>
      </c>
      <c r="B137" s="46" cm="1">
        <f t="array" ref="B137">INDEX([2]table2!D:D,MATCH(1,($A112=[2]table2!$B:$B)*($A137=[2]table2!$C:$C),0))</f>
        <v>0.24</v>
      </c>
      <c r="C137" s="46" cm="1">
        <f t="array" ref="C137">INDEX([2]table2!E:E,MATCH(1,($A112=[2]table2!$B:$B)*($A137=[2]table2!$C:$C),0))</f>
        <v>0.17</v>
      </c>
      <c r="D137" s="46" cm="1">
        <f t="array" ref="D137">INDEX([2]table2!F:F,MATCH(1,($A112=[2]table2!$B:$B)*($A137=[2]table2!$C:$C),0))</f>
        <v>0.31</v>
      </c>
      <c r="F137" s="46" cm="1">
        <f t="array" ref="F137">INDEX([2]table2!G:G,MATCH(1,($A112=[2]table2!$B:$B)*($A137=[2]table2!$C:$C),0))</f>
        <v>0.48</v>
      </c>
      <c r="G137" s="46" cm="1">
        <f t="array" ref="G137">INDEX([2]table2!H:H,MATCH(1,($A112=[2]table2!$B:$B)*($A137=[2]table2!$C:$C),0))</f>
        <v>0.27</v>
      </c>
      <c r="H137" s="46" cm="1">
        <f t="array" ref="H137">INDEX([2]table2!I:I,MATCH(1,($A112=[2]table2!$B:$B)*($A137=[2]table2!$C:$C),0))</f>
        <v>0.78</v>
      </c>
      <c r="J137" s="46" cm="1">
        <f t="array" ref="J137">INDEX([2]table2!J:J,MATCH(1,($A112=[2]table2!$B:$B)*($A137=[2]table2!$C:$C),0))</f>
        <v>0.69</v>
      </c>
      <c r="K137" s="46" cm="1">
        <f t="array" ref="K137">INDEX([2]table2!K:K,MATCH(1,($A112=[2]table2!$B:$B)*($A137=[2]table2!$C:$C),0))</f>
        <v>0.43</v>
      </c>
      <c r="L137" s="46" cm="1">
        <f t="array" ref="L137">INDEX([2]table2!L:L,MATCH(1,($A112=[2]table2!$B:$B)*($A137=[2]table2!$C:$C),0))</f>
        <v>1.07</v>
      </c>
    </row>
    <row r="138" spans="1:12" x14ac:dyDescent="0.75">
      <c r="A138" s="4" t="s">
        <v>49</v>
      </c>
      <c r="B138" s="46" cm="1">
        <f t="array" ref="B138">INDEX([2]table2!D:D,MATCH(1,($A112=[2]table2!$B:$B)*($A138=[2]table2!$C:$C),0))</f>
        <v>0.16</v>
      </c>
      <c r="C138" s="46" cm="1">
        <f t="array" ref="C138">INDEX([2]table2!E:E,MATCH(1,($A112=[2]table2!$B:$B)*($A138=[2]table2!$C:$C),0))</f>
        <v>0.12</v>
      </c>
      <c r="D138" s="46" cm="1">
        <f t="array" ref="D138">INDEX([2]table2!F:F,MATCH(1,($A112=[2]table2!$B:$B)*($A138=[2]table2!$C:$C),0))</f>
        <v>0.21</v>
      </c>
      <c r="F138" s="46" cm="1">
        <f t="array" ref="F138">INDEX([2]table2!G:G,MATCH(1,($A112=[2]table2!$B:$B)*($A138=[2]table2!$C:$C),0))</f>
        <v>0.4</v>
      </c>
      <c r="G138" s="46" cm="1">
        <f t="array" ref="G138">INDEX([2]table2!H:H,MATCH(1,($A112=[2]table2!$B:$B)*($A138=[2]table2!$C:$C),0))</f>
        <v>0.25</v>
      </c>
      <c r="H138" s="46" cm="1">
        <f t="array" ref="H138">INDEX([2]table2!I:I,MATCH(1,($A112=[2]table2!$B:$B)*($A138=[2]table2!$C:$C),0))</f>
        <v>0.63</v>
      </c>
      <c r="J138" s="46" cm="1">
        <f t="array" ref="J138">INDEX([2]table2!J:J,MATCH(1,($A112=[2]table2!$B:$B)*($A138=[2]table2!$C:$C),0))</f>
        <v>0.55000000000000004</v>
      </c>
      <c r="K138" s="46" cm="1">
        <f t="array" ref="K138">INDEX([2]table2!K:K,MATCH(1,($A112=[2]table2!$B:$B)*($A138=[2]table2!$C:$C),0))</f>
        <v>0.34</v>
      </c>
      <c r="L138" s="46" cm="1">
        <f t="array" ref="L138">INDEX([2]table2!L:L,MATCH(1,($A112=[2]table2!$B:$B)*($A138=[2]table2!$C:$C),0))</f>
        <v>0.82</v>
      </c>
    </row>
    <row r="139" spans="1:12" x14ac:dyDescent="0.75">
      <c r="A139" s="4" t="s">
        <v>42</v>
      </c>
      <c r="B139" s="46" cm="1">
        <f t="array" ref="B139">INDEX([2]table2!D:D,MATCH(1,($A112=[2]table2!$B:$B)*($A139=[2]table2!$C:$C),0))</f>
        <v>0.61</v>
      </c>
      <c r="C139" s="46" cm="1">
        <f t="array" ref="C139">INDEX([2]table2!E:E,MATCH(1,($A112=[2]table2!$B:$B)*($A139=[2]table2!$C:$C),0))</f>
        <v>0.46</v>
      </c>
      <c r="D139" s="46" cm="1">
        <f t="array" ref="D139">INDEX([2]table2!F:F,MATCH(1,($A112=[2]table2!$B:$B)*($A139=[2]table2!$C:$C),0))</f>
        <v>0.79</v>
      </c>
      <c r="F139" s="46" cm="1">
        <f t="array" ref="F139">INDEX([2]table2!G:G,MATCH(1,($A112=[2]table2!$B:$B)*($A139=[2]table2!$C:$C),0))</f>
        <v>1.63</v>
      </c>
      <c r="G139" s="46" cm="1">
        <f t="array" ref="G139">INDEX([2]table2!H:H,MATCH(1,($A112=[2]table2!$B:$B)*($A139=[2]table2!$C:$C),0))</f>
        <v>0.96</v>
      </c>
      <c r="H139" s="46" cm="1">
        <f t="array" ref="H139">INDEX([2]table2!I:I,MATCH(1,($A112=[2]table2!$B:$B)*($A139=[2]table2!$C:$C),0))</f>
        <v>2.67</v>
      </c>
      <c r="J139" s="46" cm="1">
        <f t="array" ref="J139">INDEX([2]table2!J:J,MATCH(1,($A112=[2]table2!$B:$B)*($A139=[2]table2!$C:$C),0))</f>
        <v>2.12</v>
      </c>
      <c r="K139" s="46" cm="1">
        <f t="array" ref="K139">INDEX([2]table2!K:K,MATCH(1,($A112=[2]table2!$B:$B)*($A139=[2]table2!$C:$C),0))</f>
        <v>1.33</v>
      </c>
      <c r="L139" s="46" cm="1">
        <f t="array" ref="L139">INDEX([2]table2!L:L,MATCH(1,($A112=[2]table2!$B:$B)*($A139=[2]table2!$C:$C),0))</f>
        <v>3.2</v>
      </c>
    </row>
    <row r="140" spans="1:12" x14ac:dyDescent="0.75">
      <c r="A140" s="4" t="s">
        <v>48</v>
      </c>
      <c r="B140" s="46" cm="1">
        <f t="array" ref="B140">INDEX([2]table2!D:D,MATCH(1,($A112=[2]table2!$B:$B)*($A140=[2]table2!$C:$C),0))</f>
        <v>0</v>
      </c>
      <c r="C140" s="46" cm="1">
        <f t="array" ref="C140">INDEX([2]table2!E:E,MATCH(1,($A112=[2]table2!$B:$B)*($A140=[2]table2!$C:$C),0))</f>
        <v>0</v>
      </c>
      <c r="D140" s="46" cm="1">
        <f t="array" ref="D140">INDEX([2]table2!F:F,MATCH(1,($A112=[2]table2!$B:$B)*($A140=[2]table2!$C:$C),0))</f>
        <v>0</v>
      </c>
      <c r="F140" s="46" cm="1">
        <f t="array" ref="F140">INDEX([2]table2!G:G,MATCH(1,($A112=[2]table2!$B:$B)*($A140=[2]table2!$C:$C),0))</f>
        <v>0</v>
      </c>
      <c r="G140" s="46" cm="1">
        <f t="array" ref="G140">INDEX([2]table2!H:H,MATCH(1,($A112=[2]table2!$B:$B)*($A140=[2]table2!$C:$C),0))</f>
        <v>0</v>
      </c>
      <c r="H140" s="46" cm="1">
        <f t="array" ref="H140">INDEX([2]table2!I:I,MATCH(1,($A112=[2]table2!$B:$B)*($A140=[2]table2!$C:$C),0))</f>
        <v>0.01</v>
      </c>
      <c r="J140" s="46" cm="1">
        <f t="array" ref="J140">INDEX([2]table2!J:J,MATCH(1,($A112=[2]table2!$B:$B)*($A140=[2]table2!$C:$C),0))</f>
        <v>0.01</v>
      </c>
      <c r="K140" s="46" cm="1">
        <f t="array" ref="K140">INDEX([2]table2!K:K,MATCH(1,($A112=[2]table2!$B:$B)*($A140=[2]table2!$C:$C),0))</f>
        <v>0</v>
      </c>
      <c r="L140" s="46" cm="1">
        <f t="array" ref="L140">INDEX([2]table2!L:L,MATCH(1,($A112=[2]table2!$B:$B)*($A140=[2]table2!$C:$C),0))</f>
        <v>0.01</v>
      </c>
    </row>
    <row r="141" spans="1:12" x14ac:dyDescent="0.75">
      <c r="A141" s="4" t="s">
        <v>50</v>
      </c>
      <c r="B141" s="46" cm="1">
        <f t="array" ref="B141">INDEX([2]table2!D:D,MATCH(1,($A112=[2]table2!$B:$B)*($A141=[2]table2!$C:$C),0))</f>
        <v>0.12</v>
      </c>
      <c r="C141" s="46" cm="1">
        <f t="array" ref="C141">INDEX([2]table2!E:E,MATCH(1,($A112=[2]table2!$B:$B)*($A141=[2]table2!$C:$C),0))</f>
        <v>0.09</v>
      </c>
      <c r="D141" s="46" cm="1">
        <f t="array" ref="D141">INDEX([2]table2!F:F,MATCH(1,($A112=[2]table2!$B:$B)*($A141=[2]table2!$C:$C),0))</f>
        <v>0.15</v>
      </c>
      <c r="F141" s="46" cm="1">
        <f t="array" ref="F141">INDEX([2]table2!G:G,MATCH(1,($A112=[2]table2!$B:$B)*($A141=[2]table2!$C:$C),0))</f>
        <v>0.3</v>
      </c>
      <c r="G141" s="46" cm="1">
        <f t="array" ref="G141">INDEX([2]table2!H:H,MATCH(1,($A112=[2]table2!$B:$B)*($A141=[2]table2!$C:$C),0))</f>
        <v>0.16</v>
      </c>
      <c r="H141" s="46" cm="1">
        <f t="array" ref="H141">INDEX([2]table2!I:I,MATCH(1,($A112=[2]table2!$B:$B)*($A141=[2]table2!$C:$C),0))</f>
        <v>0.52</v>
      </c>
      <c r="J141" s="46" cm="1">
        <f t="array" ref="J141">INDEX([2]table2!J:J,MATCH(1,($A112=[2]table2!$B:$B)*($A141=[2]table2!$C:$C),0))</f>
        <v>0.42</v>
      </c>
      <c r="K141" s="46" cm="1">
        <f t="array" ref="K141">INDEX([2]table2!K:K,MATCH(1,($A112=[2]table2!$B:$B)*($A141=[2]table2!$C:$C),0))</f>
        <v>0.24</v>
      </c>
      <c r="L141" s="46" cm="1">
        <f t="array" ref="L141">INDEX([2]table2!L:L,MATCH(1,($A112=[2]table2!$B:$B)*($A141=[2]table2!$C:$C),0))</f>
        <v>0.67</v>
      </c>
    </row>
    <row r="142" spans="1:12" x14ac:dyDescent="0.75">
      <c r="A142" s="4" t="s">
        <v>41</v>
      </c>
      <c r="B142" s="46" cm="1">
        <f t="array" ref="B142">INDEX([2]table2!D:D,MATCH(1,($A112=[2]table2!$B:$B)*($A142=[2]table2!$C:$C),0))</f>
        <v>0.01</v>
      </c>
      <c r="C142" s="46" cm="1">
        <f t="array" ref="C142">INDEX([2]table2!E:E,MATCH(1,($A112=[2]table2!$B:$B)*($A142=[2]table2!$C:$C),0))</f>
        <v>0.01</v>
      </c>
      <c r="D142" s="46" cm="1">
        <f t="array" ref="D142">INDEX([2]table2!F:F,MATCH(1,($A112=[2]table2!$B:$B)*($A142=[2]table2!$C:$C),0))</f>
        <v>0.01</v>
      </c>
      <c r="F142" s="46" cm="1">
        <f t="array" ref="F142">INDEX([2]table2!G:G,MATCH(1,($A112=[2]table2!$B:$B)*($A142=[2]table2!$C:$C),0))</f>
        <v>0.02</v>
      </c>
      <c r="G142" s="46" cm="1">
        <f t="array" ref="G142">INDEX([2]table2!H:H,MATCH(1,($A112=[2]table2!$B:$B)*($A142=[2]table2!$C:$C),0))</f>
        <v>0.01</v>
      </c>
      <c r="H142" s="46" cm="1">
        <f t="array" ref="H142">INDEX([2]table2!I:I,MATCH(1,($A112=[2]table2!$B:$B)*($A142=[2]table2!$C:$C),0))</f>
        <v>0.03</v>
      </c>
      <c r="J142" s="46" cm="1">
        <f t="array" ref="J142">INDEX([2]table2!J:J,MATCH(1,($A112=[2]table2!$B:$B)*($A142=[2]table2!$C:$C),0))</f>
        <v>0.03</v>
      </c>
      <c r="K142" s="46" cm="1">
        <f t="array" ref="K142">INDEX([2]table2!K:K,MATCH(1,($A112=[2]table2!$B:$B)*($A142=[2]table2!$C:$C),0))</f>
        <v>0.02</v>
      </c>
      <c r="L142" s="46" cm="1">
        <f t="array" ref="L142">INDEX([2]table2!L:L,MATCH(1,($A112=[2]table2!$B:$B)*($A142=[2]table2!$C:$C),0))</f>
        <v>0.04</v>
      </c>
    </row>
    <row r="143" spans="1:12" x14ac:dyDescent="0.75">
      <c r="A143" s="4" t="s">
        <v>44</v>
      </c>
      <c r="B143" s="46" cm="1">
        <f t="array" ref="B143">INDEX([2]table2!D:D,MATCH(1,($A112=[2]table2!$B:$B)*($A143=[2]table2!$C:$C),0))</f>
        <v>0.02</v>
      </c>
      <c r="C143" s="46" cm="1">
        <f t="array" ref="C143">INDEX([2]table2!E:E,MATCH(1,($A112=[2]table2!$B:$B)*($A143=[2]table2!$C:$C),0))</f>
        <v>0.01</v>
      </c>
      <c r="D143" s="46" cm="1">
        <f t="array" ref="D143">INDEX([2]table2!F:F,MATCH(1,($A112=[2]table2!$B:$B)*($A143=[2]table2!$C:$C),0))</f>
        <v>0.02</v>
      </c>
      <c r="F143" s="46" cm="1">
        <f t="array" ref="F143">INDEX([2]table2!G:G,MATCH(1,($A112=[2]table2!$B:$B)*($A143=[2]table2!$C:$C),0))</f>
        <v>0.03</v>
      </c>
      <c r="G143" s="46" cm="1">
        <f t="array" ref="G143">INDEX([2]table2!H:H,MATCH(1,($A112=[2]table2!$B:$B)*($A143=[2]table2!$C:$C),0))</f>
        <v>0.02</v>
      </c>
      <c r="H143" s="46" cm="1">
        <f t="array" ref="H143">INDEX([2]table2!I:I,MATCH(1,($A112=[2]table2!$B:$B)*($A143=[2]table2!$C:$C),0))</f>
        <v>0.05</v>
      </c>
      <c r="J143" s="46" cm="1">
        <f t="array" ref="J143">INDEX([2]table2!J:J,MATCH(1,($A112=[2]table2!$B:$B)*($A143=[2]table2!$C:$C),0))</f>
        <v>0.05</v>
      </c>
      <c r="K143" s="46" cm="1">
        <f t="array" ref="K143">INDEX([2]table2!K:K,MATCH(1,($A112=[2]table2!$B:$B)*($A143=[2]table2!$C:$C),0))</f>
        <v>0.03</v>
      </c>
      <c r="L143" s="46" cm="1">
        <f t="array" ref="L143">INDEX([2]table2!L:L,MATCH(1,($A112=[2]table2!$B:$B)*($A143=[2]table2!$C:$C),0))</f>
        <v>7.0000000000000007E-2</v>
      </c>
    </row>
    <row r="144" spans="1:12" x14ac:dyDescent="0.75">
      <c r="A144" s="4" t="s">
        <v>52</v>
      </c>
      <c r="B144" s="46" cm="1">
        <f t="array" ref="B144">INDEX([2]table2!D:D,MATCH(1,($A112=[2]table2!$B:$B)*($A144=[2]table2!$C:$C),0))</f>
        <v>0.02</v>
      </c>
      <c r="C144" s="46" cm="1">
        <f t="array" ref="C144">INDEX([2]table2!E:E,MATCH(1,($A112=[2]table2!$B:$B)*($A144=[2]table2!$C:$C),0))</f>
        <v>0.01</v>
      </c>
      <c r="D144" s="46" cm="1">
        <f t="array" ref="D144">INDEX([2]table2!F:F,MATCH(1,($A112=[2]table2!$B:$B)*($A144=[2]table2!$C:$C),0))</f>
        <v>0.03</v>
      </c>
      <c r="F144" s="46" cm="1">
        <f t="array" ref="F144">INDEX([2]table2!G:G,MATCH(1,($A112=[2]table2!$B:$B)*($A144=[2]table2!$C:$C),0))</f>
        <v>0.05</v>
      </c>
      <c r="G144" s="46" cm="1">
        <f t="array" ref="G144">INDEX([2]table2!H:H,MATCH(1,($A112=[2]table2!$B:$B)*($A144=[2]table2!$C:$C),0))</f>
        <v>0.03</v>
      </c>
      <c r="H144" s="46" cm="1">
        <f t="array" ref="H144">INDEX([2]table2!I:I,MATCH(1,($A112=[2]table2!$B:$B)*($A144=[2]table2!$C:$C),0))</f>
        <v>0.08</v>
      </c>
      <c r="J144" s="46" cm="1">
        <f t="array" ref="J144">INDEX([2]table2!J:J,MATCH(1,($A112=[2]table2!$B:$B)*($A144=[2]table2!$C:$C),0))</f>
        <v>7.0000000000000007E-2</v>
      </c>
      <c r="K144" s="46" cm="1">
        <f t="array" ref="K144">INDEX([2]table2!K:K,MATCH(1,($A112=[2]table2!$B:$B)*($A144=[2]table2!$C:$C),0))</f>
        <v>0.05</v>
      </c>
      <c r="L144" s="46" cm="1">
        <f t="array" ref="L144">INDEX([2]table2!L:L,MATCH(1,($A112=[2]table2!$B:$B)*($A144=[2]table2!$C:$C),0))</f>
        <v>0.11</v>
      </c>
    </row>
    <row r="145" spans="1:12" ht="15.5" thickBot="1" x14ac:dyDescent="0.9">
      <c r="A145" s="7" t="s">
        <v>55</v>
      </c>
      <c r="B145" s="49" cm="1">
        <f t="array" ref="B145">INDEX([2]table2!D:D,MATCH(1,($A112=[2]table2!$B:$B)*($A145=[2]table2!$C:$C),0))</f>
        <v>0.04</v>
      </c>
      <c r="C145" s="49" cm="1">
        <f t="array" ref="C145">INDEX([2]table2!E:E,MATCH(1,($A112=[2]table2!$B:$B)*($A145=[2]table2!$C:$C),0))</f>
        <v>0.03</v>
      </c>
      <c r="D145" s="49" cm="1">
        <f t="array" ref="D145">INDEX([2]table2!F:F,MATCH(1,($A112=[2]table2!$B:$B)*($A145=[2]table2!$C:$C),0))</f>
        <v>0.05</v>
      </c>
      <c r="E145" s="50"/>
      <c r="F145" s="49" cm="1">
        <f t="array" ref="F145">INDEX([2]table2!G:G,MATCH(1,($A112=[2]table2!$B:$B)*($A145=[2]table2!$C:$C),0))</f>
        <v>0.08</v>
      </c>
      <c r="G145" s="49" cm="1">
        <f t="array" ref="G145">INDEX([2]table2!H:H,MATCH(1,($A112=[2]table2!$B:$B)*($A145=[2]table2!$C:$C),0))</f>
        <v>0.04</v>
      </c>
      <c r="H145" s="49" cm="1">
        <f t="array" ref="H145">INDEX([2]table2!I:I,MATCH(1,($A112=[2]table2!$B:$B)*($A145=[2]table2!$C:$C),0))</f>
        <v>0.13</v>
      </c>
      <c r="I145" s="49"/>
      <c r="J145" s="49" cm="1">
        <f t="array" ref="J145">INDEX([2]table2!J:J,MATCH(1,($A112=[2]table2!$B:$B)*($A145=[2]table2!$C:$C),0))</f>
        <v>0.11</v>
      </c>
      <c r="K145" s="49" cm="1">
        <f t="array" ref="K145">INDEX([2]table2!K:K,MATCH(1,($A112=[2]table2!$B:$B)*($A145=[2]table2!$C:$C),0))</f>
        <v>0.06</v>
      </c>
      <c r="L145" s="49" cm="1">
        <f t="array" ref="L145">INDEX([2]table2!L:L,MATCH(1,($A112=[2]table2!$B:$B)*($A145=[2]table2!$C:$C),0))</f>
        <v>0.18</v>
      </c>
    </row>
    <row r="146" spans="1:12" ht="15.5" thickTop="1" x14ac:dyDescent="0.75"/>
    <row r="149" spans="1:12" x14ac:dyDescent="0.75">
      <c r="A149" t="s">
        <v>26</v>
      </c>
    </row>
    <row r="150" spans="1:12" ht="15.5" thickBot="1" x14ac:dyDescent="0.9"/>
    <row r="151" spans="1:12" ht="15.5" customHeight="1" thickTop="1" thickBot="1" x14ac:dyDescent="0.9">
      <c r="A151" s="1"/>
      <c r="B151" s="43" t="s">
        <v>0</v>
      </c>
      <c r="C151" s="43"/>
      <c r="D151" s="43"/>
      <c r="E151" s="43"/>
      <c r="F151" s="43" t="str">
        <f>F114</f>
        <v xml:space="preserve"> 2016 reallocation approach</v>
      </c>
      <c r="G151" s="43"/>
      <c r="H151" s="43"/>
      <c r="I151" s="43"/>
      <c r="J151" s="43" t="s">
        <v>1</v>
      </c>
      <c r="K151" s="43"/>
      <c r="L151" s="43"/>
    </row>
    <row r="152" spans="1:12" x14ac:dyDescent="0.75">
      <c r="A152" s="2"/>
      <c r="B152" s="44" t="s">
        <v>3</v>
      </c>
      <c r="C152" s="44" t="s">
        <v>4</v>
      </c>
      <c r="D152" s="44" t="s">
        <v>5</v>
      </c>
      <c r="E152" s="45"/>
      <c r="F152" s="44" t="s">
        <v>3</v>
      </c>
      <c r="G152" s="44" t="s">
        <v>4</v>
      </c>
      <c r="H152" s="44" t="s">
        <v>5</v>
      </c>
      <c r="I152" s="45"/>
      <c r="J152" s="44" t="s">
        <v>3</v>
      </c>
      <c r="K152" s="44" t="s">
        <v>4</v>
      </c>
      <c r="L152" s="44" t="s">
        <v>5</v>
      </c>
    </row>
    <row r="153" spans="1:12" x14ac:dyDescent="0.75">
      <c r="A153" s="4" t="s">
        <v>6</v>
      </c>
      <c r="B153" s="46" cm="1">
        <f t="array" ref="B153">INDEX([2]table2!D:D,MATCH(1,($A149=[2]table2!$B:$B)*($A153=[2]table2!$C:$C),0))</f>
        <v>2.1800000000000002</v>
      </c>
      <c r="C153" s="46" cm="1">
        <f t="array" ref="C153">INDEX([2]table2!E:E,MATCH(1,($A149=[2]table2!$B:$B)*($A153=[2]table2!$C:$C),0))</f>
        <v>1.62</v>
      </c>
      <c r="D153" s="46" cm="1">
        <f t="array" ref="D153">INDEX([2]table2!F:F,MATCH(1,($A149=[2]table2!$B:$B)*($A153=[2]table2!$C:$C),0))</f>
        <v>2.84</v>
      </c>
      <c r="F153" s="46" cm="1">
        <f t="array" ref="F153">INDEX([2]table2!G:G,MATCH(1,($A149=[2]table2!$B:$B)*($A153=[2]table2!$C:$C),0))</f>
        <v>5.6</v>
      </c>
      <c r="G153" s="46" cm="1">
        <f t="array" ref="G153">INDEX([2]table2!H:H,MATCH(1,($A149=[2]table2!$B:$B)*($A153=[2]table2!$C:$C),0))</f>
        <v>3.46</v>
      </c>
      <c r="H153" s="46" cm="1">
        <f t="array" ref="H153">INDEX([2]table2!I:I,MATCH(1,($A149=[2]table2!$B:$B)*($A153=[2]table2!$C:$C),0))</f>
        <v>8.8000000000000007</v>
      </c>
      <c r="J153" s="46" cm="1">
        <f t="array" ref="J153">INDEX([2]table2!J:J,MATCH(1,($A149=[2]table2!$B:$B)*($A153=[2]table2!$C:$C),0))</f>
        <v>7.28</v>
      </c>
      <c r="K153" s="46" cm="1">
        <f t="array" ref="K153">INDEX([2]table2!K:K,MATCH(1,($A149=[2]table2!$B:$B)*($A153=[2]table2!$C:$C),0))</f>
        <v>4.82</v>
      </c>
      <c r="L153" s="46" cm="1">
        <f t="array" ref="L153">INDEX([2]table2!L:L,MATCH(1,($A149=[2]table2!$B:$B)*($A153=[2]table2!$C:$C),0))</f>
        <v>10.6</v>
      </c>
    </row>
    <row r="154" spans="1:12" ht="15.5" thickBot="1" x14ac:dyDescent="0.9">
      <c r="A154" s="5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</row>
    <row r="155" spans="1:12" x14ac:dyDescent="0.75">
      <c r="A155" s="3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</row>
    <row r="156" spans="1:12" x14ac:dyDescent="0.75">
      <c r="A156" s="4" t="s">
        <v>7</v>
      </c>
      <c r="B156" s="46" cm="1">
        <f t="array" ref="B156">INDEX([2]table2!D:D,MATCH(1,($A149=[2]table2!$B:$B)*($A156=[2]table2!$C:$C),0))</f>
        <v>1.27</v>
      </c>
      <c r="C156" s="46" cm="1">
        <f t="array" ref="C156">INDEX([2]table2!E:E,MATCH(1,($A149=[2]table2!$B:$B)*($A156=[2]table2!$C:$C),0))</f>
        <v>0.94</v>
      </c>
      <c r="D156" s="46" cm="1">
        <f t="array" ref="D156">INDEX([2]table2!F:F,MATCH(1,($A149=[2]table2!$B:$B)*($A156=[2]table2!$C:$C),0))</f>
        <v>1.66</v>
      </c>
      <c r="F156" s="46" cm="1">
        <f t="array" ref="F156">INDEX([2]table2!G:G,MATCH(1,($A149=[2]table2!$B:$B)*($A156=[2]table2!$C:$C),0))</f>
        <v>3.88</v>
      </c>
      <c r="G156" s="46" cm="1">
        <f t="array" ref="G156">INDEX([2]table2!H:H,MATCH(1,($A149=[2]table2!$B:$B)*($A156=[2]table2!$C:$C),0))</f>
        <v>2.44</v>
      </c>
      <c r="H156" s="46" cm="1">
        <f t="array" ref="H156">INDEX([2]table2!I:I,MATCH(1,($A149=[2]table2!$B:$B)*($A156=[2]table2!$C:$C),0))</f>
        <v>6.11</v>
      </c>
      <c r="J156" s="46" cm="1">
        <f t="array" ref="J156">INDEX([2]table2!J:J,MATCH(1,($A149=[2]table2!$B:$B)*($A156=[2]table2!$C:$C),0))</f>
        <v>4.22</v>
      </c>
      <c r="K156" s="46" cm="1">
        <f t="array" ref="K156">INDEX([2]table2!K:K,MATCH(1,($A149=[2]table2!$B:$B)*($A156=[2]table2!$C:$C),0))</f>
        <v>2.76</v>
      </c>
      <c r="L156" s="46" cm="1">
        <f t="array" ref="L156">INDEX([2]table2!L:L,MATCH(1,($A149=[2]table2!$B:$B)*($A156=[2]table2!$C:$C),0))</f>
        <v>6.23</v>
      </c>
    </row>
    <row r="157" spans="1:12" x14ac:dyDescent="0.75">
      <c r="A157" s="4" t="s">
        <v>8</v>
      </c>
      <c r="B157" s="46" cm="1">
        <f t="array" ref="B157">INDEX([2]table2!D:D,MATCH(1,($A149=[2]table2!$B:$B)*($A157=[2]table2!$C:$C),0))</f>
        <v>0.78</v>
      </c>
      <c r="C157" s="46" cm="1">
        <f t="array" ref="C157">INDEX([2]table2!E:E,MATCH(1,($A149=[2]table2!$B:$B)*($A157=[2]table2!$C:$C),0))</f>
        <v>0.57999999999999996</v>
      </c>
      <c r="D157" s="46" cm="1">
        <f t="array" ref="D157">INDEX([2]table2!F:F,MATCH(1,($A149=[2]table2!$B:$B)*($A157=[2]table2!$C:$C),0))</f>
        <v>1.02</v>
      </c>
      <c r="F157" s="46" cm="1">
        <f t="array" ref="F157">INDEX([2]table2!G:G,MATCH(1,($A149=[2]table2!$B:$B)*($A157=[2]table2!$C:$C),0))</f>
        <v>2.0499999999999998</v>
      </c>
      <c r="G157" s="46" cm="1">
        <f t="array" ref="G157">INDEX([2]table2!H:H,MATCH(1,($A149=[2]table2!$B:$B)*($A157=[2]table2!$C:$C),0))</f>
        <v>1.23</v>
      </c>
      <c r="H157" s="46" cm="1">
        <f t="array" ref="H157">INDEX([2]table2!I:I,MATCH(1,($A149=[2]table2!$B:$B)*($A157=[2]table2!$C:$C),0))</f>
        <v>3.33</v>
      </c>
      <c r="J157" s="46" cm="1">
        <f t="array" ref="J157">INDEX([2]table2!J:J,MATCH(1,($A149=[2]table2!$B:$B)*($A157=[2]table2!$C:$C),0))</f>
        <v>2.7</v>
      </c>
      <c r="K157" s="46" cm="1">
        <f t="array" ref="K157">INDEX([2]table2!K:K,MATCH(1,($A149=[2]table2!$B:$B)*($A157=[2]table2!$C:$C),0))</f>
        <v>1.71</v>
      </c>
      <c r="L157" s="46" cm="1">
        <f t="array" ref="L157">INDEX([2]table2!L:L,MATCH(1,($A149=[2]table2!$B:$B)*($A157=[2]table2!$C:$C),0))</f>
        <v>4.0599999999999996</v>
      </c>
    </row>
    <row r="158" spans="1:12" x14ac:dyDescent="0.75">
      <c r="A158" s="4" t="s">
        <v>9</v>
      </c>
      <c r="B158" s="46" cm="1">
        <f t="array" ref="B158">INDEX([2]table2!D:D,MATCH(1,($A149=[2]table2!$B:$B)*($A158=[2]table2!$C:$C),0))</f>
        <v>0.31</v>
      </c>
      <c r="C158" s="46" cm="1">
        <f t="array" ref="C158">INDEX([2]table2!E:E,MATCH(1,($A149=[2]table2!$B:$B)*($A158=[2]table2!$C:$C),0))</f>
        <v>0.23</v>
      </c>
      <c r="D158" s="46" cm="1">
        <f t="array" ref="D158">INDEX([2]table2!F:F,MATCH(1,($A149=[2]table2!$B:$B)*($A158=[2]table2!$C:$C),0))</f>
        <v>0.4</v>
      </c>
      <c r="F158" s="46" cm="1">
        <f t="array" ref="F158">INDEX([2]table2!G:G,MATCH(1,($A149=[2]table2!$B:$B)*($A158=[2]table2!$C:$C),0))</f>
        <v>0.75</v>
      </c>
      <c r="G158" s="46" cm="1">
        <f t="array" ref="G158">INDEX([2]table2!H:H,MATCH(1,($A149=[2]table2!$B:$B)*($A158=[2]table2!$C:$C),0))</f>
        <v>0.45</v>
      </c>
      <c r="H158" s="46" cm="1">
        <f t="array" ref="H158">INDEX([2]table2!I:I,MATCH(1,($A149=[2]table2!$B:$B)*($A158=[2]table2!$C:$C),0))</f>
        <v>1.2</v>
      </c>
      <c r="J158" s="46" cm="1">
        <f t="array" ref="J158">INDEX([2]table2!J:J,MATCH(1,($A149=[2]table2!$B:$B)*($A158=[2]table2!$C:$C),0))</f>
        <v>1.02</v>
      </c>
      <c r="K158" s="46" cm="1">
        <f t="array" ref="K158">INDEX([2]table2!K:K,MATCH(1,($A149=[2]table2!$B:$B)*($A158=[2]table2!$C:$C),0))</f>
        <v>0.63</v>
      </c>
      <c r="L158" s="46" cm="1">
        <f t="array" ref="L158">INDEX([2]table2!L:L,MATCH(1,($A149=[2]table2!$B:$B)*($A158=[2]table2!$C:$C),0))</f>
        <v>1.56</v>
      </c>
    </row>
    <row r="159" spans="1:12" x14ac:dyDescent="0.75">
      <c r="A159" s="4" t="s">
        <v>10</v>
      </c>
      <c r="B159" s="46" cm="1">
        <f t="array" ref="B159">INDEX([2]table2!D:D,MATCH(1,($A149=[2]table2!$B:$B)*($A159=[2]table2!$C:$C),0))</f>
        <v>0.02</v>
      </c>
      <c r="C159" s="46" cm="1">
        <f t="array" ref="C159">INDEX([2]table2!E:E,MATCH(1,($A149=[2]table2!$B:$B)*($A159=[2]table2!$C:$C),0))</f>
        <v>0.01</v>
      </c>
      <c r="D159" s="46" cm="1">
        <f t="array" ref="D159">INDEX([2]table2!F:F,MATCH(1,($A149=[2]table2!$B:$B)*($A159=[2]table2!$C:$C),0))</f>
        <v>0.02</v>
      </c>
      <c r="F159" s="46" cm="1">
        <f t="array" ref="F159">INDEX([2]table2!G:G,MATCH(1,($A149=[2]table2!$B:$B)*($A159=[2]table2!$C:$C),0))</f>
        <v>0.04</v>
      </c>
      <c r="G159" s="46" cm="1">
        <f t="array" ref="G159">INDEX([2]table2!H:H,MATCH(1,($A149=[2]table2!$B:$B)*($A159=[2]table2!$C:$C),0))</f>
        <v>0.02</v>
      </c>
      <c r="H159" s="46" cm="1">
        <f t="array" ref="H159">INDEX([2]table2!I:I,MATCH(1,($A149=[2]table2!$B:$B)*($A159=[2]table2!$C:$C),0))</f>
        <v>0.06</v>
      </c>
      <c r="J159" s="46" cm="1">
        <f t="array" ref="J159">INDEX([2]table2!J:J,MATCH(1,($A149=[2]table2!$B:$B)*($A159=[2]table2!$C:$C),0))</f>
        <v>0.06</v>
      </c>
      <c r="K159" s="46" cm="1">
        <f t="array" ref="K159">INDEX([2]table2!K:K,MATCH(1,($A149=[2]table2!$B:$B)*($A159=[2]table2!$C:$C),0))</f>
        <v>0.03</v>
      </c>
      <c r="L159" s="46" cm="1">
        <f t="array" ref="L159">INDEX([2]table2!L:L,MATCH(1,($A149=[2]table2!$B:$B)*($A159=[2]table2!$C:$C),0))</f>
        <v>0.09</v>
      </c>
    </row>
    <row r="160" spans="1:12" ht="15.5" thickBot="1" x14ac:dyDescent="0.9">
      <c r="A160" s="5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</row>
    <row r="161" spans="1:12" x14ac:dyDescent="0.75">
      <c r="A161" s="3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</row>
    <row r="162" spans="1:12" x14ac:dyDescent="0.75">
      <c r="A162" s="4" t="str">
        <f>Table1!A129</f>
        <v>Central Asia</v>
      </c>
      <c r="B162" s="46" cm="1">
        <f t="array" ref="B162">INDEX([2]table2!D:D,MATCH(1,($A149=[2]table2!$B:$B)*($A162=[2]table2!$C:$C),0))</f>
        <v>0.02</v>
      </c>
      <c r="C162" s="46" cm="1">
        <f t="array" ref="C162">INDEX([2]table2!E:E,MATCH(1,($A149=[2]table2!$B:$B)*($A162=[2]table2!$C:$C),0))</f>
        <v>0.01</v>
      </c>
      <c r="D162" s="46" cm="1">
        <f t="array" ref="D162">INDEX([2]table2!F:F,MATCH(1,($A149=[2]table2!$B:$B)*($A162=[2]table2!$C:$C),0))</f>
        <v>0.02</v>
      </c>
      <c r="F162" s="46" cm="1">
        <f t="array" ref="F162">INDEX([2]table2!G:G,MATCH(1,($A149=[2]table2!$B:$B)*($A162=[2]table2!$C:$C),0))</f>
        <v>0.05</v>
      </c>
      <c r="G162" s="46" cm="1">
        <f t="array" ref="G162">INDEX([2]table2!H:H,MATCH(1,($A149=[2]table2!$B:$B)*($A162=[2]table2!$C:$C),0))</f>
        <v>0.03</v>
      </c>
      <c r="H162" s="46" cm="1">
        <f t="array" ref="H162">INDEX([2]table2!I:I,MATCH(1,($A149=[2]table2!$B:$B)*($A162=[2]table2!$C:$C),0))</f>
        <v>0.08</v>
      </c>
      <c r="J162" s="46" cm="1">
        <f t="array" ref="J162">INDEX([2]table2!J:J,MATCH(1,($A149=[2]table2!$B:$B)*($A162=[2]table2!$C:$C),0))</f>
        <v>0.06</v>
      </c>
      <c r="K162" s="46" cm="1">
        <f t="array" ref="K162">INDEX([2]table2!K:K,MATCH(1,($A149=[2]table2!$B:$B)*($A162=[2]table2!$C:$C),0))</f>
        <v>0.04</v>
      </c>
      <c r="L162" s="46" cm="1">
        <f t="array" ref="L162">INDEX([2]table2!L:L,MATCH(1,($A149=[2]table2!$B:$B)*($A162=[2]table2!$C:$C),0))</f>
        <v>0.09</v>
      </c>
    </row>
    <row r="163" spans="1:12" x14ac:dyDescent="0.75">
      <c r="A163" s="4" t="str">
        <f>Table1!A130</f>
        <v>Central Europe</v>
      </c>
      <c r="B163" s="46" cm="1">
        <f t="array" ref="B163">INDEX([2]table2!D:D,MATCH(1,($A149=[2]table2!$B:$B)*($A163=[2]table2!$C:$C),0))</f>
        <v>0.05</v>
      </c>
      <c r="C163" s="46" cm="1">
        <f t="array" ref="C163">INDEX([2]table2!E:E,MATCH(1,($A149=[2]table2!$B:$B)*($A163=[2]table2!$C:$C),0))</f>
        <v>0.04</v>
      </c>
      <c r="D163" s="46" cm="1">
        <f t="array" ref="D163">INDEX([2]table2!F:F,MATCH(1,($A149=[2]table2!$B:$B)*($A163=[2]table2!$C:$C),0))</f>
        <v>7.0000000000000007E-2</v>
      </c>
      <c r="F163" s="46" cm="1">
        <f t="array" ref="F163">INDEX([2]table2!G:G,MATCH(1,($A149=[2]table2!$B:$B)*($A163=[2]table2!$C:$C),0))</f>
        <v>0.18</v>
      </c>
      <c r="G163" s="46" cm="1">
        <f t="array" ref="G163">INDEX([2]table2!H:H,MATCH(1,($A149=[2]table2!$B:$B)*($A163=[2]table2!$C:$C),0))</f>
        <v>0.11</v>
      </c>
      <c r="H163" s="46" cm="1">
        <f t="array" ref="H163">INDEX([2]table2!I:I,MATCH(1,($A149=[2]table2!$B:$B)*($A163=[2]table2!$C:$C),0))</f>
        <v>0.28999999999999998</v>
      </c>
      <c r="J163" s="46" cm="1">
        <f t="array" ref="J163">INDEX([2]table2!J:J,MATCH(1,($A149=[2]table2!$B:$B)*($A163=[2]table2!$C:$C),0))</f>
        <v>0.21</v>
      </c>
      <c r="K163" s="46" cm="1">
        <f t="array" ref="K163">INDEX([2]table2!K:K,MATCH(1,($A149=[2]table2!$B:$B)*($A163=[2]table2!$C:$C),0))</f>
        <v>0.13</v>
      </c>
      <c r="L163" s="46" cm="1">
        <f t="array" ref="L163">INDEX([2]table2!L:L,MATCH(1,($A149=[2]table2!$B:$B)*($A163=[2]table2!$C:$C),0))</f>
        <v>0.32</v>
      </c>
    </row>
    <row r="164" spans="1:12" x14ac:dyDescent="0.75">
      <c r="A164" s="4" t="str">
        <f>Table1!A131</f>
        <v>Eastern Europe</v>
      </c>
      <c r="B164" s="46" cm="1">
        <f t="array" ref="B164">INDEX([2]table2!D:D,MATCH(1,($A149=[2]table2!$B:$B)*($A164=[2]table2!$C:$C),0))</f>
        <v>0.09</v>
      </c>
      <c r="C164" s="46" cm="1">
        <f t="array" ref="C164">INDEX([2]table2!E:E,MATCH(1,($A149=[2]table2!$B:$B)*($A164=[2]table2!$C:$C),0))</f>
        <v>7.0000000000000007E-2</v>
      </c>
      <c r="D164" s="46" cm="1">
        <f t="array" ref="D164">INDEX([2]table2!F:F,MATCH(1,($A149=[2]table2!$B:$B)*($A164=[2]table2!$C:$C),0))</f>
        <v>0.12</v>
      </c>
      <c r="F164" s="46" cm="1">
        <f t="array" ref="F164">INDEX([2]table2!G:G,MATCH(1,($A149=[2]table2!$B:$B)*($A164=[2]table2!$C:$C),0))</f>
        <v>0.35</v>
      </c>
      <c r="G164" s="46" cm="1">
        <f t="array" ref="G164">INDEX([2]table2!H:H,MATCH(1,($A149=[2]table2!$B:$B)*($A164=[2]table2!$C:$C),0))</f>
        <v>0.23</v>
      </c>
      <c r="H164" s="46" cm="1">
        <f t="array" ref="H164">INDEX([2]table2!I:I,MATCH(1,($A149=[2]table2!$B:$B)*($A164=[2]table2!$C:$C),0))</f>
        <v>0.52</v>
      </c>
      <c r="J164" s="46" cm="1">
        <f t="array" ref="J164">INDEX([2]table2!J:J,MATCH(1,($A149=[2]table2!$B:$B)*($A164=[2]table2!$C:$C),0))</f>
        <v>0.41</v>
      </c>
      <c r="K164" s="46" cm="1">
        <f t="array" ref="K164">INDEX([2]table2!K:K,MATCH(1,($A149=[2]table2!$B:$B)*($A164=[2]table2!$C:$C),0))</f>
        <v>0.27</v>
      </c>
      <c r="L164" s="46" cm="1">
        <f t="array" ref="L164">INDEX([2]table2!L:L,MATCH(1,($A149=[2]table2!$B:$B)*($A164=[2]table2!$C:$C),0))</f>
        <v>0.61</v>
      </c>
    </row>
    <row r="165" spans="1:12" x14ac:dyDescent="0.75">
      <c r="A165" s="4" t="str">
        <f>Table1!A132</f>
        <v>Australasia</v>
      </c>
      <c r="B165" s="46" cm="1">
        <f t="array" ref="B165">INDEX([2]table2!D:D,MATCH(1,($A149=[2]table2!$B:$B)*($A165=[2]table2!$C:$C),0))</f>
        <v>0.04</v>
      </c>
      <c r="C165" s="46" cm="1">
        <f t="array" ref="C165">INDEX([2]table2!E:E,MATCH(1,($A149=[2]table2!$B:$B)*($A165=[2]table2!$C:$C),0))</f>
        <v>0.03</v>
      </c>
      <c r="D165" s="46" cm="1">
        <f t="array" ref="D165">INDEX([2]table2!F:F,MATCH(1,($A149=[2]table2!$B:$B)*($A165=[2]table2!$C:$C),0))</f>
        <v>0.05</v>
      </c>
      <c r="F165" s="46" cm="1">
        <f t="array" ref="F165">INDEX([2]table2!G:G,MATCH(1,($A149=[2]table2!$B:$B)*($A165=[2]table2!$C:$C),0))</f>
        <v>0.09</v>
      </c>
      <c r="G165" s="46" cm="1">
        <f t="array" ref="G165">INDEX([2]table2!H:H,MATCH(1,($A149=[2]table2!$B:$B)*($A165=[2]table2!$C:$C),0))</f>
        <v>0.06</v>
      </c>
      <c r="H165" s="46" cm="1">
        <f t="array" ref="H165">INDEX([2]table2!I:I,MATCH(1,($A149=[2]table2!$B:$B)*($A165=[2]table2!$C:$C),0))</f>
        <v>0.14000000000000001</v>
      </c>
      <c r="J165" s="46" cm="1">
        <f t="array" ref="J165">INDEX([2]table2!J:J,MATCH(1,($A149=[2]table2!$B:$B)*($A165=[2]table2!$C:$C),0))</f>
        <v>0.1</v>
      </c>
      <c r="K165" s="46" cm="1">
        <f t="array" ref="K165">INDEX([2]table2!K:K,MATCH(1,($A149=[2]table2!$B:$B)*($A165=[2]table2!$C:$C),0))</f>
        <v>7.0000000000000007E-2</v>
      </c>
      <c r="L165" s="46" cm="1">
        <f t="array" ref="L165">INDEX([2]table2!L:L,MATCH(1,($A149=[2]table2!$B:$B)*($A165=[2]table2!$C:$C),0))</f>
        <v>0.14000000000000001</v>
      </c>
    </row>
    <row r="166" spans="1:12" x14ac:dyDescent="0.75">
      <c r="A166" s="4" t="str">
        <f>Table1!A133</f>
        <v>High-income Asia Pacific</v>
      </c>
      <c r="B166" s="46" cm="1">
        <f t="array" ref="B166">INDEX([2]table2!D:D,MATCH(1,($A149=[2]table2!$B:$B)*($A166=[2]table2!$C:$C),0))</f>
        <v>0.12</v>
      </c>
      <c r="C166" s="46" cm="1">
        <f t="array" ref="C166">INDEX([2]table2!E:E,MATCH(1,($A149=[2]table2!$B:$B)*($A166=[2]table2!$C:$C),0))</f>
        <v>0.09</v>
      </c>
      <c r="D166" s="46" cm="1">
        <f t="array" ref="D166">INDEX([2]table2!F:F,MATCH(1,($A149=[2]table2!$B:$B)*($A166=[2]table2!$C:$C),0))</f>
        <v>0.15</v>
      </c>
      <c r="F166" s="46" cm="1">
        <f t="array" ref="F166">INDEX([2]table2!G:G,MATCH(1,($A149=[2]table2!$B:$B)*($A166=[2]table2!$C:$C),0))</f>
        <v>0.43</v>
      </c>
      <c r="G166" s="46" cm="1">
        <f t="array" ref="G166">INDEX([2]table2!H:H,MATCH(1,($A149=[2]table2!$B:$B)*($A166=[2]table2!$C:$C),0))</f>
        <v>0.25</v>
      </c>
      <c r="H166" s="46" cm="1">
        <f t="array" ref="H166">INDEX([2]table2!I:I,MATCH(1,($A149=[2]table2!$B:$B)*($A166=[2]table2!$C:$C),0))</f>
        <v>0.71</v>
      </c>
      <c r="J166" s="46" cm="1">
        <f t="array" ref="J166">INDEX([2]table2!J:J,MATCH(1,($A149=[2]table2!$B:$B)*($A166=[2]table2!$C:$C),0))</f>
        <v>0.4</v>
      </c>
      <c r="K166" s="46" cm="1">
        <f t="array" ref="K166">INDEX([2]table2!K:K,MATCH(1,($A149=[2]table2!$B:$B)*($A166=[2]table2!$C:$C),0))</f>
        <v>0.25</v>
      </c>
      <c r="L166" s="46" cm="1">
        <f t="array" ref="L166">INDEX([2]table2!L:L,MATCH(1,($A149=[2]table2!$B:$B)*($A166=[2]table2!$C:$C),0))</f>
        <v>0.6</v>
      </c>
    </row>
    <row r="167" spans="1:12" x14ac:dyDescent="0.75">
      <c r="A167" s="4" t="str">
        <f>Table1!A134</f>
        <v>High-income North America</v>
      </c>
      <c r="B167" s="46" cm="1">
        <f t="array" ref="B167">INDEX([2]table2!D:D,MATCH(1,($A149=[2]table2!$B:$B)*($A167=[2]table2!$C:$C),0))</f>
        <v>0.51</v>
      </c>
      <c r="C167" s="46" cm="1">
        <f t="array" ref="C167">INDEX([2]table2!E:E,MATCH(1,($A149=[2]table2!$B:$B)*($A167=[2]table2!$C:$C),0))</f>
        <v>0.38</v>
      </c>
      <c r="D167" s="46" cm="1">
        <f t="array" ref="D167">INDEX([2]table2!F:F,MATCH(1,($A149=[2]table2!$B:$B)*($A167=[2]table2!$C:$C),0))</f>
        <v>0.66</v>
      </c>
      <c r="F167" s="46" cm="1">
        <f t="array" ref="F167">INDEX([2]table2!G:G,MATCH(1,($A149=[2]table2!$B:$B)*($A167=[2]table2!$C:$C),0))</f>
        <v>1.73</v>
      </c>
      <c r="G167" s="46" cm="1">
        <f t="array" ref="G167">INDEX([2]table2!H:H,MATCH(1,($A149=[2]table2!$B:$B)*($A167=[2]table2!$C:$C),0))</f>
        <v>1.1499999999999999</v>
      </c>
      <c r="H167" s="46" cm="1">
        <f t="array" ref="H167">INDEX([2]table2!I:I,MATCH(1,($A149=[2]table2!$B:$B)*($A167=[2]table2!$C:$C),0))</f>
        <v>2.6</v>
      </c>
      <c r="J167" s="46" cm="1">
        <f t="array" ref="J167">INDEX([2]table2!J:J,MATCH(1,($A149=[2]table2!$B:$B)*($A167=[2]table2!$C:$C),0))</f>
        <v>1.85</v>
      </c>
      <c r="K167" s="46" cm="1">
        <f t="array" ref="K167">INDEX([2]table2!K:K,MATCH(1,($A149=[2]table2!$B:$B)*($A167=[2]table2!$C:$C),0))</f>
        <v>1.25</v>
      </c>
      <c r="L167" s="46" cm="1">
        <f t="array" ref="L167">INDEX([2]table2!L:L,MATCH(1,($A149=[2]table2!$B:$B)*($A167=[2]table2!$C:$C),0))</f>
        <v>2.67</v>
      </c>
    </row>
    <row r="168" spans="1:12" x14ac:dyDescent="0.75">
      <c r="A168" s="4" t="str">
        <f>Table1!A135</f>
        <v>Southern Latin America</v>
      </c>
      <c r="B168" s="46" cm="1">
        <f t="array" ref="B168">INDEX([2]table2!D:D,MATCH(1,($A149=[2]table2!$B:$B)*($A168=[2]table2!$C:$C),0))</f>
        <v>0.03</v>
      </c>
      <c r="C168" s="46" cm="1">
        <f t="array" ref="C168">INDEX([2]table2!E:E,MATCH(1,($A149=[2]table2!$B:$B)*($A168=[2]table2!$C:$C),0))</f>
        <v>0.02</v>
      </c>
      <c r="D168" s="46" cm="1">
        <f t="array" ref="D168">INDEX([2]table2!F:F,MATCH(1,($A149=[2]table2!$B:$B)*($A168=[2]table2!$C:$C),0))</f>
        <v>0.04</v>
      </c>
      <c r="F168" s="46" cm="1">
        <f t="array" ref="F168">INDEX([2]table2!G:G,MATCH(1,($A149=[2]table2!$B:$B)*($A168=[2]table2!$C:$C),0))</f>
        <v>7.0000000000000007E-2</v>
      </c>
      <c r="G168" s="46" cm="1">
        <f t="array" ref="G168">INDEX([2]table2!H:H,MATCH(1,($A149=[2]table2!$B:$B)*($A168=[2]table2!$C:$C),0))</f>
        <v>0.05</v>
      </c>
      <c r="H168" s="46" cm="1">
        <f t="array" ref="H168">INDEX([2]table2!I:I,MATCH(1,($A149=[2]table2!$B:$B)*($A168=[2]table2!$C:$C),0))</f>
        <v>0.12</v>
      </c>
      <c r="J168" s="46" cm="1">
        <f t="array" ref="J168">INDEX([2]table2!J:J,MATCH(1,($A149=[2]table2!$B:$B)*($A168=[2]table2!$C:$C),0))</f>
        <v>0.09</v>
      </c>
      <c r="K168" s="46" cm="1">
        <f t="array" ref="K168">INDEX([2]table2!K:K,MATCH(1,($A149=[2]table2!$B:$B)*($A168=[2]table2!$C:$C),0))</f>
        <v>0.06</v>
      </c>
      <c r="L168" s="46" cm="1">
        <f t="array" ref="L168">INDEX([2]table2!L:L,MATCH(1,($A149=[2]table2!$B:$B)*($A168=[2]table2!$C:$C),0))</f>
        <v>0.13</v>
      </c>
    </row>
    <row r="169" spans="1:12" x14ac:dyDescent="0.75">
      <c r="A169" s="4" t="str">
        <f>Table1!A136</f>
        <v>Western Europe</v>
      </c>
      <c r="B169" s="46" cm="1">
        <f t="array" ref="B169">INDEX([2]table2!D:D,MATCH(1,($A149=[2]table2!$B:$B)*($A169=[2]table2!$C:$C),0))</f>
        <v>0.47</v>
      </c>
      <c r="C169" s="46" cm="1">
        <f t="array" ref="C169">INDEX([2]table2!E:E,MATCH(1,($A149=[2]table2!$B:$B)*($A169=[2]table2!$C:$C),0))</f>
        <v>0.35</v>
      </c>
      <c r="D169" s="46" cm="1">
        <f t="array" ref="D169">INDEX([2]table2!F:F,MATCH(1,($A149=[2]table2!$B:$B)*($A169=[2]table2!$C:$C),0))</f>
        <v>0.62</v>
      </c>
      <c r="F169" s="46" cm="1">
        <f t="array" ref="F169">INDEX([2]table2!G:G,MATCH(1,($A149=[2]table2!$B:$B)*($A169=[2]table2!$C:$C),0))</f>
        <v>1.28</v>
      </c>
      <c r="G169" s="46" cm="1">
        <f t="array" ref="G169">INDEX([2]table2!H:H,MATCH(1,($A149=[2]table2!$B:$B)*($A169=[2]table2!$C:$C),0))</f>
        <v>0.76</v>
      </c>
      <c r="H169" s="46" cm="1">
        <f t="array" ref="H169">INDEX([2]table2!I:I,MATCH(1,($A149=[2]table2!$B:$B)*($A169=[2]table2!$C:$C),0))</f>
        <v>2.09</v>
      </c>
      <c r="J169" s="46" cm="1">
        <f t="array" ref="J169">INDEX([2]table2!J:J,MATCH(1,($A149=[2]table2!$B:$B)*($A169=[2]table2!$C:$C),0))</f>
        <v>1.42</v>
      </c>
      <c r="K169" s="46" cm="1">
        <f t="array" ref="K169">INDEX([2]table2!K:K,MATCH(1,($A149=[2]table2!$B:$B)*($A169=[2]table2!$C:$C),0))</f>
        <v>0.92</v>
      </c>
      <c r="L169" s="46" cm="1">
        <f t="array" ref="L169">INDEX([2]table2!L:L,MATCH(1,($A149=[2]table2!$B:$B)*($A169=[2]table2!$C:$C),0))</f>
        <v>2.13</v>
      </c>
    </row>
    <row r="170" spans="1:12" x14ac:dyDescent="0.75">
      <c r="A170" s="4" t="str">
        <f>Table1!A137</f>
        <v>Andean Latin America</v>
      </c>
      <c r="B170" s="46" cm="1">
        <f t="array" ref="B170">INDEX([2]table2!D:D,MATCH(1,($A149=[2]table2!$B:$B)*($A170=[2]table2!$C:$C),0))</f>
        <v>0.01</v>
      </c>
      <c r="C170" s="46" cm="1">
        <f t="array" ref="C170">INDEX([2]table2!E:E,MATCH(1,($A149=[2]table2!$B:$B)*($A170=[2]table2!$C:$C),0))</f>
        <v>0.01</v>
      </c>
      <c r="D170" s="46" cm="1">
        <f t="array" ref="D170">INDEX([2]table2!F:F,MATCH(1,($A149=[2]table2!$B:$B)*($A170=[2]table2!$C:$C),0))</f>
        <v>0.02</v>
      </c>
      <c r="F170" s="46" cm="1">
        <f t="array" ref="F170">INDEX([2]table2!G:G,MATCH(1,($A149=[2]table2!$B:$B)*($A170=[2]table2!$C:$C),0))</f>
        <v>0.03</v>
      </c>
      <c r="G170" s="46" cm="1">
        <f t="array" ref="G170">INDEX([2]table2!H:H,MATCH(1,($A149=[2]table2!$B:$B)*($A170=[2]table2!$C:$C),0))</f>
        <v>0.02</v>
      </c>
      <c r="H170" s="46" cm="1">
        <f t="array" ref="H170">INDEX([2]table2!I:I,MATCH(1,($A149=[2]table2!$B:$B)*($A170=[2]table2!$C:$C),0))</f>
        <v>0.04</v>
      </c>
      <c r="J170" s="46" cm="1">
        <f t="array" ref="J170">INDEX([2]table2!J:J,MATCH(1,($A149=[2]table2!$B:$B)*($A170=[2]table2!$C:$C),0))</f>
        <v>0.04</v>
      </c>
      <c r="K170" s="46" cm="1">
        <f t="array" ref="K170">INDEX([2]table2!K:K,MATCH(1,($A149=[2]table2!$B:$B)*($A170=[2]table2!$C:$C),0))</f>
        <v>0.02</v>
      </c>
      <c r="L170" s="46" cm="1">
        <f t="array" ref="L170">INDEX([2]table2!L:L,MATCH(1,($A149=[2]table2!$B:$B)*($A170=[2]table2!$C:$C),0))</f>
        <v>0.06</v>
      </c>
    </row>
    <row r="171" spans="1:12" x14ac:dyDescent="0.75">
      <c r="A171" s="4" t="str">
        <f>Table1!A138</f>
        <v>Caribbean</v>
      </c>
      <c r="B171" s="46" cm="1">
        <f t="array" ref="B171">INDEX([2]table2!D:D,MATCH(1,($A149=[2]table2!$B:$B)*($A171=[2]table2!$C:$C),0))</f>
        <v>0.01</v>
      </c>
      <c r="C171" s="46" cm="1">
        <f t="array" ref="C171">INDEX([2]table2!E:E,MATCH(1,($A149=[2]table2!$B:$B)*($A171=[2]table2!$C:$C),0))</f>
        <v>0</v>
      </c>
      <c r="D171" s="46" cm="1">
        <f t="array" ref="D171">INDEX([2]table2!F:F,MATCH(1,($A149=[2]table2!$B:$B)*($A171=[2]table2!$C:$C),0))</f>
        <v>0.01</v>
      </c>
      <c r="F171" s="46" cm="1">
        <f t="array" ref="F171">INDEX([2]table2!G:G,MATCH(1,($A149=[2]table2!$B:$B)*($A171=[2]table2!$C:$C),0))</f>
        <v>0.02</v>
      </c>
      <c r="G171" s="46" cm="1">
        <f t="array" ref="G171">INDEX([2]table2!H:H,MATCH(1,($A149=[2]table2!$B:$B)*($A171=[2]table2!$C:$C),0))</f>
        <v>0.01</v>
      </c>
      <c r="H171" s="46" cm="1">
        <f t="array" ref="H171">INDEX([2]table2!I:I,MATCH(1,($A149=[2]table2!$B:$B)*($A171=[2]table2!$C:$C),0))</f>
        <v>0.02</v>
      </c>
      <c r="J171" s="46" cm="1">
        <f t="array" ref="J171">INDEX([2]table2!J:J,MATCH(1,($A149=[2]table2!$B:$B)*($A171=[2]table2!$C:$C),0))</f>
        <v>0.02</v>
      </c>
      <c r="K171" s="46" cm="1">
        <f t="array" ref="K171">INDEX([2]table2!K:K,MATCH(1,($A149=[2]table2!$B:$B)*($A171=[2]table2!$C:$C),0))</f>
        <v>0.01</v>
      </c>
      <c r="L171" s="46" cm="1">
        <f t="array" ref="L171">INDEX([2]table2!L:L,MATCH(1,($A149=[2]table2!$B:$B)*($A171=[2]table2!$C:$C),0))</f>
        <v>0.04</v>
      </c>
    </row>
    <row r="172" spans="1:12" x14ac:dyDescent="0.75">
      <c r="A172" s="4" t="str">
        <f>Table1!A139</f>
        <v>Central Latin America</v>
      </c>
      <c r="B172" s="46" cm="1">
        <f t="array" ref="B172">INDEX([2]table2!D:D,MATCH(1,($A149=[2]table2!$B:$B)*($A172=[2]table2!$C:$C),0))</f>
        <v>0.06</v>
      </c>
      <c r="C172" s="46" cm="1">
        <f t="array" ref="C172">INDEX([2]table2!E:E,MATCH(1,($A149=[2]table2!$B:$B)*($A172=[2]table2!$C:$C),0))</f>
        <v>0.05</v>
      </c>
      <c r="D172" s="46" cm="1">
        <f t="array" ref="D172">INDEX([2]table2!F:F,MATCH(1,($A149=[2]table2!$B:$B)*($A172=[2]table2!$C:$C),0))</f>
        <v>0.08</v>
      </c>
      <c r="F172" s="46" cm="1">
        <f t="array" ref="F172">INDEX([2]table2!G:G,MATCH(1,($A149=[2]table2!$B:$B)*($A172=[2]table2!$C:$C),0))</f>
        <v>0.16</v>
      </c>
      <c r="G172" s="46" cm="1">
        <f t="array" ref="G172">INDEX([2]table2!H:H,MATCH(1,($A149=[2]table2!$B:$B)*($A172=[2]table2!$C:$C),0))</f>
        <v>0.09</v>
      </c>
      <c r="H172" s="46" cm="1">
        <f t="array" ref="H172">INDEX([2]table2!I:I,MATCH(1,($A149=[2]table2!$B:$B)*($A172=[2]table2!$C:$C),0))</f>
        <v>0.25</v>
      </c>
      <c r="J172" s="46" cm="1">
        <f t="array" ref="J172">INDEX([2]table2!J:J,MATCH(1,($A149=[2]table2!$B:$B)*($A172=[2]table2!$C:$C),0))</f>
        <v>0.22</v>
      </c>
      <c r="K172" s="46" cm="1">
        <f t="array" ref="K172">INDEX([2]table2!K:K,MATCH(1,($A149=[2]table2!$B:$B)*($A172=[2]table2!$C:$C),0))</f>
        <v>0.14000000000000001</v>
      </c>
      <c r="L172" s="46" cm="1">
        <f t="array" ref="L172">INDEX([2]table2!L:L,MATCH(1,($A149=[2]table2!$B:$B)*($A172=[2]table2!$C:$C),0))</f>
        <v>0.34</v>
      </c>
    </row>
    <row r="173" spans="1:12" x14ac:dyDescent="0.75">
      <c r="A173" s="4" t="str">
        <f>Table1!A140</f>
        <v>Tropical Latin America</v>
      </c>
      <c r="B173" s="46" cm="1">
        <f t="array" ref="B173">INDEX([2]table2!D:D,MATCH(1,($A149=[2]table2!$B:$B)*($A173=[2]table2!$C:$C),0))</f>
        <v>0.08</v>
      </c>
      <c r="C173" s="46" cm="1">
        <f t="array" ref="C173">INDEX([2]table2!E:E,MATCH(1,($A149=[2]table2!$B:$B)*($A173=[2]table2!$C:$C),0))</f>
        <v>0.06</v>
      </c>
      <c r="D173" s="46" cm="1">
        <f t="array" ref="D173">INDEX([2]table2!F:F,MATCH(1,($A149=[2]table2!$B:$B)*($A173=[2]table2!$C:$C),0))</f>
        <v>0.1</v>
      </c>
      <c r="F173" s="46" cm="1">
        <f t="array" ref="F173">INDEX([2]table2!G:G,MATCH(1,($A149=[2]table2!$B:$B)*($A173=[2]table2!$C:$C),0))</f>
        <v>0.17</v>
      </c>
      <c r="G173" s="46" cm="1">
        <f t="array" ref="G173">INDEX([2]table2!H:H,MATCH(1,($A149=[2]table2!$B:$B)*($A173=[2]table2!$C:$C),0))</f>
        <v>0.1</v>
      </c>
      <c r="H173" s="46" cm="1">
        <f t="array" ref="H173">INDEX([2]table2!I:I,MATCH(1,($A149=[2]table2!$B:$B)*($A173=[2]table2!$C:$C),0))</f>
        <v>0.28000000000000003</v>
      </c>
      <c r="J173" s="46" cm="1">
        <f t="array" ref="J173">INDEX([2]table2!J:J,MATCH(1,($A149=[2]table2!$B:$B)*($A173=[2]table2!$C:$C),0))</f>
        <v>0.25</v>
      </c>
      <c r="K173" s="46" cm="1">
        <f t="array" ref="K173">INDEX([2]table2!K:K,MATCH(1,($A149=[2]table2!$B:$B)*($A173=[2]table2!$C:$C),0))</f>
        <v>0.17</v>
      </c>
      <c r="L173" s="46" cm="1">
        <f t="array" ref="L173">INDEX([2]table2!L:L,MATCH(1,($A149=[2]table2!$B:$B)*($A173=[2]table2!$C:$C),0))</f>
        <v>0.36</v>
      </c>
    </row>
    <row r="174" spans="1:12" x14ac:dyDescent="0.75">
      <c r="A174" s="4" t="str">
        <f>Table1!A141</f>
        <v>North Africa and Middle East</v>
      </c>
      <c r="B174" s="46" cm="1">
        <f t="array" ref="B174">INDEX([2]table2!D:D,MATCH(1,($A149=[2]table2!$B:$B)*($A174=[2]table2!$C:$C),0))</f>
        <v>0.19</v>
      </c>
      <c r="C174" s="46" cm="1">
        <f t="array" ref="C174">INDEX([2]table2!E:E,MATCH(1,($A149=[2]table2!$B:$B)*($A174=[2]table2!$C:$C),0))</f>
        <v>0.14000000000000001</v>
      </c>
      <c r="D174" s="46" cm="1">
        <f t="array" ref="D174">INDEX([2]table2!F:F,MATCH(1,($A149=[2]table2!$B:$B)*($A174=[2]table2!$C:$C),0))</f>
        <v>0.25</v>
      </c>
      <c r="F174" s="46" cm="1">
        <f t="array" ref="F174">INDEX([2]table2!G:G,MATCH(1,($A149=[2]table2!$B:$B)*($A174=[2]table2!$C:$C),0))</f>
        <v>0.38</v>
      </c>
      <c r="G174" s="46" cm="1">
        <f t="array" ref="G174">INDEX([2]table2!H:H,MATCH(1,($A149=[2]table2!$B:$B)*($A174=[2]table2!$C:$C),0))</f>
        <v>0.22</v>
      </c>
      <c r="H174" s="46" cm="1">
        <f t="array" ref="H174">INDEX([2]table2!I:I,MATCH(1,($A149=[2]table2!$B:$B)*($A174=[2]table2!$C:$C),0))</f>
        <v>0.63</v>
      </c>
      <c r="J174" s="46" cm="1">
        <f t="array" ref="J174">INDEX([2]table2!J:J,MATCH(1,($A149=[2]table2!$B:$B)*($A174=[2]table2!$C:$C),0))</f>
        <v>0.55000000000000004</v>
      </c>
      <c r="K174" s="46" cm="1">
        <f t="array" ref="K174">INDEX([2]table2!K:K,MATCH(1,($A149=[2]table2!$B:$B)*($A174=[2]table2!$C:$C),0))</f>
        <v>0.34</v>
      </c>
      <c r="L174" s="46" cm="1">
        <f t="array" ref="L174">INDEX([2]table2!L:L,MATCH(1,($A149=[2]table2!$B:$B)*($A174=[2]table2!$C:$C),0))</f>
        <v>0.85</v>
      </c>
    </row>
    <row r="175" spans="1:12" x14ac:dyDescent="0.75">
      <c r="A175" s="4" t="str">
        <f>Table1!A142</f>
        <v>South Asia</v>
      </c>
      <c r="B175" s="46" cm="1">
        <f t="array" ref="B175">INDEX([2]table2!D:D,MATCH(1,($A149=[2]table2!$B:$B)*($A175=[2]table2!$C:$C),0))</f>
        <v>0.18</v>
      </c>
      <c r="C175" s="46" cm="1">
        <f t="array" ref="C175">INDEX([2]table2!E:E,MATCH(1,($A149=[2]table2!$B:$B)*($A175=[2]table2!$C:$C),0))</f>
        <v>0.13</v>
      </c>
      <c r="D175" s="46" cm="1">
        <f t="array" ref="D175">INDEX([2]table2!F:F,MATCH(1,($A149=[2]table2!$B:$B)*($A175=[2]table2!$C:$C),0))</f>
        <v>0.24</v>
      </c>
      <c r="F175" s="46" cm="1">
        <f t="array" ref="F175">INDEX([2]table2!G:G,MATCH(1,($A149=[2]table2!$B:$B)*($A175=[2]table2!$C:$C),0))</f>
        <v>0.45</v>
      </c>
      <c r="G175" s="46" cm="1">
        <f t="array" ref="G175">INDEX([2]table2!H:H,MATCH(1,($A149=[2]table2!$B:$B)*($A175=[2]table2!$C:$C),0))</f>
        <v>0.27</v>
      </c>
      <c r="H175" s="46" cm="1">
        <f t="array" ref="H175">INDEX([2]table2!I:I,MATCH(1,($A149=[2]table2!$B:$B)*($A175=[2]table2!$C:$C),0))</f>
        <v>0.7</v>
      </c>
      <c r="J175" s="46" cm="1">
        <f t="array" ref="J175">INDEX([2]table2!J:J,MATCH(1,($A149=[2]table2!$B:$B)*($A175=[2]table2!$C:$C),0))</f>
        <v>0.61</v>
      </c>
      <c r="K175" s="46" cm="1">
        <f t="array" ref="K175">INDEX([2]table2!K:K,MATCH(1,($A149=[2]table2!$B:$B)*($A175=[2]table2!$C:$C),0))</f>
        <v>0.38</v>
      </c>
      <c r="L175" s="46" cm="1">
        <f t="array" ref="L175">INDEX([2]table2!L:L,MATCH(1,($A149=[2]table2!$B:$B)*($A175=[2]table2!$C:$C),0))</f>
        <v>0.91</v>
      </c>
    </row>
    <row r="176" spans="1:12" x14ac:dyDescent="0.75">
      <c r="A176" s="4" t="str">
        <f>Table1!A143</f>
        <v>East Asia</v>
      </c>
      <c r="B176" s="46" cm="1">
        <f t="array" ref="B176">INDEX([2]table2!D:D,MATCH(1,($A149=[2]table2!$B:$B)*($A176=[2]table2!$C:$C),0))</f>
        <v>0.33</v>
      </c>
      <c r="C176" s="46" cm="1">
        <f t="array" ref="C176">INDEX([2]table2!E:E,MATCH(1,($A149=[2]table2!$B:$B)*($A176=[2]table2!$C:$C),0))</f>
        <v>0.25</v>
      </c>
      <c r="D176" s="46" cm="1">
        <f t="array" ref="D176">INDEX([2]table2!F:F,MATCH(1,($A149=[2]table2!$B:$B)*($A176=[2]table2!$C:$C),0))</f>
        <v>0.43</v>
      </c>
      <c r="F176" s="46" cm="1">
        <f t="array" ref="F176">INDEX([2]table2!G:G,MATCH(1,($A149=[2]table2!$B:$B)*($A176=[2]table2!$C:$C),0))</f>
        <v>0.89</v>
      </c>
      <c r="G176" s="46" cm="1">
        <f t="array" ref="G176">INDEX([2]table2!H:H,MATCH(1,($A149=[2]table2!$B:$B)*($A176=[2]table2!$C:$C),0))</f>
        <v>0.52</v>
      </c>
      <c r="H176" s="46" cm="1">
        <f t="array" ref="H176">INDEX([2]table2!I:I,MATCH(1,($A149=[2]table2!$B:$B)*($A176=[2]table2!$C:$C),0))</f>
        <v>1.46</v>
      </c>
      <c r="J176" s="46" cm="1">
        <f t="array" ref="J176">INDEX([2]table2!J:J,MATCH(1,($A149=[2]table2!$B:$B)*($A176=[2]table2!$C:$C),0))</f>
        <v>1.1599999999999999</v>
      </c>
      <c r="K176" s="46" cm="1">
        <f t="array" ref="K176">INDEX([2]table2!K:K,MATCH(1,($A149=[2]table2!$B:$B)*($A176=[2]table2!$C:$C),0))</f>
        <v>0.73</v>
      </c>
      <c r="L176" s="46" cm="1">
        <f t="array" ref="L176">INDEX([2]table2!L:L,MATCH(1,($A149=[2]table2!$B:$B)*($A176=[2]table2!$C:$C),0))</f>
        <v>1.75</v>
      </c>
    </row>
    <row r="177" spans="1:12" x14ac:dyDescent="0.75">
      <c r="A177" s="4" t="str">
        <f>Table1!A144</f>
        <v>Oceania</v>
      </c>
      <c r="B177" s="46" cm="1">
        <f t="array" ref="B177">INDEX([2]table2!D:D,MATCH(1,($A149=[2]table2!$B:$B)*($A177=[2]table2!$C:$C),0))</f>
        <v>0</v>
      </c>
      <c r="C177" s="46" cm="1">
        <f t="array" ref="C177">INDEX([2]table2!E:E,MATCH(1,($A149=[2]table2!$B:$B)*($A177=[2]table2!$C:$C),0))</f>
        <v>0</v>
      </c>
      <c r="D177" s="46" cm="1">
        <f t="array" ref="D177">INDEX([2]table2!F:F,MATCH(1,($A149=[2]table2!$B:$B)*($A177=[2]table2!$C:$C),0))</f>
        <v>0</v>
      </c>
      <c r="F177" s="46" cm="1">
        <f t="array" ref="F177">INDEX([2]table2!G:G,MATCH(1,($A149=[2]table2!$B:$B)*($A177=[2]table2!$C:$C),0))</f>
        <v>0</v>
      </c>
      <c r="G177" s="46" cm="1">
        <f t="array" ref="G177">INDEX([2]table2!H:H,MATCH(1,($A149=[2]table2!$B:$B)*($A177=[2]table2!$C:$C),0))</f>
        <v>0</v>
      </c>
      <c r="H177" s="46" cm="1">
        <f t="array" ref="H177">INDEX([2]table2!I:I,MATCH(1,($A149=[2]table2!$B:$B)*($A177=[2]table2!$C:$C),0))</f>
        <v>0</v>
      </c>
      <c r="J177" s="46" cm="1">
        <f t="array" ref="J177">INDEX([2]table2!J:J,MATCH(1,($A149=[2]table2!$B:$B)*($A177=[2]table2!$C:$C),0))</f>
        <v>0</v>
      </c>
      <c r="K177" s="46" cm="1">
        <f t="array" ref="K177">INDEX([2]table2!K:K,MATCH(1,($A149=[2]table2!$B:$B)*($A177=[2]table2!$C:$C),0))</f>
        <v>0</v>
      </c>
      <c r="L177" s="46" cm="1">
        <f t="array" ref="L177">INDEX([2]table2!L:L,MATCH(1,($A149=[2]table2!$B:$B)*($A177=[2]table2!$C:$C),0))</f>
        <v>0</v>
      </c>
    </row>
    <row r="178" spans="1:12" x14ac:dyDescent="0.75">
      <c r="A178" s="4" t="str">
        <f>Table1!A145</f>
        <v>Southeast Asia</v>
      </c>
      <c r="B178" s="46" cm="1">
        <f t="array" ref="B178">INDEX([2]table2!D:D,MATCH(1,($A149=[2]table2!$B:$B)*($A178=[2]table2!$C:$C),0))</f>
        <v>0.11</v>
      </c>
      <c r="C178" s="46" cm="1">
        <f t="array" ref="C178">INDEX([2]table2!E:E,MATCH(1,($A149=[2]table2!$B:$B)*($A178=[2]table2!$C:$C),0))</f>
        <v>0.08</v>
      </c>
      <c r="D178" s="46" cm="1">
        <f t="array" ref="D178">INDEX([2]table2!F:F,MATCH(1,($A149=[2]table2!$B:$B)*($A178=[2]table2!$C:$C),0))</f>
        <v>0.14000000000000001</v>
      </c>
      <c r="F178" s="46" cm="1">
        <f t="array" ref="F178">INDEX([2]table2!G:G,MATCH(1,($A149=[2]table2!$B:$B)*($A178=[2]table2!$C:$C),0))</f>
        <v>0.28000000000000003</v>
      </c>
      <c r="G178" s="46" cm="1">
        <f t="array" ref="G178">INDEX([2]table2!H:H,MATCH(1,($A149=[2]table2!$B:$B)*($A178=[2]table2!$C:$C),0))</f>
        <v>0.15</v>
      </c>
      <c r="H178" s="46" cm="1">
        <f t="array" ref="H178">INDEX([2]table2!I:I,MATCH(1,($A149=[2]table2!$B:$B)*($A178=[2]table2!$C:$C),0))</f>
        <v>0.49</v>
      </c>
      <c r="J178" s="46" cm="1">
        <f t="array" ref="J178">INDEX([2]table2!J:J,MATCH(1,($A149=[2]table2!$B:$B)*($A178=[2]table2!$C:$C),0))</f>
        <v>0.39</v>
      </c>
      <c r="K178" s="46" cm="1">
        <f t="array" ref="K178">INDEX([2]table2!K:K,MATCH(1,($A149=[2]table2!$B:$B)*($A178=[2]table2!$C:$C),0))</f>
        <v>0.23</v>
      </c>
      <c r="L178" s="46" cm="1">
        <f t="array" ref="L178">INDEX([2]table2!L:L,MATCH(1,($A149=[2]table2!$B:$B)*($A178=[2]table2!$C:$C),0))</f>
        <v>0.63</v>
      </c>
    </row>
    <row r="179" spans="1:12" x14ac:dyDescent="0.75">
      <c r="A179" s="4" t="str">
        <f>Table1!A146</f>
        <v>Central Sub-Saharan Africa</v>
      </c>
      <c r="B179" s="46" cm="1">
        <f t="array" ref="B179">INDEX([2]table2!D:D,MATCH(1,($A149=[2]table2!$B:$B)*($A179=[2]table2!$C:$C),0))</f>
        <v>0.01</v>
      </c>
      <c r="C179" s="46" cm="1">
        <f t="array" ref="C179">INDEX([2]table2!E:E,MATCH(1,($A149=[2]table2!$B:$B)*($A179=[2]table2!$C:$C),0))</f>
        <v>0</v>
      </c>
      <c r="D179" s="46" cm="1">
        <f t="array" ref="D179">INDEX([2]table2!F:F,MATCH(1,($A149=[2]table2!$B:$B)*($A179=[2]table2!$C:$C),0))</f>
        <v>0.01</v>
      </c>
      <c r="F179" s="46" cm="1">
        <f t="array" ref="F179">INDEX([2]table2!G:G,MATCH(1,($A149=[2]table2!$B:$B)*($A179=[2]table2!$C:$C),0))</f>
        <v>0.01</v>
      </c>
      <c r="G179" s="46" cm="1">
        <f t="array" ref="G179">INDEX([2]table2!H:H,MATCH(1,($A149=[2]table2!$B:$B)*($A179=[2]table2!$C:$C),0))</f>
        <v>0.01</v>
      </c>
      <c r="H179" s="46" cm="1">
        <f t="array" ref="H179">INDEX([2]table2!I:I,MATCH(1,($A149=[2]table2!$B:$B)*($A179=[2]table2!$C:$C),0))</f>
        <v>0.02</v>
      </c>
      <c r="J179" s="46" cm="1">
        <f t="array" ref="J179">INDEX([2]table2!J:J,MATCH(1,($A149=[2]table2!$B:$B)*($A179=[2]table2!$C:$C),0))</f>
        <v>0.02</v>
      </c>
      <c r="K179" s="46" cm="1">
        <f t="array" ref="K179">INDEX([2]table2!K:K,MATCH(1,($A149=[2]table2!$B:$B)*($A179=[2]table2!$C:$C),0))</f>
        <v>0.01</v>
      </c>
      <c r="L179" s="46" cm="1">
        <f t="array" ref="L179">INDEX([2]table2!L:L,MATCH(1,($A149=[2]table2!$B:$B)*($A179=[2]table2!$C:$C),0))</f>
        <v>0.03</v>
      </c>
    </row>
    <row r="180" spans="1:12" x14ac:dyDescent="0.75">
      <c r="A180" s="4" t="str">
        <f>Table1!A147</f>
        <v>Eastern Sub-Saharan Africa</v>
      </c>
      <c r="B180" s="46" cm="1">
        <f t="array" ref="B180">INDEX([2]table2!D:D,MATCH(1,($A149=[2]table2!$B:$B)*($A180=[2]table2!$C:$C),0))</f>
        <v>0.02</v>
      </c>
      <c r="C180" s="46" cm="1">
        <f t="array" ref="C180">INDEX([2]table2!E:E,MATCH(1,($A149=[2]table2!$B:$B)*($A180=[2]table2!$C:$C),0))</f>
        <v>0.01</v>
      </c>
      <c r="D180" s="46" cm="1">
        <f t="array" ref="D180">INDEX([2]table2!F:F,MATCH(1,($A149=[2]table2!$B:$B)*($A180=[2]table2!$C:$C),0))</f>
        <v>0.02</v>
      </c>
      <c r="F180" s="46" cm="1">
        <f t="array" ref="F180">INDEX([2]table2!G:G,MATCH(1,($A149=[2]table2!$B:$B)*($A180=[2]table2!$C:$C),0))</f>
        <v>0.03</v>
      </c>
      <c r="G180" s="46" cm="1">
        <f t="array" ref="G180">INDEX([2]table2!H:H,MATCH(1,($A149=[2]table2!$B:$B)*($A180=[2]table2!$C:$C),0))</f>
        <v>0.02</v>
      </c>
      <c r="H180" s="46" cm="1">
        <f t="array" ref="H180">INDEX([2]table2!I:I,MATCH(1,($A149=[2]table2!$B:$B)*($A180=[2]table2!$C:$C),0))</f>
        <v>0.05</v>
      </c>
      <c r="J180" s="46" cm="1">
        <f t="array" ref="J180">INDEX([2]table2!J:J,MATCH(1,($A149=[2]table2!$B:$B)*($A180=[2]table2!$C:$C),0))</f>
        <v>0.04</v>
      </c>
      <c r="K180" s="46" cm="1">
        <f t="array" ref="K180">INDEX([2]table2!K:K,MATCH(1,($A149=[2]table2!$B:$B)*($A180=[2]table2!$C:$C),0))</f>
        <v>0.03</v>
      </c>
      <c r="L180" s="46" cm="1">
        <f t="array" ref="L180">INDEX([2]table2!L:L,MATCH(1,($A149=[2]table2!$B:$B)*($A180=[2]table2!$C:$C),0))</f>
        <v>0.06</v>
      </c>
    </row>
    <row r="181" spans="1:12" x14ac:dyDescent="0.75">
      <c r="A181" s="4" t="str">
        <f>Table1!A148</f>
        <v>Southern Sub-Saharan Africa</v>
      </c>
      <c r="B181" s="46" cm="1">
        <f t="array" ref="B181">INDEX([2]table2!D:D,MATCH(1,($A149=[2]table2!$B:$B)*($A181=[2]table2!$C:$C),0))</f>
        <v>0.02</v>
      </c>
      <c r="C181" s="46" cm="1">
        <f t="array" ref="C181">INDEX([2]table2!E:E,MATCH(1,($A149=[2]table2!$B:$B)*($A181=[2]table2!$C:$C),0))</f>
        <v>0.01</v>
      </c>
      <c r="D181" s="46" cm="1">
        <f t="array" ref="D181">INDEX([2]table2!F:F,MATCH(1,($A149=[2]table2!$B:$B)*($A181=[2]table2!$C:$C),0))</f>
        <v>0.02</v>
      </c>
      <c r="F181" s="46" cm="1">
        <f t="array" ref="F181">INDEX([2]table2!G:G,MATCH(1,($A149=[2]table2!$B:$B)*($A181=[2]table2!$C:$C),0))</f>
        <v>0.04</v>
      </c>
      <c r="G181" s="46" cm="1">
        <f t="array" ref="G181">INDEX([2]table2!H:H,MATCH(1,($A149=[2]table2!$B:$B)*($A181=[2]table2!$C:$C),0))</f>
        <v>0.02</v>
      </c>
      <c r="H181" s="46" cm="1">
        <f t="array" ref="H181">INDEX([2]table2!I:I,MATCH(1,($A149=[2]table2!$B:$B)*($A181=[2]table2!$C:$C),0))</f>
        <v>0.06</v>
      </c>
      <c r="J181" s="46" cm="1">
        <f t="array" ref="J181">INDEX([2]table2!J:J,MATCH(1,($A149=[2]table2!$B:$B)*($A181=[2]table2!$C:$C),0))</f>
        <v>0.06</v>
      </c>
      <c r="K181" s="46" cm="1">
        <f t="array" ref="K181">INDEX([2]table2!K:K,MATCH(1,($A149=[2]table2!$B:$B)*($A181=[2]table2!$C:$C),0))</f>
        <v>0.04</v>
      </c>
      <c r="L181" s="46" cm="1">
        <f t="array" ref="L181">INDEX([2]table2!L:L,MATCH(1,($A149=[2]table2!$B:$B)*($A181=[2]table2!$C:$C),0))</f>
        <v>0.08</v>
      </c>
    </row>
    <row r="182" spans="1:12" ht="15.5" thickBot="1" x14ac:dyDescent="0.9">
      <c r="A182" s="7" t="str">
        <f>Table1!A149</f>
        <v>Western Sub-Saharan Africa</v>
      </c>
      <c r="B182" s="49" cm="1">
        <f t="array" ref="B182">INDEX([2]table2!D:D,MATCH(1,($A149=[2]table2!$B:$B)*($A182=[2]table2!$C:$C),0))</f>
        <v>0.03</v>
      </c>
      <c r="C182" s="49" cm="1">
        <f t="array" ref="C182">INDEX([2]table2!E:E,MATCH(1,($A149=[2]table2!$B:$B)*($A182=[2]table2!$C:$C),0))</f>
        <v>0.02</v>
      </c>
      <c r="D182" s="49" cm="1">
        <f t="array" ref="D182">INDEX([2]table2!F:F,MATCH(1,($A149=[2]table2!$B:$B)*($A182=[2]table2!$C:$C),0))</f>
        <v>0.04</v>
      </c>
      <c r="E182" s="50"/>
      <c r="F182" s="49" cm="1">
        <f t="array" ref="F182">INDEX([2]table2!G:G,MATCH(1,($A149=[2]table2!$B:$B)*($A182=[2]table2!$C:$C),0))</f>
        <v>0.06</v>
      </c>
      <c r="G182" s="49" cm="1">
        <f t="array" ref="G182">INDEX([2]table2!H:H,MATCH(1,($A149=[2]table2!$B:$B)*($A182=[2]table2!$C:$C),0))</f>
        <v>0.03</v>
      </c>
      <c r="H182" s="49" cm="1">
        <f t="array" ref="H182">INDEX([2]table2!I:I,MATCH(1,($A149=[2]table2!$B:$B)*($A182=[2]table2!$C:$C),0))</f>
        <v>0.1</v>
      </c>
      <c r="I182" s="49"/>
      <c r="J182" s="49" cm="1">
        <f t="array" ref="J182">INDEX([2]table2!J:J,MATCH(1,($A149=[2]table2!$B:$B)*($A182=[2]table2!$C:$C),0))</f>
        <v>0.09</v>
      </c>
      <c r="K182" s="49" cm="1">
        <f t="array" ref="K182">INDEX([2]table2!K:K,MATCH(1,($A149=[2]table2!$B:$B)*($A182=[2]table2!$C:$C),0))</f>
        <v>0.05</v>
      </c>
      <c r="L182" s="49" cm="1">
        <f t="array" ref="L182">INDEX([2]table2!L:L,MATCH(1,($A149=[2]table2!$B:$B)*($A182=[2]table2!$C:$C),0))</f>
        <v>0.14000000000000001</v>
      </c>
    </row>
    <row r="183" spans="1:12" ht="15.5" thickTop="1" x14ac:dyDescent="0.75"/>
    <row r="185" spans="1:12" x14ac:dyDescent="0.75">
      <c r="A185" t="s">
        <v>27</v>
      </c>
    </row>
    <row r="186" spans="1:12" ht="15.5" thickBot="1" x14ac:dyDescent="0.9"/>
    <row r="187" spans="1:12" ht="15.5" customHeight="1" thickTop="1" thickBot="1" x14ac:dyDescent="0.9">
      <c r="A187" s="1"/>
      <c r="B187" s="43" t="s">
        <v>0</v>
      </c>
      <c r="C187" s="43"/>
      <c r="D187" s="43"/>
      <c r="E187" s="43"/>
      <c r="F187" s="43" t="str">
        <f>F151</f>
        <v xml:space="preserve"> 2016 reallocation approach</v>
      </c>
      <c r="G187" s="43"/>
      <c r="H187" s="43"/>
      <c r="I187" s="43"/>
      <c r="J187" s="43" t="s">
        <v>1</v>
      </c>
      <c r="K187" s="43"/>
      <c r="L187" s="43"/>
    </row>
    <row r="188" spans="1:12" x14ac:dyDescent="0.75">
      <c r="A188" s="2"/>
      <c r="B188" s="44" t="s">
        <v>3</v>
      </c>
      <c r="C188" s="44" t="s">
        <v>4</v>
      </c>
      <c r="D188" s="44" t="s">
        <v>5</v>
      </c>
      <c r="E188" s="45"/>
      <c r="F188" s="44" t="s">
        <v>3</v>
      </c>
      <c r="G188" s="44" t="s">
        <v>4</v>
      </c>
      <c r="H188" s="44" t="s">
        <v>5</v>
      </c>
      <c r="I188" s="45"/>
      <c r="J188" s="44" t="s">
        <v>3</v>
      </c>
      <c r="K188" s="44" t="s">
        <v>4</v>
      </c>
      <c r="L188" s="44" t="s">
        <v>5</v>
      </c>
    </row>
    <row r="189" spans="1:12" x14ac:dyDescent="0.75">
      <c r="A189" s="4" t="s">
        <v>6</v>
      </c>
      <c r="B189" s="46" cm="1">
        <f t="array" ref="B189">INDEX([2]table2!D:D,MATCH(1,($A185=[2]table2!$B:$B)*($A189=[2]table2!$C:$C),0))</f>
        <v>6.55</v>
      </c>
      <c r="C189" s="46" cm="1">
        <f t="array" ref="C189">INDEX([2]table2!E:E,MATCH(1,($A185=[2]table2!$B:$B)*($A189=[2]table2!$C:$C),0))</f>
        <v>4.8600000000000003</v>
      </c>
      <c r="D189" s="46" cm="1">
        <f t="array" ref="D189">INDEX([2]table2!F:F,MATCH(1,($A185=[2]table2!$B:$B)*($A189=[2]table2!$C:$C),0))</f>
        <v>8.5299999999999994</v>
      </c>
      <c r="F189" s="46" cm="1">
        <f t="array" ref="F189">INDEX([2]table2!G:G,MATCH(1,($A185=[2]table2!$B:$B)*($A189=[2]table2!$C:$C),0))</f>
        <v>16.79</v>
      </c>
      <c r="G189" s="46" cm="1">
        <f t="array" ref="G189">INDEX([2]table2!H:H,MATCH(1,($A185=[2]table2!$B:$B)*($A189=[2]table2!$C:$C),0))</f>
        <v>10.38</v>
      </c>
      <c r="H189" s="46" cm="1">
        <f t="array" ref="H189">INDEX([2]table2!I:I,MATCH(1,($A185=[2]table2!$B:$B)*($A189=[2]table2!$C:$C),0))</f>
        <v>26.41</v>
      </c>
      <c r="J189" s="46" cm="1">
        <f t="array" ref="J189">INDEX([2]table2!J:J,MATCH(1,($A185=[2]table2!$B:$B)*($A189=[2]table2!$C:$C),0))</f>
        <v>21.84</v>
      </c>
      <c r="K189" s="46" cm="1">
        <f t="array" ref="K189">INDEX([2]table2!K:K,MATCH(1,($A185=[2]table2!$B:$B)*($A189=[2]table2!$C:$C),0))</f>
        <v>14.47</v>
      </c>
      <c r="L189" s="46" cm="1">
        <f t="array" ref="L189">INDEX([2]table2!L:L,MATCH(1,($A185=[2]table2!$B:$B)*($A189=[2]table2!$C:$C),0))</f>
        <v>31.8</v>
      </c>
    </row>
    <row r="190" spans="1:12" ht="15.5" thickBot="1" x14ac:dyDescent="0.9">
      <c r="A190" s="5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</row>
    <row r="191" spans="1:12" x14ac:dyDescent="0.75">
      <c r="A191" s="3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</row>
    <row r="192" spans="1:12" x14ac:dyDescent="0.75">
      <c r="A192" s="4" t="s">
        <v>7</v>
      </c>
      <c r="B192" s="46" cm="1">
        <f t="array" ref="B192">INDEX([2]table2!D:D,MATCH(1,($A185=[2]table2!$B:$B)*($A192=[2]table2!$C:$C),0))</f>
        <v>3.81</v>
      </c>
      <c r="C192" s="46" cm="1">
        <f t="array" ref="C192">INDEX([2]table2!E:E,MATCH(1,($A185=[2]table2!$B:$B)*($A192=[2]table2!$C:$C),0))</f>
        <v>2.83</v>
      </c>
      <c r="D192" s="46" cm="1">
        <f t="array" ref="D192">INDEX([2]table2!F:F,MATCH(1,($A185=[2]table2!$B:$B)*($A192=[2]table2!$C:$C),0))</f>
        <v>4.9800000000000004</v>
      </c>
      <c r="F192" s="46" cm="1">
        <f t="array" ref="F192">INDEX([2]table2!G:G,MATCH(1,($A185=[2]table2!$B:$B)*($A192=[2]table2!$C:$C),0))</f>
        <v>11.65</v>
      </c>
      <c r="G192" s="46" cm="1">
        <f t="array" ref="G192">INDEX([2]table2!H:H,MATCH(1,($A185=[2]table2!$B:$B)*($A192=[2]table2!$C:$C),0))</f>
        <v>7.32</v>
      </c>
      <c r="H192" s="46" cm="1">
        <f t="array" ref="H192">INDEX([2]table2!I:I,MATCH(1,($A185=[2]table2!$B:$B)*($A192=[2]table2!$C:$C),0))</f>
        <v>18.32</v>
      </c>
      <c r="J192" s="46" cm="1">
        <f t="array" ref="J192">INDEX([2]table2!J:J,MATCH(1,($A185=[2]table2!$B:$B)*($A192=[2]table2!$C:$C),0))</f>
        <v>12.66</v>
      </c>
      <c r="K192" s="46" cm="1">
        <f t="array" ref="K192">INDEX([2]table2!K:K,MATCH(1,($A185=[2]table2!$B:$B)*($A192=[2]table2!$C:$C),0))</f>
        <v>8.2899999999999991</v>
      </c>
      <c r="L192" s="46" cm="1">
        <f t="array" ref="L192">INDEX([2]table2!L:L,MATCH(1,($A185=[2]table2!$B:$B)*($A192=[2]table2!$C:$C),0))</f>
        <v>18.7</v>
      </c>
    </row>
    <row r="193" spans="1:12" x14ac:dyDescent="0.75">
      <c r="A193" s="4" t="s">
        <v>8</v>
      </c>
      <c r="B193" s="46" cm="1">
        <f t="array" ref="B193">INDEX([2]table2!D:D,MATCH(1,($A185=[2]table2!$B:$B)*($A193=[2]table2!$C:$C),0))</f>
        <v>2.33</v>
      </c>
      <c r="C193" s="46" cm="1">
        <f t="array" ref="C193">INDEX([2]table2!E:E,MATCH(1,($A185=[2]table2!$B:$B)*($A193=[2]table2!$C:$C),0))</f>
        <v>1.73</v>
      </c>
      <c r="D193" s="46" cm="1">
        <f t="array" ref="D193">INDEX([2]table2!F:F,MATCH(1,($A185=[2]table2!$B:$B)*($A193=[2]table2!$C:$C),0))</f>
        <v>3.05</v>
      </c>
      <c r="F193" s="46" cm="1">
        <f t="array" ref="F193">INDEX([2]table2!G:G,MATCH(1,($A185=[2]table2!$B:$B)*($A193=[2]table2!$C:$C),0))</f>
        <v>6.16</v>
      </c>
      <c r="G193" s="46" cm="1">
        <f t="array" ref="G193">INDEX([2]table2!H:H,MATCH(1,($A185=[2]table2!$B:$B)*($A193=[2]table2!$C:$C),0))</f>
        <v>3.68</v>
      </c>
      <c r="H193" s="46" cm="1">
        <f t="array" ref="H193">INDEX([2]table2!I:I,MATCH(1,($A185=[2]table2!$B:$B)*($A193=[2]table2!$C:$C),0))</f>
        <v>9.99</v>
      </c>
      <c r="J193" s="46" cm="1">
        <f t="array" ref="J193">INDEX([2]table2!J:J,MATCH(1,($A185=[2]table2!$B:$B)*($A193=[2]table2!$C:$C),0))</f>
        <v>8.09</v>
      </c>
      <c r="K193" s="46" cm="1">
        <f t="array" ref="K193">INDEX([2]table2!K:K,MATCH(1,($A185=[2]table2!$B:$B)*($A193=[2]table2!$C:$C),0))</f>
        <v>5.14</v>
      </c>
      <c r="L193" s="46" cm="1">
        <f t="array" ref="L193">INDEX([2]table2!L:L,MATCH(1,($A185=[2]table2!$B:$B)*($A193=[2]table2!$C:$C),0))</f>
        <v>12.18</v>
      </c>
    </row>
    <row r="194" spans="1:12" x14ac:dyDescent="0.75">
      <c r="A194" s="4" t="s">
        <v>9</v>
      </c>
      <c r="B194" s="46" cm="1">
        <f t="array" ref="B194">INDEX([2]table2!D:D,MATCH(1,($A185=[2]table2!$B:$B)*($A194=[2]table2!$C:$C),0))</f>
        <v>0.92</v>
      </c>
      <c r="C194" s="46" cm="1">
        <f t="array" ref="C194">INDEX([2]table2!E:E,MATCH(1,($A185=[2]table2!$B:$B)*($A194=[2]table2!$C:$C),0))</f>
        <v>0.68</v>
      </c>
      <c r="D194" s="46" cm="1">
        <f t="array" ref="D194">INDEX([2]table2!F:F,MATCH(1,($A185=[2]table2!$B:$B)*($A194=[2]table2!$C:$C),0))</f>
        <v>1.21</v>
      </c>
      <c r="F194" s="46" cm="1">
        <f t="array" ref="F194">INDEX([2]table2!G:G,MATCH(1,($A185=[2]table2!$B:$B)*($A194=[2]table2!$C:$C),0))</f>
        <v>2.2599999999999998</v>
      </c>
      <c r="G194" s="46" cm="1">
        <f t="array" ref="G194">INDEX([2]table2!H:H,MATCH(1,($A185=[2]table2!$B:$B)*($A194=[2]table2!$C:$C),0))</f>
        <v>1.35</v>
      </c>
      <c r="H194" s="46" cm="1">
        <f t="array" ref="H194">INDEX([2]table2!I:I,MATCH(1,($A185=[2]table2!$B:$B)*($A194=[2]table2!$C:$C),0))</f>
        <v>3.61</v>
      </c>
      <c r="J194" s="46" cm="1">
        <f t="array" ref="J194">INDEX([2]table2!J:J,MATCH(1,($A185=[2]table2!$B:$B)*($A194=[2]table2!$C:$C),0))</f>
        <v>3.07</v>
      </c>
      <c r="K194" s="46" cm="1">
        <f t="array" ref="K194">INDEX([2]table2!K:K,MATCH(1,($A185=[2]table2!$B:$B)*($A194=[2]table2!$C:$C),0))</f>
        <v>1.88</v>
      </c>
      <c r="L194" s="46" cm="1">
        <f t="array" ref="L194">INDEX([2]table2!L:L,MATCH(1,($A185=[2]table2!$B:$B)*($A194=[2]table2!$C:$C),0))</f>
        <v>4.6900000000000004</v>
      </c>
    </row>
    <row r="195" spans="1:12" x14ac:dyDescent="0.75">
      <c r="A195" s="4" t="s">
        <v>10</v>
      </c>
      <c r="B195" s="46" cm="1">
        <f t="array" ref="B195">INDEX([2]table2!D:D,MATCH(1,($A185=[2]table2!$B:$B)*($A195=[2]table2!$C:$C),0))</f>
        <v>0.05</v>
      </c>
      <c r="C195" s="46" cm="1">
        <f t="array" ref="C195">INDEX([2]table2!E:E,MATCH(1,($A185=[2]table2!$B:$B)*($A195=[2]table2!$C:$C),0))</f>
        <v>0.04</v>
      </c>
      <c r="D195" s="46" cm="1">
        <f t="array" ref="D195">INDEX([2]table2!F:F,MATCH(1,($A185=[2]table2!$B:$B)*($A195=[2]table2!$C:$C),0))</f>
        <v>7.0000000000000007E-2</v>
      </c>
      <c r="F195" s="46" cm="1">
        <f t="array" ref="F195">INDEX([2]table2!G:G,MATCH(1,($A185=[2]table2!$B:$B)*($A195=[2]table2!$C:$C),0))</f>
        <v>0.11</v>
      </c>
      <c r="G195" s="46" cm="1">
        <f t="array" ref="G195">INDEX([2]table2!H:H,MATCH(1,($A185=[2]table2!$B:$B)*($A195=[2]table2!$C:$C),0))</f>
        <v>0.06</v>
      </c>
      <c r="H195" s="46" cm="1">
        <f t="array" ref="H195">INDEX([2]table2!I:I,MATCH(1,($A185=[2]table2!$B:$B)*($A195=[2]table2!$C:$C),0))</f>
        <v>0.17</v>
      </c>
      <c r="J195" s="46" cm="1">
        <f t="array" ref="J195">INDEX([2]table2!J:J,MATCH(1,($A185=[2]table2!$B:$B)*($A195=[2]table2!$C:$C),0))</f>
        <v>0.17</v>
      </c>
      <c r="K195" s="46" cm="1">
        <f t="array" ref="K195">INDEX([2]table2!K:K,MATCH(1,($A185=[2]table2!$B:$B)*($A195=[2]table2!$C:$C),0))</f>
        <v>0.1</v>
      </c>
      <c r="L195" s="46" cm="1">
        <f t="array" ref="L195">INDEX([2]table2!L:L,MATCH(1,($A185=[2]table2!$B:$B)*($A195=[2]table2!$C:$C),0))</f>
        <v>0.26</v>
      </c>
    </row>
    <row r="196" spans="1:12" ht="15.5" thickBot="1" x14ac:dyDescent="0.9">
      <c r="A196" s="5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</row>
    <row r="197" spans="1:12" x14ac:dyDescent="0.75">
      <c r="A197" s="3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</row>
    <row r="198" spans="1:12" x14ac:dyDescent="0.75">
      <c r="A198" s="4" t="str">
        <f t="shared" ref="A198:A218" si="0">A162</f>
        <v>Central Asia</v>
      </c>
      <c r="B198" s="46" cm="1">
        <f t="array" ref="B198">INDEX([2]table2!D:D,MATCH(1,($A185=[2]table2!$B:$B)*($A198=[2]table2!$C:$C),0))</f>
        <v>0.05</v>
      </c>
      <c r="C198" s="46" cm="1">
        <f t="array" ref="C198">INDEX([2]table2!E:E,MATCH(1,($A185=[2]table2!$B:$B)*($A198=[2]table2!$C:$C),0))</f>
        <v>0.04</v>
      </c>
      <c r="D198" s="46" cm="1">
        <f t="array" ref="D198">INDEX([2]table2!F:F,MATCH(1,($A185=[2]table2!$B:$B)*($A198=[2]table2!$C:$C),0))</f>
        <v>7.0000000000000007E-2</v>
      </c>
      <c r="F198" s="46" cm="1">
        <f t="array" ref="F198">INDEX([2]table2!G:G,MATCH(1,($A185=[2]table2!$B:$B)*($A198=[2]table2!$C:$C),0))</f>
        <v>0.15</v>
      </c>
      <c r="G198" s="46" cm="1">
        <f t="array" ref="G198">INDEX([2]table2!H:H,MATCH(1,($A185=[2]table2!$B:$B)*($A198=[2]table2!$C:$C),0))</f>
        <v>0.09</v>
      </c>
      <c r="H198" s="46" cm="1">
        <f t="array" ref="H198">INDEX([2]table2!I:I,MATCH(1,($A185=[2]table2!$B:$B)*($A198=[2]table2!$C:$C),0))</f>
        <v>0.23</v>
      </c>
      <c r="J198" s="46" cm="1">
        <f t="array" ref="J198">INDEX([2]table2!J:J,MATCH(1,($A185=[2]table2!$B:$B)*($A198=[2]table2!$C:$C),0))</f>
        <v>0.18</v>
      </c>
      <c r="K198" s="46" cm="1">
        <f t="array" ref="K198">INDEX([2]table2!K:K,MATCH(1,($A185=[2]table2!$B:$B)*($A198=[2]table2!$C:$C),0))</f>
        <v>0.11</v>
      </c>
      <c r="L198" s="46" cm="1">
        <f t="array" ref="L198">INDEX([2]table2!L:L,MATCH(1,($A185=[2]table2!$B:$B)*($A198=[2]table2!$C:$C),0))</f>
        <v>0.28000000000000003</v>
      </c>
    </row>
    <row r="199" spans="1:12" x14ac:dyDescent="0.75">
      <c r="A199" s="4" t="str">
        <f t="shared" si="0"/>
        <v>Central Europe</v>
      </c>
      <c r="B199" s="46" cm="1">
        <f t="array" ref="B199">INDEX([2]table2!D:D,MATCH(1,($A185=[2]table2!$B:$B)*($A199=[2]table2!$C:$C),0))</f>
        <v>0.16</v>
      </c>
      <c r="C199" s="46" cm="1">
        <f t="array" ref="C199">INDEX([2]table2!E:E,MATCH(1,($A185=[2]table2!$B:$B)*($A199=[2]table2!$C:$C),0))</f>
        <v>0.12</v>
      </c>
      <c r="D199" s="46" cm="1">
        <f t="array" ref="D199">INDEX([2]table2!F:F,MATCH(1,($A185=[2]table2!$B:$B)*($A199=[2]table2!$C:$C),0))</f>
        <v>0.21</v>
      </c>
      <c r="F199" s="46" cm="1">
        <f t="array" ref="F199">INDEX([2]table2!G:G,MATCH(1,($A185=[2]table2!$B:$B)*($A199=[2]table2!$C:$C),0))</f>
        <v>0.53</v>
      </c>
      <c r="G199" s="46" cm="1">
        <f t="array" ref="G199">INDEX([2]table2!H:H,MATCH(1,($A185=[2]table2!$B:$B)*($A199=[2]table2!$C:$C),0))</f>
        <v>0.32</v>
      </c>
      <c r="H199" s="46" cm="1">
        <f t="array" ref="H199">INDEX([2]table2!I:I,MATCH(1,($A185=[2]table2!$B:$B)*($A199=[2]table2!$C:$C),0))</f>
        <v>0.87</v>
      </c>
      <c r="J199" s="46" cm="1">
        <f t="array" ref="J199">INDEX([2]table2!J:J,MATCH(1,($A185=[2]table2!$B:$B)*($A199=[2]table2!$C:$C),0))</f>
        <v>0.63</v>
      </c>
      <c r="K199" s="46" cm="1">
        <f t="array" ref="K199">INDEX([2]table2!K:K,MATCH(1,($A185=[2]table2!$B:$B)*($A199=[2]table2!$C:$C),0))</f>
        <v>0.39</v>
      </c>
      <c r="L199" s="46" cm="1">
        <f t="array" ref="L199">INDEX([2]table2!L:L,MATCH(1,($A185=[2]table2!$B:$B)*($A199=[2]table2!$C:$C),0))</f>
        <v>0.97</v>
      </c>
    </row>
    <row r="200" spans="1:12" x14ac:dyDescent="0.75">
      <c r="A200" s="4" t="str">
        <f t="shared" si="0"/>
        <v>Eastern Europe</v>
      </c>
      <c r="B200" s="46" cm="1">
        <f t="array" ref="B200">INDEX([2]table2!D:D,MATCH(1,($A185=[2]table2!$B:$B)*($A200=[2]table2!$C:$C),0))</f>
        <v>0.27</v>
      </c>
      <c r="C200" s="46" cm="1">
        <f t="array" ref="C200">INDEX([2]table2!E:E,MATCH(1,($A185=[2]table2!$B:$B)*($A200=[2]table2!$C:$C),0))</f>
        <v>0.2</v>
      </c>
      <c r="D200" s="46" cm="1">
        <f t="array" ref="D200">INDEX([2]table2!F:F,MATCH(1,($A185=[2]table2!$B:$B)*($A200=[2]table2!$C:$C),0))</f>
        <v>0.35</v>
      </c>
      <c r="F200" s="46" cm="1">
        <f t="array" ref="F200">INDEX([2]table2!G:G,MATCH(1,($A185=[2]table2!$B:$B)*($A200=[2]table2!$C:$C),0))</f>
        <v>1.04</v>
      </c>
      <c r="G200" s="46" cm="1">
        <f t="array" ref="G200">INDEX([2]table2!H:H,MATCH(1,($A185=[2]table2!$B:$B)*($A200=[2]table2!$C:$C),0))</f>
        <v>0.7</v>
      </c>
      <c r="H200" s="46" cm="1">
        <f t="array" ref="H200">INDEX([2]table2!I:I,MATCH(1,($A185=[2]table2!$B:$B)*($A200=[2]table2!$C:$C),0))</f>
        <v>1.56</v>
      </c>
      <c r="J200" s="46" cm="1">
        <f t="array" ref="J200">INDEX([2]table2!J:J,MATCH(1,($A185=[2]table2!$B:$B)*($A200=[2]table2!$C:$C),0))</f>
        <v>1.24</v>
      </c>
      <c r="K200" s="46" cm="1">
        <f t="array" ref="K200">INDEX([2]table2!K:K,MATCH(1,($A185=[2]table2!$B:$B)*($A200=[2]table2!$C:$C),0))</f>
        <v>0.82</v>
      </c>
      <c r="L200" s="46" cm="1">
        <f t="array" ref="L200">INDEX([2]table2!L:L,MATCH(1,($A185=[2]table2!$B:$B)*($A200=[2]table2!$C:$C),0))</f>
        <v>1.82</v>
      </c>
    </row>
    <row r="201" spans="1:12" x14ac:dyDescent="0.75">
      <c r="A201" s="4" t="str">
        <f t="shared" si="0"/>
        <v>Australasia</v>
      </c>
      <c r="B201" s="46" cm="1">
        <f t="array" ref="B201">INDEX([2]table2!D:D,MATCH(1,($A185=[2]table2!$B:$B)*($A201=[2]table2!$C:$C),0))</f>
        <v>0.11</v>
      </c>
      <c r="C201" s="46" cm="1">
        <f t="array" ref="C201">INDEX([2]table2!E:E,MATCH(1,($A185=[2]table2!$B:$B)*($A201=[2]table2!$C:$C),0))</f>
        <v>0.08</v>
      </c>
      <c r="D201" s="46" cm="1">
        <f t="array" ref="D201">INDEX([2]table2!F:F,MATCH(1,($A185=[2]table2!$B:$B)*($A201=[2]table2!$C:$C),0))</f>
        <v>0.15</v>
      </c>
      <c r="F201" s="46" cm="1">
        <f t="array" ref="F201">INDEX([2]table2!G:G,MATCH(1,($A185=[2]table2!$B:$B)*($A201=[2]table2!$C:$C),0))</f>
        <v>0.27</v>
      </c>
      <c r="G201" s="46" cm="1">
        <f t="array" ref="G201">INDEX([2]table2!H:H,MATCH(1,($A185=[2]table2!$B:$B)*($A201=[2]table2!$C:$C),0))</f>
        <v>0.17</v>
      </c>
      <c r="H201" s="46" cm="1">
        <f t="array" ref="H201">INDEX([2]table2!I:I,MATCH(1,($A185=[2]table2!$B:$B)*($A201=[2]table2!$C:$C),0))</f>
        <v>0.42</v>
      </c>
      <c r="J201" s="46" cm="1">
        <f t="array" ref="J201">INDEX([2]table2!J:J,MATCH(1,($A185=[2]table2!$B:$B)*($A201=[2]table2!$C:$C),0))</f>
        <v>0.3</v>
      </c>
      <c r="K201" s="46" cm="1">
        <f t="array" ref="K201">INDEX([2]table2!K:K,MATCH(1,($A185=[2]table2!$B:$B)*($A201=[2]table2!$C:$C),0))</f>
        <v>0.2</v>
      </c>
      <c r="L201" s="46" cm="1">
        <f t="array" ref="L201">INDEX([2]table2!L:L,MATCH(1,($A185=[2]table2!$B:$B)*($A201=[2]table2!$C:$C),0))</f>
        <v>0.43</v>
      </c>
    </row>
    <row r="202" spans="1:12" x14ac:dyDescent="0.75">
      <c r="A202" s="4" t="str">
        <f t="shared" si="0"/>
        <v>High-income Asia Pacific</v>
      </c>
      <c r="B202" s="46" cm="1">
        <f t="array" ref="B202">INDEX([2]table2!D:D,MATCH(1,($A185=[2]table2!$B:$B)*($A202=[2]table2!$C:$C),0))</f>
        <v>0.35</v>
      </c>
      <c r="C202" s="46" cm="1">
        <f t="array" ref="C202">INDEX([2]table2!E:E,MATCH(1,($A185=[2]table2!$B:$B)*($A202=[2]table2!$C:$C),0))</f>
        <v>0.26</v>
      </c>
      <c r="D202" s="46" cm="1">
        <f t="array" ref="D202">INDEX([2]table2!F:F,MATCH(1,($A185=[2]table2!$B:$B)*($A202=[2]table2!$C:$C),0))</f>
        <v>0.46</v>
      </c>
      <c r="F202" s="46" cm="1">
        <f t="array" ref="F202">INDEX([2]table2!G:G,MATCH(1,($A185=[2]table2!$B:$B)*($A202=[2]table2!$C:$C),0))</f>
        <v>1.29</v>
      </c>
      <c r="G202" s="46" cm="1">
        <f t="array" ref="G202">INDEX([2]table2!H:H,MATCH(1,($A185=[2]table2!$B:$B)*($A202=[2]table2!$C:$C),0))</f>
        <v>0.76</v>
      </c>
      <c r="H202" s="46" cm="1">
        <f t="array" ref="H202">INDEX([2]table2!I:I,MATCH(1,($A185=[2]table2!$B:$B)*($A202=[2]table2!$C:$C),0))</f>
        <v>2.14</v>
      </c>
      <c r="J202" s="46" cm="1">
        <f t="array" ref="J202">INDEX([2]table2!J:J,MATCH(1,($A185=[2]table2!$B:$B)*($A202=[2]table2!$C:$C),0))</f>
        <v>1.2</v>
      </c>
      <c r="K202" s="46" cm="1">
        <f t="array" ref="K202">INDEX([2]table2!K:K,MATCH(1,($A185=[2]table2!$B:$B)*($A202=[2]table2!$C:$C),0))</f>
        <v>0.76</v>
      </c>
      <c r="L202" s="46" cm="1">
        <f t="array" ref="L202">INDEX([2]table2!L:L,MATCH(1,($A185=[2]table2!$B:$B)*($A202=[2]table2!$C:$C),0))</f>
        <v>1.81</v>
      </c>
    </row>
    <row r="203" spans="1:12" x14ac:dyDescent="0.75">
      <c r="A203" s="4" t="str">
        <f t="shared" si="0"/>
        <v>High-income North America</v>
      </c>
      <c r="B203" s="46" cm="1">
        <f t="array" ref="B203">INDEX([2]table2!D:D,MATCH(1,($A185=[2]table2!$B:$B)*($A203=[2]table2!$C:$C),0))</f>
        <v>1.53</v>
      </c>
      <c r="C203" s="46" cm="1">
        <f t="array" ref="C203">INDEX([2]table2!E:E,MATCH(1,($A185=[2]table2!$B:$B)*($A203=[2]table2!$C:$C),0))</f>
        <v>1.1399999999999999</v>
      </c>
      <c r="D203" s="46" cm="1">
        <f t="array" ref="D203">INDEX([2]table2!F:F,MATCH(1,($A185=[2]table2!$B:$B)*($A203=[2]table2!$C:$C),0))</f>
        <v>1.99</v>
      </c>
      <c r="F203" s="46" cm="1">
        <f t="array" ref="F203">INDEX([2]table2!G:G,MATCH(1,($A185=[2]table2!$B:$B)*($A203=[2]table2!$C:$C),0))</f>
        <v>5.2</v>
      </c>
      <c r="G203" s="46" cm="1">
        <f t="array" ref="G203">INDEX([2]table2!H:H,MATCH(1,($A185=[2]table2!$B:$B)*($A203=[2]table2!$C:$C),0))</f>
        <v>3.46</v>
      </c>
      <c r="H203" s="46" cm="1">
        <f t="array" ref="H203">INDEX([2]table2!I:I,MATCH(1,($A185=[2]table2!$B:$B)*($A203=[2]table2!$C:$C),0))</f>
        <v>7.8</v>
      </c>
      <c r="J203" s="46" cm="1">
        <f t="array" ref="J203">INDEX([2]table2!J:J,MATCH(1,($A185=[2]table2!$B:$B)*($A203=[2]table2!$C:$C),0))</f>
        <v>5.55</v>
      </c>
      <c r="K203" s="46" cm="1">
        <f t="array" ref="K203">INDEX([2]table2!K:K,MATCH(1,($A185=[2]table2!$B:$B)*($A203=[2]table2!$C:$C),0))</f>
        <v>3.74</v>
      </c>
      <c r="L203" s="46" cm="1">
        <f t="array" ref="L203">INDEX([2]table2!L:L,MATCH(1,($A185=[2]table2!$B:$B)*($A203=[2]table2!$C:$C),0))</f>
        <v>8</v>
      </c>
    </row>
    <row r="204" spans="1:12" x14ac:dyDescent="0.75">
      <c r="A204" s="4" t="str">
        <f t="shared" si="0"/>
        <v>Southern Latin America</v>
      </c>
      <c r="B204" s="46" cm="1">
        <f t="array" ref="B204">INDEX([2]table2!D:D,MATCH(1,($A185=[2]table2!$B:$B)*($A204=[2]table2!$C:$C),0))</f>
        <v>0.09</v>
      </c>
      <c r="C204" s="46" cm="1">
        <f t="array" ref="C204">INDEX([2]table2!E:E,MATCH(1,($A185=[2]table2!$B:$B)*($A204=[2]table2!$C:$C),0))</f>
        <v>7.0000000000000007E-2</v>
      </c>
      <c r="D204" s="46" cm="1">
        <f t="array" ref="D204">INDEX([2]table2!F:F,MATCH(1,($A185=[2]table2!$B:$B)*($A204=[2]table2!$C:$C),0))</f>
        <v>0.12</v>
      </c>
      <c r="F204" s="46" cm="1">
        <f t="array" ref="F204">INDEX([2]table2!G:G,MATCH(1,($A185=[2]table2!$B:$B)*($A204=[2]table2!$C:$C),0))</f>
        <v>0.22</v>
      </c>
      <c r="G204" s="46" cm="1">
        <f t="array" ref="G204">INDEX([2]table2!H:H,MATCH(1,($A185=[2]table2!$B:$B)*($A204=[2]table2!$C:$C),0))</f>
        <v>0.14000000000000001</v>
      </c>
      <c r="H204" s="46" cm="1">
        <f t="array" ref="H204">INDEX([2]table2!I:I,MATCH(1,($A185=[2]table2!$B:$B)*($A204=[2]table2!$C:$C),0))</f>
        <v>0.35</v>
      </c>
      <c r="J204" s="46" cm="1">
        <f t="array" ref="J204">INDEX([2]table2!J:J,MATCH(1,($A185=[2]table2!$B:$B)*($A204=[2]table2!$C:$C),0))</f>
        <v>0.28000000000000003</v>
      </c>
      <c r="K204" s="46" cm="1">
        <f t="array" ref="K204">INDEX([2]table2!K:K,MATCH(1,($A185=[2]table2!$B:$B)*($A204=[2]table2!$C:$C),0))</f>
        <v>0.19</v>
      </c>
      <c r="L204" s="46" cm="1">
        <f t="array" ref="L204">INDEX([2]table2!L:L,MATCH(1,($A185=[2]table2!$B:$B)*($A204=[2]table2!$C:$C),0))</f>
        <v>0.4</v>
      </c>
    </row>
    <row r="205" spans="1:12" x14ac:dyDescent="0.75">
      <c r="A205" s="4" t="str">
        <f t="shared" si="0"/>
        <v>Western Europe</v>
      </c>
      <c r="B205" s="46" cm="1">
        <f t="array" ref="B205">INDEX([2]table2!D:D,MATCH(1,($A185=[2]table2!$B:$B)*($A205=[2]table2!$C:$C),0))</f>
        <v>1.42</v>
      </c>
      <c r="C205" s="46" cm="1">
        <f t="array" ref="C205">INDEX([2]table2!E:E,MATCH(1,($A185=[2]table2!$B:$B)*($A205=[2]table2!$C:$C),0))</f>
        <v>1.04</v>
      </c>
      <c r="D205" s="46" cm="1">
        <f t="array" ref="D205">INDEX([2]table2!F:F,MATCH(1,($A185=[2]table2!$B:$B)*($A205=[2]table2!$C:$C),0))</f>
        <v>1.86</v>
      </c>
      <c r="F205" s="46" cm="1">
        <f t="array" ref="F205">INDEX([2]table2!G:G,MATCH(1,($A185=[2]table2!$B:$B)*($A205=[2]table2!$C:$C),0))</f>
        <v>3.83</v>
      </c>
      <c r="G205" s="46" cm="1">
        <f t="array" ref="G205">INDEX([2]table2!H:H,MATCH(1,($A185=[2]table2!$B:$B)*($A205=[2]table2!$C:$C),0))</f>
        <v>2.29</v>
      </c>
      <c r="H205" s="46" cm="1">
        <f t="array" ref="H205">INDEX([2]table2!I:I,MATCH(1,($A185=[2]table2!$B:$B)*($A205=[2]table2!$C:$C),0))</f>
        <v>6.27</v>
      </c>
      <c r="J205" s="46" cm="1">
        <f t="array" ref="J205">INDEX([2]table2!J:J,MATCH(1,($A185=[2]table2!$B:$B)*($A205=[2]table2!$C:$C),0))</f>
        <v>4.2699999999999996</v>
      </c>
      <c r="K205" s="46" cm="1">
        <f t="array" ref="K205">INDEX([2]table2!K:K,MATCH(1,($A185=[2]table2!$B:$B)*($A205=[2]table2!$C:$C),0))</f>
        <v>2.76</v>
      </c>
      <c r="L205" s="46" cm="1">
        <f t="array" ref="L205">INDEX([2]table2!L:L,MATCH(1,($A185=[2]table2!$B:$B)*($A205=[2]table2!$C:$C),0))</f>
        <v>6.39</v>
      </c>
    </row>
    <row r="206" spans="1:12" x14ac:dyDescent="0.75">
      <c r="A206" s="4" t="str">
        <f t="shared" si="0"/>
        <v>Andean Latin America</v>
      </c>
      <c r="B206" s="46" cm="1">
        <f t="array" ref="B206">INDEX([2]table2!D:D,MATCH(1,($A185=[2]table2!$B:$B)*($A206=[2]table2!$C:$C),0))</f>
        <v>0.04</v>
      </c>
      <c r="C206" s="46" cm="1">
        <f t="array" ref="C206">INDEX([2]table2!E:E,MATCH(1,($A185=[2]table2!$B:$B)*($A206=[2]table2!$C:$C),0))</f>
        <v>0.03</v>
      </c>
      <c r="D206" s="46" cm="1">
        <f t="array" ref="D206">INDEX([2]table2!F:F,MATCH(1,($A185=[2]table2!$B:$B)*($A206=[2]table2!$C:$C),0))</f>
        <v>0.05</v>
      </c>
      <c r="F206" s="46" cm="1">
        <f t="array" ref="F206">INDEX([2]table2!G:G,MATCH(1,($A185=[2]table2!$B:$B)*($A206=[2]table2!$C:$C),0))</f>
        <v>0.08</v>
      </c>
      <c r="G206" s="46" cm="1">
        <f t="array" ref="G206">INDEX([2]table2!H:H,MATCH(1,($A185=[2]table2!$B:$B)*($A206=[2]table2!$C:$C),0))</f>
        <v>0.05</v>
      </c>
      <c r="H206" s="46" cm="1">
        <f t="array" ref="H206">INDEX([2]table2!I:I,MATCH(1,($A185=[2]table2!$B:$B)*($A206=[2]table2!$C:$C),0))</f>
        <v>0.13</v>
      </c>
      <c r="J206" s="46" cm="1">
        <f t="array" ref="J206">INDEX([2]table2!J:J,MATCH(1,($A185=[2]table2!$B:$B)*($A206=[2]table2!$C:$C),0))</f>
        <v>0.11</v>
      </c>
      <c r="K206" s="46" cm="1">
        <f t="array" ref="K206">INDEX([2]table2!K:K,MATCH(1,($A185=[2]table2!$B:$B)*($A206=[2]table2!$C:$C),0))</f>
        <v>7.0000000000000007E-2</v>
      </c>
      <c r="L206" s="46" cm="1">
        <f t="array" ref="L206">INDEX([2]table2!L:L,MATCH(1,($A185=[2]table2!$B:$B)*($A206=[2]table2!$C:$C),0))</f>
        <v>0.17</v>
      </c>
    </row>
    <row r="207" spans="1:12" x14ac:dyDescent="0.75">
      <c r="A207" s="4" t="str">
        <f t="shared" si="0"/>
        <v>Caribbean</v>
      </c>
      <c r="B207" s="46" cm="1">
        <f t="array" ref="B207">INDEX([2]table2!D:D,MATCH(1,($A185=[2]table2!$B:$B)*($A207=[2]table2!$C:$C),0))</f>
        <v>0.02</v>
      </c>
      <c r="C207" s="46" cm="1">
        <f t="array" ref="C207">INDEX([2]table2!E:E,MATCH(1,($A185=[2]table2!$B:$B)*($A207=[2]table2!$C:$C),0))</f>
        <v>0.01</v>
      </c>
      <c r="D207" s="46" cm="1">
        <f t="array" ref="D207">INDEX([2]table2!F:F,MATCH(1,($A185=[2]table2!$B:$B)*($A207=[2]table2!$C:$C),0))</f>
        <v>0.03</v>
      </c>
      <c r="F207" s="46" cm="1">
        <f t="array" ref="F207">INDEX([2]table2!G:G,MATCH(1,($A185=[2]table2!$B:$B)*($A207=[2]table2!$C:$C),0))</f>
        <v>0.05</v>
      </c>
      <c r="G207" s="46" cm="1">
        <f t="array" ref="G207">INDEX([2]table2!H:H,MATCH(1,($A185=[2]table2!$B:$B)*($A207=[2]table2!$C:$C),0))</f>
        <v>0.03</v>
      </c>
      <c r="H207" s="46" cm="1">
        <f t="array" ref="H207">INDEX([2]table2!I:I,MATCH(1,($A185=[2]table2!$B:$B)*($A207=[2]table2!$C:$C),0))</f>
        <v>7.0000000000000007E-2</v>
      </c>
      <c r="J207" s="46" cm="1">
        <f t="array" ref="J207">INDEX([2]table2!J:J,MATCH(1,($A185=[2]table2!$B:$B)*($A207=[2]table2!$C:$C),0))</f>
        <v>7.0000000000000007E-2</v>
      </c>
      <c r="K207" s="46" cm="1">
        <f t="array" ref="K207">INDEX([2]table2!K:K,MATCH(1,($A185=[2]table2!$B:$B)*($A207=[2]table2!$C:$C),0))</f>
        <v>0.04</v>
      </c>
      <c r="L207" s="46" cm="1">
        <f t="array" ref="L207">INDEX([2]table2!L:L,MATCH(1,($A185=[2]table2!$B:$B)*($A207=[2]table2!$C:$C),0))</f>
        <v>0.11</v>
      </c>
    </row>
    <row r="208" spans="1:12" x14ac:dyDescent="0.75">
      <c r="A208" s="4" t="str">
        <f t="shared" si="0"/>
        <v>Central Latin America</v>
      </c>
      <c r="B208" s="46" cm="1">
        <f t="array" ref="B208">INDEX([2]table2!D:D,MATCH(1,($A185=[2]table2!$B:$B)*($A208=[2]table2!$C:$C),0))</f>
        <v>0.19</v>
      </c>
      <c r="C208" s="46" cm="1">
        <f t="array" ref="C208">INDEX([2]table2!E:E,MATCH(1,($A185=[2]table2!$B:$B)*($A208=[2]table2!$C:$C),0))</f>
        <v>0.14000000000000001</v>
      </c>
      <c r="D208" s="46" cm="1">
        <f t="array" ref="D208">INDEX([2]table2!F:F,MATCH(1,($A185=[2]table2!$B:$B)*($A208=[2]table2!$C:$C),0))</f>
        <v>0.25</v>
      </c>
      <c r="F208" s="46" cm="1">
        <f t="array" ref="F208">INDEX([2]table2!G:G,MATCH(1,($A185=[2]table2!$B:$B)*($A208=[2]table2!$C:$C),0))</f>
        <v>0.47</v>
      </c>
      <c r="G208" s="46" cm="1">
        <f t="array" ref="G208">INDEX([2]table2!H:H,MATCH(1,($A185=[2]table2!$B:$B)*($A208=[2]table2!$C:$C),0))</f>
        <v>0.28000000000000003</v>
      </c>
      <c r="H208" s="46" cm="1">
        <f t="array" ref="H208">INDEX([2]table2!I:I,MATCH(1,($A185=[2]table2!$B:$B)*($A208=[2]table2!$C:$C),0))</f>
        <v>0.76</v>
      </c>
      <c r="J208" s="46" cm="1">
        <f t="array" ref="J208">INDEX([2]table2!J:J,MATCH(1,($A185=[2]table2!$B:$B)*($A208=[2]table2!$C:$C),0))</f>
        <v>0.66</v>
      </c>
      <c r="K208" s="46" cm="1">
        <f t="array" ref="K208">INDEX([2]table2!K:K,MATCH(1,($A185=[2]table2!$B:$B)*($A208=[2]table2!$C:$C),0))</f>
        <v>0.41</v>
      </c>
      <c r="L208" s="46" cm="1">
        <f t="array" ref="L208">INDEX([2]table2!L:L,MATCH(1,($A185=[2]table2!$B:$B)*($A208=[2]table2!$C:$C),0))</f>
        <v>1.01</v>
      </c>
    </row>
    <row r="209" spans="1:12" x14ac:dyDescent="0.75">
      <c r="A209" s="4" t="str">
        <f t="shared" si="0"/>
        <v>Tropical Latin America</v>
      </c>
      <c r="B209" s="46" cm="1">
        <f t="array" ref="B209">INDEX([2]table2!D:D,MATCH(1,($A185=[2]table2!$B:$B)*($A209=[2]table2!$C:$C),0))</f>
        <v>0.23</v>
      </c>
      <c r="C209" s="46" cm="1">
        <f t="array" ref="C209">INDEX([2]table2!E:E,MATCH(1,($A185=[2]table2!$B:$B)*($A209=[2]table2!$C:$C),0))</f>
        <v>0.17</v>
      </c>
      <c r="D209" s="46" cm="1">
        <f t="array" ref="D209">INDEX([2]table2!F:F,MATCH(1,($A185=[2]table2!$B:$B)*($A209=[2]table2!$C:$C),0))</f>
        <v>0.3</v>
      </c>
      <c r="F209" s="46" cm="1">
        <f t="array" ref="F209">INDEX([2]table2!G:G,MATCH(1,($A185=[2]table2!$B:$B)*($A209=[2]table2!$C:$C),0))</f>
        <v>0.52</v>
      </c>
      <c r="G209" s="46" cm="1">
        <f t="array" ref="G209">INDEX([2]table2!H:H,MATCH(1,($A185=[2]table2!$B:$B)*($A209=[2]table2!$C:$C),0))</f>
        <v>0.31</v>
      </c>
      <c r="H209" s="46" cm="1">
        <f t="array" ref="H209">INDEX([2]table2!I:I,MATCH(1,($A185=[2]table2!$B:$B)*($A209=[2]table2!$C:$C),0))</f>
        <v>0.83</v>
      </c>
      <c r="J209" s="46" cm="1">
        <f t="array" ref="J209">INDEX([2]table2!J:J,MATCH(1,($A185=[2]table2!$B:$B)*($A209=[2]table2!$C:$C),0))</f>
        <v>0.76</v>
      </c>
      <c r="K209" s="46" cm="1">
        <f t="array" ref="K209">INDEX([2]table2!K:K,MATCH(1,($A185=[2]table2!$B:$B)*($A209=[2]table2!$C:$C),0))</f>
        <v>0.52</v>
      </c>
      <c r="L209" s="46" cm="1">
        <f t="array" ref="L209">INDEX([2]table2!L:L,MATCH(1,($A185=[2]table2!$B:$B)*($A209=[2]table2!$C:$C),0))</f>
        <v>1.08</v>
      </c>
    </row>
    <row r="210" spans="1:12" x14ac:dyDescent="0.75">
      <c r="A210" s="4" t="str">
        <f t="shared" si="0"/>
        <v>North Africa and Middle East</v>
      </c>
      <c r="B210" s="46" cm="1">
        <f t="array" ref="B210">INDEX([2]table2!D:D,MATCH(1,($A185=[2]table2!$B:$B)*($A210=[2]table2!$C:$C),0))</f>
        <v>0.56999999999999995</v>
      </c>
      <c r="C210" s="46" cm="1">
        <f t="array" ref="C210">INDEX([2]table2!E:E,MATCH(1,($A185=[2]table2!$B:$B)*($A210=[2]table2!$C:$C),0))</f>
        <v>0.42</v>
      </c>
      <c r="D210" s="46" cm="1">
        <f t="array" ref="D210">INDEX([2]table2!F:F,MATCH(1,($A185=[2]table2!$B:$B)*($A210=[2]table2!$C:$C),0))</f>
        <v>0.75</v>
      </c>
      <c r="F210" s="46" cm="1">
        <f t="array" ref="F210">INDEX([2]table2!G:G,MATCH(1,($A185=[2]table2!$B:$B)*($A210=[2]table2!$C:$C),0))</f>
        <v>1.1399999999999999</v>
      </c>
      <c r="G210" s="46" cm="1">
        <f t="array" ref="G210">INDEX([2]table2!H:H,MATCH(1,($A185=[2]table2!$B:$B)*($A210=[2]table2!$C:$C),0))</f>
        <v>0.65</v>
      </c>
      <c r="H210" s="46" cm="1">
        <f t="array" ref="H210">INDEX([2]table2!I:I,MATCH(1,($A185=[2]table2!$B:$B)*($A210=[2]table2!$C:$C),0))</f>
        <v>1.88</v>
      </c>
      <c r="J210" s="46" cm="1">
        <f t="array" ref="J210">INDEX([2]table2!J:J,MATCH(1,($A185=[2]table2!$B:$B)*($A210=[2]table2!$C:$C),0))</f>
        <v>1.66</v>
      </c>
      <c r="K210" s="46" cm="1">
        <f t="array" ref="K210">INDEX([2]table2!K:K,MATCH(1,($A185=[2]table2!$B:$B)*($A210=[2]table2!$C:$C),0))</f>
        <v>1.03</v>
      </c>
      <c r="L210" s="46" cm="1">
        <f t="array" ref="L210">INDEX([2]table2!L:L,MATCH(1,($A185=[2]table2!$B:$B)*($A210=[2]table2!$C:$C),0))</f>
        <v>2.56</v>
      </c>
    </row>
    <row r="211" spans="1:12" x14ac:dyDescent="0.75">
      <c r="A211" s="4" t="str">
        <f t="shared" si="0"/>
        <v>South Asia</v>
      </c>
      <c r="B211" s="46" cm="1">
        <f t="array" ref="B211">INDEX([2]table2!D:D,MATCH(1,($A185=[2]table2!$B:$B)*($A211=[2]table2!$C:$C),0))</f>
        <v>0.55000000000000004</v>
      </c>
      <c r="C211" s="46" cm="1">
        <f t="array" ref="C211">INDEX([2]table2!E:E,MATCH(1,($A185=[2]table2!$B:$B)*($A211=[2]table2!$C:$C),0))</f>
        <v>0.4</v>
      </c>
      <c r="D211" s="46" cm="1">
        <f t="array" ref="D211">INDEX([2]table2!F:F,MATCH(1,($A185=[2]table2!$B:$B)*($A211=[2]table2!$C:$C),0))</f>
        <v>0.71</v>
      </c>
      <c r="F211" s="46" cm="1">
        <f t="array" ref="F211">INDEX([2]table2!G:G,MATCH(1,($A185=[2]table2!$B:$B)*($A211=[2]table2!$C:$C),0))</f>
        <v>1.34</v>
      </c>
      <c r="G211" s="46" cm="1">
        <f t="array" ref="G211">INDEX([2]table2!H:H,MATCH(1,($A185=[2]table2!$B:$B)*($A211=[2]table2!$C:$C),0))</f>
        <v>0.82</v>
      </c>
      <c r="H211" s="46" cm="1">
        <f t="array" ref="H211">INDEX([2]table2!I:I,MATCH(1,($A185=[2]table2!$B:$B)*($A211=[2]table2!$C:$C),0))</f>
        <v>2.1</v>
      </c>
      <c r="J211" s="46" cm="1">
        <f t="array" ref="J211">INDEX([2]table2!J:J,MATCH(1,($A185=[2]table2!$B:$B)*($A211=[2]table2!$C:$C),0))</f>
        <v>1.82</v>
      </c>
      <c r="K211" s="46" cm="1">
        <f t="array" ref="K211">INDEX([2]table2!K:K,MATCH(1,($A185=[2]table2!$B:$B)*($A211=[2]table2!$C:$C),0))</f>
        <v>1.1299999999999999</v>
      </c>
      <c r="L211" s="46" cm="1">
        <f t="array" ref="L211">INDEX([2]table2!L:L,MATCH(1,($A185=[2]table2!$B:$B)*($A211=[2]table2!$C:$C),0))</f>
        <v>2.73</v>
      </c>
    </row>
    <row r="212" spans="1:12" x14ac:dyDescent="0.75">
      <c r="A212" s="4" t="str">
        <f t="shared" si="0"/>
        <v>East Asia</v>
      </c>
      <c r="B212" s="46" cm="1">
        <f t="array" ref="B212">INDEX([2]table2!D:D,MATCH(1,($A185=[2]table2!$B:$B)*($A212=[2]table2!$C:$C),0))</f>
        <v>1</v>
      </c>
      <c r="C212" s="46" cm="1">
        <f t="array" ref="C212">INDEX([2]table2!E:E,MATCH(1,($A185=[2]table2!$B:$B)*($A212=[2]table2!$C:$C),0))</f>
        <v>0.75</v>
      </c>
      <c r="D212" s="46" cm="1">
        <f t="array" ref="D212">INDEX([2]table2!F:F,MATCH(1,($A185=[2]table2!$B:$B)*($A212=[2]table2!$C:$C),0))</f>
        <v>1.3</v>
      </c>
      <c r="F212" s="46" cm="1">
        <f t="array" ref="F212">INDEX([2]table2!G:G,MATCH(1,($A185=[2]table2!$B:$B)*($A212=[2]table2!$C:$C),0))</f>
        <v>2.67</v>
      </c>
      <c r="G212" s="46" cm="1">
        <f t="array" ref="G212">INDEX([2]table2!H:H,MATCH(1,($A185=[2]table2!$B:$B)*($A212=[2]table2!$C:$C),0))</f>
        <v>1.57</v>
      </c>
      <c r="H212" s="46" cm="1">
        <f t="array" ref="H212">INDEX([2]table2!I:I,MATCH(1,($A185=[2]table2!$B:$B)*($A212=[2]table2!$C:$C),0))</f>
        <v>4.38</v>
      </c>
      <c r="J212" s="46" cm="1">
        <f t="array" ref="J212">INDEX([2]table2!J:J,MATCH(1,($A185=[2]table2!$B:$B)*($A212=[2]table2!$C:$C),0))</f>
        <v>3.47</v>
      </c>
      <c r="K212" s="46" cm="1">
        <f t="array" ref="K212">INDEX([2]table2!K:K,MATCH(1,($A185=[2]table2!$B:$B)*($A212=[2]table2!$C:$C),0))</f>
        <v>2.1800000000000002</v>
      </c>
      <c r="L212" s="46" cm="1">
        <f t="array" ref="L212">INDEX([2]table2!L:L,MATCH(1,($A185=[2]table2!$B:$B)*($A212=[2]table2!$C:$C),0))</f>
        <v>5.24</v>
      </c>
    </row>
    <row r="213" spans="1:12" x14ac:dyDescent="0.75">
      <c r="A213" s="4" t="str">
        <f t="shared" si="0"/>
        <v>Oceania</v>
      </c>
      <c r="B213" s="46" cm="1">
        <f t="array" ref="B213">INDEX([2]table2!D:D,MATCH(1,($A185=[2]table2!$B:$B)*($A213=[2]table2!$C:$C),0))</f>
        <v>0</v>
      </c>
      <c r="C213" s="46" cm="1">
        <f t="array" ref="C213">INDEX([2]table2!E:E,MATCH(1,($A185=[2]table2!$B:$B)*($A213=[2]table2!$C:$C),0))</f>
        <v>0</v>
      </c>
      <c r="D213" s="46" cm="1">
        <f t="array" ref="D213">INDEX([2]table2!F:F,MATCH(1,($A185=[2]table2!$B:$B)*($A213=[2]table2!$C:$C),0))</f>
        <v>0</v>
      </c>
      <c r="F213" s="46" cm="1">
        <f t="array" ref="F213">INDEX([2]table2!G:G,MATCH(1,($A185=[2]table2!$B:$B)*($A213=[2]table2!$C:$C),0))</f>
        <v>0.01</v>
      </c>
      <c r="G213" s="46" cm="1">
        <f t="array" ref="G213">INDEX([2]table2!H:H,MATCH(1,($A185=[2]table2!$B:$B)*($A213=[2]table2!$C:$C),0))</f>
        <v>0</v>
      </c>
      <c r="H213" s="46" cm="1">
        <f t="array" ref="H213">INDEX([2]table2!I:I,MATCH(1,($A185=[2]table2!$B:$B)*($A213=[2]table2!$C:$C),0))</f>
        <v>0.01</v>
      </c>
      <c r="J213" s="46" cm="1">
        <f t="array" ref="J213">INDEX([2]table2!J:J,MATCH(1,($A185=[2]table2!$B:$B)*($A213=[2]table2!$C:$C),0))</f>
        <v>0.01</v>
      </c>
      <c r="K213" s="46" cm="1">
        <f t="array" ref="K213">INDEX([2]table2!K:K,MATCH(1,($A185=[2]table2!$B:$B)*($A213=[2]table2!$C:$C),0))</f>
        <v>0.01</v>
      </c>
      <c r="L213" s="46" cm="1">
        <f t="array" ref="L213">INDEX([2]table2!L:L,MATCH(1,($A185=[2]table2!$B:$B)*($A213=[2]table2!$C:$C),0))</f>
        <v>0.01</v>
      </c>
    </row>
    <row r="214" spans="1:12" x14ac:dyDescent="0.75">
      <c r="A214" s="4" t="str">
        <f t="shared" si="0"/>
        <v>Southeast Asia</v>
      </c>
      <c r="B214" s="46" cm="1">
        <f t="array" ref="B214">INDEX([2]table2!D:D,MATCH(1,($A185=[2]table2!$B:$B)*($A214=[2]table2!$C:$C),0))</f>
        <v>0.33</v>
      </c>
      <c r="C214" s="46" cm="1">
        <f t="array" ref="C214">INDEX([2]table2!E:E,MATCH(1,($A185=[2]table2!$B:$B)*($A214=[2]table2!$C:$C),0))</f>
        <v>0.24</v>
      </c>
      <c r="D214" s="46" cm="1">
        <f t="array" ref="D214">INDEX([2]table2!F:F,MATCH(1,($A185=[2]table2!$B:$B)*($A214=[2]table2!$C:$C),0))</f>
        <v>0.43</v>
      </c>
      <c r="F214" s="46" cm="1">
        <f t="array" ref="F214">INDEX([2]table2!G:G,MATCH(1,($A185=[2]table2!$B:$B)*($A214=[2]table2!$C:$C),0))</f>
        <v>0.85</v>
      </c>
      <c r="G214" s="46" cm="1">
        <f t="array" ref="G214">INDEX([2]table2!H:H,MATCH(1,($A185=[2]table2!$B:$B)*($A214=[2]table2!$C:$C),0))</f>
        <v>0.45</v>
      </c>
      <c r="H214" s="46" cm="1">
        <f t="array" ref="H214">INDEX([2]table2!I:I,MATCH(1,($A185=[2]table2!$B:$B)*($A214=[2]table2!$C:$C),0))</f>
        <v>1.47</v>
      </c>
      <c r="J214" s="46" cm="1">
        <f t="array" ref="J214">INDEX([2]table2!J:J,MATCH(1,($A185=[2]table2!$B:$B)*($A214=[2]table2!$C:$C),0))</f>
        <v>1.17</v>
      </c>
      <c r="K214" s="46" cm="1">
        <f t="array" ref="K214">INDEX([2]table2!K:K,MATCH(1,($A185=[2]table2!$B:$B)*($A214=[2]table2!$C:$C),0))</f>
        <v>0.68</v>
      </c>
      <c r="L214" s="46" cm="1">
        <f t="array" ref="L214">INDEX([2]table2!L:L,MATCH(1,($A185=[2]table2!$B:$B)*($A214=[2]table2!$C:$C),0))</f>
        <v>1.89</v>
      </c>
    </row>
    <row r="215" spans="1:12" x14ac:dyDescent="0.75">
      <c r="A215" s="4" t="str">
        <f t="shared" si="0"/>
        <v>Central Sub-Saharan Africa</v>
      </c>
      <c r="B215" s="46" cm="1">
        <f t="array" ref="B215">INDEX([2]table2!D:D,MATCH(1,($A185=[2]table2!$B:$B)*($A215=[2]table2!$C:$C),0))</f>
        <v>0.02</v>
      </c>
      <c r="C215" s="46" cm="1">
        <f t="array" ref="C215">INDEX([2]table2!E:E,MATCH(1,($A185=[2]table2!$B:$B)*($A215=[2]table2!$C:$C),0))</f>
        <v>0.01</v>
      </c>
      <c r="D215" s="46" cm="1">
        <f t="array" ref="D215">INDEX([2]table2!F:F,MATCH(1,($A185=[2]table2!$B:$B)*($A215=[2]table2!$C:$C),0))</f>
        <v>0.03</v>
      </c>
      <c r="F215" s="46" cm="1">
        <f t="array" ref="F215">INDEX([2]table2!G:G,MATCH(1,($A185=[2]table2!$B:$B)*($A215=[2]table2!$C:$C),0))</f>
        <v>0.04</v>
      </c>
      <c r="G215" s="46" cm="1">
        <f t="array" ref="G215">INDEX([2]table2!H:H,MATCH(1,($A185=[2]table2!$B:$B)*($A215=[2]table2!$C:$C),0))</f>
        <v>0.02</v>
      </c>
      <c r="H215" s="46" cm="1">
        <f t="array" ref="H215">INDEX([2]table2!I:I,MATCH(1,($A185=[2]table2!$B:$B)*($A215=[2]table2!$C:$C),0))</f>
        <v>0.06</v>
      </c>
      <c r="J215" s="46" cm="1">
        <f t="array" ref="J215">INDEX([2]table2!J:J,MATCH(1,($A185=[2]table2!$B:$B)*($A215=[2]table2!$C:$C),0))</f>
        <v>0.06</v>
      </c>
      <c r="K215" s="46" cm="1">
        <f t="array" ref="K215">INDEX([2]table2!K:K,MATCH(1,($A185=[2]table2!$B:$B)*($A215=[2]table2!$C:$C),0))</f>
        <v>0.04</v>
      </c>
      <c r="L215" s="46" cm="1">
        <f t="array" ref="L215">INDEX([2]table2!L:L,MATCH(1,($A185=[2]table2!$B:$B)*($A215=[2]table2!$C:$C),0))</f>
        <v>0.09</v>
      </c>
    </row>
    <row r="216" spans="1:12" x14ac:dyDescent="0.75">
      <c r="A216" s="4" t="str">
        <f t="shared" si="0"/>
        <v>Eastern Sub-Saharan Africa</v>
      </c>
      <c r="B216" s="46" cm="1">
        <f t="array" ref="B216">INDEX([2]table2!D:D,MATCH(1,($A185=[2]table2!$B:$B)*($A216=[2]table2!$C:$C),0))</f>
        <v>0.05</v>
      </c>
      <c r="C216" s="46" cm="1">
        <f t="array" ref="C216">INDEX([2]table2!E:E,MATCH(1,($A185=[2]table2!$B:$B)*($A216=[2]table2!$C:$C),0))</f>
        <v>0.03</v>
      </c>
      <c r="D216" s="46" cm="1">
        <f t="array" ref="D216">INDEX([2]table2!F:F,MATCH(1,($A185=[2]table2!$B:$B)*($A216=[2]table2!$C:$C),0))</f>
        <v>0.06</v>
      </c>
      <c r="F216" s="46" cm="1">
        <f t="array" ref="F216">INDEX([2]table2!G:G,MATCH(1,($A185=[2]table2!$B:$B)*($A216=[2]table2!$C:$C),0))</f>
        <v>0.09</v>
      </c>
      <c r="G216" s="46" cm="1">
        <f t="array" ref="G216">INDEX([2]table2!H:H,MATCH(1,($A185=[2]table2!$B:$B)*($A216=[2]table2!$C:$C),0))</f>
        <v>0.05</v>
      </c>
      <c r="H216" s="46" cm="1">
        <f t="array" ref="H216">INDEX([2]table2!I:I,MATCH(1,($A185=[2]table2!$B:$B)*($A216=[2]table2!$C:$C),0))</f>
        <v>0.14000000000000001</v>
      </c>
      <c r="J216" s="46" cm="1">
        <f t="array" ref="J216">INDEX([2]table2!J:J,MATCH(1,($A185=[2]table2!$B:$B)*($A216=[2]table2!$C:$C),0))</f>
        <v>0.12</v>
      </c>
      <c r="K216" s="46" cm="1">
        <f t="array" ref="K216">INDEX([2]table2!K:K,MATCH(1,($A185=[2]table2!$B:$B)*($A216=[2]table2!$C:$C),0))</f>
        <v>0.08</v>
      </c>
      <c r="L216" s="46" cm="1">
        <f t="array" ref="L216">INDEX([2]table2!L:L,MATCH(1,($A185=[2]table2!$B:$B)*($A216=[2]table2!$C:$C),0))</f>
        <v>0.19</v>
      </c>
    </row>
    <row r="217" spans="1:12" x14ac:dyDescent="0.75">
      <c r="A217" s="4" t="str">
        <f t="shared" si="0"/>
        <v>Southern Sub-Saharan Africa</v>
      </c>
      <c r="B217" s="46" cm="1">
        <f t="array" ref="B217">INDEX([2]table2!D:D,MATCH(1,($A185=[2]table2!$B:$B)*($A217=[2]table2!$C:$C),0))</f>
        <v>0.05</v>
      </c>
      <c r="C217" s="46" cm="1">
        <f t="array" ref="C217">INDEX([2]table2!E:E,MATCH(1,($A185=[2]table2!$B:$B)*($A217=[2]table2!$C:$C),0))</f>
        <v>0.03</v>
      </c>
      <c r="D217" s="46" cm="1">
        <f t="array" ref="D217">INDEX([2]table2!F:F,MATCH(1,($A185=[2]table2!$B:$B)*($A217=[2]table2!$C:$C),0))</f>
        <v>0.06</v>
      </c>
      <c r="F217" s="46" cm="1">
        <f t="array" ref="F217">INDEX([2]table2!G:G,MATCH(1,($A185=[2]table2!$B:$B)*($A217=[2]table2!$C:$C),0))</f>
        <v>0.12</v>
      </c>
      <c r="G217" s="46" cm="1">
        <f t="array" ref="G217">INDEX([2]table2!H:H,MATCH(1,($A185=[2]table2!$B:$B)*($A217=[2]table2!$C:$C),0))</f>
        <v>7.0000000000000007E-2</v>
      </c>
      <c r="H217" s="46" cm="1">
        <f t="array" ref="H217">INDEX([2]table2!I:I,MATCH(1,($A185=[2]table2!$B:$B)*($A217=[2]table2!$C:$C),0))</f>
        <v>0.18</v>
      </c>
      <c r="J217" s="46" cm="1">
        <f t="array" ref="J217">INDEX([2]table2!J:J,MATCH(1,($A185=[2]table2!$B:$B)*($A217=[2]table2!$C:$C),0))</f>
        <v>0.17</v>
      </c>
      <c r="K217" s="46" cm="1">
        <f t="array" ref="K217">INDEX([2]table2!K:K,MATCH(1,($A185=[2]table2!$B:$B)*($A217=[2]table2!$C:$C),0))</f>
        <v>0.11</v>
      </c>
      <c r="L217" s="46" cm="1">
        <f t="array" ref="L217">INDEX([2]table2!L:L,MATCH(1,($A185=[2]table2!$B:$B)*($A217=[2]table2!$C:$C),0))</f>
        <v>0.25</v>
      </c>
    </row>
    <row r="218" spans="1:12" ht="15.5" thickBot="1" x14ac:dyDescent="0.9">
      <c r="A218" s="7" t="str">
        <f t="shared" si="0"/>
        <v>Western Sub-Saharan Africa</v>
      </c>
      <c r="B218" s="49" cm="1">
        <f t="array" ref="B218">INDEX([2]table2!D:D,MATCH(1,($A185=[2]table2!$B:$B)*($A218=[2]table2!$C:$C),0))</f>
        <v>0.09</v>
      </c>
      <c r="C218" s="49" cm="1">
        <f t="array" ref="C218">INDEX([2]table2!E:E,MATCH(1,($A185=[2]table2!$B:$B)*($A218=[2]table2!$C:$C),0))</f>
        <v>0.06</v>
      </c>
      <c r="D218" s="49" cm="1">
        <f t="array" ref="D218">INDEX([2]table2!F:F,MATCH(1,($A185=[2]table2!$B:$B)*($A218=[2]table2!$C:$C),0))</f>
        <v>0.11</v>
      </c>
      <c r="E218" s="50"/>
      <c r="F218" s="49" cm="1">
        <f t="array" ref="F218">INDEX([2]table2!G:G,MATCH(1,($A185=[2]table2!$B:$B)*($A218=[2]table2!$C:$C),0))</f>
        <v>0.19</v>
      </c>
      <c r="G218" s="49" cm="1">
        <f t="array" ref="G218">INDEX([2]table2!H:H,MATCH(1,($A185=[2]table2!$B:$B)*($A218=[2]table2!$C:$C),0))</f>
        <v>0.1</v>
      </c>
      <c r="H218" s="49" cm="1">
        <f t="array" ref="H218">INDEX([2]table2!I:I,MATCH(1,($A185=[2]table2!$B:$B)*($A218=[2]table2!$C:$C),0))</f>
        <v>0.31</v>
      </c>
      <c r="I218" s="49"/>
      <c r="J218" s="49" cm="1">
        <f t="array" ref="J218">INDEX([2]table2!J:J,MATCH(1,($A185=[2]table2!$B:$B)*($A218=[2]table2!$C:$C),0))</f>
        <v>0.26</v>
      </c>
      <c r="K218" s="49" cm="1">
        <f t="array" ref="K218">INDEX([2]table2!K:K,MATCH(1,($A185=[2]table2!$B:$B)*($A218=[2]table2!$C:$C),0))</f>
        <v>0.15</v>
      </c>
      <c r="L218" s="49" cm="1">
        <f t="array" ref="L218">INDEX([2]table2!L:L,MATCH(1,($A185=[2]table2!$B:$B)*($A218=[2]table2!$C:$C),0))</f>
        <v>0.43</v>
      </c>
    </row>
    <row r="219" spans="1:12" ht="15.5" thickTop="1" x14ac:dyDescent="0.75"/>
  </sheetData>
  <mergeCells count="18">
    <mergeCell ref="B39:E39"/>
    <mergeCell ref="F39:I39"/>
    <mergeCell ref="J39:L39"/>
    <mergeCell ref="B3:E3"/>
    <mergeCell ref="F3:I3"/>
    <mergeCell ref="J3:L3"/>
    <mergeCell ref="B114:E114"/>
    <mergeCell ref="F114:I114"/>
    <mergeCell ref="J114:L114"/>
    <mergeCell ref="B76:E76"/>
    <mergeCell ref="F76:I76"/>
    <mergeCell ref="J76:L76"/>
    <mergeCell ref="B187:E187"/>
    <mergeCell ref="F187:I187"/>
    <mergeCell ref="J187:L187"/>
    <mergeCell ref="B151:E151"/>
    <mergeCell ref="F151:I151"/>
    <mergeCell ref="J151:L15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E9CD-B0B9-4936-87F0-3EF520B54ED1}">
  <dimension ref="A1:L200"/>
  <sheetViews>
    <sheetView tabSelected="1" topLeftCell="A85" zoomScale="85" zoomScaleNormal="85" workbookViewId="0">
      <selection activeCell="T30" sqref="T30"/>
    </sheetView>
  </sheetViews>
  <sheetFormatPr defaultRowHeight="14.75" x14ac:dyDescent="0.75"/>
  <cols>
    <col min="2" max="12" width="8.7265625" style="42"/>
  </cols>
  <sheetData>
    <row r="1" spans="1:12" ht="15.5" thickBot="1" x14ac:dyDescent="0.9"/>
    <row r="2" spans="1:12" ht="16.25" thickTop="1" thickBot="1" x14ac:dyDescent="0.9">
      <c r="A2" s="17" t="s">
        <v>61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6.25" thickTop="1" thickBot="1" x14ac:dyDescent="0.9">
      <c r="A3" s="1"/>
      <c r="B3" s="43" t="str">
        <f>'Appendix Table'!B3</f>
        <v xml:space="preserve"> Original </v>
      </c>
      <c r="C3" s="43"/>
      <c r="D3" s="43"/>
      <c r="E3" s="43"/>
      <c r="F3" s="43" t="str">
        <f>'Appendix Table'!F3</f>
        <v xml:space="preserve"> 2016 reallocation approach</v>
      </c>
      <c r="G3" s="43"/>
      <c r="H3" s="43"/>
      <c r="I3" s="43"/>
      <c r="J3" s="43" t="str">
        <f>'Appendix Table'!J3</f>
        <v xml:space="preserve"> Composite </v>
      </c>
      <c r="K3" s="43"/>
      <c r="L3" s="43"/>
    </row>
    <row r="4" spans="1:12" x14ac:dyDescent="0.75">
      <c r="A4" s="2"/>
      <c r="B4" s="44" t="str">
        <f>'Appendix Table'!B4</f>
        <v>Estimate</v>
      </c>
      <c r="C4" s="44" t="str">
        <f>'Appendix Table'!C4</f>
        <v>Lower bound</v>
      </c>
      <c r="D4" s="44" t="str">
        <f>'Appendix Table'!D4</f>
        <v>Upper bound</v>
      </c>
      <c r="E4" s="45"/>
      <c r="F4" s="44" t="str">
        <f>'Appendix Table'!F4</f>
        <v>Estimate</v>
      </c>
      <c r="G4" s="44" t="str">
        <f>'Appendix Table'!G4</f>
        <v>Lower bound</v>
      </c>
      <c r="H4" s="44" t="str">
        <f>'Appendix Table'!H4</f>
        <v>Upper bound</v>
      </c>
      <c r="I4" s="45"/>
      <c r="J4" s="44" t="str">
        <f>'Appendix Table'!J4</f>
        <v>Estimate</v>
      </c>
      <c r="K4" s="44" t="str">
        <f>'Appendix Table'!K4</f>
        <v>Lower bound</v>
      </c>
      <c r="L4" s="44" t="str">
        <f>'Appendix Table'!L4</f>
        <v>Upper bound</v>
      </c>
    </row>
    <row r="5" spans="1:12" x14ac:dyDescent="0.75">
      <c r="A5" s="4" t="str">
        <f>'Appendix Table'!A5</f>
        <v>Global</v>
      </c>
      <c r="B5" s="46">
        <f>'Appendix Table'!B5</f>
        <v>0.13</v>
      </c>
      <c r="C5" s="46">
        <f>'Appendix Table'!C5</f>
        <v>0.09</v>
      </c>
      <c r="D5" s="46">
        <f>'Appendix Table'!D5</f>
        <v>0.16</v>
      </c>
      <c r="F5" s="46">
        <f>'Appendix Table'!F5</f>
        <v>0.32</v>
      </c>
      <c r="G5" s="46">
        <f>'Appendix Table'!G5</f>
        <v>0.2</v>
      </c>
      <c r="H5" s="46">
        <f>'Appendix Table'!H5</f>
        <v>0.51</v>
      </c>
      <c r="J5" s="46">
        <f>'Appendix Table'!J5</f>
        <v>0.42</v>
      </c>
      <c r="K5" s="46">
        <f>'Appendix Table'!K5</f>
        <v>0.28000000000000003</v>
      </c>
      <c r="L5" s="46">
        <f>'Appendix Table'!L5</f>
        <v>0.61</v>
      </c>
    </row>
    <row r="6" spans="1:12" ht="15.5" thickBot="1" x14ac:dyDescent="0.9">
      <c r="A6" s="5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12" x14ac:dyDescent="0.75">
      <c r="A7" s="3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</row>
    <row r="8" spans="1:12" x14ac:dyDescent="0.75">
      <c r="A8" s="4" t="str">
        <f>'Appendix Table'!A8</f>
        <v>High income</v>
      </c>
      <c r="B8" s="46">
        <f>'Appendix Table'!B8</f>
        <v>0.02</v>
      </c>
      <c r="C8" s="46">
        <f>'Appendix Table'!C8</f>
        <v>0.02</v>
      </c>
      <c r="D8" s="46">
        <f>'Appendix Table'!D8</f>
        <v>0.03</v>
      </c>
      <c r="F8" s="46">
        <f>'Appendix Table'!F8</f>
        <v>7.0000000000000007E-2</v>
      </c>
      <c r="G8" s="46">
        <f>'Appendix Table'!G8</f>
        <v>0.05</v>
      </c>
      <c r="H8" s="46">
        <f>'Appendix Table'!H8</f>
        <v>0.12</v>
      </c>
      <c r="J8" s="46">
        <f>'Appendix Table'!J8</f>
        <v>0.08</v>
      </c>
      <c r="K8" s="46">
        <f>'Appendix Table'!K8</f>
        <v>0.05</v>
      </c>
      <c r="L8" s="46">
        <f>'Appendix Table'!L8</f>
        <v>0.12</v>
      </c>
    </row>
    <row r="9" spans="1:12" x14ac:dyDescent="0.75">
      <c r="A9" s="4" t="str">
        <f>'Appendix Table'!A9</f>
        <v>Upper-middle income</v>
      </c>
      <c r="B9" s="46">
        <f>'Appendix Table'!B9</f>
        <v>0.05</v>
      </c>
      <c r="C9" s="46">
        <f>'Appendix Table'!C9</f>
        <v>0.03</v>
      </c>
      <c r="D9" s="46">
        <f>'Appendix Table'!D9</f>
        <v>0.06</v>
      </c>
      <c r="F9" s="46">
        <f>'Appendix Table'!F9</f>
        <v>0.12</v>
      </c>
      <c r="G9" s="46">
        <f>'Appendix Table'!G9</f>
        <v>7.0000000000000007E-2</v>
      </c>
      <c r="H9" s="46">
        <f>'Appendix Table'!H9</f>
        <v>0.19</v>
      </c>
      <c r="J9" s="46">
        <f>'Appendix Table'!J9</f>
        <v>0.16</v>
      </c>
      <c r="K9" s="46">
        <f>'Appendix Table'!K9</f>
        <v>0.1</v>
      </c>
      <c r="L9" s="46">
        <f>'Appendix Table'!L9</f>
        <v>0.24</v>
      </c>
    </row>
    <row r="10" spans="1:12" x14ac:dyDescent="0.75">
      <c r="A10" s="4" t="str">
        <f>'Appendix Table'!A10</f>
        <v>Lower-middle income</v>
      </c>
      <c r="B10" s="46">
        <f>'Appendix Table'!B10</f>
        <v>0.04</v>
      </c>
      <c r="C10" s="46">
        <f>'Appendix Table'!C10</f>
        <v>0.03</v>
      </c>
      <c r="D10" s="46">
        <f>'Appendix Table'!D10</f>
        <v>0.06</v>
      </c>
      <c r="F10" s="46">
        <f>'Appendix Table'!F10</f>
        <v>0.11</v>
      </c>
      <c r="G10" s="46">
        <f>'Appendix Table'!G10</f>
        <v>0.06</v>
      </c>
      <c r="H10" s="46">
        <f>'Appendix Table'!H10</f>
        <v>0.17</v>
      </c>
      <c r="J10" s="46">
        <f>'Appendix Table'!J10</f>
        <v>0.15</v>
      </c>
      <c r="K10" s="46">
        <f>'Appendix Table'!K10</f>
        <v>0.09</v>
      </c>
      <c r="L10" s="46">
        <f>'Appendix Table'!L10</f>
        <v>0.23</v>
      </c>
    </row>
    <row r="11" spans="1:12" x14ac:dyDescent="0.75">
      <c r="A11" s="4" t="str">
        <f>'Appendix Table'!A11</f>
        <v>Low income</v>
      </c>
      <c r="B11" s="46">
        <f>'Appendix Table'!B11</f>
        <v>0.01</v>
      </c>
      <c r="C11" s="46">
        <f>'Appendix Table'!C11</f>
        <v>0.01</v>
      </c>
      <c r="D11" s="46">
        <f>'Appendix Table'!D11</f>
        <v>0.01</v>
      </c>
      <c r="F11" s="46">
        <f>'Appendix Table'!F11</f>
        <v>0.02</v>
      </c>
      <c r="G11" s="46">
        <f>'Appendix Table'!G11</f>
        <v>0.01</v>
      </c>
      <c r="H11" s="46">
        <f>'Appendix Table'!H11</f>
        <v>0.03</v>
      </c>
      <c r="J11" s="46">
        <f>'Appendix Table'!J11</f>
        <v>0.03</v>
      </c>
      <c r="K11" s="46">
        <f>'Appendix Table'!K11</f>
        <v>0.02</v>
      </c>
      <c r="L11" s="46">
        <f>'Appendix Table'!L11</f>
        <v>0.05</v>
      </c>
    </row>
    <row r="12" spans="1:12" ht="15.5" thickBot="1" x14ac:dyDescent="0.9">
      <c r="A12" s="5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spans="1:12" x14ac:dyDescent="0.75">
      <c r="A13" s="3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</row>
    <row r="14" spans="1:12" x14ac:dyDescent="0.75">
      <c r="A14" s="4" t="str">
        <f>'Appendix Table'!A14</f>
        <v>Central Asia</v>
      </c>
      <c r="B14" s="46">
        <f>'Appendix Table'!B14</f>
        <v>0</v>
      </c>
      <c r="C14" s="46">
        <f>'Appendix Table'!C14</f>
        <v>0</v>
      </c>
      <c r="D14" s="46">
        <f>'Appendix Table'!D14</f>
        <v>0</v>
      </c>
      <c r="F14" s="46">
        <f>'Appendix Table'!F14</f>
        <v>0</v>
      </c>
      <c r="G14" s="46">
        <f>'Appendix Table'!G14</f>
        <v>0</v>
      </c>
      <c r="H14" s="46">
        <f>'Appendix Table'!H14</f>
        <v>0.01</v>
      </c>
      <c r="J14" s="46">
        <f>'Appendix Table'!J14</f>
        <v>0</v>
      </c>
      <c r="K14" s="46">
        <f>'Appendix Table'!K14</f>
        <v>0</v>
      </c>
      <c r="L14" s="46">
        <f>'Appendix Table'!L14</f>
        <v>0.01</v>
      </c>
    </row>
    <row r="15" spans="1:12" x14ac:dyDescent="0.75">
      <c r="A15" s="4" t="str">
        <f>'Appendix Table'!A15</f>
        <v>Central Europe</v>
      </c>
      <c r="B15" s="46">
        <f>'Appendix Table'!B15</f>
        <v>0</v>
      </c>
      <c r="C15" s="46">
        <f>'Appendix Table'!C15</f>
        <v>0</v>
      </c>
      <c r="D15" s="46">
        <f>'Appendix Table'!D15</f>
        <v>0</v>
      </c>
      <c r="F15" s="46">
        <f>'Appendix Table'!F15</f>
        <v>0.01</v>
      </c>
      <c r="G15" s="46">
        <f>'Appendix Table'!G15</f>
        <v>0</v>
      </c>
      <c r="H15" s="46">
        <f>'Appendix Table'!H15</f>
        <v>0.01</v>
      </c>
      <c r="J15" s="46">
        <f>'Appendix Table'!J15</f>
        <v>0.01</v>
      </c>
      <c r="K15" s="46">
        <f>'Appendix Table'!K15</f>
        <v>0</v>
      </c>
      <c r="L15" s="46">
        <f>'Appendix Table'!L15</f>
        <v>0.01</v>
      </c>
    </row>
    <row r="16" spans="1:12" x14ac:dyDescent="0.75">
      <c r="A16" s="4" t="str">
        <f>'Appendix Table'!A16</f>
        <v>Eastern Europe</v>
      </c>
      <c r="B16" s="46">
        <f>'Appendix Table'!B16</f>
        <v>0</v>
      </c>
      <c r="C16" s="46">
        <f>'Appendix Table'!C16</f>
        <v>0</v>
      </c>
      <c r="D16" s="46">
        <f>'Appendix Table'!D16</f>
        <v>0</v>
      </c>
      <c r="F16" s="46">
        <f>'Appendix Table'!F16</f>
        <v>0.01</v>
      </c>
      <c r="G16" s="46">
        <f>'Appendix Table'!G16</f>
        <v>0.01</v>
      </c>
      <c r="H16" s="46">
        <f>'Appendix Table'!H16</f>
        <v>0.02</v>
      </c>
      <c r="J16" s="46">
        <f>'Appendix Table'!J16</f>
        <v>0.02</v>
      </c>
      <c r="K16" s="46">
        <f>'Appendix Table'!K16</f>
        <v>0.01</v>
      </c>
      <c r="L16" s="46">
        <f>'Appendix Table'!L16</f>
        <v>0.02</v>
      </c>
    </row>
    <row r="17" spans="1:12" x14ac:dyDescent="0.75">
      <c r="A17" s="4" t="str">
        <f>'Appendix Table'!A17</f>
        <v>Australasia</v>
      </c>
      <c r="B17" s="46">
        <f>'Appendix Table'!B17</f>
        <v>0</v>
      </c>
      <c r="C17" s="46">
        <f>'Appendix Table'!C17</f>
        <v>0</v>
      </c>
      <c r="D17" s="46">
        <f>'Appendix Table'!D17</f>
        <v>0</v>
      </c>
      <c r="F17" s="46">
        <f>'Appendix Table'!F17</f>
        <v>0</v>
      </c>
      <c r="G17" s="46">
        <f>'Appendix Table'!G17</f>
        <v>0</v>
      </c>
      <c r="H17" s="46">
        <f>'Appendix Table'!H17</f>
        <v>0</v>
      </c>
      <c r="J17" s="46">
        <f>'Appendix Table'!J17</f>
        <v>0</v>
      </c>
      <c r="K17" s="46">
        <f>'Appendix Table'!K17</f>
        <v>0</v>
      </c>
      <c r="L17" s="46">
        <f>'Appendix Table'!L17</f>
        <v>0</v>
      </c>
    </row>
    <row r="18" spans="1:12" x14ac:dyDescent="0.75">
      <c r="A18" s="4" t="str">
        <f>'Appendix Table'!A18</f>
        <v>High-income Asia Pacific</v>
      </c>
      <c r="B18" s="46">
        <f>'Appendix Table'!B18</f>
        <v>0</v>
      </c>
      <c r="C18" s="46">
        <f>'Appendix Table'!C18</f>
        <v>0</v>
      </c>
      <c r="D18" s="46">
        <f>'Appendix Table'!D18</f>
        <v>0</v>
      </c>
      <c r="F18" s="46">
        <f>'Appendix Table'!F18</f>
        <v>0.01</v>
      </c>
      <c r="G18" s="46">
        <f>'Appendix Table'!G18</f>
        <v>0.01</v>
      </c>
      <c r="H18" s="46">
        <f>'Appendix Table'!H18</f>
        <v>0.02</v>
      </c>
      <c r="J18" s="46">
        <f>'Appendix Table'!J18</f>
        <v>0.01</v>
      </c>
      <c r="K18" s="46">
        <f>'Appendix Table'!K18</f>
        <v>0.01</v>
      </c>
      <c r="L18" s="46">
        <f>'Appendix Table'!L18</f>
        <v>0.01</v>
      </c>
    </row>
    <row r="19" spans="1:12" x14ac:dyDescent="0.75">
      <c r="A19" s="4" t="str">
        <f>'Appendix Table'!A19</f>
        <v>High-income North America</v>
      </c>
      <c r="B19" s="46">
        <f>'Appendix Table'!B19</f>
        <v>0.01</v>
      </c>
      <c r="C19" s="46">
        <f>'Appendix Table'!C19</f>
        <v>0.01</v>
      </c>
      <c r="D19" s="46">
        <f>'Appendix Table'!D19</f>
        <v>0.01</v>
      </c>
      <c r="F19" s="46">
        <f>'Appendix Table'!F19</f>
        <v>0.03</v>
      </c>
      <c r="G19" s="46">
        <f>'Appendix Table'!G19</f>
        <v>0.02</v>
      </c>
      <c r="H19" s="46">
        <f>'Appendix Table'!H19</f>
        <v>0.04</v>
      </c>
      <c r="J19" s="46">
        <f>'Appendix Table'!J19</f>
        <v>0.03</v>
      </c>
      <c r="K19" s="46">
        <f>'Appendix Table'!K19</f>
        <v>0.02</v>
      </c>
      <c r="L19" s="46">
        <f>'Appendix Table'!L19</f>
        <v>0.04</v>
      </c>
    </row>
    <row r="20" spans="1:12" x14ac:dyDescent="0.75">
      <c r="A20" s="4" t="str">
        <f>'Appendix Table'!A20</f>
        <v>Southern Latin America</v>
      </c>
      <c r="B20" s="46">
        <f>'Appendix Table'!B20</f>
        <v>0</v>
      </c>
      <c r="C20" s="46">
        <f>'Appendix Table'!C20</f>
        <v>0</v>
      </c>
      <c r="D20" s="46">
        <f>'Appendix Table'!D20</f>
        <v>0</v>
      </c>
      <c r="F20" s="46">
        <f>'Appendix Table'!F20</f>
        <v>0</v>
      </c>
      <c r="G20" s="46">
        <f>'Appendix Table'!G20</f>
        <v>0</v>
      </c>
      <c r="H20" s="46">
        <f>'Appendix Table'!H20</f>
        <v>0</v>
      </c>
      <c r="J20" s="46">
        <f>'Appendix Table'!J20</f>
        <v>0</v>
      </c>
      <c r="K20" s="46">
        <f>'Appendix Table'!K20</f>
        <v>0</v>
      </c>
      <c r="L20" s="46">
        <f>'Appendix Table'!L20</f>
        <v>0.01</v>
      </c>
    </row>
    <row r="21" spans="1:12" x14ac:dyDescent="0.75">
      <c r="A21" s="4" t="str">
        <f>'Appendix Table'!A21</f>
        <v>Western Europe</v>
      </c>
      <c r="B21" s="46">
        <f>'Appendix Table'!B21</f>
        <v>0.01</v>
      </c>
      <c r="C21" s="46">
        <f>'Appendix Table'!C21</f>
        <v>0.01</v>
      </c>
      <c r="D21" s="46">
        <f>'Appendix Table'!D21</f>
        <v>0.01</v>
      </c>
      <c r="F21" s="46">
        <f>'Appendix Table'!F21</f>
        <v>0.03</v>
      </c>
      <c r="G21" s="46">
        <f>'Appendix Table'!G21</f>
        <v>0.02</v>
      </c>
      <c r="H21" s="46">
        <f>'Appendix Table'!H21</f>
        <v>0.04</v>
      </c>
      <c r="J21" s="46">
        <f>'Appendix Table'!J21</f>
        <v>0.03</v>
      </c>
      <c r="K21" s="46">
        <f>'Appendix Table'!K21</f>
        <v>0.02</v>
      </c>
      <c r="L21" s="46">
        <f>'Appendix Table'!L21</f>
        <v>0.04</v>
      </c>
    </row>
    <row r="22" spans="1:12" x14ac:dyDescent="0.75">
      <c r="A22" s="4" t="str">
        <f>'Appendix Table'!A22</f>
        <v>Andean Latin America</v>
      </c>
      <c r="B22" s="46">
        <f>'Appendix Table'!B22</f>
        <v>0</v>
      </c>
      <c r="C22" s="46">
        <f>'Appendix Table'!C22</f>
        <v>0</v>
      </c>
      <c r="D22" s="46">
        <f>'Appendix Table'!D22</f>
        <v>0</v>
      </c>
      <c r="F22" s="46">
        <f>'Appendix Table'!F22</f>
        <v>0</v>
      </c>
      <c r="G22" s="46">
        <f>'Appendix Table'!G22</f>
        <v>0</v>
      </c>
      <c r="H22" s="46">
        <f>'Appendix Table'!H22</f>
        <v>0</v>
      </c>
      <c r="J22" s="46">
        <f>'Appendix Table'!J22</f>
        <v>0</v>
      </c>
      <c r="K22" s="46">
        <f>'Appendix Table'!K22</f>
        <v>0</v>
      </c>
      <c r="L22" s="46">
        <f>'Appendix Table'!L22</f>
        <v>0</v>
      </c>
    </row>
    <row r="23" spans="1:12" x14ac:dyDescent="0.75">
      <c r="A23" s="4" t="str">
        <f>'Appendix Table'!A23</f>
        <v>Caribbean</v>
      </c>
      <c r="B23" s="46">
        <f>'Appendix Table'!B23</f>
        <v>0</v>
      </c>
      <c r="C23" s="46">
        <f>'Appendix Table'!C23</f>
        <v>0</v>
      </c>
      <c r="D23" s="46">
        <f>'Appendix Table'!D23</f>
        <v>0</v>
      </c>
      <c r="F23" s="46">
        <f>'Appendix Table'!F23</f>
        <v>0</v>
      </c>
      <c r="G23" s="46">
        <f>'Appendix Table'!G23</f>
        <v>0</v>
      </c>
      <c r="H23" s="46">
        <f>'Appendix Table'!H23</f>
        <v>0</v>
      </c>
      <c r="J23" s="46">
        <f>'Appendix Table'!J23</f>
        <v>0</v>
      </c>
      <c r="K23" s="46">
        <f>'Appendix Table'!K23</f>
        <v>0</v>
      </c>
      <c r="L23" s="46">
        <f>'Appendix Table'!L23</f>
        <v>0</v>
      </c>
    </row>
    <row r="24" spans="1:12" x14ac:dyDescent="0.75">
      <c r="A24" s="4" t="str">
        <f>'Appendix Table'!A24</f>
        <v>Central Latin America</v>
      </c>
      <c r="B24" s="46">
        <f>'Appendix Table'!B24</f>
        <v>0</v>
      </c>
      <c r="C24" s="46">
        <f>'Appendix Table'!C24</f>
        <v>0</v>
      </c>
      <c r="D24" s="46">
        <f>'Appendix Table'!D24</f>
        <v>0.01</v>
      </c>
      <c r="F24" s="46">
        <f>'Appendix Table'!F24</f>
        <v>0.01</v>
      </c>
      <c r="G24" s="46">
        <f>'Appendix Table'!G24</f>
        <v>0.01</v>
      </c>
      <c r="H24" s="46">
        <f>'Appendix Table'!H24</f>
        <v>0.02</v>
      </c>
      <c r="J24" s="46">
        <f>'Appendix Table'!J24</f>
        <v>0.01</v>
      </c>
      <c r="K24" s="46">
        <f>'Appendix Table'!K24</f>
        <v>0.01</v>
      </c>
      <c r="L24" s="46">
        <f>'Appendix Table'!L24</f>
        <v>0.02</v>
      </c>
    </row>
    <row r="25" spans="1:12" x14ac:dyDescent="0.75">
      <c r="A25" s="4" t="str">
        <f>'Appendix Table'!A25</f>
        <v>Tropical Latin America</v>
      </c>
      <c r="B25" s="46">
        <f>'Appendix Table'!B25</f>
        <v>0.01</v>
      </c>
      <c r="C25" s="46">
        <f>'Appendix Table'!C25</f>
        <v>0</v>
      </c>
      <c r="D25" s="46">
        <f>'Appendix Table'!D25</f>
        <v>0.01</v>
      </c>
      <c r="F25" s="46">
        <f>'Appendix Table'!F25</f>
        <v>0.01</v>
      </c>
      <c r="G25" s="46">
        <f>'Appendix Table'!G25</f>
        <v>0.01</v>
      </c>
      <c r="H25" s="46">
        <f>'Appendix Table'!H25</f>
        <v>0.02</v>
      </c>
      <c r="J25" s="46">
        <f>'Appendix Table'!J25</f>
        <v>0.02</v>
      </c>
      <c r="K25" s="46">
        <f>'Appendix Table'!K25</f>
        <v>0.01</v>
      </c>
      <c r="L25" s="46">
        <f>'Appendix Table'!L25</f>
        <v>0.02</v>
      </c>
    </row>
    <row r="26" spans="1:12" x14ac:dyDescent="0.75">
      <c r="A26" s="4" t="str">
        <f>'Appendix Table'!A26</f>
        <v>North Africa and Middle East</v>
      </c>
      <c r="B26" s="46">
        <f>'Appendix Table'!B26</f>
        <v>0.01</v>
      </c>
      <c r="C26" s="46">
        <f>'Appendix Table'!C26</f>
        <v>0.01</v>
      </c>
      <c r="D26" s="46">
        <f>'Appendix Table'!D26</f>
        <v>0.01</v>
      </c>
      <c r="F26" s="46">
        <f>'Appendix Table'!F26</f>
        <v>0.02</v>
      </c>
      <c r="G26" s="46">
        <f>'Appendix Table'!G26</f>
        <v>0.01</v>
      </c>
      <c r="H26" s="46">
        <f>'Appendix Table'!H26</f>
        <v>0.04</v>
      </c>
      <c r="J26" s="46">
        <f>'Appendix Table'!J26</f>
        <v>0.03</v>
      </c>
      <c r="K26" s="46">
        <f>'Appendix Table'!K26</f>
        <v>0.02</v>
      </c>
      <c r="L26" s="46">
        <f>'Appendix Table'!L26</f>
        <v>0.05</v>
      </c>
    </row>
    <row r="27" spans="1:12" x14ac:dyDescent="0.75">
      <c r="A27" s="4" t="str">
        <f>'Appendix Table'!A27</f>
        <v>South Asia</v>
      </c>
      <c r="B27" s="46">
        <f>'Appendix Table'!B27</f>
        <v>0.03</v>
      </c>
      <c r="C27" s="46">
        <f>'Appendix Table'!C27</f>
        <v>0.02</v>
      </c>
      <c r="D27" s="46">
        <f>'Appendix Table'!D27</f>
        <v>0.04</v>
      </c>
      <c r="F27" s="46">
        <f>'Appendix Table'!F27</f>
        <v>7.0000000000000007E-2</v>
      </c>
      <c r="G27" s="46">
        <f>'Appendix Table'!G27</f>
        <v>0.04</v>
      </c>
      <c r="H27" s="46">
        <f>'Appendix Table'!H27</f>
        <v>0.11</v>
      </c>
      <c r="J27" s="46">
        <f>'Appendix Table'!J27</f>
        <v>0.1</v>
      </c>
      <c r="K27" s="46">
        <f>'Appendix Table'!K27</f>
        <v>0.06</v>
      </c>
      <c r="L27" s="46">
        <f>'Appendix Table'!L27</f>
        <v>0.14000000000000001</v>
      </c>
    </row>
    <row r="28" spans="1:12" x14ac:dyDescent="0.75">
      <c r="A28" s="4" t="str">
        <f>'Appendix Table'!A28</f>
        <v>East Asia</v>
      </c>
      <c r="B28" s="46">
        <f>'Appendix Table'!B28</f>
        <v>0.02</v>
      </c>
      <c r="C28" s="46">
        <f>'Appendix Table'!C28</f>
        <v>0.02</v>
      </c>
      <c r="D28" s="46">
        <f>'Appendix Table'!D28</f>
        <v>0.03</v>
      </c>
      <c r="F28" s="46">
        <f>'Appendix Table'!F28</f>
        <v>0.06</v>
      </c>
      <c r="G28" s="46">
        <f>'Appendix Table'!G28</f>
        <v>0.03</v>
      </c>
      <c r="H28" s="46">
        <f>'Appendix Table'!H28</f>
        <v>0.09</v>
      </c>
      <c r="J28" s="46">
        <f>'Appendix Table'!J28</f>
        <v>7.0000000000000007E-2</v>
      </c>
      <c r="K28" s="46">
        <f>'Appendix Table'!K28</f>
        <v>0.05</v>
      </c>
      <c r="L28" s="46">
        <f>'Appendix Table'!L28</f>
        <v>0.11</v>
      </c>
    </row>
    <row r="29" spans="1:12" x14ac:dyDescent="0.75">
      <c r="A29" s="4" t="str">
        <f>'Appendix Table'!A29</f>
        <v>Oceania</v>
      </c>
      <c r="B29" s="46">
        <f>'Appendix Table'!B29</f>
        <v>0</v>
      </c>
      <c r="C29" s="46">
        <f>'Appendix Table'!C29</f>
        <v>0</v>
      </c>
      <c r="D29" s="46">
        <f>'Appendix Table'!D29</f>
        <v>0</v>
      </c>
      <c r="F29" s="46">
        <f>'Appendix Table'!F29</f>
        <v>0</v>
      </c>
      <c r="G29" s="46">
        <f>'Appendix Table'!G29</f>
        <v>0</v>
      </c>
      <c r="H29" s="46">
        <f>'Appendix Table'!H29</f>
        <v>0</v>
      </c>
      <c r="J29" s="46">
        <f>'Appendix Table'!J29</f>
        <v>0</v>
      </c>
      <c r="K29" s="46">
        <f>'Appendix Table'!K29</f>
        <v>0</v>
      </c>
      <c r="L29" s="46">
        <f>'Appendix Table'!L29</f>
        <v>0</v>
      </c>
    </row>
    <row r="30" spans="1:12" x14ac:dyDescent="0.75">
      <c r="A30" s="4" t="str">
        <f>'Appendix Table'!A30</f>
        <v>Southeast Asia</v>
      </c>
      <c r="B30" s="46">
        <f>'Appendix Table'!B30</f>
        <v>0.01</v>
      </c>
      <c r="C30" s="46">
        <f>'Appendix Table'!C30</f>
        <v>0.01</v>
      </c>
      <c r="D30" s="46">
        <f>'Appendix Table'!D30</f>
        <v>0.01</v>
      </c>
      <c r="F30" s="46">
        <f>'Appendix Table'!F30</f>
        <v>0.02</v>
      </c>
      <c r="G30" s="46">
        <f>'Appendix Table'!G30</f>
        <v>0.01</v>
      </c>
      <c r="H30" s="46">
        <f>'Appendix Table'!H30</f>
        <v>0.04</v>
      </c>
      <c r="J30" s="46">
        <f>'Appendix Table'!J30</f>
        <v>0.03</v>
      </c>
      <c r="K30" s="46">
        <f>'Appendix Table'!K30</f>
        <v>0.02</v>
      </c>
      <c r="L30" s="46">
        <f>'Appendix Table'!L30</f>
        <v>0.05</v>
      </c>
    </row>
    <row r="31" spans="1:12" x14ac:dyDescent="0.75">
      <c r="A31" s="4" t="str">
        <f>'Appendix Table'!A31</f>
        <v>Central Sub-Saharan Africa</v>
      </c>
      <c r="B31" s="46">
        <f>'Appendix Table'!B31</f>
        <v>0</v>
      </c>
      <c r="C31" s="46">
        <f>'Appendix Table'!C31</f>
        <v>0</v>
      </c>
      <c r="D31" s="46">
        <f>'Appendix Table'!D31</f>
        <v>0</v>
      </c>
      <c r="F31" s="46">
        <f>'Appendix Table'!F31</f>
        <v>0</v>
      </c>
      <c r="G31" s="46">
        <f>'Appendix Table'!G31</f>
        <v>0</v>
      </c>
      <c r="H31" s="46">
        <f>'Appendix Table'!H31</f>
        <v>0.01</v>
      </c>
      <c r="J31" s="46">
        <f>'Appendix Table'!J31</f>
        <v>0.01</v>
      </c>
      <c r="K31" s="46">
        <f>'Appendix Table'!K31</f>
        <v>0</v>
      </c>
      <c r="L31" s="46">
        <f>'Appendix Table'!L31</f>
        <v>0.01</v>
      </c>
    </row>
    <row r="32" spans="1:12" x14ac:dyDescent="0.75">
      <c r="A32" s="4" t="str">
        <f>'Appendix Table'!A32</f>
        <v>Eastern Sub-Saharan Africa</v>
      </c>
      <c r="B32" s="46">
        <f>'Appendix Table'!B32</f>
        <v>0.01</v>
      </c>
      <c r="C32" s="46">
        <f>'Appendix Table'!C32</f>
        <v>0</v>
      </c>
      <c r="D32" s="46">
        <f>'Appendix Table'!D32</f>
        <v>0.01</v>
      </c>
      <c r="F32" s="46">
        <f>'Appendix Table'!F32</f>
        <v>0.01</v>
      </c>
      <c r="G32" s="46">
        <f>'Appendix Table'!G32</f>
        <v>0.01</v>
      </c>
      <c r="H32" s="46">
        <f>'Appendix Table'!H32</f>
        <v>0.02</v>
      </c>
      <c r="J32" s="46">
        <f>'Appendix Table'!J32</f>
        <v>0.02</v>
      </c>
      <c r="K32" s="46">
        <f>'Appendix Table'!K32</f>
        <v>0.01</v>
      </c>
      <c r="L32" s="46">
        <f>'Appendix Table'!L32</f>
        <v>0.02</v>
      </c>
    </row>
    <row r="33" spans="1:12" x14ac:dyDescent="0.75">
      <c r="A33" s="4" t="str">
        <f>'Appendix Table'!A33</f>
        <v>Southern Sub-Saharan Africa</v>
      </c>
      <c r="B33" s="46">
        <f>'Appendix Table'!B33</f>
        <v>0</v>
      </c>
      <c r="C33" s="46">
        <f>'Appendix Table'!C33</f>
        <v>0</v>
      </c>
      <c r="D33" s="46">
        <f>'Appendix Table'!D33</f>
        <v>0</v>
      </c>
      <c r="F33" s="46">
        <f>'Appendix Table'!F33</f>
        <v>0</v>
      </c>
      <c r="G33" s="46">
        <f>'Appendix Table'!G33</f>
        <v>0</v>
      </c>
      <c r="H33" s="46">
        <f>'Appendix Table'!H33</f>
        <v>0</v>
      </c>
      <c r="J33" s="46">
        <f>'Appendix Table'!J33</f>
        <v>0</v>
      </c>
      <c r="K33" s="46">
        <f>'Appendix Table'!K33</f>
        <v>0</v>
      </c>
      <c r="L33" s="46">
        <f>'Appendix Table'!L33</f>
        <v>0.01</v>
      </c>
    </row>
    <row r="34" spans="1:12" ht="15.5" thickBot="1" x14ac:dyDescent="0.9">
      <c r="A34" s="7" t="str">
        <f>'Appendix Table'!A34</f>
        <v>Western Sub-Saharan Africa</v>
      </c>
      <c r="B34" s="49">
        <f>'Appendix Table'!B34</f>
        <v>0.01</v>
      </c>
      <c r="C34" s="49">
        <f>'Appendix Table'!C34</f>
        <v>0</v>
      </c>
      <c r="D34" s="49">
        <f>'Appendix Table'!D34</f>
        <v>0.01</v>
      </c>
      <c r="E34" s="49"/>
      <c r="F34" s="49">
        <f>'Appendix Table'!F34</f>
        <v>0.01</v>
      </c>
      <c r="G34" s="49">
        <f>'Appendix Table'!G34</f>
        <v>0.01</v>
      </c>
      <c r="H34" s="49">
        <f>'Appendix Table'!H34</f>
        <v>0.02</v>
      </c>
      <c r="I34" s="49"/>
      <c r="J34" s="49">
        <f>'Appendix Table'!J34</f>
        <v>0.02</v>
      </c>
      <c r="K34" s="49">
        <f>'Appendix Table'!K34</f>
        <v>0.01</v>
      </c>
      <c r="L34" s="49">
        <f>'Appendix Table'!L34</f>
        <v>0.03</v>
      </c>
    </row>
    <row r="35" spans="1:12" ht="16.25" thickTop="1" thickBot="1" x14ac:dyDescent="0.9">
      <c r="A35" s="17" t="s">
        <v>60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ht="16.25" thickTop="1" thickBot="1" x14ac:dyDescent="0.9">
      <c r="A36" s="1"/>
      <c r="B36" s="43" t="str">
        <f>'Appendix Table'!B39</f>
        <v xml:space="preserve"> Original </v>
      </c>
      <c r="C36" s="43"/>
      <c r="D36" s="43"/>
      <c r="E36" s="43"/>
      <c r="F36" s="43" t="str">
        <f>'Appendix Table'!F39</f>
        <v xml:space="preserve"> 2016 reallocation approach</v>
      </c>
      <c r="G36" s="43"/>
      <c r="H36" s="43"/>
      <c r="I36" s="43"/>
      <c r="J36" s="43" t="str">
        <f>'Appendix Table'!J39</f>
        <v xml:space="preserve"> Composite </v>
      </c>
      <c r="K36" s="43"/>
      <c r="L36" s="43"/>
    </row>
    <row r="37" spans="1:12" x14ac:dyDescent="0.75">
      <c r="A37" s="2"/>
      <c r="B37" s="44" t="str">
        <f>'Appendix Table'!B40</f>
        <v>Estimate</v>
      </c>
      <c r="C37" s="44" t="str">
        <f>'Appendix Table'!C40</f>
        <v>Lower bound</v>
      </c>
      <c r="D37" s="44" t="str">
        <f>'Appendix Table'!D40</f>
        <v>Upper bound</v>
      </c>
      <c r="E37" s="45"/>
      <c r="F37" s="44" t="str">
        <f>'Appendix Table'!F40</f>
        <v>Estimate</v>
      </c>
      <c r="G37" s="44" t="str">
        <f>'Appendix Table'!G40</f>
        <v>Lower bound</v>
      </c>
      <c r="H37" s="44" t="str">
        <f>'Appendix Table'!H40</f>
        <v>Upper bound</v>
      </c>
      <c r="I37" s="45"/>
      <c r="J37" s="44" t="str">
        <f>'Appendix Table'!J40</f>
        <v>Estimate</v>
      </c>
      <c r="K37" s="44" t="str">
        <f>'Appendix Table'!K40</f>
        <v>Lower bound</v>
      </c>
      <c r="L37" s="44" t="str">
        <f>'Appendix Table'!L40</f>
        <v>Upper bound</v>
      </c>
    </row>
    <row r="38" spans="1:12" x14ac:dyDescent="0.75">
      <c r="A38" s="4" t="str">
        <f>'Appendix Table'!A41</f>
        <v>Global</v>
      </c>
      <c r="B38" s="46">
        <f>'Appendix Table'!B41</f>
        <v>0.63</v>
      </c>
      <c r="C38" s="46">
        <f>'Appendix Table'!C41</f>
        <v>0.46</v>
      </c>
      <c r="D38" s="46">
        <f>'Appendix Table'!D41</f>
        <v>0.82</v>
      </c>
      <c r="F38" s="46">
        <f>'Appendix Table'!F41</f>
        <v>1.61</v>
      </c>
      <c r="G38" s="46">
        <f>'Appendix Table'!G41</f>
        <v>0.99</v>
      </c>
      <c r="H38" s="46">
        <f>'Appendix Table'!H41</f>
        <v>2.5299999999999998</v>
      </c>
      <c r="J38" s="46">
        <f>'Appendix Table'!J41</f>
        <v>2.09</v>
      </c>
      <c r="K38" s="46">
        <f>'Appendix Table'!K41</f>
        <v>1.38</v>
      </c>
      <c r="L38" s="46">
        <f>'Appendix Table'!L41</f>
        <v>3.04</v>
      </c>
    </row>
    <row r="39" spans="1:12" ht="15.5" thickBot="1" x14ac:dyDescent="0.9">
      <c r="A39" s="5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</row>
    <row r="40" spans="1:12" x14ac:dyDescent="0.75">
      <c r="A40" s="3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</row>
    <row r="41" spans="1:12" x14ac:dyDescent="0.75">
      <c r="A41" s="4" t="str">
        <f>'Appendix Table'!A44</f>
        <v>High income</v>
      </c>
      <c r="B41" s="46">
        <f>'Appendix Table'!B44</f>
        <v>0.12</v>
      </c>
      <c r="C41" s="46">
        <f>'Appendix Table'!C44</f>
        <v>0.09</v>
      </c>
      <c r="D41" s="46">
        <f>'Appendix Table'!D44</f>
        <v>0.16</v>
      </c>
      <c r="F41" s="46">
        <f>'Appendix Table'!F44</f>
        <v>0.37</v>
      </c>
      <c r="G41" s="46">
        <f>'Appendix Table'!G44</f>
        <v>0.23</v>
      </c>
      <c r="H41" s="46">
        <f>'Appendix Table'!H44</f>
        <v>0.59</v>
      </c>
      <c r="J41" s="46">
        <f>'Appendix Table'!J44</f>
        <v>0.4</v>
      </c>
      <c r="K41" s="46">
        <f>'Appendix Table'!K44</f>
        <v>0.26</v>
      </c>
      <c r="L41" s="46">
        <f>'Appendix Table'!L44</f>
        <v>0.6</v>
      </c>
    </row>
    <row r="42" spans="1:12" x14ac:dyDescent="0.75">
      <c r="A42" s="4" t="str">
        <f>'Appendix Table'!A45</f>
        <v>Upper-middle income</v>
      </c>
      <c r="B42" s="46">
        <f>'Appendix Table'!B45</f>
        <v>0.23</v>
      </c>
      <c r="C42" s="46">
        <f>'Appendix Table'!C45</f>
        <v>0.17</v>
      </c>
      <c r="D42" s="46">
        <f>'Appendix Table'!D45</f>
        <v>0.3</v>
      </c>
      <c r="F42" s="46">
        <f>'Appendix Table'!F45</f>
        <v>0.59</v>
      </c>
      <c r="G42" s="46">
        <f>'Appendix Table'!G45</f>
        <v>0.35</v>
      </c>
      <c r="H42" s="46">
        <f>'Appendix Table'!H45</f>
        <v>0.96</v>
      </c>
      <c r="J42" s="46">
        <f>'Appendix Table'!J45</f>
        <v>0.78</v>
      </c>
      <c r="K42" s="46">
        <f>'Appendix Table'!K45</f>
        <v>0.5</v>
      </c>
      <c r="L42" s="46">
        <f>'Appendix Table'!L45</f>
        <v>1.18</v>
      </c>
    </row>
    <row r="43" spans="1:12" x14ac:dyDescent="0.75">
      <c r="A43" s="4" t="str">
        <f>'Appendix Table'!A46</f>
        <v>Lower-middle income</v>
      </c>
      <c r="B43" s="46">
        <f>'Appendix Table'!B46</f>
        <v>0.22</v>
      </c>
      <c r="C43" s="46">
        <f>'Appendix Table'!C46</f>
        <v>0.17</v>
      </c>
      <c r="D43" s="46">
        <f>'Appendix Table'!D46</f>
        <v>0.28999999999999998</v>
      </c>
      <c r="F43" s="46">
        <f>'Appendix Table'!F46</f>
        <v>0.54</v>
      </c>
      <c r="G43" s="46">
        <f>'Appendix Table'!G46</f>
        <v>0.32</v>
      </c>
      <c r="H43" s="46">
        <f>'Appendix Table'!H46</f>
        <v>0.87</v>
      </c>
      <c r="J43" s="46">
        <f>'Appendix Table'!J46</f>
        <v>0.74</v>
      </c>
      <c r="K43" s="46">
        <f>'Appendix Table'!K46</f>
        <v>0.45</v>
      </c>
      <c r="L43" s="46">
        <f>'Appendix Table'!L46</f>
        <v>1.1299999999999999</v>
      </c>
    </row>
    <row r="44" spans="1:12" x14ac:dyDescent="0.75">
      <c r="A44" s="4" t="str">
        <f>'Appendix Table'!A47</f>
        <v>Low income</v>
      </c>
      <c r="B44" s="46">
        <f>'Appendix Table'!B47</f>
        <v>0.05</v>
      </c>
      <c r="C44" s="46">
        <f>'Appendix Table'!C47</f>
        <v>0.04</v>
      </c>
      <c r="D44" s="46">
        <f>'Appendix Table'!D47</f>
        <v>7.0000000000000007E-2</v>
      </c>
      <c r="F44" s="46">
        <f>'Appendix Table'!F47</f>
        <v>0.1</v>
      </c>
      <c r="G44" s="46">
        <f>'Appendix Table'!G47</f>
        <v>0.06</v>
      </c>
      <c r="H44" s="46">
        <f>'Appendix Table'!H47</f>
        <v>0.16</v>
      </c>
      <c r="J44" s="46">
        <f>'Appendix Table'!J47</f>
        <v>0.16</v>
      </c>
      <c r="K44" s="46">
        <f>'Appendix Table'!K47</f>
        <v>0.1</v>
      </c>
      <c r="L44" s="46">
        <f>'Appendix Table'!L47</f>
        <v>0.25</v>
      </c>
    </row>
    <row r="45" spans="1:12" ht="15.5" thickBot="1" x14ac:dyDescent="0.9">
      <c r="A45" s="5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2" x14ac:dyDescent="0.75">
      <c r="A46" s="3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</row>
    <row r="47" spans="1:12" x14ac:dyDescent="0.75">
      <c r="A47" s="4" t="str">
        <f>'Appendix Table'!A50</f>
        <v>Central Asia</v>
      </c>
      <c r="B47" s="46">
        <f>'Appendix Table'!B50</f>
        <v>0.01</v>
      </c>
      <c r="C47" s="46">
        <f>'Appendix Table'!C50</f>
        <v>0</v>
      </c>
      <c r="D47" s="46">
        <f>'Appendix Table'!D50</f>
        <v>0.01</v>
      </c>
      <c r="F47" s="46">
        <f>'Appendix Table'!F50</f>
        <v>0.02</v>
      </c>
      <c r="G47" s="46">
        <f>'Appendix Table'!G50</f>
        <v>0.01</v>
      </c>
      <c r="H47" s="46">
        <f>'Appendix Table'!H50</f>
        <v>0.03</v>
      </c>
      <c r="J47" s="46">
        <f>'Appendix Table'!J50</f>
        <v>0.02</v>
      </c>
      <c r="K47" s="46">
        <f>'Appendix Table'!K50</f>
        <v>0.01</v>
      </c>
      <c r="L47" s="46">
        <f>'Appendix Table'!L50</f>
        <v>0.04</v>
      </c>
    </row>
    <row r="48" spans="1:12" x14ac:dyDescent="0.75">
      <c r="A48" s="4" t="str">
        <f>'Appendix Table'!A51</f>
        <v>Central Europe</v>
      </c>
      <c r="B48" s="46">
        <f>'Appendix Table'!B51</f>
        <v>0.01</v>
      </c>
      <c r="C48" s="46">
        <f>'Appendix Table'!C51</f>
        <v>0.01</v>
      </c>
      <c r="D48" s="46">
        <f>'Appendix Table'!D51</f>
        <v>0.01</v>
      </c>
      <c r="F48" s="46">
        <f>'Appendix Table'!F51</f>
        <v>0.03</v>
      </c>
      <c r="G48" s="46">
        <f>'Appendix Table'!G51</f>
        <v>0.02</v>
      </c>
      <c r="H48" s="46">
        <f>'Appendix Table'!H51</f>
        <v>0.05</v>
      </c>
      <c r="J48" s="46">
        <f>'Appendix Table'!J51</f>
        <v>0.03</v>
      </c>
      <c r="K48" s="46">
        <f>'Appendix Table'!K51</f>
        <v>0.02</v>
      </c>
      <c r="L48" s="46">
        <f>'Appendix Table'!L51</f>
        <v>0.05</v>
      </c>
    </row>
    <row r="49" spans="1:12" x14ac:dyDescent="0.75">
      <c r="A49" s="4" t="str">
        <f>'Appendix Table'!A52</f>
        <v>Eastern Europe</v>
      </c>
      <c r="B49" s="46">
        <f>'Appendix Table'!B52</f>
        <v>0.02</v>
      </c>
      <c r="C49" s="46">
        <f>'Appendix Table'!C52</f>
        <v>0.01</v>
      </c>
      <c r="D49" s="46">
        <f>'Appendix Table'!D52</f>
        <v>0.02</v>
      </c>
      <c r="F49" s="46">
        <f>'Appendix Table'!F52</f>
        <v>7.0000000000000007E-2</v>
      </c>
      <c r="G49" s="46">
        <f>'Appendix Table'!G52</f>
        <v>0.05</v>
      </c>
      <c r="H49" s="46">
        <f>'Appendix Table'!H52</f>
        <v>0.1</v>
      </c>
      <c r="J49" s="46">
        <f>'Appendix Table'!J52</f>
        <v>0.08</v>
      </c>
      <c r="K49" s="46">
        <f>'Appendix Table'!K52</f>
        <v>0.05</v>
      </c>
      <c r="L49" s="46">
        <f>'Appendix Table'!L52</f>
        <v>0.12</v>
      </c>
    </row>
    <row r="50" spans="1:12" x14ac:dyDescent="0.75">
      <c r="A50" s="4" t="str">
        <f>'Appendix Table'!A53</f>
        <v>Australasia</v>
      </c>
      <c r="B50" s="46">
        <f>'Appendix Table'!B53</f>
        <v>0</v>
      </c>
      <c r="C50" s="46">
        <f>'Appendix Table'!C53</f>
        <v>0</v>
      </c>
      <c r="D50" s="46">
        <f>'Appendix Table'!D53</f>
        <v>0</v>
      </c>
      <c r="F50" s="46">
        <f>'Appendix Table'!F53</f>
        <v>0.01</v>
      </c>
      <c r="G50" s="46">
        <f>'Appendix Table'!G53</f>
        <v>0.01</v>
      </c>
      <c r="H50" s="46">
        <f>'Appendix Table'!H53</f>
        <v>0.01</v>
      </c>
      <c r="J50" s="46">
        <f>'Appendix Table'!J53</f>
        <v>0.01</v>
      </c>
      <c r="K50" s="46">
        <f>'Appendix Table'!K53</f>
        <v>0.01</v>
      </c>
      <c r="L50" s="46">
        <f>'Appendix Table'!L53</f>
        <v>0.01</v>
      </c>
    </row>
    <row r="51" spans="1:12" x14ac:dyDescent="0.75">
      <c r="A51" s="4" t="str">
        <f>'Appendix Table'!A54</f>
        <v>High-income Asia Pacific</v>
      </c>
      <c r="B51" s="46">
        <f>'Appendix Table'!B54</f>
        <v>0.01</v>
      </c>
      <c r="C51" s="46">
        <f>'Appendix Table'!C54</f>
        <v>0.01</v>
      </c>
      <c r="D51" s="46">
        <f>'Appendix Table'!D54</f>
        <v>0.02</v>
      </c>
      <c r="F51" s="46">
        <f>'Appendix Table'!F54</f>
        <v>0.05</v>
      </c>
      <c r="G51" s="46">
        <f>'Appendix Table'!G54</f>
        <v>0.03</v>
      </c>
      <c r="H51" s="46">
        <f>'Appendix Table'!H54</f>
        <v>0.08</v>
      </c>
      <c r="J51" s="46">
        <f>'Appendix Table'!J54</f>
        <v>0.05</v>
      </c>
      <c r="K51" s="46">
        <f>'Appendix Table'!K54</f>
        <v>0.03</v>
      </c>
      <c r="L51" s="46">
        <f>'Appendix Table'!L54</f>
        <v>7.0000000000000007E-2</v>
      </c>
    </row>
    <row r="52" spans="1:12" x14ac:dyDescent="0.75">
      <c r="A52" s="4" t="str">
        <f>'Appendix Table'!A55</f>
        <v>High-income North America</v>
      </c>
      <c r="B52" s="46">
        <f>'Appendix Table'!B55</f>
        <v>0.04</v>
      </c>
      <c r="C52" s="46">
        <f>'Appendix Table'!C55</f>
        <v>0.03</v>
      </c>
      <c r="D52" s="46">
        <f>'Appendix Table'!D55</f>
        <v>0.05</v>
      </c>
      <c r="F52" s="46">
        <f>'Appendix Table'!F55</f>
        <v>0.14000000000000001</v>
      </c>
      <c r="G52" s="46">
        <f>'Appendix Table'!G55</f>
        <v>0.09</v>
      </c>
      <c r="H52" s="46">
        <f>'Appendix Table'!H55</f>
        <v>0.2</v>
      </c>
      <c r="J52" s="46">
        <f>'Appendix Table'!J55</f>
        <v>0.14000000000000001</v>
      </c>
      <c r="K52" s="46">
        <f>'Appendix Table'!K55</f>
        <v>0.1</v>
      </c>
      <c r="L52" s="46">
        <f>'Appendix Table'!L55</f>
        <v>0.21</v>
      </c>
    </row>
    <row r="53" spans="1:12" x14ac:dyDescent="0.75">
      <c r="A53" s="4" t="str">
        <f>'Appendix Table'!A56</f>
        <v>Southern Latin America</v>
      </c>
      <c r="B53" s="46">
        <f>'Appendix Table'!B56</f>
        <v>0.01</v>
      </c>
      <c r="C53" s="46">
        <f>'Appendix Table'!C56</f>
        <v>0</v>
      </c>
      <c r="D53" s="46">
        <f>'Appendix Table'!D56</f>
        <v>0.01</v>
      </c>
      <c r="F53" s="46">
        <f>'Appendix Table'!F56</f>
        <v>0.02</v>
      </c>
      <c r="G53" s="46">
        <f>'Appendix Table'!G56</f>
        <v>0.01</v>
      </c>
      <c r="H53" s="46">
        <f>'Appendix Table'!H56</f>
        <v>0.02</v>
      </c>
      <c r="J53" s="46">
        <f>'Appendix Table'!J56</f>
        <v>0.02</v>
      </c>
      <c r="K53" s="46">
        <f>'Appendix Table'!K56</f>
        <v>0.01</v>
      </c>
      <c r="L53" s="46">
        <f>'Appendix Table'!L56</f>
        <v>0.03</v>
      </c>
    </row>
    <row r="54" spans="1:12" x14ac:dyDescent="0.75">
      <c r="A54" s="4" t="str">
        <f>'Appendix Table'!A57</f>
        <v>Western Europe</v>
      </c>
      <c r="B54" s="46">
        <f>'Appendix Table'!B57</f>
        <v>0.05</v>
      </c>
      <c r="C54" s="46">
        <f>'Appendix Table'!C57</f>
        <v>0.03</v>
      </c>
      <c r="D54" s="46">
        <f>'Appendix Table'!D57</f>
        <v>0.06</v>
      </c>
      <c r="F54" s="46">
        <f>'Appendix Table'!F57</f>
        <v>0.13</v>
      </c>
      <c r="G54" s="46">
        <f>'Appendix Table'!G57</f>
        <v>0.08</v>
      </c>
      <c r="H54" s="46">
        <f>'Appendix Table'!H57</f>
        <v>0.21</v>
      </c>
      <c r="J54" s="46">
        <f>'Appendix Table'!J57</f>
        <v>0.14000000000000001</v>
      </c>
      <c r="K54" s="46">
        <f>'Appendix Table'!K57</f>
        <v>0.09</v>
      </c>
      <c r="L54" s="46">
        <f>'Appendix Table'!L57</f>
        <v>0.21</v>
      </c>
    </row>
    <row r="55" spans="1:12" x14ac:dyDescent="0.75">
      <c r="A55" s="4" t="str">
        <f>'Appendix Table'!A58</f>
        <v>Andean Latin America</v>
      </c>
      <c r="B55" s="46">
        <f>'Appendix Table'!B58</f>
        <v>0.01</v>
      </c>
      <c r="C55" s="46">
        <f>'Appendix Table'!C58</f>
        <v>0</v>
      </c>
      <c r="D55" s="46">
        <f>'Appendix Table'!D58</f>
        <v>0.01</v>
      </c>
      <c r="F55" s="46">
        <f>'Appendix Table'!F58</f>
        <v>0.01</v>
      </c>
      <c r="G55" s="46">
        <f>'Appendix Table'!G58</f>
        <v>0.01</v>
      </c>
      <c r="H55" s="46">
        <f>'Appendix Table'!H58</f>
        <v>0.02</v>
      </c>
      <c r="J55" s="46">
        <f>'Appendix Table'!J58</f>
        <v>0.02</v>
      </c>
      <c r="K55" s="46">
        <f>'Appendix Table'!K58</f>
        <v>0.01</v>
      </c>
      <c r="L55" s="46">
        <f>'Appendix Table'!L58</f>
        <v>0.02</v>
      </c>
    </row>
    <row r="56" spans="1:12" x14ac:dyDescent="0.75">
      <c r="A56" s="4" t="str">
        <f>'Appendix Table'!A59</f>
        <v>Caribbean</v>
      </c>
      <c r="B56" s="46">
        <f>'Appendix Table'!B59</f>
        <v>0</v>
      </c>
      <c r="C56" s="46">
        <f>'Appendix Table'!C59</f>
        <v>0</v>
      </c>
      <c r="D56" s="46">
        <f>'Appendix Table'!D59</f>
        <v>0.01</v>
      </c>
      <c r="F56" s="46">
        <f>'Appendix Table'!F59</f>
        <v>0.01</v>
      </c>
      <c r="G56" s="46">
        <f>'Appendix Table'!G59</f>
        <v>0.01</v>
      </c>
      <c r="H56" s="46">
        <f>'Appendix Table'!H59</f>
        <v>0.01</v>
      </c>
      <c r="J56" s="46">
        <f>'Appendix Table'!J59</f>
        <v>0.01</v>
      </c>
      <c r="K56" s="46">
        <f>'Appendix Table'!K59</f>
        <v>0.01</v>
      </c>
      <c r="L56" s="46">
        <f>'Appendix Table'!L59</f>
        <v>0.02</v>
      </c>
    </row>
    <row r="57" spans="1:12" x14ac:dyDescent="0.75">
      <c r="A57" s="4" t="str">
        <f>'Appendix Table'!A60</f>
        <v>Central Latin America</v>
      </c>
      <c r="B57" s="46">
        <f>'Appendix Table'!B60</f>
        <v>0.02</v>
      </c>
      <c r="C57" s="46">
        <f>'Appendix Table'!C60</f>
        <v>0.02</v>
      </c>
      <c r="D57" s="46">
        <f>'Appendix Table'!D60</f>
        <v>0.03</v>
      </c>
      <c r="F57" s="46">
        <f>'Appendix Table'!F60</f>
        <v>0.05</v>
      </c>
      <c r="G57" s="46">
        <f>'Appendix Table'!G60</f>
        <v>0.03</v>
      </c>
      <c r="H57" s="46">
        <f>'Appendix Table'!H60</f>
        <v>0.08</v>
      </c>
      <c r="J57" s="46">
        <f>'Appendix Table'!J60</f>
        <v>7.0000000000000007E-2</v>
      </c>
      <c r="K57" s="46">
        <f>'Appendix Table'!K60</f>
        <v>0.04</v>
      </c>
      <c r="L57" s="46">
        <f>'Appendix Table'!L60</f>
        <v>0.11</v>
      </c>
    </row>
    <row r="58" spans="1:12" x14ac:dyDescent="0.75">
      <c r="A58" s="4" t="str">
        <f>'Appendix Table'!A61</f>
        <v>Tropical Latin America</v>
      </c>
      <c r="B58" s="46">
        <f>'Appendix Table'!B61</f>
        <v>0.03</v>
      </c>
      <c r="C58" s="46">
        <f>'Appendix Table'!C61</f>
        <v>0.02</v>
      </c>
      <c r="D58" s="46">
        <f>'Appendix Table'!D61</f>
        <v>0.03</v>
      </c>
      <c r="F58" s="46">
        <f>'Appendix Table'!F61</f>
        <v>0.06</v>
      </c>
      <c r="G58" s="46">
        <f>'Appendix Table'!G61</f>
        <v>0.03</v>
      </c>
      <c r="H58" s="46">
        <f>'Appendix Table'!H61</f>
        <v>0.09</v>
      </c>
      <c r="J58" s="46">
        <f>'Appendix Table'!J61</f>
        <v>0.08</v>
      </c>
      <c r="K58" s="46">
        <f>'Appendix Table'!K61</f>
        <v>0.06</v>
      </c>
      <c r="L58" s="46">
        <f>'Appendix Table'!L61</f>
        <v>0.12</v>
      </c>
    </row>
    <row r="59" spans="1:12" x14ac:dyDescent="0.75">
      <c r="A59" s="4" t="str">
        <f>'Appendix Table'!A62</f>
        <v>North Africa and Middle East</v>
      </c>
      <c r="B59" s="46">
        <f>'Appendix Table'!B62</f>
        <v>0.05</v>
      </c>
      <c r="C59" s="46">
        <f>'Appendix Table'!C62</f>
        <v>0.04</v>
      </c>
      <c r="D59" s="46">
        <f>'Appendix Table'!D62</f>
        <v>7.0000000000000007E-2</v>
      </c>
      <c r="F59" s="46">
        <f>'Appendix Table'!F62</f>
        <v>0.11</v>
      </c>
      <c r="G59" s="46">
        <f>'Appendix Table'!G62</f>
        <v>0.06</v>
      </c>
      <c r="H59" s="46">
        <f>'Appendix Table'!H62</f>
        <v>0.18</v>
      </c>
      <c r="J59" s="46">
        <f>'Appendix Table'!J62</f>
        <v>0.16</v>
      </c>
      <c r="K59" s="46">
        <f>'Appendix Table'!K62</f>
        <v>0.1</v>
      </c>
      <c r="L59" s="46">
        <f>'Appendix Table'!L62</f>
        <v>0.24</v>
      </c>
    </row>
    <row r="60" spans="1:12" x14ac:dyDescent="0.75">
      <c r="A60" s="4" t="str">
        <f>'Appendix Table'!A63</f>
        <v>South Asia</v>
      </c>
      <c r="B60" s="46">
        <f>'Appendix Table'!B63</f>
        <v>0.14000000000000001</v>
      </c>
      <c r="C60" s="46">
        <f>'Appendix Table'!C63</f>
        <v>0.11</v>
      </c>
      <c r="D60" s="46">
        <f>'Appendix Table'!D63</f>
        <v>0.19</v>
      </c>
      <c r="F60" s="46">
        <f>'Appendix Table'!F63</f>
        <v>0.35</v>
      </c>
      <c r="G60" s="46">
        <f>'Appendix Table'!G63</f>
        <v>0.22</v>
      </c>
      <c r="H60" s="46">
        <f>'Appendix Table'!H63</f>
        <v>0.56000000000000005</v>
      </c>
      <c r="J60" s="46">
        <f>'Appendix Table'!J63</f>
        <v>0.48</v>
      </c>
      <c r="K60" s="46">
        <f>'Appendix Table'!K63</f>
        <v>0.3</v>
      </c>
      <c r="L60" s="46">
        <f>'Appendix Table'!L63</f>
        <v>0.72</v>
      </c>
    </row>
    <row r="61" spans="1:12" x14ac:dyDescent="0.75">
      <c r="A61" s="4" t="str">
        <f>'Appendix Table'!A64</f>
        <v>East Asia</v>
      </c>
      <c r="B61" s="46">
        <f>'Appendix Table'!B64</f>
        <v>0.1</v>
      </c>
      <c r="C61" s="46">
        <f>'Appendix Table'!C64</f>
        <v>0.08</v>
      </c>
      <c r="D61" s="46">
        <f>'Appendix Table'!D64</f>
        <v>0.14000000000000001</v>
      </c>
      <c r="F61" s="46">
        <f>'Appendix Table'!F64</f>
        <v>0.28000000000000003</v>
      </c>
      <c r="G61" s="46">
        <f>'Appendix Table'!G64</f>
        <v>0.16</v>
      </c>
      <c r="H61" s="46">
        <f>'Appendix Table'!H64</f>
        <v>0.46</v>
      </c>
      <c r="J61" s="46">
        <f>'Appendix Table'!J64</f>
        <v>0.36</v>
      </c>
      <c r="K61" s="46">
        <f>'Appendix Table'!K64</f>
        <v>0.23</v>
      </c>
      <c r="L61" s="46">
        <f>'Appendix Table'!L64</f>
        <v>0.55000000000000004</v>
      </c>
    </row>
    <row r="62" spans="1:12" x14ac:dyDescent="0.75">
      <c r="A62" s="4" t="str">
        <f>'Appendix Table'!A65</f>
        <v>Oceania</v>
      </c>
      <c r="B62" s="46">
        <f>'Appendix Table'!B65</f>
        <v>0</v>
      </c>
      <c r="C62" s="46">
        <f>'Appendix Table'!C65</f>
        <v>0</v>
      </c>
      <c r="D62" s="46">
        <f>'Appendix Table'!D65</f>
        <v>0</v>
      </c>
      <c r="F62" s="46">
        <f>'Appendix Table'!F65</f>
        <v>0</v>
      </c>
      <c r="G62" s="46">
        <f>'Appendix Table'!G65</f>
        <v>0</v>
      </c>
      <c r="H62" s="46">
        <f>'Appendix Table'!H65</f>
        <v>0</v>
      </c>
      <c r="J62" s="46">
        <f>'Appendix Table'!J65</f>
        <v>0</v>
      </c>
      <c r="K62" s="46">
        <f>'Appendix Table'!K65</f>
        <v>0</v>
      </c>
      <c r="L62" s="46">
        <f>'Appendix Table'!L65</f>
        <v>0.01</v>
      </c>
    </row>
    <row r="63" spans="1:12" x14ac:dyDescent="0.75">
      <c r="A63" s="4" t="str">
        <f>'Appendix Table'!A66</f>
        <v>Southeast Asia</v>
      </c>
      <c r="B63" s="46">
        <f>'Appendix Table'!B66</f>
        <v>0.05</v>
      </c>
      <c r="C63" s="46">
        <f>'Appendix Table'!C66</f>
        <v>0.03</v>
      </c>
      <c r="D63" s="46">
        <f>'Appendix Table'!D66</f>
        <v>0.06</v>
      </c>
      <c r="F63" s="46">
        <f>'Appendix Table'!F66</f>
        <v>0.12</v>
      </c>
      <c r="G63" s="46">
        <f>'Appendix Table'!G66</f>
        <v>0.06</v>
      </c>
      <c r="H63" s="46">
        <f>'Appendix Table'!H66</f>
        <v>0.2</v>
      </c>
      <c r="J63" s="46">
        <f>'Appendix Table'!J66</f>
        <v>0.16</v>
      </c>
      <c r="K63" s="46">
        <f>'Appendix Table'!K66</f>
        <v>0.09</v>
      </c>
      <c r="L63" s="46">
        <f>'Appendix Table'!L66</f>
        <v>0.26</v>
      </c>
    </row>
    <row r="64" spans="1:12" x14ac:dyDescent="0.75">
      <c r="A64" s="4" t="str">
        <f>'Appendix Table'!A67</f>
        <v>Central Sub-Saharan Africa</v>
      </c>
      <c r="B64" s="46">
        <f>'Appendix Table'!B67</f>
        <v>0.01</v>
      </c>
      <c r="C64" s="46">
        <f>'Appendix Table'!C67</f>
        <v>0.01</v>
      </c>
      <c r="D64" s="46">
        <f>'Appendix Table'!D67</f>
        <v>0.01</v>
      </c>
      <c r="F64" s="46">
        <f>'Appendix Table'!F67</f>
        <v>0.02</v>
      </c>
      <c r="G64" s="46">
        <f>'Appendix Table'!G67</f>
        <v>0.01</v>
      </c>
      <c r="H64" s="46">
        <f>'Appendix Table'!H67</f>
        <v>0.03</v>
      </c>
      <c r="J64" s="46">
        <f>'Appendix Table'!J67</f>
        <v>0.03</v>
      </c>
      <c r="K64" s="46">
        <f>'Appendix Table'!K67</f>
        <v>0.02</v>
      </c>
      <c r="L64" s="46">
        <f>'Appendix Table'!L67</f>
        <v>0.05</v>
      </c>
    </row>
    <row r="65" spans="1:12" x14ac:dyDescent="0.75">
      <c r="A65" s="4" t="str">
        <f>'Appendix Table'!A68</f>
        <v>Eastern Sub-Saharan Africa</v>
      </c>
      <c r="B65" s="46">
        <f>'Appendix Table'!B68</f>
        <v>0.03</v>
      </c>
      <c r="C65" s="46">
        <f>'Appendix Table'!C68</f>
        <v>0.02</v>
      </c>
      <c r="D65" s="46">
        <f>'Appendix Table'!D68</f>
        <v>0.04</v>
      </c>
      <c r="F65" s="46">
        <f>'Appendix Table'!F68</f>
        <v>0.06</v>
      </c>
      <c r="G65" s="46">
        <f>'Appendix Table'!G68</f>
        <v>0.03</v>
      </c>
      <c r="H65" s="46">
        <f>'Appendix Table'!H68</f>
        <v>0.09</v>
      </c>
      <c r="J65" s="46">
        <f>'Appendix Table'!J68</f>
        <v>0.08</v>
      </c>
      <c r="K65" s="46">
        <f>'Appendix Table'!K68</f>
        <v>0.05</v>
      </c>
      <c r="L65" s="46">
        <f>'Appendix Table'!L68</f>
        <v>0.12</v>
      </c>
    </row>
    <row r="66" spans="1:12" x14ac:dyDescent="0.75">
      <c r="A66" s="4" t="str">
        <f>'Appendix Table'!A69</f>
        <v>Southern Sub-Saharan Africa</v>
      </c>
      <c r="B66" s="46">
        <f>'Appendix Table'!B69</f>
        <v>0.01</v>
      </c>
      <c r="C66" s="46">
        <f>'Appendix Table'!C69</f>
        <v>0</v>
      </c>
      <c r="D66" s="46">
        <f>'Appendix Table'!D69</f>
        <v>0.01</v>
      </c>
      <c r="F66" s="46">
        <f>'Appendix Table'!F69</f>
        <v>0.02</v>
      </c>
      <c r="G66" s="46">
        <f>'Appendix Table'!G69</f>
        <v>0.01</v>
      </c>
      <c r="H66" s="46">
        <f>'Appendix Table'!H69</f>
        <v>0.02</v>
      </c>
      <c r="J66" s="46">
        <f>'Appendix Table'!J69</f>
        <v>0.02</v>
      </c>
      <c r="K66" s="46">
        <f>'Appendix Table'!K69</f>
        <v>0.02</v>
      </c>
      <c r="L66" s="46">
        <f>'Appendix Table'!L69</f>
        <v>0.03</v>
      </c>
    </row>
    <row r="67" spans="1:12" ht="15.5" thickBot="1" x14ac:dyDescent="0.9">
      <c r="A67" s="7" t="str">
        <f>'Appendix Table'!A70</f>
        <v>Western Sub-Saharan Africa</v>
      </c>
      <c r="B67" s="49">
        <f>'Appendix Table'!B70</f>
        <v>0.03</v>
      </c>
      <c r="C67" s="49">
        <f>'Appendix Table'!C70</f>
        <v>0.02</v>
      </c>
      <c r="D67" s="49">
        <f>'Appendix Table'!D70</f>
        <v>0.04</v>
      </c>
      <c r="E67" s="49"/>
      <c r="F67" s="49">
        <f>'Appendix Table'!F70</f>
        <v>7.0000000000000007E-2</v>
      </c>
      <c r="G67" s="49">
        <f>'Appendix Table'!G70</f>
        <v>0.04</v>
      </c>
      <c r="H67" s="49">
        <f>'Appendix Table'!H70</f>
        <v>0.12</v>
      </c>
      <c r="I67" s="49"/>
      <c r="J67" s="49">
        <f>'Appendix Table'!J70</f>
        <v>0.1</v>
      </c>
      <c r="K67" s="49">
        <f>'Appendix Table'!K70</f>
        <v>0.06</v>
      </c>
      <c r="L67" s="49">
        <f>'Appendix Table'!L70</f>
        <v>0.17</v>
      </c>
    </row>
    <row r="68" spans="1:12" ht="16.25" thickTop="1" thickBot="1" x14ac:dyDescent="0.9">
      <c r="A68" s="17" t="s">
        <v>59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ht="16.25" thickTop="1" thickBot="1" x14ac:dyDescent="0.9">
      <c r="A69" s="1"/>
      <c r="B69" s="43" t="str">
        <f>'Appendix Table'!B76</f>
        <v xml:space="preserve"> Original </v>
      </c>
      <c r="C69" s="43"/>
      <c r="D69" s="43"/>
      <c r="E69" s="43"/>
      <c r="F69" s="43" t="str">
        <f>'Appendix Table'!F76</f>
        <v xml:space="preserve"> 2016 reallocation approach</v>
      </c>
      <c r="G69" s="43"/>
      <c r="H69" s="43"/>
      <c r="I69" s="43"/>
      <c r="J69" s="43" t="str">
        <f>'Appendix Table'!J76</f>
        <v xml:space="preserve"> Composite </v>
      </c>
      <c r="K69" s="43"/>
      <c r="L69" s="43"/>
    </row>
    <row r="70" spans="1:12" x14ac:dyDescent="0.75">
      <c r="A70" s="2"/>
      <c r="B70" s="44" t="str">
        <f>'Appendix Table'!B77</f>
        <v>Estimate</v>
      </c>
      <c r="C70" s="44" t="str">
        <f>'Appendix Table'!C77</f>
        <v>Lower bound</v>
      </c>
      <c r="D70" s="44" t="str">
        <f>'Appendix Table'!D77</f>
        <v>Upper bound</v>
      </c>
      <c r="E70" s="45"/>
      <c r="F70" s="44" t="str">
        <f>'Appendix Table'!F77</f>
        <v>Estimate</v>
      </c>
      <c r="G70" s="44" t="str">
        <f>'Appendix Table'!G77</f>
        <v>Lower bound</v>
      </c>
      <c r="H70" s="44" t="str">
        <f>'Appendix Table'!H77</f>
        <v>Upper bound</v>
      </c>
      <c r="I70" s="45"/>
      <c r="J70" s="44" t="str">
        <f>'Appendix Table'!J77</f>
        <v>Estimate</v>
      </c>
      <c r="K70" s="44" t="str">
        <f>'Appendix Table'!K77</f>
        <v>Lower bound</v>
      </c>
      <c r="L70" s="44" t="str">
        <f>'Appendix Table'!L77</f>
        <v>Upper bound</v>
      </c>
    </row>
    <row r="71" spans="1:12" x14ac:dyDescent="0.75">
      <c r="A71" s="4" t="str">
        <f>'Appendix Table'!A78</f>
        <v>Global</v>
      </c>
      <c r="B71" s="46">
        <f>'Appendix Table'!B78</f>
        <v>1.42</v>
      </c>
      <c r="C71" s="46">
        <f>'Appendix Table'!C78</f>
        <v>1.06</v>
      </c>
      <c r="D71" s="46">
        <f>'Appendix Table'!D78</f>
        <v>1.85</v>
      </c>
      <c r="F71" s="46">
        <f>'Appendix Table'!F78</f>
        <v>3.64</v>
      </c>
      <c r="G71" s="46">
        <f>'Appendix Table'!G78</f>
        <v>2.25</v>
      </c>
      <c r="H71" s="46">
        <f>'Appendix Table'!H78</f>
        <v>5.73</v>
      </c>
      <c r="J71" s="46">
        <f>'Appendix Table'!J78</f>
        <v>4.74</v>
      </c>
      <c r="K71" s="46">
        <f>'Appendix Table'!K78</f>
        <v>3.14</v>
      </c>
      <c r="L71" s="46">
        <f>'Appendix Table'!L78</f>
        <v>6.9</v>
      </c>
    </row>
    <row r="72" spans="1:12" ht="15.5" thickBot="1" x14ac:dyDescent="0.9">
      <c r="A72" s="5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</row>
    <row r="73" spans="1:12" x14ac:dyDescent="0.75">
      <c r="A73" s="3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</row>
    <row r="74" spans="1:12" x14ac:dyDescent="0.75">
      <c r="A74" s="4" t="str">
        <f>'Appendix Table'!A81</f>
        <v>High income</v>
      </c>
      <c r="B74" s="46">
        <f>'Appendix Table'!B81</f>
        <v>1.1200000000000001</v>
      </c>
      <c r="C74" s="46">
        <f>'Appendix Table'!C81</f>
        <v>0.83</v>
      </c>
      <c r="D74" s="46">
        <f>'Appendix Table'!D81</f>
        <v>1.46</v>
      </c>
      <c r="F74" s="46">
        <f>'Appendix Table'!F81</f>
        <v>3.46</v>
      </c>
      <c r="G74" s="46">
        <f>'Appendix Table'!G81</f>
        <v>2.19</v>
      </c>
      <c r="H74" s="46">
        <f>'Appendix Table'!H81</f>
        <v>5.41</v>
      </c>
      <c r="J74" s="46">
        <f>'Appendix Table'!J81</f>
        <v>3.72</v>
      </c>
      <c r="K74" s="46">
        <f>'Appendix Table'!K81</f>
        <v>2.4500000000000002</v>
      </c>
      <c r="L74" s="46">
        <f>'Appendix Table'!L81</f>
        <v>5.48</v>
      </c>
    </row>
    <row r="75" spans="1:12" x14ac:dyDescent="0.75">
      <c r="A75" s="4" t="str">
        <f>'Appendix Table'!A82</f>
        <v>Upper-middle income</v>
      </c>
      <c r="B75" s="46">
        <f>'Appendix Table'!B82</f>
        <v>0.4</v>
      </c>
      <c r="C75" s="46">
        <f>'Appendix Table'!C82</f>
        <v>0.28999999999999998</v>
      </c>
      <c r="D75" s="46">
        <f>'Appendix Table'!D82</f>
        <v>0.52</v>
      </c>
      <c r="F75" s="46">
        <f>'Appendix Table'!F82</f>
        <v>1.04</v>
      </c>
      <c r="G75" s="46">
        <f>'Appendix Table'!G82</f>
        <v>0.62</v>
      </c>
      <c r="H75" s="46">
        <f>'Appendix Table'!H82</f>
        <v>1.69</v>
      </c>
      <c r="J75" s="46">
        <f>'Appendix Table'!J82</f>
        <v>1.37</v>
      </c>
      <c r="K75" s="46">
        <f>'Appendix Table'!K82</f>
        <v>0.87</v>
      </c>
      <c r="L75" s="46">
        <f>'Appendix Table'!L82</f>
        <v>2.0699999999999998</v>
      </c>
    </row>
    <row r="76" spans="1:12" x14ac:dyDescent="0.75">
      <c r="A76" s="4" t="str">
        <f>'Appendix Table'!A83</f>
        <v>Lower-middle income</v>
      </c>
      <c r="B76" s="46">
        <f>'Appendix Table'!B83</f>
        <v>0.1</v>
      </c>
      <c r="C76" s="46">
        <f>'Appendix Table'!C83</f>
        <v>7.0000000000000007E-2</v>
      </c>
      <c r="D76" s="46">
        <f>'Appendix Table'!D83</f>
        <v>0.13</v>
      </c>
      <c r="F76" s="46">
        <f>'Appendix Table'!F83</f>
        <v>0.24</v>
      </c>
      <c r="G76" s="46">
        <f>'Appendix Table'!G83</f>
        <v>0.14000000000000001</v>
      </c>
      <c r="H76" s="46">
        <f>'Appendix Table'!H83</f>
        <v>0.38</v>
      </c>
      <c r="J76" s="46">
        <f>'Appendix Table'!J83</f>
        <v>0.32</v>
      </c>
      <c r="K76" s="46">
        <f>'Appendix Table'!K83</f>
        <v>0.2</v>
      </c>
      <c r="L76" s="46">
        <f>'Appendix Table'!L83</f>
        <v>0.49</v>
      </c>
    </row>
    <row r="77" spans="1:12" x14ac:dyDescent="0.75">
      <c r="A77" s="4" t="str">
        <f>'Appendix Table'!A84</f>
        <v>Low income</v>
      </c>
      <c r="B77" s="46">
        <f>'Appendix Table'!B84</f>
        <v>0.01</v>
      </c>
      <c r="C77" s="46">
        <f>'Appendix Table'!C84</f>
        <v>0</v>
      </c>
      <c r="D77" s="46">
        <f>'Appendix Table'!D84</f>
        <v>0.01</v>
      </c>
      <c r="F77" s="46">
        <f>'Appendix Table'!F84</f>
        <v>0.01</v>
      </c>
      <c r="G77" s="46">
        <f>'Appendix Table'!G84</f>
        <v>0.01</v>
      </c>
      <c r="H77" s="46">
        <f>'Appendix Table'!H84</f>
        <v>0.02</v>
      </c>
      <c r="J77" s="46">
        <f>'Appendix Table'!J84</f>
        <v>0.02</v>
      </c>
      <c r="K77" s="46">
        <f>'Appendix Table'!K84</f>
        <v>0.01</v>
      </c>
      <c r="L77" s="46">
        <f>'Appendix Table'!L84</f>
        <v>0.03</v>
      </c>
    </row>
    <row r="78" spans="1:12" ht="15.5" thickBot="1" x14ac:dyDescent="0.9">
      <c r="A78" s="5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</row>
    <row r="79" spans="1:12" x14ac:dyDescent="0.75">
      <c r="A79" s="3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</row>
    <row r="80" spans="1:12" x14ac:dyDescent="0.75">
      <c r="A80" s="4" t="str">
        <f>'Appendix Table'!A87</f>
        <v>Central Asia</v>
      </c>
      <c r="B80" s="46">
        <f>'Appendix Table'!B87</f>
        <v>0.01</v>
      </c>
      <c r="C80" s="46">
        <f>'Appendix Table'!C87</f>
        <v>0</v>
      </c>
      <c r="D80" s="46">
        <f>'Appendix Table'!D87</f>
        <v>0.01</v>
      </c>
      <c r="F80" s="46">
        <f>'Appendix Table'!F87</f>
        <v>0.02</v>
      </c>
      <c r="G80" s="46">
        <f>'Appendix Table'!G87</f>
        <v>0.01</v>
      </c>
      <c r="H80" s="46">
        <f>'Appendix Table'!H87</f>
        <v>0.02</v>
      </c>
      <c r="J80" s="46">
        <f>'Appendix Table'!J87</f>
        <v>0.02</v>
      </c>
      <c r="K80" s="46">
        <f>'Appendix Table'!K87</f>
        <v>0.01</v>
      </c>
      <c r="L80" s="46">
        <f>'Appendix Table'!L87</f>
        <v>0.03</v>
      </c>
    </row>
    <row r="81" spans="1:12" x14ac:dyDescent="0.75">
      <c r="A81" s="4" t="str">
        <f>'Appendix Table'!A88</f>
        <v>Central Europe</v>
      </c>
      <c r="B81" s="46">
        <f>'Appendix Table'!B88</f>
        <v>0.03</v>
      </c>
      <c r="C81" s="46">
        <f>'Appendix Table'!C88</f>
        <v>0.02</v>
      </c>
      <c r="D81" s="46">
        <f>'Appendix Table'!D88</f>
        <v>0.03</v>
      </c>
      <c r="F81" s="46">
        <f>'Appendix Table'!F88</f>
        <v>0.08</v>
      </c>
      <c r="G81" s="46">
        <f>'Appendix Table'!G88</f>
        <v>0.05</v>
      </c>
      <c r="H81" s="46">
        <f>'Appendix Table'!H88</f>
        <v>0.14000000000000001</v>
      </c>
      <c r="J81" s="46">
        <f>'Appendix Table'!J88</f>
        <v>0.1</v>
      </c>
      <c r="K81" s="46">
        <f>'Appendix Table'!K88</f>
        <v>0.06</v>
      </c>
      <c r="L81" s="46">
        <f>'Appendix Table'!L88</f>
        <v>0.15</v>
      </c>
    </row>
    <row r="82" spans="1:12" x14ac:dyDescent="0.75">
      <c r="A82" s="4" t="str">
        <f>'Appendix Table'!A89</f>
        <v>Eastern Europe</v>
      </c>
      <c r="B82" s="46">
        <f>'Appendix Table'!B89</f>
        <v>0.03</v>
      </c>
      <c r="C82" s="46">
        <f>'Appendix Table'!C89</f>
        <v>0.02</v>
      </c>
      <c r="D82" s="46">
        <f>'Appendix Table'!D89</f>
        <v>0.04</v>
      </c>
      <c r="F82" s="46">
        <f>'Appendix Table'!F89</f>
        <v>0.13</v>
      </c>
      <c r="G82" s="46">
        <f>'Appendix Table'!G89</f>
        <v>0.09</v>
      </c>
      <c r="H82" s="46">
        <f>'Appendix Table'!H89</f>
        <v>0.2</v>
      </c>
      <c r="J82" s="46">
        <f>'Appendix Table'!J89</f>
        <v>0.16</v>
      </c>
      <c r="K82" s="46">
        <f>'Appendix Table'!K89</f>
        <v>0.1</v>
      </c>
      <c r="L82" s="46">
        <f>'Appendix Table'!L89</f>
        <v>0.23</v>
      </c>
    </row>
    <row r="83" spans="1:12" x14ac:dyDescent="0.75">
      <c r="A83" s="4" t="str">
        <f>'Appendix Table'!A90</f>
        <v>Australasia</v>
      </c>
      <c r="B83" s="46">
        <f>'Appendix Table'!B90</f>
        <v>0.04</v>
      </c>
      <c r="C83" s="46">
        <f>'Appendix Table'!C90</f>
        <v>0.03</v>
      </c>
      <c r="D83" s="46">
        <f>'Appendix Table'!D90</f>
        <v>0.05</v>
      </c>
      <c r="F83" s="46">
        <f>'Appendix Table'!F90</f>
        <v>0.09</v>
      </c>
      <c r="G83" s="46">
        <f>'Appendix Table'!G90</f>
        <v>0.06</v>
      </c>
      <c r="H83" s="46">
        <f>'Appendix Table'!H90</f>
        <v>0.15</v>
      </c>
      <c r="J83" s="46">
        <f>'Appendix Table'!J90</f>
        <v>0.1</v>
      </c>
      <c r="K83" s="46">
        <f>'Appendix Table'!K90</f>
        <v>7.0000000000000007E-2</v>
      </c>
      <c r="L83" s="46">
        <f>'Appendix Table'!L90</f>
        <v>0.15</v>
      </c>
    </row>
    <row r="84" spans="1:12" x14ac:dyDescent="0.75">
      <c r="A84" s="4" t="str">
        <f>'Appendix Table'!A91</f>
        <v>High-income Asia Pacific</v>
      </c>
      <c r="B84" s="46">
        <f>'Appendix Table'!B91</f>
        <v>0.1</v>
      </c>
      <c r="C84" s="46">
        <f>'Appendix Table'!C91</f>
        <v>0.08</v>
      </c>
      <c r="D84" s="46">
        <f>'Appendix Table'!D91</f>
        <v>0.13</v>
      </c>
      <c r="F84" s="46">
        <f>'Appendix Table'!F91</f>
        <v>0.37</v>
      </c>
      <c r="G84" s="46">
        <f>'Appendix Table'!G91</f>
        <v>0.22</v>
      </c>
      <c r="H84" s="46">
        <f>'Appendix Table'!H91</f>
        <v>0.62</v>
      </c>
      <c r="J84" s="46">
        <f>'Appendix Table'!J91</f>
        <v>0.34</v>
      </c>
      <c r="K84" s="46">
        <f>'Appendix Table'!K91</f>
        <v>0.22</v>
      </c>
      <c r="L84" s="46">
        <f>'Appendix Table'!L91</f>
        <v>0.52</v>
      </c>
    </row>
    <row r="85" spans="1:12" x14ac:dyDescent="0.75">
      <c r="A85" s="4" t="str">
        <f>'Appendix Table'!A92</f>
        <v>High-income North America</v>
      </c>
      <c r="B85" s="46">
        <f>'Appendix Table'!B92</f>
        <v>0.51</v>
      </c>
      <c r="C85" s="46">
        <f>'Appendix Table'!C92</f>
        <v>0.38</v>
      </c>
      <c r="D85" s="46">
        <f>'Appendix Table'!D92</f>
        <v>0.66</v>
      </c>
      <c r="F85" s="46">
        <f>'Appendix Table'!F92</f>
        <v>1.72</v>
      </c>
      <c r="G85" s="46">
        <f>'Appendix Table'!G92</f>
        <v>1.1499999999999999</v>
      </c>
      <c r="H85" s="46">
        <f>'Appendix Table'!H92</f>
        <v>2.58</v>
      </c>
      <c r="J85" s="46">
        <f>'Appendix Table'!J92</f>
        <v>1.84</v>
      </c>
      <c r="K85" s="46">
        <f>'Appendix Table'!K92</f>
        <v>1.24</v>
      </c>
      <c r="L85" s="46">
        <f>'Appendix Table'!L92</f>
        <v>2.65</v>
      </c>
    </row>
    <row r="86" spans="1:12" x14ac:dyDescent="0.75">
      <c r="A86" s="4" t="str">
        <f>'Appendix Table'!A93</f>
        <v>Southern Latin America</v>
      </c>
      <c r="B86" s="46">
        <f>'Appendix Table'!B93</f>
        <v>0.01</v>
      </c>
      <c r="C86" s="46">
        <f>'Appendix Table'!C93</f>
        <v>0.01</v>
      </c>
      <c r="D86" s="46">
        <f>'Appendix Table'!D93</f>
        <v>0.02</v>
      </c>
      <c r="F86" s="46">
        <f>'Appendix Table'!F93</f>
        <v>0.04</v>
      </c>
      <c r="G86" s="46">
        <f>'Appendix Table'!G93</f>
        <v>0.02</v>
      </c>
      <c r="H86" s="46">
        <f>'Appendix Table'!H93</f>
        <v>0.06</v>
      </c>
      <c r="J86" s="46">
        <f>'Appendix Table'!J93</f>
        <v>0.04</v>
      </c>
      <c r="K86" s="46">
        <f>'Appendix Table'!K93</f>
        <v>0.03</v>
      </c>
      <c r="L86" s="46">
        <f>'Appendix Table'!L93</f>
        <v>0.06</v>
      </c>
    </row>
    <row r="87" spans="1:12" x14ac:dyDescent="0.75">
      <c r="A87" s="4" t="str">
        <f>'Appendix Table'!A94</f>
        <v>Western Europe</v>
      </c>
      <c r="B87" s="46">
        <f>'Appendix Table'!B94</f>
        <v>0.4</v>
      </c>
      <c r="C87" s="46">
        <f>'Appendix Table'!C94</f>
        <v>0.28999999999999998</v>
      </c>
      <c r="D87" s="46">
        <f>'Appendix Table'!D94</f>
        <v>0.52</v>
      </c>
      <c r="F87" s="46">
        <f>'Appendix Table'!F94</f>
        <v>1.07</v>
      </c>
      <c r="G87" s="46">
        <f>'Appendix Table'!G94</f>
        <v>0.64</v>
      </c>
      <c r="H87" s="46">
        <f>'Appendix Table'!H94</f>
        <v>1.76</v>
      </c>
      <c r="J87" s="46">
        <f>'Appendix Table'!J94</f>
        <v>1.2</v>
      </c>
      <c r="K87" s="46">
        <f>'Appendix Table'!K94</f>
        <v>0.77</v>
      </c>
      <c r="L87" s="46">
        <f>'Appendix Table'!L94</f>
        <v>1.79</v>
      </c>
    </row>
    <row r="88" spans="1:12" x14ac:dyDescent="0.75">
      <c r="A88" s="4" t="str">
        <f>'Appendix Table'!A95</f>
        <v>Andean Latin America</v>
      </c>
      <c r="B88" s="46">
        <f>'Appendix Table'!B95</f>
        <v>0.01</v>
      </c>
      <c r="C88" s="46">
        <f>'Appendix Table'!C95</f>
        <v>0</v>
      </c>
      <c r="D88" s="46">
        <f>'Appendix Table'!D95</f>
        <v>0.01</v>
      </c>
      <c r="F88" s="46">
        <f>'Appendix Table'!F95</f>
        <v>0.01</v>
      </c>
      <c r="G88" s="46">
        <f>'Appendix Table'!G95</f>
        <v>0.01</v>
      </c>
      <c r="H88" s="46">
        <f>'Appendix Table'!H95</f>
        <v>0.02</v>
      </c>
      <c r="J88" s="46">
        <f>'Appendix Table'!J95</f>
        <v>0.02</v>
      </c>
      <c r="K88" s="46">
        <f>'Appendix Table'!K95</f>
        <v>0.01</v>
      </c>
      <c r="L88" s="46">
        <f>'Appendix Table'!L95</f>
        <v>0.03</v>
      </c>
    </row>
    <row r="89" spans="1:12" x14ac:dyDescent="0.75">
      <c r="A89" s="4" t="str">
        <f>'Appendix Table'!A96</f>
        <v>Caribbean</v>
      </c>
      <c r="B89" s="46">
        <f>'Appendix Table'!B96</f>
        <v>0.01</v>
      </c>
      <c r="C89" s="46">
        <f>'Appendix Table'!C96</f>
        <v>0</v>
      </c>
      <c r="D89" s="46">
        <f>'Appendix Table'!D96</f>
        <v>0.01</v>
      </c>
      <c r="F89" s="46">
        <f>'Appendix Table'!F96</f>
        <v>0.01</v>
      </c>
      <c r="G89" s="46">
        <f>'Appendix Table'!G96</f>
        <v>0.01</v>
      </c>
      <c r="H89" s="46">
        <f>'Appendix Table'!H96</f>
        <v>0.02</v>
      </c>
      <c r="J89" s="46">
        <f>'Appendix Table'!J96</f>
        <v>0.02</v>
      </c>
      <c r="K89" s="46">
        <f>'Appendix Table'!K96</f>
        <v>0.01</v>
      </c>
      <c r="L89" s="46">
        <f>'Appendix Table'!L96</f>
        <v>0.03</v>
      </c>
    </row>
    <row r="90" spans="1:12" x14ac:dyDescent="0.75">
      <c r="A90" s="4" t="str">
        <f>'Appendix Table'!A97</f>
        <v>Central Latin America</v>
      </c>
      <c r="B90" s="46">
        <f>'Appendix Table'!B97</f>
        <v>0.03</v>
      </c>
      <c r="C90" s="46">
        <f>'Appendix Table'!C97</f>
        <v>0.02</v>
      </c>
      <c r="D90" s="46">
        <f>'Appendix Table'!D97</f>
        <v>0.04</v>
      </c>
      <c r="F90" s="46">
        <f>'Appendix Table'!F97</f>
        <v>0.08</v>
      </c>
      <c r="G90" s="46">
        <f>'Appendix Table'!G97</f>
        <v>0.04</v>
      </c>
      <c r="H90" s="46">
        <f>'Appendix Table'!H97</f>
        <v>0.12</v>
      </c>
      <c r="J90" s="46">
        <f>'Appendix Table'!J97</f>
        <v>0.11</v>
      </c>
      <c r="K90" s="46">
        <f>'Appendix Table'!K97</f>
        <v>7.0000000000000007E-2</v>
      </c>
      <c r="L90" s="46">
        <f>'Appendix Table'!L97</f>
        <v>0.16</v>
      </c>
    </row>
    <row r="91" spans="1:12" x14ac:dyDescent="0.75">
      <c r="A91" s="4" t="str">
        <f>'Appendix Table'!A98</f>
        <v>Tropical Latin America</v>
      </c>
      <c r="B91" s="46">
        <f>'Appendix Table'!B98</f>
        <v>0.04</v>
      </c>
      <c r="C91" s="46">
        <f>'Appendix Table'!C98</f>
        <v>0.03</v>
      </c>
      <c r="D91" s="46">
        <f>'Appendix Table'!D98</f>
        <v>0.06</v>
      </c>
      <c r="F91" s="46">
        <f>'Appendix Table'!F98</f>
        <v>0.1</v>
      </c>
      <c r="G91" s="46">
        <f>'Appendix Table'!G98</f>
        <v>0.06</v>
      </c>
      <c r="H91" s="46">
        <f>'Appendix Table'!H98</f>
        <v>0.16</v>
      </c>
      <c r="J91" s="46">
        <f>'Appendix Table'!J98</f>
        <v>0.14000000000000001</v>
      </c>
      <c r="K91" s="46">
        <f>'Appendix Table'!K98</f>
        <v>0.1</v>
      </c>
      <c r="L91" s="46">
        <f>'Appendix Table'!L98</f>
        <v>0.2</v>
      </c>
    </row>
    <row r="92" spans="1:12" x14ac:dyDescent="0.75">
      <c r="A92" s="4" t="str">
        <f>'Appendix Table'!A99</f>
        <v>North Africa and Middle East</v>
      </c>
      <c r="B92" s="46">
        <f>'Appendix Table'!B99</f>
        <v>0.08</v>
      </c>
      <c r="C92" s="46">
        <f>'Appendix Table'!C99</f>
        <v>0.06</v>
      </c>
      <c r="D92" s="46">
        <f>'Appendix Table'!D99</f>
        <v>0.1</v>
      </c>
      <c r="F92" s="46">
        <f>'Appendix Table'!F99</f>
        <v>0.16</v>
      </c>
      <c r="G92" s="46">
        <f>'Appendix Table'!G99</f>
        <v>0.09</v>
      </c>
      <c r="H92" s="46">
        <f>'Appendix Table'!H99</f>
        <v>0.26</v>
      </c>
      <c r="J92" s="46">
        <f>'Appendix Table'!J99</f>
        <v>0.23</v>
      </c>
      <c r="K92" s="46">
        <f>'Appendix Table'!K99</f>
        <v>0.14000000000000001</v>
      </c>
      <c r="L92" s="46">
        <f>'Appendix Table'!L99</f>
        <v>0.36</v>
      </c>
    </row>
    <row r="93" spans="1:12" x14ac:dyDescent="0.75">
      <c r="A93" s="4" t="str">
        <f>'Appendix Table'!A100</f>
        <v>South Asia</v>
      </c>
      <c r="B93" s="46">
        <f>'Appendix Table'!B100</f>
        <v>0.05</v>
      </c>
      <c r="C93" s="46">
        <f>'Appendix Table'!C100</f>
        <v>0.04</v>
      </c>
      <c r="D93" s="46">
        <f>'Appendix Table'!D100</f>
        <v>7.0000000000000007E-2</v>
      </c>
      <c r="F93" s="46">
        <f>'Appendix Table'!F100</f>
        <v>0.13</v>
      </c>
      <c r="G93" s="46">
        <f>'Appendix Table'!G100</f>
        <v>0.08</v>
      </c>
      <c r="H93" s="46">
        <f>'Appendix Table'!H100</f>
        <v>0.21</v>
      </c>
      <c r="J93" s="46">
        <f>'Appendix Table'!J100</f>
        <v>0.18</v>
      </c>
      <c r="K93" s="46">
        <f>'Appendix Table'!K100</f>
        <v>0.11</v>
      </c>
      <c r="L93" s="46">
        <f>'Appendix Table'!L100</f>
        <v>0.27</v>
      </c>
    </row>
    <row r="94" spans="1:12" x14ac:dyDescent="0.75">
      <c r="A94" s="4" t="str">
        <f>'Appendix Table'!A101</f>
        <v>East Asia</v>
      </c>
      <c r="B94" s="46">
        <f>'Appendix Table'!B101</f>
        <v>0.2</v>
      </c>
      <c r="C94" s="46">
        <f>'Appendix Table'!C101</f>
        <v>0.15</v>
      </c>
      <c r="D94" s="46">
        <f>'Appendix Table'!D101</f>
        <v>0.26</v>
      </c>
      <c r="F94" s="46">
        <f>'Appendix Table'!F101</f>
        <v>0.54</v>
      </c>
      <c r="G94" s="46">
        <f>'Appendix Table'!G101</f>
        <v>0.32</v>
      </c>
      <c r="H94" s="46">
        <f>'Appendix Table'!H101</f>
        <v>0.89</v>
      </c>
      <c r="J94" s="46">
        <f>'Appendix Table'!J101</f>
        <v>0.71</v>
      </c>
      <c r="K94" s="46">
        <f>'Appendix Table'!K101</f>
        <v>0.44</v>
      </c>
      <c r="L94" s="46">
        <f>'Appendix Table'!L101</f>
        <v>1.07</v>
      </c>
    </row>
    <row r="95" spans="1:12" x14ac:dyDescent="0.75">
      <c r="A95" s="4" t="str">
        <f>'Appendix Table'!A102</f>
        <v>Oceania</v>
      </c>
      <c r="B95" s="46">
        <f>'Appendix Table'!B102</f>
        <v>0</v>
      </c>
      <c r="C95" s="46">
        <f>'Appendix Table'!C102</f>
        <v>0</v>
      </c>
      <c r="D95" s="46">
        <f>'Appendix Table'!D102</f>
        <v>0</v>
      </c>
      <c r="F95" s="46">
        <f>'Appendix Table'!F102</f>
        <v>0</v>
      </c>
      <c r="G95" s="46">
        <f>'Appendix Table'!G102</f>
        <v>0</v>
      </c>
      <c r="H95" s="46">
        <f>'Appendix Table'!H102</f>
        <v>0</v>
      </c>
      <c r="J95" s="46">
        <f>'Appendix Table'!J102</f>
        <v>0</v>
      </c>
      <c r="K95" s="46">
        <f>'Appendix Table'!K102</f>
        <v>0</v>
      </c>
      <c r="L95" s="46">
        <f>'Appendix Table'!L102</f>
        <v>0</v>
      </c>
    </row>
    <row r="96" spans="1:12" x14ac:dyDescent="0.75">
      <c r="A96" s="4" t="str">
        <f>'Appendix Table'!A103</f>
        <v>Southeast Asia</v>
      </c>
      <c r="B96" s="46">
        <f>'Appendix Table'!B103</f>
        <v>0.04</v>
      </c>
      <c r="C96" s="46">
        <f>'Appendix Table'!C103</f>
        <v>0.03</v>
      </c>
      <c r="D96" s="46">
        <f>'Appendix Table'!D103</f>
        <v>0.05</v>
      </c>
      <c r="F96" s="46">
        <f>'Appendix Table'!F103</f>
        <v>0.1</v>
      </c>
      <c r="G96" s="46">
        <f>'Appendix Table'!G103</f>
        <v>0.05</v>
      </c>
      <c r="H96" s="46">
        <f>'Appendix Table'!H103</f>
        <v>0.17</v>
      </c>
      <c r="J96" s="46">
        <f>'Appendix Table'!J103</f>
        <v>0.14000000000000001</v>
      </c>
      <c r="K96" s="46">
        <f>'Appendix Table'!K103</f>
        <v>0.08</v>
      </c>
      <c r="L96" s="46">
        <f>'Appendix Table'!L103</f>
        <v>0.22</v>
      </c>
    </row>
    <row r="97" spans="1:12" x14ac:dyDescent="0.75">
      <c r="A97" s="4" t="str">
        <f>'Appendix Table'!A104</f>
        <v>Central Sub-Saharan Africa</v>
      </c>
      <c r="B97" s="46">
        <f>'Appendix Table'!B104</f>
        <v>0</v>
      </c>
      <c r="C97" s="46">
        <f>'Appendix Table'!C104</f>
        <v>0</v>
      </c>
      <c r="D97" s="46">
        <f>'Appendix Table'!D104</f>
        <v>0</v>
      </c>
      <c r="F97" s="46">
        <f>'Appendix Table'!F104</f>
        <v>0.01</v>
      </c>
      <c r="G97" s="46">
        <f>'Appendix Table'!G104</f>
        <v>0</v>
      </c>
      <c r="H97" s="46">
        <f>'Appendix Table'!H104</f>
        <v>0.01</v>
      </c>
      <c r="J97" s="46">
        <f>'Appendix Table'!J104</f>
        <v>0.01</v>
      </c>
      <c r="K97" s="46">
        <f>'Appendix Table'!K104</f>
        <v>0.01</v>
      </c>
      <c r="L97" s="46">
        <f>'Appendix Table'!L104</f>
        <v>0.01</v>
      </c>
    </row>
    <row r="98" spans="1:12" x14ac:dyDescent="0.75">
      <c r="A98" s="4" t="str">
        <f>'Appendix Table'!A105</f>
        <v>Eastern Sub-Saharan Africa</v>
      </c>
      <c r="B98" s="46">
        <f>'Appendix Table'!B105</f>
        <v>0.01</v>
      </c>
      <c r="C98" s="46">
        <f>'Appendix Table'!C105</f>
        <v>0</v>
      </c>
      <c r="D98" s="46">
        <f>'Appendix Table'!D105</f>
        <v>0.01</v>
      </c>
      <c r="F98" s="46">
        <f>'Appendix Table'!F105</f>
        <v>0.01</v>
      </c>
      <c r="G98" s="46">
        <f>'Appendix Table'!G105</f>
        <v>0.01</v>
      </c>
      <c r="H98" s="46">
        <f>'Appendix Table'!H105</f>
        <v>0.02</v>
      </c>
      <c r="J98" s="46">
        <f>'Appendix Table'!J105</f>
        <v>0.02</v>
      </c>
      <c r="K98" s="46">
        <f>'Appendix Table'!K105</f>
        <v>0.01</v>
      </c>
      <c r="L98" s="46">
        <f>'Appendix Table'!L105</f>
        <v>0.02</v>
      </c>
    </row>
    <row r="99" spans="1:12" x14ac:dyDescent="0.75">
      <c r="A99" s="4" t="str">
        <f>'Appendix Table'!A106</f>
        <v>Southern Sub-Saharan Africa</v>
      </c>
      <c r="B99" s="46">
        <f>'Appendix Table'!B106</f>
        <v>0.01</v>
      </c>
      <c r="C99" s="46">
        <f>'Appendix Table'!C106</f>
        <v>0</v>
      </c>
      <c r="D99" s="46">
        <f>'Appendix Table'!D106</f>
        <v>0.01</v>
      </c>
      <c r="F99" s="46">
        <f>'Appendix Table'!F106</f>
        <v>0.02</v>
      </c>
      <c r="G99" s="46">
        <f>'Appendix Table'!G106</f>
        <v>0.01</v>
      </c>
      <c r="H99" s="46">
        <f>'Appendix Table'!H106</f>
        <v>0.03</v>
      </c>
      <c r="J99" s="46">
        <f>'Appendix Table'!J106</f>
        <v>0.02</v>
      </c>
      <c r="K99" s="46">
        <f>'Appendix Table'!K106</f>
        <v>0.02</v>
      </c>
      <c r="L99" s="46">
        <f>'Appendix Table'!L106</f>
        <v>0.04</v>
      </c>
    </row>
    <row r="100" spans="1:12" ht="15.5" thickBot="1" x14ac:dyDescent="0.9">
      <c r="A100" s="7" t="str">
        <f>'Appendix Table'!A107</f>
        <v>Western Sub-Saharan Africa</v>
      </c>
      <c r="B100" s="49">
        <f>'Appendix Table'!B107</f>
        <v>0.01</v>
      </c>
      <c r="C100" s="49">
        <f>'Appendix Table'!C107</f>
        <v>0.01</v>
      </c>
      <c r="D100" s="49">
        <f>'Appendix Table'!D107</f>
        <v>0.02</v>
      </c>
      <c r="E100" s="50"/>
      <c r="F100" s="49">
        <f>'Appendix Table'!F107</f>
        <v>0.03</v>
      </c>
      <c r="G100" s="49">
        <f>'Appendix Table'!G107</f>
        <v>0.01</v>
      </c>
      <c r="H100" s="49">
        <f>'Appendix Table'!H107</f>
        <v>0.04</v>
      </c>
      <c r="I100" s="49"/>
      <c r="J100" s="49">
        <f>'Appendix Table'!J107</f>
        <v>0.04</v>
      </c>
      <c r="K100" s="49">
        <f>'Appendix Table'!K107</f>
        <v>0.02</v>
      </c>
      <c r="L100" s="49">
        <f>'Appendix Table'!L107</f>
        <v>0.06</v>
      </c>
    </row>
    <row r="101" spans="1:12" ht="16.25" thickTop="1" thickBot="1" x14ac:dyDescent="0.9">
      <c r="A101" s="17" t="s">
        <v>58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1:12" ht="16.25" thickTop="1" thickBot="1" x14ac:dyDescent="0.9">
      <c r="A102" s="1"/>
      <c r="B102" s="43" t="str">
        <f>'Appendix Table'!B114</f>
        <v xml:space="preserve"> Original </v>
      </c>
      <c r="C102" s="43"/>
      <c r="D102" s="43"/>
      <c r="E102" s="43"/>
      <c r="F102" s="43" t="str">
        <f>'Appendix Table'!F114</f>
        <v xml:space="preserve"> 2016 reallocation approach</v>
      </c>
      <c r="G102" s="43"/>
      <c r="H102" s="43"/>
      <c r="I102" s="43"/>
      <c r="J102" s="43" t="str">
        <f>'Appendix Table'!J114</f>
        <v xml:space="preserve"> Composite </v>
      </c>
      <c r="K102" s="43"/>
      <c r="L102" s="43"/>
    </row>
    <row r="103" spans="1:12" x14ac:dyDescent="0.75">
      <c r="A103" s="2"/>
      <c r="B103" s="44" t="str">
        <f>'Appendix Table'!B115</f>
        <v>Estimate</v>
      </c>
      <c r="C103" s="44" t="str">
        <f>'Appendix Table'!C115</f>
        <v>Lower bound</v>
      </c>
      <c r="D103" s="44" t="str">
        <f>'Appendix Table'!D115</f>
        <v>Upper bound</v>
      </c>
      <c r="E103" s="45"/>
      <c r="F103" s="44" t="str">
        <f>'Appendix Table'!F115</f>
        <v>Estimate</v>
      </c>
      <c r="G103" s="44" t="str">
        <f>'Appendix Table'!G115</f>
        <v>Lower bound</v>
      </c>
      <c r="H103" s="44" t="str">
        <f>'Appendix Table'!H115</f>
        <v>Upper bound</v>
      </c>
      <c r="I103" s="45"/>
      <c r="J103" s="44" t="str">
        <f>'Appendix Table'!J115</f>
        <v>Estimate</v>
      </c>
      <c r="K103" s="44" t="str">
        <f>'Appendix Table'!K115</f>
        <v>Lower bound</v>
      </c>
      <c r="L103" s="44" t="str">
        <f>'Appendix Table'!L115</f>
        <v>Upper bound</v>
      </c>
    </row>
    <row r="104" spans="1:12" x14ac:dyDescent="0.75">
      <c r="A104" s="4" t="str">
        <f>'Appendix Table'!A116</f>
        <v>Global</v>
      </c>
      <c r="B104" s="46">
        <f>'Appendix Table'!B116</f>
        <v>4.2699999999999996</v>
      </c>
      <c r="C104" s="46">
        <f>'Appendix Table'!C116</f>
        <v>3.17</v>
      </c>
      <c r="D104" s="46">
        <f>'Appendix Table'!D116</f>
        <v>5.55</v>
      </c>
      <c r="F104" s="46">
        <f>'Appendix Table'!F116</f>
        <v>10.93</v>
      </c>
      <c r="G104" s="46">
        <f>'Appendix Table'!G116</f>
        <v>6.76</v>
      </c>
      <c r="H104" s="46">
        <f>'Appendix Table'!H116</f>
        <v>17.2</v>
      </c>
      <c r="J104" s="46">
        <f>'Appendix Table'!J116</f>
        <v>14.22</v>
      </c>
      <c r="K104" s="46">
        <f>'Appendix Table'!K116</f>
        <v>9.42</v>
      </c>
      <c r="L104" s="46">
        <f>'Appendix Table'!L116</f>
        <v>20.71</v>
      </c>
    </row>
    <row r="105" spans="1:12" ht="15.5" thickBot="1" x14ac:dyDescent="0.9">
      <c r="A105" s="5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</row>
    <row r="106" spans="1:12" x14ac:dyDescent="0.75">
      <c r="A106" s="3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</row>
    <row r="107" spans="1:12" x14ac:dyDescent="0.75">
      <c r="A107" s="4" t="str">
        <f>'Appendix Table'!A119</f>
        <v>High income</v>
      </c>
      <c r="B107" s="46">
        <f>'Appendix Table'!B119</f>
        <v>3.35</v>
      </c>
      <c r="C107" s="46">
        <f>'Appendix Table'!C119</f>
        <v>2.48</v>
      </c>
      <c r="D107" s="46">
        <f>'Appendix Table'!D119</f>
        <v>4.37</v>
      </c>
      <c r="F107" s="46">
        <f>'Appendix Table'!F119</f>
        <v>10.37</v>
      </c>
      <c r="G107" s="46">
        <f>'Appendix Table'!G119</f>
        <v>6.56</v>
      </c>
      <c r="H107" s="46">
        <f>'Appendix Table'!H119</f>
        <v>16.23</v>
      </c>
      <c r="J107" s="46">
        <f>'Appendix Table'!J119</f>
        <v>11.16</v>
      </c>
      <c r="K107" s="46">
        <f>'Appendix Table'!K119</f>
        <v>7.35</v>
      </c>
      <c r="L107" s="46">
        <f>'Appendix Table'!L119</f>
        <v>16.43</v>
      </c>
    </row>
    <row r="108" spans="1:12" x14ac:dyDescent="0.75">
      <c r="A108" s="4" t="str">
        <f>'Appendix Table'!A120</f>
        <v>Upper-middle income</v>
      </c>
      <c r="B108" s="46">
        <f>'Appendix Table'!B120</f>
        <v>1.19</v>
      </c>
      <c r="C108" s="46">
        <f>'Appendix Table'!C120</f>
        <v>0.88</v>
      </c>
      <c r="D108" s="46">
        <f>'Appendix Table'!D120</f>
        <v>1.56</v>
      </c>
      <c r="F108" s="46">
        <f>'Appendix Table'!F120</f>
        <v>3.13</v>
      </c>
      <c r="G108" s="46">
        <f>'Appendix Table'!G120</f>
        <v>1.86</v>
      </c>
      <c r="H108" s="46">
        <f>'Appendix Table'!H120</f>
        <v>5.08</v>
      </c>
      <c r="J108" s="46">
        <f>'Appendix Table'!J120</f>
        <v>4.12</v>
      </c>
      <c r="K108" s="46">
        <f>'Appendix Table'!K120</f>
        <v>2.62</v>
      </c>
      <c r="L108" s="46">
        <f>'Appendix Table'!L120</f>
        <v>6.2</v>
      </c>
    </row>
    <row r="109" spans="1:12" x14ac:dyDescent="0.75">
      <c r="A109" s="4" t="str">
        <f>'Appendix Table'!A121</f>
        <v>Lower-middle income</v>
      </c>
      <c r="B109" s="46">
        <f>'Appendix Table'!B121</f>
        <v>0.28999999999999998</v>
      </c>
      <c r="C109" s="46">
        <f>'Appendix Table'!C121</f>
        <v>0.21</v>
      </c>
      <c r="D109" s="46">
        <f>'Appendix Table'!D121</f>
        <v>0.38</v>
      </c>
      <c r="F109" s="46">
        <f>'Appendix Table'!F121</f>
        <v>0.71</v>
      </c>
      <c r="G109" s="46">
        <f>'Appendix Table'!G121</f>
        <v>0.42</v>
      </c>
      <c r="H109" s="46">
        <f>'Appendix Table'!H121</f>
        <v>1.1399999999999999</v>
      </c>
      <c r="J109" s="46">
        <f>'Appendix Table'!J121</f>
        <v>0.96</v>
      </c>
      <c r="K109" s="46">
        <f>'Appendix Table'!K121</f>
        <v>0.59</v>
      </c>
      <c r="L109" s="46">
        <f>'Appendix Table'!L121</f>
        <v>1.48</v>
      </c>
    </row>
    <row r="110" spans="1:12" x14ac:dyDescent="0.75">
      <c r="A110" s="4" t="str">
        <f>'Appendix Table'!A122</f>
        <v>Low income</v>
      </c>
      <c r="B110" s="46">
        <f>'Appendix Table'!B122</f>
        <v>0.02</v>
      </c>
      <c r="C110" s="46">
        <f>'Appendix Table'!C122</f>
        <v>0.01</v>
      </c>
      <c r="D110" s="46">
        <f>'Appendix Table'!D122</f>
        <v>0.02</v>
      </c>
      <c r="F110" s="46">
        <f>'Appendix Table'!F122</f>
        <v>0.04</v>
      </c>
      <c r="G110" s="46">
        <f>'Appendix Table'!G122</f>
        <v>0.02</v>
      </c>
      <c r="H110" s="46">
        <f>'Appendix Table'!H122</f>
        <v>0.06</v>
      </c>
      <c r="J110" s="46">
        <f>'Appendix Table'!J122</f>
        <v>0.06</v>
      </c>
      <c r="K110" s="46">
        <f>'Appendix Table'!K122</f>
        <v>0.04</v>
      </c>
      <c r="L110" s="46">
        <f>'Appendix Table'!L122</f>
        <v>0.09</v>
      </c>
    </row>
    <row r="111" spans="1:12" ht="15.5" thickBot="1" x14ac:dyDescent="0.9">
      <c r="A111" s="5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</row>
    <row r="112" spans="1:12" x14ac:dyDescent="0.75">
      <c r="A112" s="3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</row>
    <row r="113" spans="1:12" x14ac:dyDescent="0.75">
      <c r="A113" s="4" t="str">
        <f>'Appendix Table'!A125</f>
        <v>Central Asia</v>
      </c>
      <c r="B113" s="46">
        <f>'Appendix Table'!B125</f>
        <v>0.02</v>
      </c>
      <c r="C113" s="46">
        <f>'Appendix Table'!C125</f>
        <v>0.01</v>
      </c>
      <c r="D113" s="46">
        <f>'Appendix Table'!D125</f>
        <v>0.02</v>
      </c>
      <c r="F113" s="46">
        <f>'Appendix Table'!F125</f>
        <v>0.05</v>
      </c>
      <c r="G113" s="46">
        <f>'Appendix Table'!G125</f>
        <v>0.03</v>
      </c>
      <c r="H113" s="46">
        <f>'Appendix Table'!H125</f>
        <v>7.0000000000000007E-2</v>
      </c>
      <c r="J113" s="46">
        <f>'Appendix Table'!J125</f>
        <v>0.06</v>
      </c>
      <c r="K113" s="46">
        <f>'Appendix Table'!K125</f>
        <v>0.04</v>
      </c>
      <c r="L113" s="46">
        <f>'Appendix Table'!L125</f>
        <v>0.09</v>
      </c>
    </row>
    <row r="114" spans="1:12" x14ac:dyDescent="0.75">
      <c r="A114" s="4" t="str">
        <f>'Appendix Table'!A126</f>
        <v>Central Europe</v>
      </c>
      <c r="B114" s="46">
        <f>'Appendix Table'!B126</f>
        <v>0.08</v>
      </c>
      <c r="C114" s="46">
        <f>'Appendix Table'!C126</f>
        <v>0.06</v>
      </c>
      <c r="D114" s="46">
        <f>'Appendix Table'!D126</f>
        <v>0.1</v>
      </c>
      <c r="F114" s="46">
        <f>'Appendix Table'!F126</f>
        <v>0.25</v>
      </c>
      <c r="G114" s="46">
        <f>'Appendix Table'!G126</f>
        <v>0.15</v>
      </c>
      <c r="H114" s="46">
        <f>'Appendix Table'!H126</f>
        <v>0.41</v>
      </c>
      <c r="J114" s="46">
        <f>'Appendix Table'!J126</f>
        <v>0.3</v>
      </c>
      <c r="K114" s="46">
        <f>'Appendix Table'!K126</f>
        <v>0.18</v>
      </c>
      <c r="L114" s="46">
        <f>'Appendix Table'!L126</f>
        <v>0.46</v>
      </c>
    </row>
    <row r="115" spans="1:12" x14ac:dyDescent="0.75">
      <c r="A115" s="4" t="str">
        <f>'Appendix Table'!A127</f>
        <v>Eastern Europe</v>
      </c>
      <c r="B115" s="46">
        <f>'Appendix Table'!B127</f>
        <v>0.1</v>
      </c>
      <c r="C115" s="46">
        <f>'Appendix Table'!C127</f>
        <v>7.0000000000000007E-2</v>
      </c>
      <c r="D115" s="46">
        <f>'Appendix Table'!D127</f>
        <v>0.13</v>
      </c>
      <c r="F115" s="46">
        <f>'Appendix Table'!F127</f>
        <v>0.39</v>
      </c>
      <c r="G115" s="46">
        <f>'Appendix Table'!G127</f>
        <v>0.26</v>
      </c>
      <c r="H115" s="46">
        <f>'Appendix Table'!H127</f>
        <v>0.59</v>
      </c>
      <c r="J115" s="46">
        <f>'Appendix Table'!J127</f>
        <v>0.47</v>
      </c>
      <c r="K115" s="46">
        <f>'Appendix Table'!K127</f>
        <v>0.31</v>
      </c>
      <c r="L115" s="46">
        <f>'Appendix Table'!L127</f>
        <v>0.69</v>
      </c>
    </row>
    <row r="116" spans="1:12" x14ac:dyDescent="0.75">
      <c r="A116" s="4" t="str">
        <f>'Appendix Table'!A128</f>
        <v>Australasia</v>
      </c>
      <c r="B116" s="46">
        <f>'Appendix Table'!B128</f>
        <v>0.12</v>
      </c>
      <c r="C116" s="46">
        <f>'Appendix Table'!C128</f>
        <v>0.09</v>
      </c>
      <c r="D116" s="46">
        <f>'Appendix Table'!D128</f>
        <v>0.16</v>
      </c>
      <c r="F116" s="46">
        <f>'Appendix Table'!F128</f>
        <v>0.28000000000000003</v>
      </c>
      <c r="G116" s="46">
        <f>'Appendix Table'!G128</f>
        <v>0.18</v>
      </c>
      <c r="H116" s="46">
        <f>'Appendix Table'!H128</f>
        <v>0.44</v>
      </c>
      <c r="J116" s="46">
        <f>'Appendix Table'!J128</f>
        <v>0.31</v>
      </c>
      <c r="K116" s="46">
        <f>'Appendix Table'!K128</f>
        <v>0.21</v>
      </c>
      <c r="L116" s="46">
        <f>'Appendix Table'!L128</f>
        <v>0.45</v>
      </c>
    </row>
    <row r="117" spans="1:12" x14ac:dyDescent="0.75">
      <c r="A117" s="4" t="str">
        <f>'Appendix Table'!A129</f>
        <v>High-income Asia Pacific</v>
      </c>
      <c r="B117" s="46">
        <f>'Appendix Table'!B129</f>
        <v>0.31</v>
      </c>
      <c r="C117" s="46">
        <f>'Appendix Table'!C129</f>
        <v>0.23</v>
      </c>
      <c r="D117" s="46">
        <f>'Appendix Table'!D129</f>
        <v>0.4</v>
      </c>
      <c r="F117" s="46">
        <f>'Appendix Table'!F129</f>
        <v>1.1200000000000001</v>
      </c>
      <c r="G117" s="46">
        <f>'Appendix Table'!G129</f>
        <v>0.65</v>
      </c>
      <c r="H117" s="46">
        <f>'Appendix Table'!H129</f>
        <v>1.86</v>
      </c>
      <c r="J117" s="46">
        <f>'Appendix Table'!J129</f>
        <v>1.03</v>
      </c>
      <c r="K117" s="46">
        <f>'Appendix Table'!K129</f>
        <v>0.66</v>
      </c>
      <c r="L117" s="46">
        <f>'Appendix Table'!L129</f>
        <v>1.57</v>
      </c>
    </row>
    <row r="118" spans="1:12" x14ac:dyDescent="0.75">
      <c r="A118" s="4" t="str">
        <f>'Appendix Table'!A130</f>
        <v>High-income North America</v>
      </c>
      <c r="B118" s="46">
        <f>'Appendix Table'!B130</f>
        <v>1.52</v>
      </c>
      <c r="C118" s="46">
        <f>'Appendix Table'!C130</f>
        <v>1.1399999999999999</v>
      </c>
      <c r="D118" s="46">
        <f>'Appendix Table'!D130</f>
        <v>1.97</v>
      </c>
      <c r="F118" s="46">
        <f>'Appendix Table'!F130</f>
        <v>5.17</v>
      </c>
      <c r="G118" s="46">
        <f>'Appendix Table'!G130</f>
        <v>3.44</v>
      </c>
      <c r="H118" s="46">
        <f>'Appendix Table'!H130</f>
        <v>7.75</v>
      </c>
      <c r="J118" s="46">
        <f>'Appendix Table'!J130</f>
        <v>5.52</v>
      </c>
      <c r="K118" s="46">
        <f>'Appendix Table'!K130</f>
        <v>3.72</v>
      </c>
      <c r="L118" s="46">
        <f>'Appendix Table'!L130</f>
        <v>7.95</v>
      </c>
    </row>
    <row r="119" spans="1:12" x14ac:dyDescent="0.75">
      <c r="A119" s="4" t="str">
        <f>'Appendix Table'!A131</f>
        <v>Southern Latin America</v>
      </c>
      <c r="B119" s="46">
        <f>'Appendix Table'!B131</f>
        <v>0.04</v>
      </c>
      <c r="C119" s="46">
        <f>'Appendix Table'!C131</f>
        <v>0.03</v>
      </c>
      <c r="D119" s="46">
        <f>'Appendix Table'!D131</f>
        <v>0.06</v>
      </c>
      <c r="F119" s="46">
        <f>'Appendix Table'!F131</f>
        <v>0.11</v>
      </c>
      <c r="G119" s="46">
        <f>'Appendix Table'!G131</f>
        <v>7.0000000000000007E-2</v>
      </c>
      <c r="H119" s="46">
        <f>'Appendix Table'!H131</f>
        <v>0.17</v>
      </c>
      <c r="J119" s="46">
        <f>'Appendix Table'!J131</f>
        <v>0.13</v>
      </c>
      <c r="K119" s="46">
        <f>'Appendix Table'!K131</f>
        <v>0.09</v>
      </c>
      <c r="L119" s="46">
        <f>'Appendix Table'!L131</f>
        <v>0.19</v>
      </c>
    </row>
    <row r="120" spans="1:12" x14ac:dyDescent="0.75">
      <c r="A120" s="4" t="str">
        <f>'Appendix Table'!A132</f>
        <v>Western Europe</v>
      </c>
      <c r="B120" s="46">
        <f>'Appendix Table'!B132</f>
        <v>1.19</v>
      </c>
      <c r="C120" s="46">
        <f>'Appendix Table'!C132</f>
        <v>0.88</v>
      </c>
      <c r="D120" s="46">
        <f>'Appendix Table'!D132</f>
        <v>1.56</v>
      </c>
      <c r="F120" s="46">
        <f>'Appendix Table'!F132</f>
        <v>3.22</v>
      </c>
      <c r="G120" s="46">
        <f>'Appendix Table'!G132</f>
        <v>1.92</v>
      </c>
      <c r="H120" s="46">
        <f>'Appendix Table'!H132</f>
        <v>5.28</v>
      </c>
      <c r="J120" s="46">
        <f>'Appendix Table'!J132</f>
        <v>3.59</v>
      </c>
      <c r="K120" s="46">
        <f>'Appendix Table'!K132</f>
        <v>2.3199999999999998</v>
      </c>
      <c r="L120" s="46">
        <f>'Appendix Table'!L132</f>
        <v>5.37</v>
      </c>
    </row>
    <row r="121" spans="1:12" x14ac:dyDescent="0.75">
      <c r="A121" s="4" t="str">
        <f>'Appendix Table'!A133</f>
        <v>Andean Latin America</v>
      </c>
      <c r="B121" s="46">
        <f>'Appendix Table'!B133</f>
        <v>0.02</v>
      </c>
      <c r="C121" s="46">
        <f>'Appendix Table'!C133</f>
        <v>0.01</v>
      </c>
      <c r="D121" s="46">
        <f>'Appendix Table'!D133</f>
        <v>0.03</v>
      </c>
      <c r="F121" s="46">
        <f>'Appendix Table'!F133</f>
        <v>0.04</v>
      </c>
      <c r="G121" s="46">
        <f>'Appendix Table'!G133</f>
        <v>0.02</v>
      </c>
      <c r="H121" s="46">
        <f>'Appendix Table'!H133</f>
        <v>7.0000000000000007E-2</v>
      </c>
      <c r="J121" s="46">
        <f>'Appendix Table'!J133</f>
        <v>0.06</v>
      </c>
      <c r="K121" s="46">
        <f>'Appendix Table'!K133</f>
        <v>0.03</v>
      </c>
      <c r="L121" s="46">
        <f>'Appendix Table'!L133</f>
        <v>0.09</v>
      </c>
    </row>
    <row r="122" spans="1:12" x14ac:dyDescent="0.75">
      <c r="A122" s="4" t="str">
        <f>'Appendix Table'!A134</f>
        <v>Caribbean</v>
      </c>
      <c r="B122" s="46">
        <f>'Appendix Table'!B134</f>
        <v>0.02</v>
      </c>
      <c r="C122" s="46">
        <f>'Appendix Table'!C134</f>
        <v>0.01</v>
      </c>
      <c r="D122" s="46">
        <f>'Appendix Table'!D134</f>
        <v>0.02</v>
      </c>
      <c r="F122" s="46">
        <f>'Appendix Table'!F134</f>
        <v>0.04</v>
      </c>
      <c r="G122" s="46">
        <f>'Appendix Table'!G134</f>
        <v>0.02</v>
      </c>
      <c r="H122" s="46">
        <f>'Appendix Table'!H134</f>
        <v>0.06</v>
      </c>
      <c r="J122" s="46">
        <f>'Appendix Table'!J134</f>
        <v>0.05</v>
      </c>
      <c r="K122" s="46">
        <f>'Appendix Table'!K134</f>
        <v>0.03</v>
      </c>
      <c r="L122" s="46">
        <f>'Appendix Table'!L134</f>
        <v>0.08</v>
      </c>
    </row>
    <row r="123" spans="1:12" x14ac:dyDescent="0.75">
      <c r="A123" s="4" t="str">
        <f>'Appendix Table'!A135</f>
        <v>Central Latin America</v>
      </c>
      <c r="B123" s="46">
        <f>'Appendix Table'!B135</f>
        <v>0.09</v>
      </c>
      <c r="C123" s="46">
        <f>'Appendix Table'!C135</f>
        <v>7.0000000000000007E-2</v>
      </c>
      <c r="D123" s="46">
        <f>'Appendix Table'!D135</f>
        <v>0.12</v>
      </c>
      <c r="F123" s="46">
        <f>'Appendix Table'!F135</f>
        <v>0.23</v>
      </c>
      <c r="G123" s="46">
        <f>'Appendix Table'!G135</f>
        <v>0.13</v>
      </c>
      <c r="H123" s="46">
        <f>'Appendix Table'!H135</f>
        <v>0.37</v>
      </c>
      <c r="J123" s="46">
        <f>'Appendix Table'!J135</f>
        <v>0.32</v>
      </c>
      <c r="K123" s="46">
        <f>'Appendix Table'!K135</f>
        <v>0.2</v>
      </c>
      <c r="L123" s="46">
        <f>'Appendix Table'!L135</f>
        <v>0.49</v>
      </c>
    </row>
    <row r="124" spans="1:12" x14ac:dyDescent="0.75">
      <c r="A124" s="4" t="str">
        <f>'Appendix Table'!A136</f>
        <v>Tropical Latin America</v>
      </c>
      <c r="B124" s="46">
        <f>'Appendix Table'!B136</f>
        <v>0.13</v>
      </c>
      <c r="C124" s="46">
        <f>'Appendix Table'!C136</f>
        <v>0.09</v>
      </c>
      <c r="D124" s="46">
        <f>'Appendix Table'!D136</f>
        <v>0.17</v>
      </c>
      <c r="F124" s="46">
        <f>'Appendix Table'!F136</f>
        <v>0.28999999999999998</v>
      </c>
      <c r="G124" s="46">
        <f>'Appendix Table'!G136</f>
        <v>0.18</v>
      </c>
      <c r="H124" s="46">
        <f>'Appendix Table'!H136</f>
        <v>0.47</v>
      </c>
      <c r="J124" s="46">
        <f>'Appendix Table'!J136</f>
        <v>0.43</v>
      </c>
      <c r="K124" s="46">
        <f>'Appendix Table'!K136</f>
        <v>0.28999999999999998</v>
      </c>
      <c r="L124" s="46">
        <f>'Appendix Table'!L136</f>
        <v>0.61</v>
      </c>
    </row>
    <row r="125" spans="1:12" x14ac:dyDescent="0.75">
      <c r="A125" s="4" t="str">
        <f>'Appendix Table'!A137</f>
        <v>North Africa and Middle East</v>
      </c>
      <c r="B125" s="46">
        <f>'Appendix Table'!B137</f>
        <v>0.24</v>
      </c>
      <c r="C125" s="46">
        <f>'Appendix Table'!C137</f>
        <v>0.17</v>
      </c>
      <c r="D125" s="46">
        <f>'Appendix Table'!D137</f>
        <v>0.31</v>
      </c>
      <c r="F125" s="46">
        <f>'Appendix Table'!F137</f>
        <v>0.48</v>
      </c>
      <c r="G125" s="46">
        <f>'Appendix Table'!G137</f>
        <v>0.27</v>
      </c>
      <c r="H125" s="46">
        <f>'Appendix Table'!H137</f>
        <v>0.78</v>
      </c>
      <c r="J125" s="46">
        <f>'Appendix Table'!J137</f>
        <v>0.69</v>
      </c>
      <c r="K125" s="46">
        <f>'Appendix Table'!K137</f>
        <v>0.43</v>
      </c>
      <c r="L125" s="46">
        <f>'Appendix Table'!L137</f>
        <v>1.07</v>
      </c>
    </row>
    <row r="126" spans="1:12" x14ac:dyDescent="0.75">
      <c r="A126" s="4" t="str">
        <f>'Appendix Table'!A138</f>
        <v>South Asia</v>
      </c>
      <c r="B126" s="46">
        <f>'Appendix Table'!B138</f>
        <v>0.16</v>
      </c>
      <c r="C126" s="46">
        <f>'Appendix Table'!C138</f>
        <v>0.12</v>
      </c>
      <c r="D126" s="46">
        <f>'Appendix Table'!D138</f>
        <v>0.21</v>
      </c>
      <c r="F126" s="46">
        <f>'Appendix Table'!F138</f>
        <v>0.4</v>
      </c>
      <c r="G126" s="46">
        <f>'Appendix Table'!G138</f>
        <v>0.25</v>
      </c>
      <c r="H126" s="46">
        <f>'Appendix Table'!H138</f>
        <v>0.63</v>
      </c>
      <c r="J126" s="46">
        <f>'Appendix Table'!J138</f>
        <v>0.55000000000000004</v>
      </c>
      <c r="K126" s="46">
        <f>'Appendix Table'!K138</f>
        <v>0.34</v>
      </c>
      <c r="L126" s="46">
        <f>'Appendix Table'!L138</f>
        <v>0.82</v>
      </c>
    </row>
    <row r="127" spans="1:12" x14ac:dyDescent="0.75">
      <c r="A127" s="4" t="str">
        <f>'Appendix Table'!A139</f>
        <v>East Asia</v>
      </c>
      <c r="B127" s="46">
        <f>'Appendix Table'!B139</f>
        <v>0.61</v>
      </c>
      <c r="C127" s="46">
        <f>'Appendix Table'!C139</f>
        <v>0.46</v>
      </c>
      <c r="D127" s="46">
        <f>'Appendix Table'!D139</f>
        <v>0.79</v>
      </c>
      <c r="F127" s="46">
        <f>'Appendix Table'!F139</f>
        <v>1.63</v>
      </c>
      <c r="G127" s="46">
        <f>'Appendix Table'!G139</f>
        <v>0.96</v>
      </c>
      <c r="H127" s="46">
        <f>'Appendix Table'!H139</f>
        <v>2.67</v>
      </c>
      <c r="J127" s="46">
        <f>'Appendix Table'!J139</f>
        <v>2.12</v>
      </c>
      <c r="K127" s="46">
        <f>'Appendix Table'!K139</f>
        <v>1.33</v>
      </c>
      <c r="L127" s="46">
        <f>'Appendix Table'!L139</f>
        <v>3.2</v>
      </c>
    </row>
    <row r="128" spans="1:12" x14ac:dyDescent="0.75">
      <c r="A128" s="4" t="str">
        <f>'Appendix Table'!A140</f>
        <v>Oceania</v>
      </c>
      <c r="B128" s="46">
        <f>'Appendix Table'!B140</f>
        <v>0</v>
      </c>
      <c r="C128" s="46">
        <f>'Appendix Table'!C140</f>
        <v>0</v>
      </c>
      <c r="D128" s="46">
        <f>'Appendix Table'!D140</f>
        <v>0</v>
      </c>
      <c r="F128" s="46">
        <f>'Appendix Table'!F140</f>
        <v>0</v>
      </c>
      <c r="G128" s="46">
        <f>'Appendix Table'!G140</f>
        <v>0</v>
      </c>
      <c r="H128" s="46">
        <f>'Appendix Table'!H140</f>
        <v>0.01</v>
      </c>
      <c r="J128" s="46">
        <f>'Appendix Table'!J140</f>
        <v>0.01</v>
      </c>
      <c r="K128" s="46">
        <f>'Appendix Table'!K140</f>
        <v>0</v>
      </c>
      <c r="L128" s="46">
        <f>'Appendix Table'!L140</f>
        <v>0.01</v>
      </c>
    </row>
    <row r="129" spans="1:12" x14ac:dyDescent="0.75">
      <c r="A129" s="4" t="str">
        <f>'Appendix Table'!A141</f>
        <v>Southeast Asia</v>
      </c>
      <c r="B129" s="46">
        <f>'Appendix Table'!B141</f>
        <v>0.12</v>
      </c>
      <c r="C129" s="46">
        <f>'Appendix Table'!C141</f>
        <v>0.09</v>
      </c>
      <c r="D129" s="46">
        <f>'Appendix Table'!D141</f>
        <v>0.15</v>
      </c>
      <c r="F129" s="46">
        <f>'Appendix Table'!F141</f>
        <v>0.3</v>
      </c>
      <c r="G129" s="46">
        <f>'Appendix Table'!G141</f>
        <v>0.16</v>
      </c>
      <c r="H129" s="46">
        <f>'Appendix Table'!H141</f>
        <v>0.52</v>
      </c>
      <c r="J129" s="46">
        <f>'Appendix Table'!J141</f>
        <v>0.42</v>
      </c>
      <c r="K129" s="46">
        <f>'Appendix Table'!K141</f>
        <v>0.24</v>
      </c>
      <c r="L129" s="46">
        <f>'Appendix Table'!L141</f>
        <v>0.67</v>
      </c>
    </row>
    <row r="130" spans="1:12" x14ac:dyDescent="0.75">
      <c r="A130" s="4" t="str">
        <f>'Appendix Table'!A142</f>
        <v>Central Sub-Saharan Africa</v>
      </c>
      <c r="B130" s="46">
        <f>'Appendix Table'!B142</f>
        <v>0.01</v>
      </c>
      <c r="C130" s="46">
        <f>'Appendix Table'!C142</f>
        <v>0.01</v>
      </c>
      <c r="D130" s="46">
        <f>'Appendix Table'!D142</f>
        <v>0.01</v>
      </c>
      <c r="F130" s="46">
        <f>'Appendix Table'!F142</f>
        <v>0.02</v>
      </c>
      <c r="G130" s="46">
        <f>'Appendix Table'!G142</f>
        <v>0.01</v>
      </c>
      <c r="H130" s="46">
        <f>'Appendix Table'!H142</f>
        <v>0.03</v>
      </c>
      <c r="J130" s="46">
        <f>'Appendix Table'!J142</f>
        <v>0.03</v>
      </c>
      <c r="K130" s="46">
        <f>'Appendix Table'!K142</f>
        <v>0.02</v>
      </c>
      <c r="L130" s="46">
        <f>'Appendix Table'!L142</f>
        <v>0.04</v>
      </c>
    </row>
    <row r="131" spans="1:12" x14ac:dyDescent="0.75">
      <c r="A131" s="4" t="str">
        <f>'Appendix Table'!A143</f>
        <v>Eastern Sub-Saharan Africa</v>
      </c>
      <c r="B131" s="46">
        <f>'Appendix Table'!B143</f>
        <v>0.02</v>
      </c>
      <c r="C131" s="46">
        <f>'Appendix Table'!C143</f>
        <v>0.01</v>
      </c>
      <c r="D131" s="46">
        <f>'Appendix Table'!D143</f>
        <v>0.02</v>
      </c>
      <c r="F131" s="46">
        <f>'Appendix Table'!F143</f>
        <v>0.03</v>
      </c>
      <c r="G131" s="46">
        <f>'Appendix Table'!G143</f>
        <v>0.02</v>
      </c>
      <c r="H131" s="46">
        <f>'Appendix Table'!H143</f>
        <v>0.05</v>
      </c>
      <c r="J131" s="46">
        <f>'Appendix Table'!J143</f>
        <v>0.05</v>
      </c>
      <c r="K131" s="46">
        <f>'Appendix Table'!K143</f>
        <v>0.03</v>
      </c>
      <c r="L131" s="46">
        <f>'Appendix Table'!L143</f>
        <v>7.0000000000000007E-2</v>
      </c>
    </row>
    <row r="132" spans="1:12" x14ac:dyDescent="0.75">
      <c r="A132" s="4" t="str">
        <f>'Appendix Table'!A144</f>
        <v>Southern Sub-Saharan Africa</v>
      </c>
      <c r="B132" s="46">
        <f>'Appendix Table'!B144</f>
        <v>0.02</v>
      </c>
      <c r="C132" s="46">
        <f>'Appendix Table'!C144</f>
        <v>0.01</v>
      </c>
      <c r="D132" s="46">
        <f>'Appendix Table'!D144</f>
        <v>0.03</v>
      </c>
      <c r="F132" s="46">
        <f>'Appendix Table'!F144</f>
        <v>0.05</v>
      </c>
      <c r="G132" s="46">
        <f>'Appendix Table'!G144</f>
        <v>0.03</v>
      </c>
      <c r="H132" s="46">
        <f>'Appendix Table'!H144</f>
        <v>0.08</v>
      </c>
      <c r="J132" s="46">
        <f>'Appendix Table'!J144</f>
        <v>7.0000000000000007E-2</v>
      </c>
      <c r="K132" s="46">
        <f>'Appendix Table'!K144</f>
        <v>0.05</v>
      </c>
      <c r="L132" s="46">
        <f>'Appendix Table'!L144</f>
        <v>0.11</v>
      </c>
    </row>
    <row r="133" spans="1:12" ht="15.5" thickBot="1" x14ac:dyDescent="0.9">
      <c r="A133" s="7" t="str">
        <f>'Appendix Table'!A145</f>
        <v>Western Sub-Saharan Africa</v>
      </c>
      <c r="B133" s="49">
        <f>'Appendix Table'!B145</f>
        <v>0.04</v>
      </c>
      <c r="C133" s="49">
        <f>'Appendix Table'!C145</f>
        <v>0.03</v>
      </c>
      <c r="D133" s="49">
        <f>'Appendix Table'!D145</f>
        <v>0.05</v>
      </c>
      <c r="E133" s="50"/>
      <c r="F133" s="49">
        <f>'Appendix Table'!F145</f>
        <v>0.08</v>
      </c>
      <c r="G133" s="49">
        <f>'Appendix Table'!G145</f>
        <v>0.04</v>
      </c>
      <c r="H133" s="49">
        <f>'Appendix Table'!H145</f>
        <v>0.13</v>
      </c>
      <c r="I133" s="49"/>
      <c r="J133" s="49">
        <f>'Appendix Table'!J145</f>
        <v>0.11</v>
      </c>
      <c r="K133" s="49">
        <f>'Appendix Table'!K145</f>
        <v>0.06</v>
      </c>
      <c r="L133" s="49">
        <f>'Appendix Table'!L145</f>
        <v>0.18</v>
      </c>
    </row>
    <row r="134" spans="1:12" ht="16.25" thickTop="1" thickBot="1" x14ac:dyDescent="0.9">
      <c r="A134" s="17" t="s">
        <v>57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1:12" ht="16.25" thickTop="1" thickBot="1" x14ac:dyDescent="0.9">
      <c r="A135" s="1"/>
      <c r="B135" s="43" t="str">
        <f>'Appendix Table'!B151</f>
        <v xml:space="preserve"> Original </v>
      </c>
      <c r="C135" s="43"/>
      <c r="D135" s="43"/>
      <c r="E135" s="43"/>
      <c r="F135" s="43" t="str">
        <f>'Appendix Table'!F151</f>
        <v xml:space="preserve"> 2016 reallocation approach</v>
      </c>
      <c r="G135" s="43"/>
      <c r="H135" s="43"/>
      <c r="I135" s="43"/>
      <c r="J135" s="43" t="str">
        <f>'Appendix Table'!J151</f>
        <v xml:space="preserve"> Composite </v>
      </c>
      <c r="K135" s="43"/>
      <c r="L135" s="43"/>
    </row>
    <row r="136" spans="1:12" x14ac:dyDescent="0.75">
      <c r="A136" s="2"/>
      <c r="B136" s="44" t="str">
        <f>'Appendix Table'!B152</f>
        <v>Estimate</v>
      </c>
      <c r="C136" s="44" t="str">
        <f>'Appendix Table'!C152</f>
        <v>Lower bound</v>
      </c>
      <c r="D136" s="44" t="str">
        <f>'Appendix Table'!D152</f>
        <v>Upper bound</v>
      </c>
      <c r="E136" s="45"/>
      <c r="F136" s="44" t="str">
        <f>'Appendix Table'!F152</f>
        <v>Estimate</v>
      </c>
      <c r="G136" s="44" t="str">
        <f>'Appendix Table'!G152</f>
        <v>Lower bound</v>
      </c>
      <c r="H136" s="44" t="str">
        <f>'Appendix Table'!H152</f>
        <v>Upper bound</v>
      </c>
      <c r="I136" s="45"/>
      <c r="J136" s="44" t="str">
        <f>'Appendix Table'!J152</f>
        <v>Estimate</v>
      </c>
      <c r="K136" s="44" t="str">
        <f>'Appendix Table'!K152</f>
        <v>Lower bound</v>
      </c>
      <c r="L136" s="44" t="str">
        <f>'Appendix Table'!L152</f>
        <v>Upper bound</v>
      </c>
    </row>
    <row r="137" spans="1:12" x14ac:dyDescent="0.75">
      <c r="A137" s="4" t="str">
        <f>'Appendix Table'!A153</f>
        <v>Global</v>
      </c>
      <c r="B137" s="46">
        <f>'Appendix Table'!B153</f>
        <v>2.1800000000000002</v>
      </c>
      <c r="C137" s="46">
        <f>'Appendix Table'!C153</f>
        <v>1.62</v>
      </c>
      <c r="D137" s="46">
        <f>'Appendix Table'!D153</f>
        <v>2.84</v>
      </c>
      <c r="F137" s="46">
        <f>'Appendix Table'!F153</f>
        <v>5.6</v>
      </c>
      <c r="G137" s="46">
        <f>'Appendix Table'!G153</f>
        <v>3.46</v>
      </c>
      <c r="H137" s="46">
        <f>'Appendix Table'!H153</f>
        <v>8.8000000000000007</v>
      </c>
      <c r="J137" s="46">
        <f>'Appendix Table'!J153</f>
        <v>7.28</v>
      </c>
      <c r="K137" s="46">
        <f>'Appendix Table'!K153</f>
        <v>4.82</v>
      </c>
      <c r="L137" s="46">
        <f>'Appendix Table'!L153</f>
        <v>10.6</v>
      </c>
    </row>
    <row r="138" spans="1:12" ht="15.5" thickBot="1" x14ac:dyDescent="0.9">
      <c r="A138" s="5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</row>
    <row r="139" spans="1:12" x14ac:dyDescent="0.75">
      <c r="A139" s="3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</row>
    <row r="140" spans="1:12" x14ac:dyDescent="0.75">
      <c r="A140" s="4" t="str">
        <f>'Appendix Table'!A156</f>
        <v>High income</v>
      </c>
      <c r="B140" s="46">
        <f>'Appendix Table'!B156</f>
        <v>1.27</v>
      </c>
      <c r="C140" s="46">
        <f>'Appendix Table'!C156</f>
        <v>0.94</v>
      </c>
      <c r="D140" s="46">
        <f>'Appendix Table'!D156</f>
        <v>1.66</v>
      </c>
      <c r="F140" s="46">
        <f>'Appendix Table'!F156</f>
        <v>3.88</v>
      </c>
      <c r="G140" s="46">
        <f>'Appendix Table'!G156</f>
        <v>2.44</v>
      </c>
      <c r="H140" s="46">
        <f>'Appendix Table'!H156</f>
        <v>6.11</v>
      </c>
      <c r="J140" s="46">
        <f>'Appendix Table'!J156</f>
        <v>4.22</v>
      </c>
      <c r="K140" s="46">
        <f>'Appendix Table'!K156</f>
        <v>2.76</v>
      </c>
      <c r="L140" s="46">
        <f>'Appendix Table'!L156</f>
        <v>6.23</v>
      </c>
    </row>
    <row r="141" spans="1:12" x14ac:dyDescent="0.75">
      <c r="A141" s="4" t="str">
        <f>'Appendix Table'!A157</f>
        <v>Upper-middle income</v>
      </c>
      <c r="B141" s="46">
        <f>'Appendix Table'!B157</f>
        <v>0.78</v>
      </c>
      <c r="C141" s="46">
        <f>'Appendix Table'!C157</f>
        <v>0.57999999999999996</v>
      </c>
      <c r="D141" s="46">
        <f>'Appendix Table'!D157</f>
        <v>1.02</v>
      </c>
      <c r="F141" s="46">
        <f>'Appendix Table'!F157</f>
        <v>2.0499999999999998</v>
      </c>
      <c r="G141" s="46">
        <f>'Appendix Table'!G157</f>
        <v>1.23</v>
      </c>
      <c r="H141" s="46">
        <f>'Appendix Table'!H157</f>
        <v>3.33</v>
      </c>
      <c r="J141" s="46">
        <f>'Appendix Table'!J157</f>
        <v>2.7</v>
      </c>
      <c r="K141" s="46">
        <f>'Appendix Table'!K157</f>
        <v>1.71</v>
      </c>
      <c r="L141" s="46">
        <f>'Appendix Table'!L157</f>
        <v>4.0599999999999996</v>
      </c>
    </row>
    <row r="142" spans="1:12" x14ac:dyDescent="0.75">
      <c r="A142" s="4" t="str">
        <f>'Appendix Table'!A158</f>
        <v>Lower-middle income</v>
      </c>
      <c r="B142" s="46">
        <f>'Appendix Table'!B158</f>
        <v>0.31</v>
      </c>
      <c r="C142" s="46">
        <f>'Appendix Table'!C158</f>
        <v>0.23</v>
      </c>
      <c r="D142" s="46">
        <f>'Appendix Table'!D158</f>
        <v>0.4</v>
      </c>
      <c r="F142" s="46">
        <f>'Appendix Table'!F158</f>
        <v>0.75</v>
      </c>
      <c r="G142" s="46">
        <f>'Appendix Table'!G158</f>
        <v>0.45</v>
      </c>
      <c r="H142" s="46">
        <f>'Appendix Table'!H158</f>
        <v>1.2</v>
      </c>
      <c r="J142" s="46">
        <f>'Appendix Table'!J158</f>
        <v>1.02</v>
      </c>
      <c r="K142" s="46">
        <f>'Appendix Table'!K158</f>
        <v>0.63</v>
      </c>
      <c r="L142" s="46">
        <f>'Appendix Table'!L158</f>
        <v>1.56</v>
      </c>
    </row>
    <row r="143" spans="1:12" x14ac:dyDescent="0.75">
      <c r="A143" s="4" t="str">
        <f>'Appendix Table'!A159</f>
        <v>Low income</v>
      </c>
      <c r="B143" s="46">
        <f>'Appendix Table'!B159</f>
        <v>0.02</v>
      </c>
      <c r="C143" s="46">
        <f>'Appendix Table'!C159</f>
        <v>0.01</v>
      </c>
      <c r="D143" s="46">
        <f>'Appendix Table'!D159</f>
        <v>0.02</v>
      </c>
      <c r="F143" s="46">
        <f>'Appendix Table'!F159</f>
        <v>0.04</v>
      </c>
      <c r="G143" s="46">
        <f>'Appendix Table'!G159</f>
        <v>0.02</v>
      </c>
      <c r="H143" s="46">
        <f>'Appendix Table'!H159</f>
        <v>0.06</v>
      </c>
      <c r="J143" s="46">
        <f>'Appendix Table'!J159</f>
        <v>0.06</v>
      </c>
      <c r="K143" s="46">
        <f>'Appendix Table'!K159</f>
        <v>0.03</v>
      </c>
      <c r="L143" s="46">
        <f>'Appendix Table'!L159</f>
        <v>0.09</v>
      </c>
    </row>
    <row r="144" spans="1:12" ht="15.5" thickBot="1" x14ac:dyDescent="0.9">
      <c r="A144" s="5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</row>
    <row r="145" spans="1:12" x14ac:dyDescent="0.75">
      <c r="A145" s="3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</row>
    <row r="146" spans="1:12" x14ac:dyDescent="0.75">
      <c r="A146" s="4" t="str">
        <f>'Appendix Table'!A162</f>
        <v>Central Asia</v>
      </c>
      <c r="B146" s="46">
        <f>'Appendix Table'!B162</f>
        <v>0.02</v>
      </c>
      <c r="C146" s="46">
        <f>'Appendix Table'!C162</f>
        <v>0.01</v>
      </c>
      <c r="D146" s="46">
        <f>'Appendix Table'!D162</f>
        <v>0.02</v>
      </c>
      <c r="F146" s="46">
        <f>'Appendix Table'!F162</f>
        <v>0.05</v>
      </c>
      <c r="G146" s="46">
        <f>'Appendix Table'!G162</f>
        <v>0.03</v>
      </c>
      <c r="H146" s="46">
        <f>'Appendix Table'!H162</f>
        <v>0.08</v>
      </c>
      <c r="J146" s="46">
        <f>'Appendix Table'!J162</f>
        <v>0.06</v>
      </c>
      <c r="K146" s="46">
        <f>'Appendix Table'!K162</f>
        <v>0.04</v>
      </c>
      <c r="L146" s="46">
        <f>'Appendix Table'!L162</f>
        <v>0.09</v>
      </c>
    </row>
    <row r="147" spans="1:12" x14ac:dyDescent="0.75">
      <c r="A147" s="4" t="str">
        <f>'Appendix Table'!A163</f>
        <v>Central Europe</v>
      </c>
      <c r="B147" s="46">
        <f>'Appendix Table'!B163</f>
        <v>0.05</v>
      </c>
      <c r="C147" s="46">
        <f>'Appendix Table'!C163</f>
        <v>0.04</v>
      </c>
      <c r="D147" s="46">
        <f>'Appendix Table'!D163</f>
        <v>7.0000000000000007E-2</v>
      </c>
      <c r="F147" s="46">
        <f>'Appendix Table'!F163</f>
        <v>0.18</v>
      </c>
      <c r="G147" s="46">
        <f>'Appendix Table'!G163</f>
        <v>0.11</v>
      </c>
      <c r="H147" s="46">
        <f>'Appendix Table'!H163</f>
        <v>0.28999999999999998</v>
      </c>
      <c r="J147" s="46">
        <f>'Appendix Table'!J163</f>
        <v>0.21</v>
      </c>
      <c r="K147" s="46">
        <f>'Appendix Table'!K163</f>
        <v>0.13</v>
      </c>
      <c r="L147" s="46">
        <f>'Appendix Table'!L163</f>
        <v>0.32</v>
      </c>
    </row>
    <row r="148" spans="1:12" x14ac:dyDescent="0.75">
      <c r="A148" s="4" t="str">
        <f>'Appendix Table'!A164</f>
        <v>Eastern Europe</v>
      </c>
      <c r="B148" s="46">
        <f>'Appendix Table'!B164</f>
        <v>0.09</v>
      </c>
      <c r="C148" s="46">
        <f>'Appendix Table'!C164</f>
        <v>7.0000000000000007E-2</v>
      </c>
      <c r="D148" s="46">
        <f>'Appendix Table'!D164</f>
        <v>0.12</v>
      </c>
      <c r="F148" s="46">
        <f>'Appendix Table'!F164</f>
        <v>0.35</v>
      </c>
      <c r="G148" s="46">
        <f>'Appendix Table'!G164</f>
        <v>0.23</v>
      </c>
      <c r="H148" s="46">
        <f>'Appendix Table'!H164</f>
        <v>0.52</v>
      </c>
      <c r="J148" s="46">
        <f>'Appendix Table'!J164</f>
        <v>0.41</v>
      </c>
      <c r="K148" s="46">
        <f>'Appendix Table'!K164</f>
        <v>0.27</v>
      </c>
      <c r="L148" s="46">
        <f>'Appendix Table'!L164</f>
        <v>0.61</v>
      </c>
    </row>
    <row r="149" spans="1:12" x14ac:dyDescent="0.75">
      <c r="A149" s="4" t="str">
        <f>'Appendix Table'!A165</f>
        <v>Australasia</v>
      </c>
      <c r="B149" s="46">
        <f>'Appendix Table'!B165</f>
        <v>0.04</v>
      </c>
      <c r="C149" s="46">
        <f>'Appendix Table'!C165</f>
        <v>0.03</v>
      </c>
      <c r="D149" s="46">
        <f>'Appendix Table'!D165</f>
        <v>0.05</v>
      </c>
      <c r="F149" s="46">
        <f>'Appendix Table'!F165</f>
        <v>0.09</v>
      </c>
      <c r="G149" s="46">
        <f>'Appendix Table'!G165</f>
        <v>0.06</v>
      </c>
      <c r="H149" s="46">
        <f>'Appendix Table'!H165</f>
        <v>0.14000000000000001</v>
      </c>
      <c r="J149" s="46">
        <f>'Appendix Table'!J165</f>
        <v>0.1</v>
      </c>
      <c r="K149" s="46">
        <f>'Appendix Table'!K165</f>
        <v>7.0000000000000007E-2</v>
      </c>
      <c r="L149" s="46">
        <f>'Appendix Table'!L165</f>
        <v>0.14000000000000001</v>
      </c>
    </row>
    <row r="150" spans="1:12" x14ac:dyDescent="0.75">
      <c r="A150" s="4" t="str">
        <f>'Appendix Table'!A166</f>
        <v>High-income Asia Pacific</v>
      </c>
      <c r="B150" s="46">
        <f>'Appendix Table'!B166</f>
        <v>0.12</v>
      </c>
      <c r="C150" s="46">
        <f>'Appendix Table'!C166</f>
        <v>0.09</v>
      </c>
      <c r="D150" s="46">
        <f>'Appendix Table'!D166</f>
        <v>0.15</v>
      </c>
      <c r="F150" s="46">
        <f>'Appendix Table'!F166</f>
        <v>0.43</v>
      </c>
      <c r="G150" s="46">
        <f>'Appendix Table'!G166</f>
        <v>0.25</v>
      </c>
      <c r="H150" s="46">
        <f>'Appendix Table'!H166</f>
        <v>0.71</v>
      </c>
      <c r="J150" s="46">
        <f>'Appendix Table'!J166</f>
        <v>0.4</v>
      </c>
      <c r="K150" s="46">
        <f>'Appendix Table'!K166</f>
        <v>0.25</v>
      </c>
      <c r="L150" s="46">
        <f>'Appendix Table'!L166</f>
        <v>0.6</v>
      </c>
    </row>
    <row r="151" spans="1:12" x14ac:dyDescent="0.75">
      <c r="A151" s="4" t="str">
        <f>'Appendix Table'!A167</f>
        <v>High-income North America</v>
      </c>
      <c r="B151" s="46">
        <f>'Appendix Table'!B167</f>
        <v>0.51</v>
      </c>
      <c r="C151" s="46">
        <f>'Appendix Table'!C167</f>
        <v>0.38</v>
      </c>
      <c r="D151" s="46">
        <f>'Appendix Table'!D167</f>
        <v>0.66</v>
      </c>
      <c r="F151" s="46">
        <f>'Appendix Table'!F167</f>
        <v>1.73</v>
      </c>
      <c r="G151" s="46">
        <f>'Appendix Table'!G167</f>
        <v>1.1499999999999999</v>
      </c>
      <c r="H151" s="46">
        <f>'Appendix Table'!H167</f>
        <v>2.6</v>
      </c>
      <c r="J151" s="46">
        <f>'Appendix Table'!J167</f>
        <v>1.85</v>
      </c>
      <c r="K151" s="46">
        <f>'Appendix Table'!K167</f>
        <v>1.25</v>
      </c>
      <c r="L151" s="46">
        <f>'Appendix Table'!L167</f>
        <v>2.67</v>
      </c>
    </row>
    <row r="152" spans="1:12" x14ac:dyDescent="0.75">
      <c r="A152" s="4" t="str">
        <f>'Appendix Table'!A168</f>
        <v>Southern Latin America</v>
      </c>
      <c r="B152" s="46">
        <f>'Appendix Table'!B168</f>
        <v>0.03</v>
      </c>
      <c r="C152" s="46">
        <f>'Appendix Table'!C168</f>
        <v>0.02</v>
      </c>
      <c r="D152" s="46">
        <f>'Appendix Table'!D168</f>
        <v>0.04</v>
      </c>
      <c r="F152" s="46">
        <f>'Appendix Table'!F168</f>
        <v>7.0000000000000007E-2</v>
      </c>
      <c r="G152" s="46">
        <f>'Appendix Table'!G168</f>
        <v>0.05</v>
      </c>
      <c r="H152" s="46">
        <f>'Appendix Table'!H168</f>
        <v>0.12</v>
      </c>
      <c r="J152" s="46">
        <f>'Appendix Table'!J168</f>
        <v>0.09</v>
      </c>
      <c r="K152" s="46">
        <f>'Appendix Table'!K168</f>
        <v>0.06</v>
      </c>
      <c r="L152" s="46">
        <f>'Appendix Table'!L168</f>
        <v>0.13</v>
      </c>
    </row>
    <row r="153" spans="1:12" x14ac:dyDescent="0.75">
      <c r="A153" s="4" t="str">
        <f>'Appendix Table'!A169</f>
        <v>Western Europe</v>
      </c>
      <c r="B153" s="46">
        <f>'Appendix Table'!B169</f>
        <v>0.47</v>
      </c>
      <c r="C153" s="46">
        <f>'Appendix Table'!C169</f>
        <v>0.35</v>
      </c>
      <c r="D153" s="46">
        <f>'Appendix Table'!D169</f>
        <v>0.62</v>
      </c>
      <c r="F153" s="46">
        <f>'Appendix Table'!F169</f>
        <v>1.28</v>
      </c>
      <c r="G153" s="46">
        <f>'Appendix Table'!G169</f>
        <v>0.76</v>
      </c>
      <c r="H153" s="46">
        <f>'Appendix Table'!H169</f>
        <v>2.09</v>
      </c>
      <c r="J153" s="46">
        <f>'Appendix Table'!J169</f>
        <v>1.42</v>
      </c>
      <c r="K153" s="46">
        <f>'Appendix Table'!K169</f>
        <v>0.92</v>
      </c>
      <c r="L153" s="46">
        <f>'Appendix Table'!L169</f>
        <v>2.13</v>
      </c>
    </row>
    <row r="154" spans="1:12" x14ac:dyDescent="0.75">
      <c r="A154" s="4" t="str">
        <f>'Appendix Table'!A170</f>
        <v>Andean Latin America</v>
      </c>
      <c r="B154" s="46">
        <f>'Appendix Table'!B170</f>
        <v>0.01</v>
      </c>
      <c r="C154" s="46">
        <f>'Appendix Table'!C170</f>
        <v>0.01</v>
      </c>
      <c r="D154" s="46">
        <f>'Appendix Table'!D170</f>
        <v>0.02</v>
      </c>
      <c r="F154" s="46">
        <f>'Appendix Table'!F170</f>
        <v>0.03</v>
      </c>
      <c r="G154" s="46">
        <f>'Appendix Table'!G170</f>
        <v>0.02</v>
      </c>
      <c r="H154" s="46">
        <f>'Appendix Table'!H170</f>
        <v>0.04</v>
      </c>
      <c r="J154" s="46">
        <f>'Appendix Table'!J170</f>
        <v>0.04</v>
      </c>
      <c r="K154" s="46">
        <f>'Appendix Table'!K170</f>
        <v>0.02</v>
      </c>
      <c r="L154" s="46">
        <f>'Appendix Table'!L170</f>
        <v>0.06</v>
      </c>
    </row>
    <row r="155" spans="1:12" x14ac:dyDescent="0.75">
      <c r="A155" s="4" t="str">
        <f>'Appendix Table'!A171</f>
        <v>Caribbean</v>
      </c>
      <c r="B155" s="46">
        <f>'Appendix Table'!B171</f>
        <v>0.01</v>
      </c>
      <c r="C155" s="46">
        <f>'Appendix Table'!C171</f>
        <v>0</v>
      </c>
      <c r="D155" s="46">
        <f>'Appendix Table'!D171</f>
        <v>0.01</v>
      </c>
      <c r="F155" s="46">
        <f>'Appendix Table'!F171</f>
        <v>0.02</v>
      </c>
      <c r="G155" s="46">
        <f>'Appendix Table'!G171</f>
        <v>0.01</v>
      </c>
      <c r="H155" s="46">
        <f>'Appendix Table'!H171</f>
        <v>0.02</v>
      </c>
      <c r="J155" s="46">
        <f>'Appendix Table'!J171</f>
        <v>0.02</v>
      </c>
      <c r="K155" s="46">
        <f>'Appendix Table'!K171</f>
        <v>0.01</v>
      </c>
      <c r="L155" s="46">
        <f>'Appendix Table'!L171</f>
        <v>0.04</v>
      </c>
    </row>
    <row r="156" spans="1:12" x14ac:dyDescent="0.75">
      <c r="A156" s="4" t="str">
        <f>'Appendix Table'!A172</f>
        <v>Central Latin America</v>
      </c>
      <c r="B156" s="46">
        <f>'Appendix Table'!B172</f>
        <v>0.06</v>
      </c>
      <c r="C156" s="46">
        <f>'Appendix Table'!C172</f>
        <v>0.05</v>
      </c>
      <c r="D156" s="46">
        <f>'Appendix Table'!D172</f>
        <v>0.08</v>
      </c>
      <c r="F156" s="46">
        <f>'Appendix Table'!F172</f>
        <v>0.16</v>
      </c>
      <c r="G156" s="46">
        <f>'Appendix Table'!G172</f>
        <v>0.09</v>
      </c>
      <c r="H156" s="46">
        <f>'Appendix Table'!H172</f>
        <v>0.25</v>
      </c>
      <c r="J156" s="46">
        <f>'Appendix Table'!J172</f>
        <v>0.22</v>
      </c>
      <c r="K156" s="46">
        <f>'Appendix Table'!K172</f>
        <v>0.14000000000000001</v>
      </c>
      <c r="L156" s="46">
        <f>'Appendix Table'!L172</f>
        <v>0.34</v>
      </c>
    </row>
    <row r="157" spans="1:12" x14ac:dyDescent="0.75">
      <c r="A157" s="4" t="str">
        <f>'Appendix Table'!A173</f>
        <v>Tropical Latin America</v>
      </c>
      <c r="B157" s="46">
        <f>'Appendix Table'!B173</f>
        <v>0.08</v>
      </c>
      <c r="C157" s="46">
        <f>'Appendix Table'!C173</f>
        <v>0.06</v>
      </c>
      <c r="D157" s="46">
        <f>'Appendix Table'!D173</f>
        <v>0.1</v>
      </c>
      <c r="F157" s="46">
        <f>'Appendix Table'!F173</f>
        <v>0.17</v>
      </c>
      <c r="G157" s="46">
        <f>'Appendix Table'!G173</f>
        <v>0.1</v>
      </c>
      <c r="H157" s="46">
        <f>'Appendix Table'!H173</f>
        <v>0.28000000000000003</v>
      </c>
      <c r="J157" s="46">
        <f>'Appendix Table'!J173</f>
        <v>0.25</v>
      </c>
      <c r="K157" s="46">
        <f>'Appendix Table'!K173</f>
        <v>0.17</v>
      </c>
      <c r="L157" s="46">
        <f>'Appendix Table'!L173</f>
        <v>0.36</v>
      </c>
    </row>
    <row r="158" spans="1:12" x14ac:dyDescent="0.75">
      <c r="A158" s="4" t="str">
        <f>'Appendix Table'!A174</f>
        <v>North Africa and Middle East</v>
      </c>
      <c r="B158" s="46">
        <f>'Appendix Table'!B174</f>
        <v>0.19</v>
      </c>
      <c r="C158" s="46">
        <f>'Appendix Table'!C174</f>
        <v>0.14000000000000001</v>
      </c>
      <c r="D158" s="46">
        <f>'Appendix Table'!D174</f>
        <v>0.25</v>
      </c>
      <c r="F158" s="46">
        <f>'Appendix Table'!F174</f>
        <v>0.38</v>
      </c>
      <c r="G158" s="46">
        <f>'Appendix Table'!G174</f>
        <v>0.22</v>
      </c>
      <c r="H158" s="46">
        <f>'Appendix Table'!H174</f>
        <v>0.63</v>
      </c>
      <c r="J158" s="46">
        <f>'Appendix Table'!J174</f>
        <v>0.55000000000000004</v>
      </c>
      <c r="K158" s="46">
        <f>'Appendix Table'!K174</f>
        <v>0.34</v>
      </c>
      <c r="L158" s="46">
        <f>'Appendix Table'!L174</f>
        <v>0.85</v>
      </c>
    </row>
    <row r="159" spans="1:12" x14ac:dyDescent="0.75">
      <c r="A159" s="4" t="str">
        <f>'Appendix Table'!A175</f>
        <v>South Asia</v>
      </c>
      <c r="B159" s="46">
        <f>'Appendix Table'!B175</f>
        <v>0.18</v>
      </c>
      <c r="C159" s="46">
        <f>'Appendix Table'!C175</f>
        <v>0.13</v>
      </c>
      <c r="D159" s="46">
        <f>'Appendix Table'!D175</f>
        <v>0.24</v>
      </c>
      <c r="F159" s="46">
        <f>'Appendix Table'!F175</f>
        <v>0.45</v>
      </c>
      <c r="G159" s="46">
        <f>'Appendix Table'!G175</f>
        <v>0.27</v>
      </c>
      <c r="H159" s="46">
        <f>'Appendix Table'!H175</f>
        <v>0.7</v>
      </c>
      <c r="J159" s="46">
        <f>'Appendix Table'!J175</f>
        <v>0.61</v>
      </c>
      <c r="K159" s="46">
        <f>'Appendix Table'!K175</f>
        <v>0.38</v>
      </c>
      <c r="L159" s="46">
        <f>'Appendix Table'!L175</f>
        <v>0.91</v>
      </c>
    </row>
    <row r="160" spans="1:12" x14ac:dyDescent="0.75">
      <c r="A160" s="4" t="str">
        <f>'Appendix Table'!A176</f>
        <v>East Asia</v>
      </c>
      <c r="B160" s="46">
        <f>'Appendix Table'!B176</f>
        <v>0.33</v>
      </c>
      <c r="C160" s="46">
        <f>'Appendix Table'!C176</f>
        <v>0.25</v>
      </c>
      <c r="D160" s="46">
        <f>'Appendix Table'!D176</f>
        <v>0.43</v>
      </c>
      <c r="F160" s="46">
        <f>'Appendix Table'!F176</f>
        <v>0.89</v>
      </c>
      <c r="G160" s="46">
        <f>'Appendix Table'!G176</f>
        <v>0.52</v>
      </c>
      <c r="H160" s="46">
        <f>'Appendix Table'!H176</f>
        <v>1.46</v>
      </c>
      <c r="J160" s="46">
        <f>'Appendix Table'!J176</f>
        <v>1.1599999999999999</v>
      </c>
      <c r="K160" s="46">
        <f>'Appendix Table'!K176</f>
        <v>0.73</v>
      </c>
      <c r="L160" s="46">
        <f>'Appendix Table'!L176</f>
        <v>1.75</v>
      </c>
    </row>
    <row r="161" spans="1:12" x14ac:dyDescent="0.75">
      <c r="A161" s="4" t="str">
        <f>'Appendix Table'!A177</f>
        <v>Oceania</v>
      </c>
      <c r="B161" s="46">
        <f>'Appendix Table'!B177</f>
        <v>0</v>
      </c>
      <c r="C161" s="46">
        <f>'Appendix Table'!C177</f>
        <v>0</v>
      </c>
      <c r="D161" s="46">
        <f>'Appendix Table'!D177</f>
        <v>0</v>
      </c>
      <c r="F161" s="46">
        <f>'Appendix Table'!F177</f>
        <v>0</v>
      </c>
      <c r="G161" s="46">
        <f>'Appendix Table'!G177</f>
        <v>0</v>
      </c>
      <c r="H161" s="46">
        <f>'Appendix Table'!H177</f>
        <v>0</v>
      </c>
      <c r="J161" s="46">
        <f>'Appendix Table'!J177</f>
        <v>0</v>
      </c>
      <c r="K161" s="46">
        <f>'Appendix Table'!K177</f>
        <v>0</v>
      </c>
      <c r="L161" s="46">
        <f>'Appendix Table'!L177</f>
        <v>0</v>
      </c>
    </row>
    <row r="162" spans="1:12" x14ac:dyDescent="0.75">
      <c r="A162" s="4" t="str">
        <f>'Appendix Table'!A178</f>
        <v>Southeast Asia</v>
      </c>
      <c r="B162" s="46">
        <f>'Appendix Table'!B178</f>
        <v>0.11</v>
      </c>
      <c r="C162" s="46">
        <f>'Appendix Table'!C178</f>
        <v>0.08</v>
      </c>
      <c r="D162" s="46">
        <f>'Appendix Table'!D178</f>
        <v>0.14000000000000001</v>
      </c>
      <c r="F162" s="46">
        <f>'Appendix Table'!F178</f>
        <v>0.28000000000000003</v>
      </c>
      <c r="G162" s="46">
        <f>'Appendix Table'!G178</f>
        <v>0.15</v>
      </c>
      <c r="H162" s="46">
        <f>'Appendix Table'!H178</f>
        <v>0.49</v>
      </c>
      <c r="J162" s="46">
        <f>'Appendix Table'!J178</f>
        <v>0.39</v>
      </c>
      <c r="K162" s="46">
        <f>'Appendix Table'!K178</f>
        <v>0.23</v>
      </c>
      <c r="L162" s="46">
        <f>'Appendix Table'!L178</f>
        <v>0.63</v>
      </c>
    </row>
    <row r="163" spans="1:12" x14ac:dyDescent="0.75">
      <c r="A163" s="4" t="str">
        <f>'Appendix Table'!A179</f>
        <v>Central Sub-Saharan Africa</v>
      </c>
      <c r="B163" s="46">
        <f>'Appendix Table'!B179</f>
        <v>0.01</v>
      </c>
      <c r="C163" s="46">
        <f>'Appendix Table'!C179</f>
        <v>0</v>
      </c>
      <c r="D163" s="46">
        <f>'Appendix Table'!D179</f>
        <v>0.01</v>
      </c>
      <c r="F163" s="46">
        <f>'Appendix Table'!F179</f>
        <v>0.01</v>
      </c>
      <c r="G163" s="46">
        <f>'Appendix Table'!G179</f>
        <v>0.01</v>
      </c>
      <c r="H163" s="46">
        <f>'Appendix Table'!H179</f>
        <v>0.02</v>
      </c>
      <c r="J163" s="46">
        <f>'Appendix Table'!J179</f>
        <v>0.02</v>
      </c>
      <c r="K163" s="46">
        <f>'Appendix Table'!K179</f>
        <v>0.01</v>
      </c>
      <c r="L163" s="46">
        <f>'Appendix Table'!L179</f>
        <v>0.03</v>
      </c>
    </row>
    <row r="164" spans="1:12" x14ac:dyDescent="0.75">
      <c r="A164" s="4" t="str">
        <f>'Appendix Table'!A180</f>
        <v>Eastern Sub-Saharan Africa</v>
      </c>
      <c r="B164" s="46">
        <f>'Appendix Table'!B180</f>
        <v>0.02</v>
      </c>
      <c r="C164" s="46">
        <f>'Appendix Table'!C180</f>
        <v>0.01</v>
      </c>
      <c r="D164" s="46">
        <f>'Appendix Table'!D180</f>
        <v>0.02</v>
      </c>
      <c r="F164" s="46">
        <f>'Appendix Table'!F180</f>
        <v>0.03</v>
      </c>
      <c r="G164" s="46">
        <f>'Appendix Table'!G180</f>
        <v>0.02</v>
      </c>
      <c r="H164" s="46">
        <f>'Appendix Table'!H180</f>
        <v>0.05</v>
      </c>
      <c r="J164" s="46">
        <f>'Appendix Table'!J180</f>
        <v>0.04</v>
      </c>
      <c r="K164" s="46">
        <f>'Appendix Table'!K180</f>
        <v>0.03</v>
      </c>
      <c r="L164" s="46">
        <f>'Appendix Table'!L180</f>
        <v>0.06</v>
      </c>
    </row>
    <row r="165" spans="1:12" x14ac:dyDescent="0.75">
      <c r="A165" s="4" t="str">
        <f>'Appendix Table'!A181</f>
        <v>Southern Sub-Saharan Africa</v>
      </c>
      <c r="B165" s="46">
        <f>'Appendix Table'!B181</f>
        <v>0.02</v>
      </c>
      <c r="C165" s="46">
        <f>'Appendix Table'!C181</f>
        <v>0.01</v>
      </c>
      <c r="D165" s="46">
        <f>'Appendix Table'!D181</f>
        <v>0.02</v>
      </c>
      <c r="F165" s="46">
        <f>'Appendix Table'!F181</f>
        <v>0.04</v>
      </c>
      <c r="G165" s="46">
        <f>'Appendix Table'!G181</f>
        <v>0.02</v>
      </c>
      <c r="H165" s="46">
        <f>'Appendix Table'!H181</f>
        <v>0.06</v>
      </c>
      <c r="J165" s="46">
        <f>'Appendix Table'!J181</f>
        <v>0.06</v>
      </c>
      <c r="K165" s="46">
        <f>'Appendix Table'!K181</f>
        <v>0.04</v>
      </c>
      <c r="L165" s="46">
        <f>'Appendix Table'!L181</f>
        <v>0.08</v>
      </c>
    </row>
    <row r="166" spans="1:12" ht="15.5" thickBot="1" x14ac:dyDescent="0.9">
      <c r="A166" s="7" t="str">
        <f>'Appendix Table'!A182</f>
        <v>Western Sub-Saharan Africa</v>
      </c>
      <c r="B166" s="49">
        <f>'Appendix Table'!B182</f>
        <v>0.03</v>
      </c>
      <c r="C166" s="49">
        <f>'Appendix Table'!C182</f>
        <v>0.02</v>
      </c>
      <c r="D166" s="49">
        <f>'Appendix Table'!D182</f>
        <v>0.04</v>
      </c>
      <c r="E166" s="50"/>
      <c r="F166" s="49">
        <f>'Appendix Table'!F182</f>
        <v>0.06</v>
      </c>
      <c r="G166" s="49">
        <f>'Appendix Table'!G182</f>
        <v>0.03</v>
      </c>
      <c r="H166" s="49">
        <f>'Appendix Table'!H182</f>
        <v>0.1</v>
      </c>
      <c r="I166" s="49"/>
      <c r="J166" s="49">
        <f>'Appendix Table'!J182</f>
        <v>0.09</v>
      </c>
      <c r="K166" s="49">
        <f>'Appendix Table'!K182</f>
        <v>0.05</v>
      </c>
      <c r="L166" s="49">
        <f>'Appendix Table'!L182</f>
        <v>0.14000000000000001</v>
      </c>
    </row>
    <row r="167" spans="1:12" ht="16.25" thickTop="1" thickBot="1" x14ac:dyDescent="0.9">
      <c r="A167" s="17" t="s">
        <v>56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1:12" ht="16.25" thickTop="1" thickBot="1" x14ac:dyDescent="0.9">
      <c r="A168" s="1"/>
      <c r="B168" s="43" t="str">
        <f>'Appendix Table'!B187</f>
        <v xml:space="preserve"> Original </v>
      </c>
      <c r="C168" s="43"/>
      <c r="D168" s="43"/>
      <c r="E168" s="43"/>
      <c r="F168" s="43" t="str">
        <f>'Appendix Table'!F187</f>
        <v xml:space="preserve"> 2016 reallocation approach</v>
      </c>
      <c r="G168" s="43"/>
      <c r="H168" s="43"/>
      <c r="I168" s="43"/>
      <c r="J168" s="43" t="str">
        <f>'Appendix Table'!J187</f>
        <v xml:space="preserve"> Composite </v>
      </c>
      <c r="K168" s="43"/>
      <c r="L168" s="43"/>
    </row>
    <row r="169" spans="1:12" x14ac:dyDescent="0.75">
      <c r="A169" s="2"/>
      <c r="B169" s="44" t="str">
        <f>'Appendix Table'!B188</f>
        <v>Estimate</v>
      </c>
      <c r="C169" s="44" t="str">
        <f>'Appendix Table'!C188</f>
        <v>Lower bound</v>
      </c>
      <c r="D169" s="44" t="str">
        <f>'Appendix Table'!D188</f>
        <v>Upper bound</v>
      </c>
      <c r="E169" s="45"/>
      <c r="F169" s="44" t="str">
        <f>'Appendix Table'!F188</f>
        <v>Estimate</v>
      </c>
      <c r="G169" s="44" t="str">
        <f>'Appendix Table'!G188</f>
        <v>Lower bound</v>
      </c>
      <c r="H169" s="44" t="str">
        <f>'Appendix Table'!H188</f>
        <v>Upper bound</v>
      </c>
      <c r="I169" s="45"/>
      <c r="J169" s="44" t="str">
        <f>'Appendix Table'!J188</f>
        <v>Estimate</v>
      </c>
      <c r="K169" s="44" t="str">
        <f>'Appendix Table'!K188</f>
        <v>Lower bound</v>
      </c>
      <c r="L169" s="44" t="str">
        <f>'Appendix Table'!L188</f>
        <v>Upper bound</v>
      </c>
    </row>
    <row r="170" spans="1:12" x14ac:dyDescent="0.75">
      <c r="A170" s="4" t="str">
        <f>'Appendix Table'!A189</f>
        <v>Global</v>
      </c>
      <c r="B170" s="46">
        <f>'Appendix Table'!B189</f>
        <v>6.55</v>
      </c>
      <c r="C170" s="46">
        <f>'Appendix Table'!C189</f>
        <v>4.8600000000000003</v>
      </c>
      <c r="D170" s="46">
        <f>'Appendix Table'!D189</f>
        <v>8.5299999999999994</v>
      </c>
      <c r="F170" s="46">
        <f>'Appendix Table'!F189</f>
        <v>16.79</v>
      </c>
      <c r="G170" s="46">
        <f>'Appendix Table'!G189</f>
        <v>10.38</v>
      </c>
      <c r="H170" s="46">
        <f>'Appendix Table'!H189</f>
        <v>26.41</v>
      </c>
      <c r="J170" s="46">
        <f>'Appendix Table'!J189</f>
        <v>21.84</v>
      </c>
      <c r="K170" s="46">
        <f>'Appendix Table'!K189</f>
        <v>14.47</v>
      </c>
      <c r="L170" s="46">
        <f>'Appendix Table'!L189</f>
        <v>31.8</v>
      </c>
    </row>
    <row r="171" spans="1:12" ht="15.5" thickBot="1" x14ac:dyDescent="0.9">
      <c r="A171" s="5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</row>
    <row r="172" spans="1:12" x14ac:dyDescent="0.75">
      <c r="A172" s="3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</row>
    <row r="173" spans="1:12" x14ac:dyDescent="0.75">
      <c r="A173" s="4" t="str">
        <f>'Appendix Table'!A192</f>
        <v>High income</v>
      </c>
      <c r="B173" s="46">
        <f>'Appendix Table'!B192</f>
        <v>3.81</v>
      </c>
      <c r="C173" s="46">
        <f>'Appendix Table'!C192</f>
        <v>2.83</v>
      </c>
      <c r="D173" s="46">
        <f>'Appendix Table'!D192</f>
        <v>4.9800000000000004</v>
      </c>
      <c r="F173" s="46">
        <f>'Appendix Table'!F192</f>
        <v>11.65</v>
      </c>
      <c r="G173" s="46">
        <f>'Appendix Table'!G192</f>
        <v>7.32</v>
      </c>
      <c r="H173" s="46">
        <f>'Appendix Table'!H192</f>
        <v>18.32</v>
      </c>
      <c r="J173" s="46">
        <f>'Appendix Table'!J192</f>
        <v>12.66</v>
      </c>
      <c r="K173" s="46">
        <f>'Appendix Table'!K192</f>
        <v>8.2899999999999991</v>
      </c>
      <c r="L173" s="46">
        <f>'Appendix Table'!L192</f>
        <v>18.7</v>
      </c>
    </row>
    <row r="174" spans="1:12" x14ac:dyDescent="0.75">
      <c r="A174" s="4" t="str">
        <f>'Appendix Table'!A193</f>
        <v>Upper-middle income</v>
      </c>
      <c r="B174" s="46">
        <f>'Appendix Table'!B193</f>
        <v>2.33</v>
      </c>
      <c r="C174" s="46">
        <f>'Appendix Table'!C193</f>
        <v>1.73</v>
      </c>
      <c r="D174" s="46">
        <f>'Appendix Table'!D193</f>
        <v>3.05</v>
      </c>
      <c r="F174" s="46">
        <f>'Appendix Table'!F193</f>
        <v>6.16</v>
      </c>
      <c r="G174" s="46">
        <f>'Appendix Table'!G193</f>
        <v>3.68</v>
      </c>
      <c r="H174" s="46">
        <f>'Appendix Table'!H193</f>
        <v>9.99</v>
      </c>
      <c r="J174" s="46">
        <f>'Appendix Table'!J193</f>
        <v>8.09</v>
      </c>
      <c r="K174" s="46">
        <f>'Appendix Table'!K193</f>
        <v>5.14</v>
      </c>
      <c r="L174" s="46">
        <f>'Appendix Table'!L193</f>
        <v>12.18</v>
      </c>
    </row>
    <row r="175" spans="1:12" x14ac:dyDescent="0.75">
      <c r="A175" s="4" t="str">
        <f>'Appendix Table'!A194</f>
        <v>Lower-middle income</v>
      </c>
      <c r="B175" s="46">
        <f>'Appendix Table'!B194</f>
        <v>0.92</v>
      </c>
      <c r="C175" s="46">
        <f>'Appendix Table'!C194</f>
        <v>0.68</v>
      </c>
      <c r="D175" s="46">
        <f>'Appendix Table'!D194</f>
        <v>1.21</v>
      </c>
      <c r="F175" s="46">
        <f>'Appendix Table'!F194</f>
        <v>2.2599999999999998</v>
      </c>
      <c r="G175" s="46">
        <f>'Appendix Table'!G194</f>
        <v>1.35</v>
      </c>
      <c r="H175" s="46">
        <f>'Appendix Table'!H194</f>
        <v>3.61</v>
      </c>
      <c r="J175" s="46">
        <f>'Appendix Table'!J194</f>
        <v>3.07</v>
      </c>
      <c r="K175" s="46">
        <f>'Appendix Table'!K194</f>
        <v>1.88</v>
      </c>
      <c r="L175" s="46">
        <f>'Appendix Table'!L194</f>
        <v>4.6900000000000004</v>
      </c>
    </row>
    <row r="176" spans="1:12" x14ac:dyDescent="0.75">
      <c r="A176" s="4" t="str">
        <f>'Appendix Table'!A195</f>
        <v>Low income</v>
      </c>
      <c r="B176" s="46">
        <f>'Appendix Table'!B195</f>
        <v>0.05</v>
      </c>
      <c r="C176" s="46">
        <f>'Appendix Table'!C195</f>
        <v>0.04</v>
      </c>
      <c r="D176" s="46">
        <f>'Appendix Table'!D195</f>
        <v>7.0000000000000007E-2</v>
      </c>
      <c r="F176" s="46">
        <f>'Appendix Table'!F195</f>
        <v>0.11</v>
      </c>
      <c r="G176" s="46">
        <f>'Appendix Table'!G195</f>
        <v>0.06</v>
      </c>
      <c r="H176" s="46">
        <f>'Appendix Table'!H195</f>
        <v>0.17</v>
      </c>
      <c r="J176" s="46">
        <f>'Appendix Table'!J195</f>
        <v>0.17</v>
      </c>
      <c r="K176" s="46">
        <f>'Appendix Table'!K195</f>
        <v>0.1</v>
      </c>
      <c r="L176" s="46">
        <f>'Appendix Table'!L195</f>
        <v>0.26</v>
      </c>
    </row>
    <row r="177" spans="1:12" ht="15.5" thickBot="1" x14ac:dyDescent="0.9">
      <c r="A177" s="5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</row>
    <row r="178" spans="1:12" x14ac:dyDescent="0.75">
      <c r="A178" s="3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</row>
    <row r="179" spans="1:12" x14ac:dyDescent="0.75">
      <c r="A179" s="4" t="str">
        <f>'Appendix Table'!A198</f>
        <v>Central Asia</v>
      </c>
      <c r="B179" s="46">
        <f>'Appendix Table'!B198</f>
        <v>0.05</v>
      </c>
      <c r="C179" s="46">
        <f>'Appendix Table'!C198</f>
        <v>0.04</v>
      </c>
      <c r="D179" s="46">
        <f>'Appendix Table'!D198</f>
        <v>7.0000000000000007E-2</v>
      </c>
      <c r="F179" s="46">
        <f>'Appendix Table'!F198</f>
        <v>0.15</v>
      </c>
      <c r="G179" s="46">
        <f>'Appendix Table'!G198</f>
        <v>0.09</v>
      </c>
      <c r="H179" s="46">
        <f>'Appendix Table'!H198</f>
        <v>0.23</v>
      </c>
      <c r="J179" s="46">
        <f>'Appendix Table'!J198</f>
        <v>0.18</v>
      </c>
      <c r="K179" s="46">
        <f>'Appendix Table'!K198</f>
        <v>0.11</v>
      </c>
      <c r="L179" s="46">
        <f>'Appendix Table'!L198</f>
        <v>0.28000000000000003</v>
      </c>
    </row>
    <row r="180" spans="1:12" x14ac:dyDescent="0.75">
      <c r="A180" s="4" t="str">
        <f>'Appendix Table'!A199</f>
        <v>Central Europe</v>
      </c>
      <c r="B180" s="46">
        <f>'Appendix Table'!B199</f>
        <v>0.16</v>
      </c>
      <c r="C180" s="46">
        <f>'Appendix Table'!C199</f>
        <v>0.12</v>
      </c>
      <c r="D180" s="46">
        <f>'Appendix Table'!D199</f>
        <v>0.21</v>
      </c>
      <c r="F180" s="46">
        <f>'Appendix Table'!F199</f>
        <v>0.53</v>
      </c>
      <c r="G180" s="46">
        <f>'Appendix Table'!G199</f>
        <v>0.32</v>
      </c>
      <c r="H180" s="46">
        <f>'Appendix Table'!H199</f>
        <v>0.87</v>
      </c>
      <c r="J180" s="46">
        <f>'Appendix Table'!J199</f>
        <v>0.63</v>
      </c>
      <c r="K180" s="46">
        <f>'Appendix Table'!K199</f>
        <v>0.39</v>
      </c>
      <c r="L180" s="46">
        <f>'Appendix Table'!L199</f>
        <v>0.97</v>
      </c>
    </row>
    <row r="181" spans="1:12" x14ac:dyDescent="0.75">
      <c r="A181" s="4" t="str">
        <f>'Appendix Table'!A200</f>
        <v>Eastern Europe</v>
      </c>
      <c r="B181" s="46">
        <f>'Appendix Table'!B200</f>
        <v>0.27</v>
      </c>
      <c r="C181" s="46">
        <f>'Appendix Table'!C200</f>
        <v>0.2</v>
      </c>
      <c r="D181" s="46">
        <f>'Appendix Table'!D200</f>
        <v>0.35</v>
      </c>
      <c r="F181" s="46">
        <f>'Appendix Table'!F200</f>
        <v>1.04</v>
      </c>
      <c r="G181" s="46">
        <f>'Appendix Table'!G200</f>
        <v>0.7</v>
      </c>
      <c r="H181" s="46">
        <f>'Appendix Table'!H200</f>
        <v>1.56</v>
      </c>
      <c r="J181" s="46">
        <f>'Appendix Table'!J200</f>
        <v>1.24</v>
      </c>
      <c r="K181" s="46">
        <f>'Appendix Table'!K200</f>
        <v>0.82</v>
      </c>
      <c r="L181" s="46">
        <f>'Appendix Table'!L200</f>
        <v>1.82</v>
      </c>
    </row>
    <row r="182" spans="1:12" x14ac:dyDescent="0.75">
      <c r="A182" s="4" t="str">
        <f>'Appendix Table'!A201</f>
        <v>Australasia</v>
      </c>
      <c r="B182" s="46">
        <f>'Appendix Table'!B201</f>
        <v>0.11</v>
      </c>
      <c r="C182" s="46">
        <f>'Appendix Table'!C201</f>
        <v>0.08</v>
      </c>
      <c r="D182" s="46">
        <f>'Appendix Table'!D201</f>
        <v>0.15</v>
      </c>
      <c r="F182" s="46">
        <f>'Appendix Table'!F201</f>
        <v>0.27</v>
      </c>
      <c r="G182" s="46">
        <f>'Appendix Table'!G201</f>
        <v>0.17</v>
      </c>
      <c r="H182" s="46">
        <f>'Appendix Table'!H201</f>
        <v>0.42</v>
      </c>
      <c r="J182" s="46">
        <f>'Appendix Table'!J201</f>
        <v>0.3</v>
      </c>
      <c r="K182" s="46">
        <f>'Appendix Table'!K201</f>
        <v>0.2</v>
      </c>
      <c r="L182" s="46">
        <f>'Appendix Table'!L201</f>
        <v>0.43</v>
      </c>
    </row>
    <row r="183" spans="1:12" x14ac:dyDescent="0.75">
      <c r="A183" s="4" t="str">
        <f>'Appendix Table'!A202</f>
        <v>High-income Asia Pacific</v>
      </c>
      <c r="B183" s="46">
        <f>'Appendix Table'!B202</f>
        <v>0.35</v>
      </c>
      <c r="C183" s="46">
        <f>'Appendix Table'!C202</f>
        <v>0.26</v>
      </c>
      <c r="D183" s="46">
        <f>'Appendix Table'!D202</f>
        <v>0.46</v>
      </c>
      <c r="F183" s="46">
        <f>'Appendix Table'!F202</f>
        <v>1.29</v>
      </c>
      <c r="G183" s="46">
        <f>'Appendix Table'!G202</f>
        <v>0.76</v>
      </c>
      <c r="H183" s="46">
        <f>'Appendix Table'!H202</f>
        <v>2.14</v>
      </c>
      <c r="J183" s="46">
        <f>'Appendix Table'!J202</f>
        <v>1.2</v>
      </c>
      <c r="K183" s="46">
        <f>'Appendix Table'!K202</f>
        <v>0.76</v>
      </c>
      <c r="L183" s="46">
        <f>'Appendix Table'!L202</f>
        <v>1.81</v>
      </c>
    </row>
    <row r="184" spans="1:12" x14ac:dyDescent="0.75">
      <c r="A184" s="4" t="str">
        <f>'Appendix Table'!A203</f>
        <v>High-income North America</v>
      </c>
      <c r="B184" s="46">
        <f>'Appendix Table'!B203</f>
        <v>1.53</v>
      </c>
      <c r="C184" s="46">
        <f>'Appendix Table'!C203</f>
        <v>1.1399999999999999</v>
      </c>
      <c r="D184" s="46">
        <f>'Appendix Table'!D203</f>
        <v>1.99</v>
      </c>
      <c r="F184" s="46">
        <f>'Appendix Table'!F203</f>
        <v>5.2</v>
      </c>
      <c r="G184" s="46">
        <f>'Appendix Table'!G203</f>
        <v>3.46</v>
      </c>
      <c r="H184" s="46">
        <f>'Appendix Table'!H203</f>
        <v>7.8</v>
      </c>
      <c r="J184" s="46">
        <f>'Appendix Table'!J203</f>
        <v>5.55</v>
      </c>
      <c r="K184" s="46">
        <f>'Appendix Table'!K203</f>
        <v>3.74</v>
      </c>
      <c r="L184" s="46">
        <f>'Appendix Table'!L203</f>
        <v>8</v>
      </c>
    </row>
    <row r="185" spans="1:12" x14ac:dyDescent="0.75">
      <c r="A185" s="4" t="str">
        <f>'Appendix Table'!A204</f>
        <v>Southern Latin America</v>
      </c>
      <c r="B185" s="46">
        <f>'Appendix Table'!B204</f>
        <v>0.09</v>
      </c>
      <c r="C185" s="46">
        <f>'Appendix Table'!C204</f>
        <v>7.0000000000000007E-2</v>
      </c>
      <c r="D185" s="46">
        <f>'Appendix Table'!D204</f>
        <v>0.12</v>
      </c>
      <c r="F185" s="46">
        <f>'Appendix Table'!F204</f>
        <v>0.22</v>
      </c>
      <c r="G185" s="46">
        <f>'Appendix Table'!G204</f>
        <v>0.14000000000000001</v>
      </c>
      <c r="H185" s="46">
        <f>'Appendix Table'!H204</f>
        <v>0.35</v>
      </c>
      <c r="J185" s="46">
        <f>'Appendix Table'!J204</f>
        <v>0.28000000000000003</v>
      </c>
      <c r="K185" s="46">
        <f>'Appendix Table'!K204</f>
        <v>0.19</v>
      </c>
      <c r="L185" s="46">
        <f>'Appendix Table'!L204</f>
        <v>0.4</v>
      </c>
    </row>
    <row r="186" spans="1:12" x14ac:dyDescent="0.75">
      <c r="A186" s="4" t="str">
        <f>'Appendix Table'!A205</f>
        <v>Western Europe</v>
      </c>
      <c r="B186" s="46">
        <f>'Appendix Table'!B205</f>
        <v>1.42</v>
      </c>
      <c r="C186" s="46">
        <f>'Appendix Table'!C205</f>
        <v>1.04</v>
      </c>
      <c r="D186" s="46">
        <f>'Appendix Table'!D205</f>
        <v>1.86</v>
      </c>
      <c r="F186" s="46">
        <f>'Appendix Table'!F205</f>
        <v>3.83</v>
      </c>
      <c r="G186" s="46">
        <f>'Appendix Table'!G205</f>
        <v>2.29</v>
      </c>
      <c r="H186" s="46">
        <f>'Appendix Table'!H205</f>
        <v>6.27</v>
      </c>
      <c r="J186" s="46">
        <f>'Appendix Table'!J205</f>
        <v>4.2699999999999996</v>
      </c>
      <c r="K186" s="46">
        <f>'Appendix Table'!K205</f>
        <v>2.76</v>
      </c>
      <c r="L186" s="46">
        <f>'Appendix Table'!L205</f>
        <v>6.39</v>
      </c>
    </row>
    <row r="187" spans="1:12" x14ac:dyDescent="0.75">
      <c r="A187" s="4" t="str">
        <f>'Appendix Table'!A206</f>
        <v>Andean Latin America</v>
      </c>
      <c r="B187" s="46">
        <f>'Appendix Table'!B206</f>
        <v>0.04</v>
      </c>
      <c r="C187" s="46">
        <f>'Appendix Table'!C206</f>
        <v>0.03</v>
      </c>
      <c r="D187" s="46">
        <f>'Appendix Table'!D206</f>
        <v>0.05</v>
      </c>
      <c r="F187" s="46">
        <f>'Appendix Table'!F206</f>
        <v>0.08</v>
      </c>
      <c r="G187" s="46">
        <f>'Appendix Table'!G206</f>
        <v>0.05</v>
      </c>
      <c r="H187" s="46">
        <f>'Appendix Table'!H206</f>
        <v>0.13</v>
      </c>
      <c r="J187" s="46">
        <f>'Appendix Table'!J206</f>
        <v>0.11</v>
      </c>
      <c r="K187" s="46">
        <f>'Appendix Table'!K206</f>
        <v>7.0000000000000007E-2</v>
      </c>
      <c r="L187" s="46">
        <f>'Appendix Table'!L206</f>
        <v>0.17</v>
      </c>
    </row>
    <row r="188" spans="1:12" x14ac:dyDescent="0.75">
      <c r="A188" s="4" t="str">
        <f>'Appendix Table'!A207</f>
        <v>Caribbean</v>
      </c>
      <c r="B188" s="46">
        <f>'Appendix Table'!B207</f>
        <v>0.02</v>
      </c>
      <c r="C188" s="46">
        <f>'Appendix Table'!C207</f>
        <v>0.01</v>
      </c>
      <c r="D188" s="46">
        <f>'Appendix Table'!D207</f>
        <v>0.03</v>
      </c>
      <c r="F188" s="46">
        <f>'Appendix Table'!F207</f>
        <v>0.05</v>
      </c>
      <c r="G188" s="46">
        <f>'Appendix Table'!G207</f>
        <v>0.03</v>
      </c>
      <c r="H188" s="46">
        <f>'Appendix Table'!H207</f>
        <v>7.0000000000000007E-2</v>
      </c>
      <c r="J188" s="46">
        <f>'Appendix Table'!J207</f>
        <v>7.0000000000000007E-2</v>
      </c>
      <c r="K188" s="46">
        <f>'Appendix Table'!K207</f>
        <v>0.04</v>
      </c>
      <c r="L188" s="46">
        <f>'Appendix Table'!L207</f>
        <v>0.11</v>
      </c>
    </row>
    <row r="189" spans="1:12" x14ac:dyDescent="0.75">
      <c r="A189" s="4" t="str">
        <f>'Appendix Table'!A208</f>
        <v>Central Latin America</v>
      </c>
      <c r="B189" s="46">
        <f>'Appendix Table'!B208</f>
        <v>0.19</v>
      </c>
      <c r="C189" s="46">
        <f>'Appendix Table'!C208</f>
        <v>0.14000000000000001</v>
      </c>
      <c r="D189" s="46">
        <f>'Appendix Table'!D208</f>
        <v>0.25</v>
      </c>
      <c r="F189" s="46">
        <f>'Appendix Table'!F208</f>
        <v>0.47</v>
      </c>
      <c r="G189" s="46">
        <f>'Appendix Table'!G208</f>
        <v>0.28000000000000003</v>
      </c>
      <c r="H189" s="46">
        <f>'Appendix Table'!H208</f>
        <v>0.76</v>
      </c>
      <c r="J189" s="46">
        <f>'Appendix Table'!J208</f>
        <v>0.66</v>
      </c>
      <c r="K189" s="46">
        <f>'Appendix Table'!K208</f>
        <v>0.41</v>
      </c>
      <c r="L189" s="46">
        <f>'Appendix Table'!L208</f>
        <v>1.01</v>
      </c>
    </row>
    <row r="190" spans="1:12" x14ac:dyDescent="0.75">
      <c r="A190" s="4" t="str">
        <f>'Appendix Table'!A209</f>
        <v>Tropical Latin America</v>
      </c>
      <c r="B190" s="46">
        <f>'Appendix Table'!B209</f>
        <v>0.23</v>
      </c>
      <c r="C190" s="46">
        <f>'Appendix Table'!C209</f>
        <v>0.17</v>
      </c>
      <c r="D190" s="46">
        <f>'Appendix Table'!D209</f>
        <v>0.3</v>
      </c>
      <c r="F190" s="46">
        <f>'Appendix Table'!F209</f>
        <v>0.52</v>
      </c>
      <c r="G190" s="46">
        <f>'Appendix Table'!G209</f>
        <v>0.31</v>
      </c>
      <c r="H190" s="46">
        <f>'Appendix Table'!H209</f>
        <v>0.83</v>
      </c>
      <c r="J190" s="46">
        <f>'Appendix Table'!J209</f>
        <v>0.76</v>
      </c>
      <c r="K190" s="46">
        <f>'Appendix Table'!K209</f>
        <v>0.52</v>
      </c>
      <c r="L190" s="46">
        <f>'Appendix Table'!L209</f>
        <v>1.08</v>
      </c>
    </row>
    <row r="191" spans="1:12" x14ac:dyDescent="0.75">
      <c r="A191" s="4" t="str">
        <f>'Appendix Table'!A210</f>
        <v>North Africa and Middle East</v>
      </c>
      <c r="B191" s="46">
        <f>'Appendix Table'!B210</f>
        <v>0.56999999999999995</v>
      </c>
      <c r="C191" s="46">
        <f>'Appendix Table'!C210</f>
        <v>0.42</v>
      </c>
      <c r="D191" s="46">
        <f>'Appendix Table'!D210</f>
        <v>0.75</v>
      </c>
      <c r="F191" s="46">
        <f>'Appendix Table'!F210</f>
        <v>1.1399999999999999</v>
      </c>
      <c r="G191" s="46">
        <f>'Appendix Table'!G210</f>
        <v>0.65</v>
      </c>
      <c r="H191" s="46">
        <f>'Appendix Table'!H210</f>
        <v>1.88</v>
      </c>
      <c r="J191" s="46">
        <f>'Appendix Table'!J210</f>
        <v>1.66</v>
      </c>
      <c r="K191" s="46">
        <f>'Appendix Table'!K210</f>
        <v>1.03</v>
      </c>
      <c r="L191" s="46">
        <f>'Appendix Table'!L210</f>
        <v>2.56</v>
      </c>
    </row>
    <row r="192" spans="1:12" x14ac:dyDescent="0.75">
      <c r="A192" s="4" t="str">
        <f>'Appendix Table'!A211</f>
        <v>South Asia</v>
      </c>
      <c r="B192" s="46">
        <f>'Appendix Table'!B211</f>
        <v>0.55000000000000004</v>
      </c>
      <c r="C192" s="46">
        <f>'Appendix Table'!C211</f>
        <v>0.4</v>
      </c>
      <c r="D192" s="46">
        <f>'Appendix Table'!D211</f>
        <v>0.71</v>
      </c>
      <c r="F192" s="46">
        <f>'Appendix Table'!F211</f>
        <v>1.34</v>
      </c>
      <c r="G192" s="46">
        <f>'Appendix Table'!G211</f>
        <v>0.82</v>
      </c>
      <c r="H192" s="46">
        <f>'Appendix Table'!H211</f>
        <v>2.1</v>
      </c>
      <c r="J192" s="46">
        <f>'Appendix Table'!J211</f>
        <v>1.82</v>
      </c>
      <c r="K192" s="46">
        <f>'Appendix Table'!K211</f>
        <v>1.1299999999999999</v>
      </c>
      <c r="L192" s="46">
        <f>'Appendix Table'!L211</f>
        <v>2.73</v>
      </c>
    </row>
    <row r="193" spans="1:12" x14ac:dyDescent="0.75">
      <c r="A193" s="4" t="str">
        <f>'Appendix Table'!A212</f>
        <v>East Asia</v>
      </c>
      <c r="B193" s="46">
        <f>'Appendix Table'!B212</f>
        <v>1</v>
      </c>
      <c r="C193" s="46">
        <f>'Appendix Table'!C212</f>
        <v>0.75</v>
      </c>
      <c r="D193" s="46">
        <f>'Appendix Table'!D212</f>
        <v>1.3</v>
      </c>
      <c r="F193" s="46">
        <f>'Appendix Table'!F212</f>
        <v>2.67</v>
      </c>
      <c r="G193" s="46">
        <f>'Appendix Table'!G212</f>
        <v>1.57</v>
      </c>
      <c r="H193" s="46">
        <f>'Appendix Table'!H212</f>
        <v>4.38</v>
      </c>
      <c r="J193" s="46">
        <f>'Appendix Table'!J212</f>
        <v>3.47</v>
      </c>
      <c r="K193" s="46">
        <f>'Appendix Table'!K212</f>
        <v>2.1800000000000002</v>
      </c>
      <c r="L193" s="46">
        <f>'Appendix Table'!L212</f>
        <v>5.24</v>
      </c>
    </row>
    <row r="194" spans="1:12" x14ac:dyDescent="0.75">
      <c r="A194" s="4" t="str">
        <f>'Appendix Table'!A213</f>
        <v>Oceania</v>
      </c>
      <c r="B194" s="46">
        <f>'Appendix Table'!B213</f>
        <v>0</v>
      </c>
      <c r="C194" s="46">
        <f>'Appendix Table'!C213</f>
        <v>0</v>
      </c>
      <c r="D194" s="46">
        <f>'Appendix Table'!D213</f>
        <v>0</v>
      </c>
      <c r="F194" s="46">
        <f>'Appendix Table'!F213</f>
        <v>0.01</v>
      </c>
      <c r="G194" s="46">
        <f>'Appendix Table'!G213</f>
        <v>0</v>
      </c>
      <c r="H194" s="46">
        <f>'Appendix Table'!H213</f>
        <v>0.01</v>
      </c>
      <c r="J194" s="46">
        <f>'Appendix Table'!J213</f>
        <v>0.01</v>
      </c>
      <c r="K194" s="46">
        <f>'Appendix Table'!K213</f>
        <v>0.01</v>
      </c>
      <c r="L194" s="46">
        <f>'Appendix Table'!L213</f>
        <v>0.01</v>
      </c>
    </row>
    <row r="195" spans="1:12" x14ac:dyDescent="0.75">
      <c r="A195" s="4" t="str">
        <f>'Appendix Table'!A214</f>
        <v>Southeast Asia</v>
      </c>
      <c r="B195" s="46">
        <f>'Appendix Table'!B214</f>
        <v>0.33</v>
      </c>
      <c r="C195" s="46">
        <f>'Appendix Table'!C214</f>
        <v>0.24</v>
      </c>
      <c r="D195" s="46">
        <f>'Appendix Table'!D214</f>
        <v>0.43</v>
      </c>
      <c r="F195" s="46">
        <f>'Appendix Table'!F214</f>
        <v>0.85</v>
      </c>
      <c r="G195" s="46">
        <f>'Appendix Table'!G214</f>
        <v>0.45</v>
      </c>
      <c r="H195" s="46">
        <f>'Appendix Table'!H214</f>
        <v>1.47</v>
      </c>
      <c r="J195" s="46">
        <f>'Appendix Table'!J214</f>
        <v>1.17</v>
      </c>
      <c r="K195" s="46">
        <f>'Appendix Table'!K214</f>
        <v>0.68</v>
      </c>
      <c r="L195" s="46">
        <f>'Appendix Table'!L214</f>
        <v>1.89</v>
      </c>
    </row>
    <row r="196" spans="1:12" x14ac:dyDescent="0.75">
      <c r="A196" s="4" t="str">
        <f>'Appendix Table'!A215</f>
        <v>Central Sub-Saharan Africa</v>
      </c>
      <c r="B196" s="46">
        <f>'Appendix Table'!B215</f>
        <v>0.02</v>
      </c>
      <c r="C196" s="46">
        <f>'Appendix Table'!C215</f>
        <v>0.01</v>
      </c>
      <c r="D196" s="46">
        <f>'Appendix Table'!D215</f>
        <v>0.03</v>
      </c>
      <c r="F196" s="46">
        <f>'Appendix Table'!F215</f>
        <v>0.04</v>
      </c>
      <c r="G196" s="46">
        <f>'Appendix Table'!G215</f>
        <v>0.02</v>
      </c>
      <c r="H196" s="46">
        <f>'Appendix Table'!H215</f>
        <v>0.06</v>
      </c>
      <c r="J196" s="46">
        <f>'Appendix Table'!J215</f>
        <v>0.06</v>
      </c>
      <c r="K196" s="46">
        <f>'Appendix Table'!K215</f>
        <v>0.04</v>
      </c>
      <c r="L196" s="46">
        <f>'Appendix Table'!L215</f>
        <v>0.09</v>
      </c>
    </row>
    <row r="197" spans="1:12" x14ac:dyDescent="0.75">
      <c r="A197" s="4" t="str">
        <f>'Appendix Table'!A216</f>
        <v>Eastern Sub-Saharan Africa</v>
      </c>
      <c r="B197" s="46">
        <f>'Appendix Table'!B216</f>
        <v>0.05</v>
      </c>
      <c r="C197" s="46">
        <f>'Appendix Table'!C216</f>
        <v>0.03</v>
      </c>
      <c r="D197" s="46">
        <f>'Appendix Table'!D216</f>
        <v>0.06</v>
      </c>
      <c r="F197" s="46">
        <f>'Appendix Table'!F216</f>
        <v>0.09</v>
      </c>
      <c r="G197" s="46">
        <f>'Appendix Table'!G216</f>
        <v>0.05</v>
      </c>
      <c r="H197" s="46">
        <f>'Appendix Table'!H216</f>
        <v>0.14000000000000001</v>
      </c>
      <c r="J197" s="46">
        <f>'Appendix Table'!J216</f>
        <v>0.12</v>
      </c>
      <c r="K197" s="46">
        <f>'Appendix Table'!K216</f>
        <v>0.08</v>
      </c>
      <c r="L197" s="46">
        <f>'Appendix Table'!L216</f>
        <v>0.19</v>
      </c>
    </row>
    <row r="198" spans="1:12" x14ac:dyDescent="0.75">
      <c r="A198" s="4" t="str">
        <f>'Appendix Table'!A217</f>
        <v>Southern Sub-Saharan Africa</v>
      </c>
      <c r="B198" s="46">
        <f>'Appendix Table'!B217</f>
        <v>0.05</v>
      </c>
      <c r="C198" s="46">
        <f>'Appendix Table'!C217</f>
        <v>0.03</v>
      </c>
      <c r="D198" s="46">
        <f>'Appendix Table'!D217</f>
        <v>0.06</v>
      </c>
      <c r="F198" s="46">
        <f>'Appendix Table'!F217</f>
        <v>0.12</v>
      </c>
      <c r="G198" s="46">
        <f>'Appendix Table'!G217</f>
        <v>7.0000000000000007E-2</v>
      </c>
      <c r="H198" s="46">
        <f>'Appendix Table'!H217</f>
        <v>0.18</v>
      </c>
      <c r="J198" s="46">
        <f>'Appendix Table'!J217</f>
        <v>0.17</v>
      </c>
      <c r="K198" s="46">
        <f>'Appendix Table'!K217</f>
        <v>0.11</v>
      </c>
      <c r="L198" s="46">
        <f>'Appendix Table'!L217</f>
        <v>0.25</v>
      </c>
    </row>
    <row r="199" spans="1:12" ht="15.5" thickBot="1" x14ac:dyDescent="0.9">
      <c r="A199" s="7" t="str">
        <f>'Appendix Table'!A218</f>
        <v>Western Sub-Saharan Africa</v>
      </c>
      <c r="B199" s="49">
        <f>'Appendix Table'!B218</f>
        <v>0.09</v>
      </c>
      <c r="C199" s="49">
        <f>'Appendix Table'!C218</f>
        <v>0.06</v>
      </c>
      <c r="D199" s="49">
        <f>'Appendix Table'!D218</f>
        <v>0.11</v>
      </c>
      <c r="E199" s="50"/>
      <c r="F199" s="49">
        <f>'Appendix Table'!F218</f>
        <v>0.19</v>
      </c>
      <c r="G199" s="49">
        <f>'Appendix Table'!G218</f>
        <v>0.1</v>
      </c>
      <c r="H199" s="49">
        <f>'Appendix Table'!H218</f>
        <v>0.31</v>
      </c>
      <c r="I199" s="49"/>
      <c r="J199" s="49">
        <f>'Appendix Table'!J218</f>
        <v>0.26</v>
      </c>
      <c r="K199" s="49">
        <f>'Appendix Table'!K218</f>
        <v>0.15</v>
      </c>
      <c r="L199" s="49">
        <f>'Appendix Table'!L218</f>
        <v>0.43</v>
      </c>
    </row>
    <row r="200" spans="1:12" ht="15.5" thickTop="1" x14ac:dyDescent="0.75"/>
  </sheetData>
  <mergeCells count="24">
    <mergeCell ref="J36:L36"/>
    <mergeCell ref="A167:L167"/>
    <mergeCell ref="B135:E135"/>
    <mergeCell ref="F135:I135"/>
    <mergeCell ref="J135:L135"/>
    <mergeCell ref="B168:E168"/>
    <mergeCell ref="F168:I168"/>
    <mergeCell ref="J168:L168"/>
    <mergeCell ref="A2:L2"/>
    <mergeCell ref="A35:L35"/>
    <mergeCell ref="A68:L68"/>
    <mergeCell ref="A101:L101"/>
    <mergeCell ref="A134:L134"/>
    <mergeCell ref="B69:E69"/>
    <mergeCell ref="F69:I69"/>
    <mergeCell ref="J69:L69"/>
    <mergeCell ref="B102:E102"/>
    <mergeCell ref="F102:I102"/>
    <mergeCell ref="J102:L102"/>
    <mergeCell ref="B3:E3"/>
    <mergeCell ref="F3:I3"/>
    <mergeCell ref="J3:L3"/>
    <mergeCell ref="B36:E36"/>
    <mergeCell ref="F36:I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Appendix Table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Arias</dc:creator>
  <cp:lastModifiedBy>Daniel Arias</cp:lastModifiedBy>
  <dcterms:created xsi:type="dcterms:W3CDTF">2015-06-05T18:17:20Z</dcterms:created>
  <dcterms:modified xsi:type="dcterms:W3CDTF">2022-04-29T20:02:40Z</dcterms:modified>
</cp:coreProperties>
</file>