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3. PhD\WQE\WQE II\gmh_econ\results\"/>
    </mc:Choice>
  </mc:AlternateContent>
  <xr:revisionPtr revIDLastSave="0" documentId="13_ncr:1_{6393A674-B186-47A1-B58E-F488EB6A9448}" xr6:coauthVersionLast="46" xr6:coauthVersionMax="46" xr10:uidLastSave="{00000000-0000-0000-0000-000000000000}"/>
  <bookViews>
    <workbookView xWindow="8820" yWindow="2100" windowWidth="19005" windowHeight="13365" xr2:uid="{6C2D4880-6826-4C0E-8266-9CE23D5A64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J17" i="1"/>
  <c r="D17" i="1"/>
  <c r="E17" i="1"/>
  <c r="C17" i="1"/>
  <c r="J16" i="1"/>
  <c r="J15" i="1"/>
  <c r="I5" i="1"/>
  <c r="I4" i="1"/>
  <c r="L5" i="1"/>
  <c r="L4" i="1"/>
  <c r="G15" i="1"/>
  <c r="E15" i="1"/>
  <c r="D16" i="1"/>
  <c r="E16" i="1"/>
  <c r="I15" i="1"/>
  <c r="I16" i="1"/>
  <c r="C16" i="1"/>
  <c r="D15" i="1"/>
  <c r="C15" i="1"/>
</calcChain>
</file>

<file path=xl/sharedStrings.xml><?xml version="1.0" encoding="utf-8"?>
<sst xmlns="http://schemas.openxmlformats.org/spreadsheetml/2006/main" count="17" uniqueCount="10">
  <si>
    <t>Value of a statistical life</t>
  </si>
  <si>
    <t>Direct costs</t>
  </si>
  <si>
    <t>Indirect costs</t>
  </si>
  <si>
    <t>Total</t>
  </si>
  <si>
    <t>Cost of illness*</t>
  </si>
  <si>
    <t>Value of lost output*</t>
  </si>
  <si>
    <t>Year*</t>
  </si>
  <si>
    <t>GDP deflator</t>
  </si>
  <si>
    <t>Global</t>
  </si>
  <si>
    <t>Share from mental illness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</si>
</sst>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wrapText="1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vertical="center" wrapText="1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FAA6-632F-48AF-99AB-834A48E4C576}">
  <dimension ref="A2:L17"/>
  <sheetViews>
    <sheetView tabSelected="1" topLeftCell="D1" workbookViewId="0">
      <selection activeCell="J17" sqref="I15:J17"/>
    </sheetView>
  </sheetViews>
  <sheetFormatPr defaultRowHeight="15" x14ac:dyDescent="0.25"/>
  <cols>
    <col min="1" max="1" width="15.85546875" customWidth="1"/>
    <col min="2" max="2" width="8.42578125" customWidth="1"/>
    <col min="3" max="5" width="18.28515625" style="1" bestFit="1" customWidth="1"/>
    <col min="6" max="6" width="1.85546875" style="1" customWidth="1"/>
    <col min="7" max="7" width="13.28515625" style="1" customWidth="1"/>
    <col min="8" max="8" width="2.42578125" customWidth="1"/>
    <col min="9" max="9" width="16.85546875" customWidth="1"/>
    <col min="10" max="10" width="18.7109375" bestFit="1" customWidth="1"/>
  </cols>
  <sheetData>
    <row r="2" spans="1:12" ht="44.25" customHeight="1" x14ac:dyDescent="0.25">
      <c r="A2" t="s">
        <v>6</v>
      </c>
      <c r="C2" s="6" t="s">
        <v>4</v>
      </c>
      <c r="D2" s="6"/>
      <c r="E2" s="6"/>
      <c r="F2" s="2"/>
      <c r="G2" s="2" t="s">
        <v>5</v>
      </c>
      <c r="H2" s="2"/>
      <c r="I2" s="2" t="s">
        <v>0</v>
      </c>
    </row>
    <row r="3" spans="1:12" ht="30" x14ac:dyDescent="0.25">
      <c r="C3" s="3" t="s">
        <v>1</v>
      </c>
      <c r="D3" s="3" t="s">
        <v>2</v>
      </c>
      <c r="E3" s="3" t="s">
        <v>3</v>
      </c>
      <c r="F3" s="3"/>
      <c r="G3" s="3"/>
      <c r="H3" s="4"/>
      <c r="I3" s="4"/>
      <c r="K3" t="s">
        <v>8</v>
      </c>
      <c r="L3" t="s">
        <v>9</v>
      </c>
    </row>
    <row r="4" spans="1:12" x14ac:dyDescent="0.25">
      <c r="A4" s="4">
        <v>2010</v>
      </c>
      <c r="B4" s="4"/>
      <c r="C4" s="5">
        <v>0.82299999999999995</v>
      </c>
      <c r="D4" s="5">
        <v>1.671</v>
      </c>
      <c r="E4" s="5">
        <v>2.4929999999999999</v>
      </c>
      <c r="F4" s="3"/>
      <c r="G4" s="6">
        <v>16.3</v>
      </c>
      <c r="H4" s="4"/>
      <c r="I4" s="4">
        <f>K4*L4</f>
        <v>1.3421052631578947</v>
      </c>
      <c r="K4">
        <v>3.6</v>
      </c>
      <c r="L4">
        <f>8.5/22.8</f>
        <v>0.37280701754385964</v>
      </c>
    </row>
    <row r="5" spans="1:12" x14ac:dyDescent="0.25">
      <c r="A5" s="4">
        <v>2030</v>
      </c>
      <c r="B5" s="4"/>
      <c r="C5" s="5">
        <v>1.9950000000000001</v>
      </c>
      <c r="D5" s="5">
        <v>4.0510000000000002</v>
      </c>
      <c r="E5" s="5">
        <v>6.0460000000000003</v>
      </c>
      <c r="F5" s="3"/>
      <c r="G5" s="6"/>
      <c r="H5" s="4"/>
      <c r="I5" s="4">
        <f>K5*L5</f>
        <v>2.491224018475751</v>
      </c>
      <c r="K5">
        <v>6.7</v>
      </c>
      <c r="L5">
        <f>16.1/43.3</f>
        <v>0.37182448036951504</v>
      </c>
    </row>
    <row r="8" spans="1:12" x14ac:dyDescent="0.25">
      <c r="A8" t="s">
        <v>7</v>
      </c>
    </row>
    <row r="9" spans="1:12" x14ac:dyDescent="0.25">
      <c r="A9">
        <v>2010</v>
      </c>
      <c r="B9">
        <v>91.781999999999996</v>
      </c>
    </row>
    <row r="10" spans="1:12" x14ac:dyDescent="0.25">
      <c r="A10">
        <v>2019</v>
      </c>
      <c r="B10">
        <v>107.494</v>
      </c>
    </row>
    <row r="13" spans="1:12" ht="30" x14ac:dyDescent="0.25">
      <c r="A13" t="s">
        <v>6</v>
      </c>
      <c r="C13" s="6" t="s">
        <v>4</v>
      </c>
      <c r="D13" s="6"/>
      <c r="E13" s="6"/>
      <c r="F13" s="2"/>
      <c r="G13" s="2" t="s">
        <v>5</v>
      </c>
      <c r="H13" s="2"/>
      <c r="I13" s="2" t="s">
        <v>0</v>
      </c>
    </row>
    <row r="14" spans="1:12" ht="30" x14ac:dyDescent="0.25">
      <c r="C14" s="3" t="s">
        <v>1</v>
      </c>
      <c r="D14" s="3" t="s">
        <v>2</v>
      </c>
      <c r="E14" s="3" t="s">
        <v>3</v>
      </c>
      <c r="F14" s="3"/>
      <c r="G14" s="3"/>
      <c r="H14" s="4"/>
      <c r="I14" s="4"/>
    </row>
    <row r="15" spans="1:12" x14ac:dyDescent="0.25">
      <c r="A15" s="4">
        <v>2010</v>
      </c>
      <c r="B15" s="4"/>
      <c r="C15" s="7">
        <f>C4*$B$10/$B$9</f>
        <v>0.96388793009522566</v>
      </c>
      <c r="D15" s="7">
        <f t="shared" ref="D15:E16" si="0">D4*$B$10/$B$9</f>
        <v>1.9570555664509384</v>
      </c>
      <c r="E15" s="7">
        <f>E4*$B$10/$B$9</f>
        <v>2.9197723082957441</v>
      </c>
      <c r="F15" s="7"/>
      <c r="G15" s="8">
        <f>G4*$B$10/$B$9</f>
        <v>19.090368481837398</v>
      </c>
      <c r="H15" s="9"/>
      <c r="I15" s="9">
        <f>I4*$B$10/$B$9</f>
        <v>1.5718579150366601</v>
      </c>
      <c r="J15" s="9">
        <f>I15*3</f>
        <v>4.71557374510998</v>
      </c>
    </row>
    <row r="16" spans="1:12" x14ac:dyDescent="0.25">
      <c r="A16" s="4">
        <v>2030</v>
      </c>
      <c r="B16" s="4"/>
      <c r="C16" s="7">
        <f>C5*$B$10/$B$9</f>
        <v>2.3365205595868472</v>
      </c>
      <c r="D16" s="7">
        <f t="shared" si="0"/>
        <v>4.7444836024492822</v>
      </c>
      <c r="E16" s="7">
        <f t="shared" si="0"/>
        <v>7.0810041620361295</v>
      </c>
      <c r="F16" s="7"/>
      <c r="G16" s="8"/>
      <c r="H16" s="9"/>
      <c r="I16" s="9">
        <f>I5*$B$10/$B$9</f>
        <v>2.9176922996015819</v>
      </c>
      <c r="J16" s="9">
        <f>I16*3</f>
        <v>8.7530768988047463</v>
      </c>
    </row>
    <row r="17" spans="3:10" x14ac:dyDescent="0.25">
      <c r="C17" s="7">
        <f>GEOMEAN(C15:C16)</f>
        <v>1.5007144851053795</v>
      </c>
      <c r="D17" s="7">
        <f t="shared" ref="D17:E17" si="1">GEOMEAN(D15:D16)</f>
        <v>3.0471655754337617</v>
      </c>
      <c r="E17" s="7">
        <f t="shared" si="1"/>
        <v>4.5469682060951335</v>
      </c>
      <c r="F17" s="7"/>
      <c r="G17" s="7"/>
      <c r="H17" s="9"/>
      <c r="I17" s="7">
        <f t="shared" ref="I17:J17" si="2">GEOMEAN(I15:I16)</f>
        <v>2.1415409720036318</v>
      </c>
      <c r="J17" s="7">
        <f t="shared" si="2"/>
        <v>6.4246229160108959</v>
      </c>
    </row>
  </sheetData>
  <mergeCells count="4">
    <mergeCell ref="G4:G5"/>
    <mergeCell ref="C2:E2"/>
    <mergeCell ref="C13:E13"/>
    <mergeCell ref="G15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Arias</dc:creator>
  <cp:lastModifiedBy>Daniel Arias</cp:lastModifiedBy>
  <dcterms:created xsi:type="dcterms:W3CDTF">2021-02-06T17:04:21Z</dcterms:created>
  <dcterms:modified xsi:type="dcterms:W3CDTF">2021-02-07T14:12:45Z</dcterms:modified>
</cp:coreProperties>
</file>