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e\Documents\3. PhD\WQE\WQE II\gmh_econ\results\"/>
    </mc:Choice>
  </mc:AlternateContent>
  <xr:revisionPtr revIDLastSave="0" documentId="13_ncr:1_{293D6370-6563-49B2-80CE-0C70AA92EBDD}" xr6:coauthVersionLast="47" xr6:coauthVersionMax="47" xr10:uidLastSave="{00000000-0000-0000-0000-000000000000}"/>
  <bookViews>
    <workbookView xWindow="14235" yWindow="5790" windowWidth="19425" windowHeight="10620" xr2:uid="{00000000-000D-0000-FFFF-FFFF00000000}"/>
  </bookViews>
  <sheets>
    <sheet name="Table1" sheetId="1" r:id="rId1"/>
    <sheet name="Table2" sheetId="2" r:id="rId2"/>
    <sheet name="AppendixTable" sheetId="3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J48" i="1" s="1"/>
  <c r="J72" i="1" s="1"/>
  <c r="B4" i="3"/>
  <c r="C4" i="3"/>
  <c r="D4" i="3"/>
  <c r="F4" i="3"/>
  <c r="G4" i="3"/>
  <c r="H4" i="3"/>
  <c r="J4" i="3"/>
  <c r="K4" i="3"/>
  <c r="L4" i="3"/>
  <c r="K3" i="3"/>
  <c r="L3" i="3"/>
  <c r="G3" i="3"/>
  <c r="H3" i="3"/>
  <c r="C3" i="3"/>
  <c r="D3" i="3"/>
  <c r="J3" i="3"/>
  <c r="F3" i="3"/>
  <c r="B3" i="3"/>
  <c r="F4" i="2"/>
  <c r="G4" i="2"/>
  <c r="H4" i="2"/>
  <c r="J4" i="2"/>
  <c r="K4" i="2"/>
  <c r="L4" i="2"/>
  <c r="K3" i="2"/>
  <c r="L3" i="2"/>
  <c r="G3" i="2"/>
  <c r="H3" i="2"/>
  <c r="J3" i="2"/>
  <c r="F3" i="2"/>
  <c r="B4" i="2"/>
  <c r="C4" i="2"/>
  <c r="D4" i="2"/>
  <c r="C3" i="2"/>
  <c r="D3" i="2"/>
  <c r="B3" i="2"/>
  <c r="X89" i="1" a="1"/>
  <c r="X89" i="1" s="1"/>
  <c r="W89" i="1"/>
  <c r="W89" i="1" a="1"/>
  <c r="V89" i="1" a="1"/>
  <c r="V89" i="1" s="1"/>
  <c r="T89" i="1"/>
  <c r="T89" i="1" a="1"/>
  <c r="S89" i="1" a="1"/>
  <c r="S89" i="1" s="1"/>
  <c r="R89" i="1"/>
  <c r="R89" i="1" a="1"/>
  <c r="P89" i="1" a="1"/>
  <c r="P89" i="1" s="1"/>
  <c r="O89" i="1"/>
  <c r="O89" i="1" a="1"/>
  <c r="N89" i="1" a="1"/>
  <c r="N89" i="1" s="1"/>
  <c r="L89" i="1"/>
  <c r="L89" i="1" a="1"/>
  <c r="K89" i="1" a="1"/>
  <c r="K89" i="1" s="1"/>
  <c r="J89" i="1"/>
  <c r="J89" i="1" a="1"/>
  <c r="H89" i="1" a="1"/>
  <c r="H89" i="1" s="1"/>
  <c r="G89" i="1"/>
  <c r="G89" i="1" a="1"/>
  <c r="F89" i="1" a="1"/>
  <c r="F89" i="1" s="1"/>
  <c r="D89" i="1"/>
  <c r="D89" i="1" a="1"/>
  <c r="C89" i="1" a="1"/>
  <c r="C89" i="1" s="1"/>
  <c r="B89" i="1"/>
  <c r="B89" i="1" a="1"/>
  <c r="X88" i="1" a="1"/>
  <c r="X88" i="1" s="1"/>
  <c r="W88" i="1"/>
  <c r="W88" i="1" a="1"/>
  <c r="V88" i="1" a="1"/>
  <c r="V88" i="1" s="1"/>
  <c r="T88" i="1"/>
  <c r="T88" i="1" a="1"/>
  <c r="S88" i="1" a="1"/>
  <c r="S88" i="1" s="1"/>
  <c r="R88" i="1"/>
  <c r="R88" i="1" a="1"/>
  <c r="P88" i="1" a="1"/>
  <c r="P88" i="1" s="1"/>
  <c r="O88" i="1"/>
  <c r="O88" i="1" a="1"/>
  <c r="N88" i="1" a="1"/>
  <c r="N88" i="1" s="1"/>
  <c r="L88" i="1"/>
  <c r="L88" i="1" a="1"/>
  <c r="K88" i="1" a="1"/>
  <c r="K88" i="1" s="1"/>
  <c r="J88" i="1"/>
  <c r="J88" i="1" a="1"/>
  <c r="H88" i="1" a="1"/>
  <c r="H88" i="1" s="1"/>
  <c r="G88" i="1"/>
  <c r="G88" i="1" a="1"/>
  <c r="F88" i="1" a="1"/>
  <c r="F88" i="1" s="1"/>
  <c r="D88" i="1"/>
  <c r="D88" i="1" a="1"/>
  <c r="C88" i="1" a="1"/>
  <c r="C88" i="1" s="1"/>
  <c r="B88" i="1"/>
  <c r="B88" i="1" a="1"/>
  <c r="X87" i="1" a="1"/>
  <c r="X87" i="1" s="1"/>
  <c r="W87" i="1"/>
  <c r="W87" i="1" a="1"/>
  <c r="V87" i="1" a="1"/>
  <c r="V87" i="1" s="1"/>
  <c r="T87" i="1"/>
  <c r="T87" i="1" a="1"/>
  <c r="S87" i="1" a="1"/>
  <c r="S87" i="1" s="1"/>
  <c r="R87" i="1"/>
  <c r="R87" i="1" a="1"/>
  <c r="P87" i="1" a="1"/>
  <c r="P87" i="1" s="1"/>
  <c r="O87" i="1"/>
  <c r="O87" i="1" a="1"/>
  <c r="N87" i="1" a="1"/>
  <c r="N87" i="1" s="1"/>
  <c r="L87" i="1"/>
  <c r="L87" i="1" a="1"/>
  <c r="K87" i="1" a="1"/>
  <c r="K87" i="1" s="1"/>
  <c r="J87" i="1"/>
  <c r="J87" i="1" a="1"/>
  <c r="H87" i="1" a="1"/>
  <c r="H87" i="1" s="1"/>
  <c r="G87" i="1"/>
  <c r="G87" i="1" a="1"/>
  <c r="F87" i="1" a="1"/>
  <c r="F87" i="1" s="1"/>
  <c r="D87" i="1"/>
  <c r="D87" i="1" a="1"/>
  <c r="C87" i="1" a="1"/>
  <c r="C87" i="1" s="1"/>
  <c r="B87" i="1"/>
  <c r="B87" i="1" a="1"/>
  <c r="X86" i="1" a="1"/>
  <c r="X86" i="1" s="1"/>
  <c r="W86" i="1"/>
  <c r="W86" i="1" a="1"/>
  <c r="V86" i="1" a="1"/>
  <c r="V86" i="1" s="1"/>
  <c r="T86" i="1"/>
  <c r="T86" i="1" a="1"/>
  <c r="S86" i="1" a="1"/>
  <c r="S86" i="1" s="1"/>
  <c r="R86" i="1"/>
  <c r="R86" i="1" a="1"/>
  <c r="P86" i="1" a="1"/>
  <c r="P86" i="1" s="1"/>
  <c r="O86" i="1"/>
  <c r="O86" i="1" a="1"/>
  <c r="N86" i="1" a="1"/>
  <c r="N86" i="1" s="1"/>
  <c r="L86" i="1"/>
  <c r="L86" i="1" a="1"/>
  <c r="K86" i="1" a="1"/>
  <c r="K86" i="1" s="1"/>
  <c r="J86" i="1"/>
  <c r="J86" i="1" a="1"/>
  <c r="H86" i="1" a="1"/>
  <c r="H86" i="1" s="1"/>
  <c r="G86" i="1"/>
  <c r="G86" i="1" a="1"/>
  <c r="F86" i="1" a="1"/>
  <c r="F86" i="1" s="1"/>
  <c r="D86" i="1"/>
  <c r="D86" i="1" a="1"/>
  <c r="C86" i="1" a="1"/>
  <c r="C86" i="1" s="1"/>
  <c r="B86" i="1"/>
  <c r="B86" i="1" a="1"/>
  <c r="X85" i="1" a="1"/>
  <c r="X85" i="1" s="1"/>
  <c r="W85" i="1"/>
  <c r="W85" i="1" a="1"/>
  <c r="V85" i="1" a="1"/>
  <c r="V85" i="1" s="1"/>
  <c r="T85" i="1"/>
  <c r="T85" i="1" a="1"/>
  <c r="S85" i="1" a="1"/>
  <c r="S85" i="1" s="1"/>
  <c r="R85" i="1"/>
  <c r="R85" i="1" a="1"/>
  <c r="P85" i="1" a="1"/>
  <c r="P85" i="1" s="1"/>
  <c r="O85" i="1"/>
  <c r="O85" i="1" a="1"/>
  <c r="N85" i="1" a="1"/>
  <c r="N85" i="1" s="1"/>
  <c r="L85" i="1"/>
  <c r="L85" i="1" a="1"/>
  <c r="K85" i="1" a="1"/>
  <c r="K85" i="1" s="1"/>
  <c r="J85" i="1"/>
  <c r="J85" i="1" a="1"/>
  <c r="H85" i="1" a="1"/>
  <c r="H85" i="1" s="1"/>
  <c r="G85" i="1"/>
  <c r="G85" i="1" a="1"/>
  <c r="F85" i="1" a="1"/>
  <c r="F85" i="1" s="1"/>
  <c r="D85" i="1"/>
  <c r="D85" i="1" a="1"/>
  <c r="C85" i="1" a="1"/>
  <c r="C85" i="1" s="1"/>
  <c r="B85" i="1"/>
  <c r="B85" i="1" a="1"/>
  <c r="X84" i="1" a="1"/>
  <c r="X84" i="1" s="1"/>
  <c r="W84" i="1"/>
  <c r="W84" i="1" a="1"/>
  <c r="V84" i="1" a="1"/>
  <c r="V84" i="1" s="1"/>
  <c r="T84" i="1"/>
  <c r="T84" i="1" a="1"/>
  <c r="S84" i="1" a="1"/>
  <c r="S84" i="1" s="1"/>
  <c r="R84" i="1"/>
  <c r="R84" i="1" a="1"/>
  <c r="P84" i="1" a="1"/>
  <c r="P84" i="1" s="1"/>
  <c r="O84" i="1"/>
  <c r="O84" i="1" a="1"/>
  <c r="N84" i="1" a="1"/>
  <c r="N84" i="1" s="1"/>
  <c r="L84" i="1"/>
  <c r="L84" i="1" a="1"/>
  <c r="K84" i="1" a="1"/>
  <c r="K84" i="1" s="1"/>
  <c r="J84" i="1"/>
  <c r="J84" i="1" a="1"/>
  <c r="H84" i="1" a="1"/>
  <c r="H84" i="1" s="1"/>
  <c r="G84" i="1"/>
  <c r="G84" i="1" a="1"/>
  <c r="F84" i="1" a="1"/>
  <c r="F84" i="1" s="1"/>
  <c r="D84" i="1"/>
  <c r="D84" i="1" a="1"/>
  <c r="C84" i="1" a="1"/>
  <c r="C84" i="1" s="1"/>
  <c r="B84" i="1"/>
  <c r="B84" i="1" a="1"/>
  <c r="X81" i="1" a="1"/>
  <c r="X81" i="1" s="1"/>
  <c r="W81" i="1"/>
  <c r="W81" i="1" a="1"/>
  <c r="V81" i="1" a="1"/>
  <c r="V81" i="1" s="1"/>
  <c r="T81" i="1" a="1"/>
  <c r="T81" i="1" s="1"/>
  <c r="S81" i="1" a="1"/>
  <c r="S81" i="1" s="1"/>
  <c r="R81" i="1" a="1"/>
  <c r="R81" i="1" s="1"/>
  <c r="P81" i="1" a="1"/>
  <c r="P81" i="1" s="1"/>
  <c r="O81" i="1" a="1"/>
  <c r="O81" i="1" s="1"/>
  <c r="N81" i="1" a="1"/>
  <c r="N81" i="1" s="1"/>
  <c r="L81" i="1" a="1"/>
  <c r="L81" i="1" s="1"/>
  <c r="K81" i="1" a="1"/>
  <c r="K81" i="1" s="1"/>
  <c r="J81" i="1" a="1"/>
  <c r="J81" i="1" s="1"/>
  <c r="H81" i="1" a="1"/>
  <c r="H81" i="1" s="1"/>
  <c r="G81" i="1" a="1"/>
  <c r="G81" i="1" s="1"/>
  <c r="F81" i="1" a="1"/>
  <c r="F81" i="1" s="1"/>
  <c r="D81" i="1" a="1"/>
  <c r="D81" i="1" s="1"/>
  <c r="C81" i="1" a="1"/>
  <c r="C81" i="1" s="1"/>
  <c r="B81" i="1" a="1"/>
  <c r="B81" i="1" s="1"/>
  <c r="X80" i="1" a="1"/>
  <c r="X80" i="1" s="1"/>
  <c r="W80" i="1" a="1"/>
  <c r="W80" i="1" s="1"/>
  <c r="V80" i="1" a="1"/>
  <c r="V80" i="1" s="1"/>
  <c r="T80" i="1" a="1"/>
  <c r="T80" i="1" s="1"/>
  <c r="S80" i="1" a="1"/>
  <c r="S80" i="1" s="1"/>
  <c r="R80" i="1" a="1"/>
  <c r="R80" i="1" s="1"/>
  <c r="P80" i="1" a="1"/>
  <c r="P80" i="1" s="1"/>
  <c r="O80" i="1" a="1"/>
  <c r="O80" i="1" s="1"/>
  <c r="N80" i="1" a="1"/>
  <c r="N80" i="1" s="1"/>
  <c r="L80" i="1" a="1"/>
  <c r="L80" i="1" s="1"/>
  <c r="K80" i="1" a="1"/>
  <c r="K80" i="1" s="1"/>
  <c r="J80" i="1" a="1"/>
  <c r="J80" i="1" s="1"/>
  <c r="H80" i="1" a="1"/>
  <c r="H80" i="1" s="1"/>
  <c r="G80" i="1" a="1"/>
  <c r="G80" i="1" s="1"/>
  <c r="F80" i="1" a="1"/>
  <c r="F80" i="1" s="1"/>
  <c r="D80" i="1" a="1"/>
  <c r="D80" i="1" s="1"/>
  <c r="C80" i="1" a="1"/>
  <c r="C80" i="1" s="1"/>
  <c r="B80" i="1" a="1"/>
  <c r="B80" i="1" s="1"/>
  <c r="X79" i="1" a="1"/>
  <c r="X79" i="1" s="1"/>
  <c r="W79" i="1" a="1"/>
  <c r="W79" i="1" s="1"/>
  <c r="V79" i="1" a="1"/>
  <c r="V79" i="1" s="1"/>
  <c r="T79" i="1" a="1"/>
  <c r="T79" i="1" s="1"/>
  <c r="S79" i="1" a="1"/>
  <c r="S79" i="1" s="1"/>
  <c r="R79" i="1" a="1"/>
  <c r="R79" i="1" s="1"/>
  <c r="P79" i="1" a="1"/>
  <c r="P79" i="1" s="1"/>
  <c r="O79" i="1" a="1"/>
  <c r="O79" i="1" s="1"/>
  <c r="N79" i="1" a="1"/>
  <c r="N79" i="1" s="1"/>
  <c r="L79" i="1" a="1"/>
  <c r="L79" i="1" s="1"/>
  <c r="K79" i="1" a="1"/>
  <c r="K79" i="1" s="1"/>
  <c r="J79" i="1" a="1"/>
  <c r="J79" i="1" s="1"/>
  <c r="H79" i="1" a="1"/>
  <c r="H79" i="1" s="1"/>
  <c r="G79" i="1" a="1"/>
  <c r="G79" i="1" s="1"/>
  <c r="F79" i="1" a="1"/>
  <c r="F79" i="1" s="1"/>
  <c r="D79" i="1" a="1"/>
  <c r="D79" i="1" s="1"/>
  <c r="C79" i="1" a="1"/>
  <c r="C79" i="1" s="1"/>
  <c r="B79" i="1" a="1"/>
  <c r="B79" i="1" s="1"/>
  <c r="X78" i="1" a="1"/>
  <c r="X78" i="1" s="1"/>
  <c r="W78" i="1" a="1"/>
  <c r="W78" i="1" s="1"/>
  <c r="V78" i="1" a="1"/>
  <c r="V78" i="1" s="1"/>
  <c r="T78" i="1" a="1"/>
  <c r="T78" i="1" s="1"/>
  <c r="S78" i="1" a="1"/>
  <c r="S78" i="1" s="1"/>
  <c r="R78" i="1" a="1"/>
  <c r="R78" i="1" s="1"/>
  <c r="P78" i="1" a="1"/>
  <c r="P78" i="1" s="1"/>
  <c r="O78" i="1" a="1"/>
  <c r="O78" i="1" s="1"/>
  <c r="N78" i="1" a="1"/>
  <c r="N78" i="1" s="1"/>
  <c r="L78" i="1" a="1"/>
  <c r="L78" i="1" s="1"/>
  <c r="K78" i="1" a="1"/>
  <c r="K78" i="1" s="1"/>
  <c r="J78" i="1" a="1"/>
  <c r="J78" i="1" s="1"/>
  <c r="H78" i="1" a="1"/>
  <c r="H78" i="1" s="1"/>
  <c r="G78" i="1" a="1"/>
  <c r="G78" i="1" s="1"/>
  <c r="F78" i="1" a="1"/>
  <c r="F78" i="1" s="1"/>
  <c r="D78" i="1" a="1"/>
  <c r="D78" i="1" s="1"/>
  <c r="C78" i="1" a="1"/>
  <c r="C78" i="1" s="1"/>
  <c r="B78" i="1" a="1"/>
  <c r="B78" i="1" s="1"/>
  <c r="X75" i="1" a="1"/>
  <c r="X75" i="1" s="1"/>
  <c r="W75" i="1" a="1"/>
  <c r="W75" i="1" s="1"/>
  <c r="V75" i="1" a="1"/>
  <c r="V75" i="1" s="1"/>
  <c r="T75" i="1" a="1"/>
  <c r="T75" i="1" s="1"/>
  <c r="S75" i="1" a="1"/>
  <c r="S75" i="1" s="1"/>
  <c r="R75" i="1" a="1"/>
  <c r="R75" i="1" s="1"/>
  <c r="P75" i="1" a="1"/>
  <c r="P75" i="1" s="1"/>
  <c r="O75" i="1" a="1"/>
  <c r="O75" i="1" s="1"/>
  <c r="N75" i="1" a="1"/>
  <c r="N75" i="1" s="1"/>
  <c r="L75" i="1" a="1"/>
  <c r="L75" i="1" s="1"/>
  <c r="K75" i="1" a="1"/>
  <c r="K75" i="1" s="1"/>
  <c r="J75" i="1" a="1"/>
  <c r="J75" i="1" s="1"/>
  <c r="H75" i="1" a="1"/>
  <c r="H75" i="1" s="1"/>
  <c r="G75" i="1" a="1"/>
  <c r="G75" i="1" s="1"/>
  <c r="F75" i="1" a="1"/>
  <c r="F75" i="1" s="1"/>
  <c r="D75" i="1" a="1"/>
  <c r="D75" i="1" s="1"/>
  <c r="C75" i="1" a="1"/>
  <c r="C75" i="1" s="1"/>
  <c r="B75" i="1" a="1"/>
  <c r="B75" i="1" s="1"/>
  <c r="X65" i="1" a="1"/>
  <c r="X65" i="1" s="1"/>
  <c r="W65" i="1" a="1"/>
  <c r="W65" i="1" s="1"/>
  <c r="V65" i="1" a="1"/>
  <c r="V65" i="1" s="1"/>
  <c r="T65" i="1" a="1"/>
  <c r="T65" i="1" s="1"/>
  <c r="S65" i="1" a="1"/>
  <c r="S65" i="1" s="1"/>
  <c r="R65" i="1" a="1"/>
  <c r="R65" i="1" s="1"/>
  <c r="P65" i="1" a="1"/>
  <c r="P65" i="1" s="1"/>
  <c r="O65" i="1" a="1"/>
  <c r="O65" i="1" s="1"/>
  <c r="N65" i="1" a="1"/>
  <c r="N65" i="1" s="1"/>
  <c r="L65" i="1" a="1"/>
  <c r="L65" i="1" s="1"/>
  <c r="K65" i="1" a="1"/>
  <c r="K65" i="1" s="1"/>
  <c r="J65" i="1" a="1"/>
  <c r="J65" i="1" s="1"/>
  <c r="H65" i="1" a="1"/>
  <c r="H65" i="1" s="1"/>
  <c r="G65" i="1" a="1"/>
  <c r="G65" i="1" s="1"/>
  <c r="F65" i="1" a="1"/>
  <c r="F65" i="1" s="1"/>
  <c r="D65" i="1" a="1"/>
  <c r="D65" i="1" s="1"/>
  <c r="C65" i="1" a="1"/>
  <c r="C65" i="1" s="1"/>
  <c r="B65" i="1" a="1"/>
  <c r="B65" i="1" s="1"/>
  <c r="X64" i="1" a="1"/>
  <c r="X64" i="1" s="1"/>
  <c r="W64" i="1" a="1"/>
  <c r="W64" i="1" s="1"/>
  <c r="V64" i="1" a="1"/>
  <c r="V64" i="1" s="1"/>
  <c r="T64" i="1" a="1"/>
  <c r="T64" i="1" s="1"/>
  <c r="S64" i="1" a="1"/>
  <c r="S64" i="1" s="1"/>
  <c r="R64" i="1" a="1"/>
  <c r="R64" i="1" s="1"/>
  <c r="P64" i="1" a="1"/>
  <c r="P64" i="1" s="1"/>
  <c r="O64" i="1" a="1"/>
  <c r="O64" i="1" s="1"/>
  <c r="N64" i="1" a="1"/>
  <c r="N64" i="1" s="1"/>
  <c r="L64" i="1" a="1"/>
  <c r="L64" i="1" s="1"/>
  <c r="K64" i="1" a="1"/>
  <c r="K64" i="1" s="1"/>
  <c r="J64" i="1" a="1"/>
  <c r="J64" i="1" s="1"/>
  <c r="H64" i="1" a="1"/>
  <c r="H64" i="1" s="1"/>
  <c r="G64" i="1" a="1"/>
  <c r="G64" i="1" s="1"/>
  <c r="F64" i="1" a="1"/>
  <c r="F64" i="1" s="1"/>
  <c r="D64" i="1" a="1"/>
  <c r="D64" i="1" s="1"/>
  <c r="C64" i="1" a="1"/>
  <c r="C64" i="1" s="1"/>
  <c r="B64" i="1" a="1"/>
  <c r="B64" i="1" s="1"/>
  <c r="X63" i="1" a="1"/>
  <c r="X63" i="1" s="1"/>
  <c r="W63" i="1" a="1"/>
  <c r="W63" i="1" s="1"/>
  <c r="V63" i="1" a="1"/>
  <c r="V63" i="1" s="1"/>
  <c r="T63" i="1" a="1"/>
  <c r="T63" i="1" s="1"/>
  <c r="S63" i="1" a="1"/>
  <c r="S63" i="1" s="1"/>
  <c r="R63" i="1" a="1"/>
  <c r="R63" i="1" s="1"/>
  <c r="P63" i="1" a="1"/>
  <c r="P63" i="1" s="1"/>
  <c r="O63" i="1" a="1"/>
  <c r="O63" i="1" s="1"/>
  <c r="N63" i="1" a="1"/>
  <c r="N63" i="1" s="1"/>
  <c r="L63" i="1" a="1"/>
  <c r="L63" i="1" s="1"/>
  <c r="K63" i="1" a="1"/>
  <c r="K63" i="1" s="1"/>
  <c r="J63" i="1" a="1"/>
  <c r="J63" i="1" s="1"/>
  <c r="H63" i="1" a="1"/>
  <c r="H63" i="1" s="1"/>
  <c r="G63" i="1" a="1"/>
  <c r="G63" i="1" s="1"/>
  <c r="F63" i="1" a="1"/>
  <c r="F63" i="1" s="1"/>
  <c r="D63" i="1" a="1"/>
  <c r="D63" i="1" s="1"/>
  <c r="C63" i="1" a="1"/>
  <c r="C63" i="1" s="1"/>
  <c r="B63" i="1" a="1"/>
  <c r="B63" i="1" s="1"/>
  <c r="X62" i="1" a="1"/>
  <c r="X62" i="1" s="1"/>
  <c r="W62" i="1" a="1"/>
  <c r="W62" i="1" s="1"/>
  <c r="V62" i="1" a="1"/>
  <c r="V62" i="1" s="1"/>
  <c r="T62" i="1" a="1"/>
  <c r="T62" i="1" s="1"/>
  <c r="S62" i="1" a="1"/>
  <c r="S62" i="1" s="1"/>
  <c r="R62" i="1" a="1"/>
  <c r="R62" i="1" s="1"/>
  <c r="P62" i="1" a="1"/>
  <c r="P62" i="1" s="1"/>
  <c r="O62" i="1" a="1"/>
  <c r="O62" i="1" s="1"/>
  <c r="N62" i="1" a="1"/>
  <c r="N62" i="1" s="1"/>
  <c r="L62" i="1" a="1"/>
  <c r="L62" i="1" s="1"/>
  <c r="K62" i="1" a="1"/>
  <c r="K62" i="1" s="1"/>
  <c r="J62" i="1" a="1"/>
  <c r="J62" i="1" s="1"/>
  <c r="H62" i="1" a="1"/>
  <c r="H62" i="1" s="1"/>
  <c r="G62" i="1" a="1"/>
  <c r="G62" i="1" s="1"/>
  <c r="F62" i="1" a="1"/>
  <c r="F62" i="1" s="1"/>
  <c r="D62" i="1" a="1"/>
  <c r="D62" i="1" s="1"/>
  <c r="C62" i="1" a="1"/>
  <c r="C62" i="1" s="1"/>
  <c r="B62" i="1" a="1"/>
  <c r="B62" i="1" s="1"/>
  <c r="X61" i="1" a="1"/>
  <c r="X61" i="1" s="1"/>
  <c r="W61" i="1" a="1"/>
  <c r="W61" i="1" s="1"/>
  <c r="V61" i="1" a="1"/>
  <c r="V61" i="1" s="1"/>
  <c r="T61" i="1" a="1"/>
  <c r="T61" i="1" s="1"/>
  <c r="S61" i="1" a="1"/>
  <c r="S61" i="1" s="1"/>
  <c r="R61" i="1" a="1"/>
  <c r="R61" i="1" s="1"/>
  <c r="P61" i="1" a="1"/>
  <c r="P61" i="1" s="1"/>
  <c r="O61" i="1" a="1"/>
  <c r="O61" i="1" s="1"/>
  <c r="N61" i="1" a="1"/>
  <c r="N61" i="1" s="1"/>
  <c r="L61" i="1" a="1"/>
  <c r="L61" i="1" s="1"/>
  <c r="K61" i="1" a="1"/>
  <c r="K61" i="1" s="1"/>
  <c r="J61" i="1" a="1"/>
  <c r="J61" i="1" s="1"/>
  <c r="H61" i="1" a="1"/>
  <c r="H61" i="1" s="1"/>
  <c r="G61" i="1" a="1"/>
  <c r="G61" i="1" s="1"/>
  <c r="F61" i="1" a="1"/>
  <c r="F61" i="1" s="1"/>
  <c r="D61" i="1" a="1"/>
  <c r="D61" i="1" s="1"/>
  <c r="C61" i="1" a="1"/>
  <c r="C61" i="1" s="1"/>
  <c r="B61" i="1" a="1"/>
  <c r="B61" i="1" s="1"/>
  <c r="X60" i="1" a="1"/>
  <c r="X60" i="1" s="1"/>
  <c r="W60" i="1" a="1"/>
  <c r="W60" i="1" s="1"/>
  <c r="V60" i="1" a="1"/>
  <c r="V60" i="1" s="1"/>
  <c r="T60" i="1" a="1"/>
  <c r="T60" i="1" s="1"/>
  <c r="S60" i="1" a="1"/>
  <c r="S60" i="1" s="1"/>
  <c r="R60" i="1" a="1"/>
  <c r="R60" i="1" s="1"/>
  <c r="P60" i="1" a="1"/>
  <c r="P60" i="1" s="1"/>
  <c r="O60" i="1" a="1"/>
  <c r="O60" i="1" s="1"/>
  <c r="N60" i="1" a="1"/>
  <c r="N60" i="1" s="1"/>
  <c r="L60" i="1" a="1"/>
  <c r="L60" i="1" s="1"/>
  <c r="K60" i="1" a="1"/>
  <c r="K60" i="1" s="1"/>
  <c r="J60" i="1" a="1"/>
  <c r="J60" i="1" s="1"/>
  <c r="H60" i="1" a="1"/>
  <c r="H60" i="1" s="1"/>
  <c r="G60" i="1" a="1"/>
  <c r="G60" i="1" s="1"/>
  <c r="F60" i="1" a="1"/>
  <c r="F60" i="1" s="1"/>
  <c r="D60" i="1" a="1"/>
  <c r="D60" i="1" s="1"/>
  <c r="C60" i="1" a="1"/>
  <c r="C60" i="1" s="1"/>
  <c r="B60" i="1" a="1"/>
  <c r="B60" i="1" s="1"/>
  <c r="X57" i="1" a="1"/>
  <c r="X57" i="1" s="1"/>
  <c r="W57" i="1" a="1"/>
  <c r="W57" i="1" s="1"/>
  <c r="V57" i="1" a="1"/>
  <c r="V57" i="1" s="1"/>
  <c r="T57" i="1" a="1"/>
  <c r="T57" i="1" s="1"/>
  <c r="S57" i="1" a="1"/>
  <c r="S57" i="1" s="1"/>
  <c r="R57" i="1" a="1"/>
  <c r="R57" i="1" s="1"/>
  <c r="P57" i="1" a="1"/>
  <c r="P57" i="1" s="1"/>
  <c r="O57" i="1" a="1"/>
  <c r="O57" i="1" s="1"/>
  <c r="N57" i="1" a="1"/>
  <c r="N57" i="1" s="1"/>
  <c r="L57" i="1" a="1"/>
  <c r="L57" i="1" s="1"/>
  <c r="K57" i="1" a="1"/>
  <c r="K57" i="1" s="1"/>
  <c r="J57" i="1" a="1"/>
  <c r="J57" i="1" s="1"/>
  <c r="H57" i="1" a="1"/>
  <c r="H57" i="1" s="1"/>
  <c r="G57" i="1" a="1"/>
  <c r="G57" i="1" s="1"/>
  <c r="F57" i="1" a="1"/>
  <c r="F57" i="1" s="1"/>
  <c r="D57" i="1" a="1"/>
  <c r="D57" i="1" s="1"/>
  <c r="C57" i="1" a="1"/>
  <c r="C57" i="1" s="1"/>
  <c r="B57" i="1" a="1"/>
  <c r="B57" i="1" s="1"/>
  <c r="X56" i="1" a="1"/>
  <c r="X56" i="1" s="1"/>
  <c r="W56" i="1" a="1"/>
  <c r="W56" i="1" s="1"/>
  <c r="V56" i="1" a="1"/>
  <c r="V56" i="1" s="1"/>
  <c r="T56" i="1" a="1"/>
  <c r="T56" i="1" s="1"/>
  <c r="S56" i="1" a="1"/>
  <c r="S56" i="1" s="1"/>
  <c r="R56" i="1" a="1"/>
  <c r="R56" i="1" s="1"/>
  <c r="P56" i="1" a="1"/>
  <c r="P56" i="1" s="1"/>
  <c r="O56" i="1" a="1"/>
  <c r="O56" i="1" s="1"/>
  <c r="N56" i="1" a="1"/>
  <c r="N56" i="1" s="1"/>
  <c r="L56" i="1" a="1"/>
  <c r="L56" i="1" s="1"/>
  <c r="K56" i="1" a="1"/>
  <c r="K56" i="1" s="1"/>
  <c r="J56" i="1" a="1"/>
  <c r="J56" i="1" s="1"/>
  <c r="H56" i="1" a="1"/>
  <c r="H56" i="1" s="1"/>
  <c r="G56" i="1" a="1"/>
  <c r="G56" i="1" s="1"/>
  <c r="F56" i="1" a="1"/>
  <c r="F56" i="1" s="1"/>
  <c r="D56" i="1" a="1"/>
  <c r="D56" i="1" s="1"/>
  <c r="C56" i="1" a="1"/>
  <c r="C56" i="1" s="1"/>
  <c r="B56" i="1" a="1"/>
  <c r="B56" i="1" s="1"/>
  <c r="X55" i="1" a="1"/>
  <c r="X55" i="1" s="1"/>
  <c r="W55" i="1" a="1"/>
  <c r="W55" i="1" s="1"/>
  <c r="V55" i="1" a="1"/>
  <c r="V55" i="1" s="1"/>
  <c r="T55" i="1" a="1"/>
  <c r="T55" i="1" s="1"/>
  <c r="S55" i="1" a="1"/>
  <c r="S55" i="1" s="1"/>
  <c r="R55" i="1" a="1"/>
  <c r="R55" i="1" s="1"/>
  <c r="P55" i="1" a="1"/>
  <c r="P55" i="1" s="1"/>
  <c r="O55" i="1" a="1"/>
  <c r="O55" i="1" s="1"/>
  <c r="N55" i="1" a="1"/>
  <c r="N55" i="1" s="1"/>
  <c r="L55" i="1" a="1"/>
  <c r="L55" i="1" s="1"/>
  <c r="K55" i="1" a="1"/>
  <c r="K55" i="1" s="1"/>
  <c r="J55" i="1" a="1"/>
  <c r="J55" i="1" s="1"/>
  <c r="H55" i="1" a="1"/>
  <c r="H55" i="1" s="1"/>
  <c r="G55" i="1" a="1"/>
  <c r="G55" i="1" s="1"/>
  <c r="F55" i="1" a="1"/>
  <c r="F55" i="1" s="1"/>
  <c r="D55" i="1" a="1"/>
  <c r="D55" i="1" s="1"/>
  <c r="C55" i="1" a="1"/>
  <c r="C55" i="1" s="1"/>
  <c r="B55" i="1" a="1"/>
  <c r="B55" i="1" s="1"/>
  <c r="X54" i="1" a="1"/>
  <c r="X54" i="1" s="1"/>
  <c r="W54" i="1" a="1"/>
  <c r="W54" i="1" s="1"/>
  <c r="V54" i="1" a="1"/>
  <c r="V54" i="1" s="1"/>
  <c r="T54" i="1" a="1"/>
  <c r="T54" i="1" s="1"/>
  <c r="S54" i="1" a="1"/>
  <c r="S54" i="1" s="1"/>
  <c r="R54" i="1" a="1"/>
  <c r="R54" i="1" s="1"/>
  <c r="P54" i="1" a="1"/>
  <c r="P54" i="1" s="1"/>
  <c r="O54" i="1" a="1"/>
  <c r="O54" i="1" s="1"/>
  <c r="N54" i="1"/>
  <c r="N54" i="1" a="1"/>
  <c r="L54" i="1"/>
  <c r="L54" i="1" a="1"/>
  <c r="K54" i="1"/>
  <c r="K54" i="1" a="1"/>
  <c r="J54" i="1"/>
  <c r="J54" i="1" a="1"/>
  <c r="H54" i="1" a="1"/>
  <c r="H54" i="1" s="1"/>
  <c r="G54" i="1" a="1"/>
  <c r="G54" i="1" s="1"/>
  <c r="F54" i="1" a="1"/>
  <c r="F54" i="1" s="1"/>
  <c r="D54" i="1" a="1"/>
  <c r="D54" i="1" s="1"/>
  <c r="C54" i="1" a="1"/>
  <c r="C54" i="1" s="1"/>
  <c r="B54" i="1" a="1"/>
  <c r="B54" i="1" s="1"/>
  <c r="X51" i="1" a="1"/>
  <c r="X51" i="1" s="1"/>
  <c r="W51" i="1" a="1"/>
  <c r="W51" i="1" s="1"/>
  <c r="V51" i="1" a="1"/>
  <c r="V51" i="1" s="1"/>
  <c r="T51" i="1" a="1"/>
  <c r="T51" i="1" s="1"/>
  <c r="S51" i="1" a="1"/>
  <c r="S51" i="1" s="1"/>
  <c r="R51" i="1" a="1"/>
  <c r="R51" i="1" s="1"/>
  <c r="P51" i="1" a="1"/>
  <c r="P51" i="1" s="1"/>
  <c r="O51" i="1" a="1"/>
  <c r="O51" i="1" s="1"/>
  <c r="N51" i="1" a="1"/>
  <c r="N51" i="1" s="1"/>
  <c r="L51" i="1" a="1"/>
  <c r="L51" i="1" s="1"/>
  <c r="K51" i="1" a="1"/>
  <c r="K51" i="1" s="1"/>
  <c r="J51" i="1" a="1"/>
  <c r="J51" i="1" s="1"/>
  <c r="H51" i="1" a="1"/>
  <c r="H51" i="1" s="1"/>
  <c r="G51" i="1" a="1"/>
  <c r="G51" i="1" s="1"/>
  <c r="F51" i="1" a="1"/>
  <c r="F51" i="1" s="1"/>
  <c r="D51" i="1" a="1"/>
  <c r="D51" i="1" s="1"/>
  <c r="C51" i="1" a="1"/>
  <c r="C51" i="1" s="1"/>
  <c r="B51" i="1" a="1"/>
  <c r="B51" i="1" s="1"/>
  <c r="C28" i="1" a="1"/>
  <c r="C28" i="1" s="1"/>
  <c r="X42" i="1" a="1"/>
  <c r="X42" i="1" s="1"/>
  <c r="W42" i="1" a="1"/>
  <c r="W42" i="1" s="1"/>
  <c r="V42" i="1" a="1"/>
  <c r="V42" i="1" s="1"/>
  <c r="T42" i="1" a="1"/>
  <c r="T42" i="1" s="1"/>
  <c r="S42" i="1" a="1"/>
  <c r="S42" i="1" s="1"/>
  <c r="R42" i="1" a="1"/>
  <c r="R42" i="1" s="1"/>
  <c r="P42" i="1" a="1"/>
  <c r="P42" i="1" s="1"/>
  <c r="O42" i="1" a="1"/>
  <c r="O42" i="1" s="1"/>
  <c r="N42" i="1" a="1"/>
  <c r="N42" i="1" s="1"/>
  <c r="L42" i="1" a="1"/>
  <c r="L42" i="1" s="1"/>
  <c r="K42" i="1" a="1"/>
  <c r="K42" i="1" s="1"/>
  <c r="J42" i="1" a="1"/>
  <c r="J42" i="1" s="1"/>
  <c r="H42" i="1" a="1"/>
  <c r="H42" i="1" s="1"/>
  <c r="G42" i="1" a="1"/>
  <c r="G42" i="1" s="1"/>
  <c r="F42" i="1" a="1"/>
  <c r="F42" i="1" s="1"/>
  <c r="D42" i="1" a="1"/>
  <c r="D42" i="1" s="1"/>
  <c r="C42" i="1" a="1"/>
  <c r="C42" i="1" s="1"/>
  <c r="B42" i="1" a="1"/>
  <c r="B42" i="1" s="1"/>
  <c r="X41" i="1" a="1"/>
  <c r="X41" i="1" s="1"/>
  <c r="W41" i="1" a="1"/>
  <c r="W41" i="1" s="1"/>
  <c r="V41" i="1" a="1"/>
  <c r="V41" i="1" s="1"/>
  <c r="T41" i="1" a="1"/>
  <c r="T41" i="1" s="1"/>
  <c r="S41" i="1" a="1"/>
  <c r="S41" i="1" s="1"/>
  <c r="R41" i="1" a="1"/>
  <c r="R41" i="1" s="1"/>
  <c r="P41" i="1" a="1"/>
  <c r="P41" i="1" s="1"/>
  <c r="O41" i="1" a="1"/>
  <c r="O41" i="1" s="1"/>
  <c r="N41" i="1" a="1"/>
  <c r="N41" i="1" s="1"/>
  <c r="L41" i="1" a="1"/>
  <c r="L41" i="1" s="1"/>
  <c r="K41" i="1" a="1"/>
  <c r="K41" i="1" s="1"/>
  <c r="J41" i="1" a="1"/>
  <c r="J41" i="1" s="1"/>
  <c r="H41" i="1" a="1"/>
  <c r="H41" i="1" s="1"/>
  <c r="G41" i="1" a="1"/>
  <c r="G41" i="1" s="1"/>
  <c r="F41" i="1" a="1"/>
  <c r="F41" i="1" s="1"/>
  <c r="D41" i="1" a="1"/>
  <c r="D41" i="1" s="1"/>
  <c r="C41" i="1" a="1"/>
  <c r="C41" i="1" s="1"/>
  <c r="B41" i="1" a="1"/>
  <c r="B41" i="1" s="1"/>
  <c r="X40" i="1" a="1"/>
  <c r="X40" i="1" s="1"/>
  <c r="W40" i="1" a="1"/>
  <c r="W40" i="1" s="1"/>
  <c r="V40" i="1" a="1"/>
  <c r="V40" i="1" s="1"/>
  <c r="T40" i="1" a="1"/>
  <c r="T40" i="1" s="1"/>
  <c r="S40" i="1" a="1"/>
  <c r="S40" i="1" s="1"/>
  <c r="R40" i="1" a="1"/>
  <c r="R40" i="1" s="1"/>
  <c r="P40" i="1" a="1"/>
  <c r="P40" i="1" s="1"/>
  <c r="O40" i="1" a="1"/>
  <c r="O40" i="1" s="1"/>
  <c r="N40" i="1" a="1"/>
  <c r="N40" i="1" s="1"/>
  <c r="L40" i="1" a="1"/>
  <c r="L40" i="1" s="1"/>
  <c r="K40" i="1" a="1"/>
  <c r="K40" i="1" s="1"/>
  <c r="J40" i="1" a="1"/>
  <c r="J40" i="1" s="1"/>
  <c r="H40" i="1" a="1"/>
  <c r="H40" i="1" s="1"/>
  <c r="G40" i="1" a="1"/>
  <c r="G40" i="1" s="1"/>
  <c r="F40" i="1" a="1"/>
  <c r="F40" i="1" s="1"/>
  <c r="D40" i="1" a="1"/>
  <c r="D40" i="1" s="1"/>
  <c r="C40" i="1" a="1"/>
  <c r="C40" i="1" s="1"/>
  <c r="B40" i="1" a="1"/>
  <c r="B40" i="1" s="1"/>
  <c r="X39" i="1" a="1"/>
  <c r="X39" i="1" s="1"/>
  <c r="W39" i="1" a="1"/>
  <c r="W39" i="1" s="1"/>
  <c r="V39" i="1" a="1"/>
  <c r="V39" i="1" s="1"/>
  <c r="T39" i="1" a="1"/>
  <c r="T39" i="1" s="1"/>
  <c r="S39" i="1" a="1"/>
  <c r="S39" i="1" s="1"/>
  <c r="R39" i="1" a="1"/>
  <c r="R39" i="1" s="1"/>
  <c r="P39" i="1" a="1"/>
  <c r="P39" i="1" s="1"/>
  <c r="O39" i="1" a="1"/>
  <c r="O39" i="1" s="1"/>
  <c r="N39" i="1" a="1"/>
  <c r="N39" i="1" s="1"/>
  <c r="L39" i="1" a="1"/>
  <c r="L39" i="1" s="1"/>
  <c r="K39" i="1" a="1"/>
  <c r="K39" i="1" s="1"/>
  <c r="J39" i="1" a="1"/>
  <c r="J39" i="1" s="1"/>
  <c r="H39" i="1" a="1"/>
  <c r="H39" i="1" s="1"/>
  <c r="G39" i="1" a="1"/>
  <c r="G39" i="1" s="1"/>
  <c r="F39" i="1" a="1"/>
  <c r="F39" i="1" s="1"/>
  <c r="D39" i="1" a="1"/>
  <c r="D39" i="1" s="1"/>
  <c r="C39" i="1" a="1"/>
  <c r="C39" i="1" s="1"/>
  <c r="B39" i="1" a="1"/>
  <c r="B39" i="1" s="1"/>
  <c r="X38" i="1" a="1"/>
  <c r="X38" i="1" s="1"/>
  <c r="W38" i="1" a="1"/>
  <c r="W38" i="1" s="1"/>
  <c r="V38" i="1" a="1"/>
  <c r="V38" i="1" s="1"/>
  <c r="T38" i="1" a="1"/>
  <c r="T38" i="1" s="1"/>
  <c r="S38" i="1" a="1"/>
  <c r="S38" i="1" s="1"/>
  <c r="R38" i="1" a="1"/>
  <c r="R38" i="1" s="1"/>
  <c r="P38" i="1" a="1"/>
  <c r="P38" i="1" s="1"/>
  <c r="O38" i="1" a="1"/>
  <c r="O38" i="1" s="1"/>
  <c r="N38" i="1" a="1"/>
  <c r="N38" i="1" s="1"/>
  <c r="L38" i="1" a="1"/>
  <c r="L38" i="1" s="1"/>
  <c r="K38" i="1" a="1"/>
  <c r="K38" i="1" s="1"/>
  <c r="J38" i="1" a="1"/>
  <c r="J38" i="1" s="1"/>
  <c r="H38" i="1" a="1"/>
  <c r="H38" i="1" s="1"/>
  <c r="G38" i="1" a="1"/>
  <c r="G38" i="1" s="1"/>
  <c r="F38" i="1" a="1"/>
  <c r="F38" i="1" s="1"/>
  <c r="D38" i="1" a="1"/>
  <c r="D38" i="1" s="1"/>
  <c r="C38" i="1" a="1"/>
  <c r="C38" i="1" s="1"/>
  <c r="B38" i="1" a="1"/>
  <c r="B38" i="1" s="1"/>
  <c r="X37" i="1" a="1"/>
  <c r="X37" i="1" s="1"/>
  <c r="W37" i="1" a="1"/>
  <c r="W37" i="1" s="1"/>
  <c r="V37" i="1" a="1"/>
  <c r="V37" i="1" s="1"/>
  <c r="T37" i="1" a="1"/>
  <c r="T37" i="1" s="1"/>
  <c r="S37" i="1" a="1"/>
  <c r="S37" i="1" s="1"/>
  <c r="R37" i="1" a="1"/>
  <c r="R37" i="1" s="1"/>
  <c r="P37" i="1" a="1"/>
  <c r="P37" i="1" s="1"/>
  <c r="O37" i="1" a="1"/>
  <c r="O37" i="1" s="1"/>
  <c r="N37" i="1" a="1"/>
  <c r="N37" i="1" s="1"/>
  <c r="L37" i="1" a="1"/>
  <c r="L37" i="1" s="1"/>
  <c r="K37" i="1" a="1"/>
  <c r="K37" i="1" s="1"/>
  <c r="J37" i="1" a="1"/>
  <c r="J37" i="1" s="1"/>
  <c r="H37" i="1" a="1"/>
  <c r="H37" i="1" s="1"/>
  <c r="G37" i="1" a="1"/>
  <c r="G37" i="1" s="1"/>
  <c r="F37" i="1" a="1"/>
  <c r="F37" i="1" s="1"/>
  <c r="D37" i="1" a="1"/>
  <c r="D37" i="1" s="1"/>
  <c r="C37" i="1" a="1"/>
  <c r="C37" i="1" s="1"/>
  <c r="B37" i="1" a="1"/>
  <c r="B37" i="1" s="1"/>
  <c r="X34" i="1" a="1"/>
  <c r="X34" i="1" s="1"/>
  <c r="W34" i="1" a="1"/>
  <c r="W34" i="1" s="1"/>
  <c r="V34" i="1" a="1"/>
  <c r="V34" i="1" s="1"/>
  <c r="T34" i="1" a="1"/>
  <c r="T34" i="1" s="1"/>
  <c r="S34" i="1" a="1"/>
  <c r="S34" i="1" s="1"/>
  <c r="R34" i="1" a="1"/>
  <c r="R34" i="1" s="1"/>
  <c r="P34" i="1" a="1"/>
  <c r="P34" i="1" s="1"/>
  <c r="O34" i="1" a="1"/>
  <c r="O34" i="1" s="1"/>
  <c r="N34" i="1" a="1"/>
  <c r="N34" i="1" s="1"/>
  <c r="L34" i="1" a="1"/>
  <c r="L34" i="1" s="1"/>
  <c r="K34" i="1" a="1"/>
  <c r="K34" i="1" s="1"/>
  <c r="J34" i="1" a="1"/>
  <c r="J34" i="1" s="1"/>
  <c r="H34" i="1" a="1"/>
  <c r="H34" i="1" s="1"/>
  <c r="G34" i="1" a="1"/>
  <c r="G34" i="1" s="1"/>
  <c r="F34" i="1" a="1"/>
  <c r="F34" i="1" s="1"/>
  <c r="D34" i="1" a="1"/>
  <c r="D34" i="1" s="1"/>
  <c r="C34" i="1" a="1"/>
  <c r="C34" i="1" s="1"/>
  <c r="B34" i="1" a="1"/>
  <c r="B34" i="1" s="1"/>
  <c r="X33" i="1" a="1"/>
  <c r="X33" i="1" s="1"/>
  <c r="W33" i="1" a="1"/>
  <c r="W33" i="1" s="1"/>
  <c r="V33" i="1" a="1"/>
  <c r="V33" i="1" s="1"/>
  <c r="T33" i="1" a="1"/>
  <c r="T33" i="1" s="1"/>
  <c r="S33" i="1" a="1"/>
  <c r="S33" i="1" s="1"/>
  <c r="R33" i="1" a="1"/>
  <c r="R33" i="1" s="1"/>
  <c r="P33" i="1" a="1"/>
  <c r="P33" i="1" s="1"/>
  <c r="O33" i="1" a="1"/>
  <c r="O33" i="1" s="1"/>
  <c r="N33" i="1" a="1"/>
  <c r="N33" i="1" s="1"/>
  <c r="L33" i="1" a="1"/>
  <c r="L33" i="1" s="1"/>
  <c r="K33" i="1" a="1"/>
  <c r="K33" i="1" s="1"/>
  <c r="J33" i="1" a="1"/>
  <c r="J33" i="1" s="1"/>
  <c r="H33" i="1" a="1"/>
  <c r="H33" i="1" s="1"/>
  <c r="G33" i="1" a="1"/>
  <c r="G33" i="1" s="1"/>
  <c r="F33" i="1" a="1"/>
  <c r="F33" i="1" s="1"/>
  <c r="D33" i="1" a="1"/>
  <c r="D33" i="1" s="1"/>
  <c r="C33" i="1" a="1"/>
  <c r="C33" i="1" s="1"/>
  <c r="B33" i="1" a="1"/>
  <c r="B33" i="1" s="1"/>
  <c r="X32" i="1" a="1"/>
  <c r="X32" i="1" s="1"/>
  <c r="W32" i="1" a="1"/>
  <c r="W32" i="1" s="1"/>
  <c r="V32" i="1" a="1"/>
  <c r="V32" i="1" s="1"/>
  <c r="T32" i="1" a="1"/>
  <c r="T32" i="1" s="1"/>
  <c r="S32" i="1" a="1"/>
  <c r="S32" i="1" s="1"/>
  <c r="R32" i="1" a="1"/>
  <c r="R32" i="1" s="1"/>
  <c r="P32" i="1" a="1"/>
  <c r="P32" i="1" s="1"/>
  <c r="O32" i="1" a="1"/>
  <c r="O32" i="1" s="1"/>
  <c r="N32" i="1" a="1"/>
  <c r="N32" i="1" s="1"/>
  <c r="L32" i="1" a="1"/>
  <c r="L32" i="1" s="1"/>
  <c r="K32" i="1" a="1"/>
  <c r="K32" i="1" s="1"/>
  <c r="J32" i="1" a="1"/>
  <c r="J32" i="1" s="1"/>
  <c r="H32" i="1" a="1"/>
  <c r="H32" i="1" s="1"/>
  <c r="G32" i="1" a="1"/>
  <c r="G32" i="1" s="1"/>
  <c r="F32" i="1" a="1"/>
  <c r="F32" i="1" s="1"/>
  <c r="D32" i="1" a="1"/>
  <c r="D32" i="1" s="1"/>
  <c r="C32" i="1" a="1"/>
  <c r="C32" i="1" s="1"/>
  <c r="B32" i="1" a="1"/>
  <c r="B32" i="1" s="1"/>
  <c r="X31" i="1" a="1"/>
  <c r="X31" i="1" s="1"/>
  <c r="W31" i="1" a="1"/>
  <c r="W31" i="1" s="1"/>
  <c r="V31" i="1" a="1"/>
  <c r="V31" i="1" s="1"/>
  <c r="T31" i="1" a="1"/>
  <c r="T31" i="1" s="1"/>
  <c r="S31" i="1" a="1"/>
  <c r="S31" i="1" s="1"/>
  <c r="R31" i="1" a="1"/>
  <c r="R31" i="1" s="1"/>
  <c r="P31" i="1" a="1"/>
  <c r="P31" i="1" s="1"/>
  <c r="O31" i="1" a="1"/>
  <c r="O31" i="1" s="1"/>
  <c r="N31" i="1" a="1"/>
  <c r="N31" i="1" s="1"/>
  <c r="L31" i="1" a="1"/>
  <c r="L31" i="1" s="1"/>
  <c r="K31" i="1" a="1"/>
  <c r="K31" i="1" s="1"/>
  <c r="J31" i="1" a="1"/>
  <c r="J31" i="1" s="1"/>
  <c r="H31" i="1" a="1"/>
  <c r="H31" i="1" s="1"/>
  <c r="G31" i="1" a="1"/>
  <c r="G31" i="1" s="1"/>
  <c r="F31" i="1" a="1"/>
  <c r="F31" i="1" s="1"/>
  <c r="D31" i="1" a="1"/>
  <c r="D31" i="1" s="1"/>
  <c r="C31" i="1" a="1"/>
  <c r="C31" i="1" s="1"/>
  <c r="B31" i="1" a="1"/>
  <c r="B31" i="1" s="1"/>
  <c r="X28" i="1" a="1"/>
  <c r="X28" i="1" s="1"/>
  <c r="W28" i="1" a="1"/>
  <c r="W28" i="1" s="1"/>
  <c r="V28" i="1" a="1"/>
  <c r="V28" i="1" s="1"/>
  <c r="T28" i="1" a="1"/>
  <c r="T28" i="1" s="1"/>
  <c r="S28" i="1" a="1"/>
  <c r="S28" i="1" s="1"/>
  <c r="R28" i="1" a="1"/>
  <c r="R28" i="1" s="1"/>
  <c r="P28" i="1" a="1"/>
  <c r="P28" i="1" s="1"/>
  <c r="O28" i="1" a="1"/>
  <c r="O28" i="1" s="1"/>
  <c r="N28" i="1" a="1"/>
  <c r="N28" i="1" s="1"/>
  <c r="L28" i="1" a="1"/>
  <c r="L28" i="1" s="1"/>
  <c r="K28" i="1" a="1"/>
  <c r="K28" i="1" s="1"/>
  <c r="J28" i="1" a="1"/>
  <c r="J28" i="1" s="1"/>
  <c r="H28" i="1" a="1"/>
  <c r="H28" i="1" s="1"/>
  <c r="G28" i="1" a="1"/>
  <c r="G28" i="1" s="1"/>
  <c r="F28" i="1" a="1"/>
  <c r="F28" i="1" s="1"/>
  <c r="D28" i="1" a="1"/>
  <c r="D28" i="1" s="1"/>
  <c r="B28" i="1" a="1"/>
  <c r="B28" i="1" s="1"/>
  <c r="J73" i="1"/>
  <c r="R73" i="1" s="1"/>
  <c r="B73" i="1"/>
  <c r="J49" i="1"/>
  <c r="R49" i="1" s="1"/>
  <c r="B49" i="1"/>
  <c r="B26" i="1"/>
  <c r="J26" i="1" s="1"/>
  <c r="R26" i="1" s="1"/>
  <c r="R4" i="1"/>
  <c r="J4" i="1"/>
  <c r="B4" i="1"/>
  <c r="B20" i="1" a="1"/>
  <c r="B20" i="1" s="1"/>
  <c r="C20" i="1" a="1"/>
  <c r="C20" i="1" s="1"/>
  <c r="D20" i="1" a="1"/>
  <c r="D20" i="1" s="1"/>
  <c r="F20" i="1" a="1"/>
  <c r="F20" i="1" s="1"/>
  <c r="G20" i="1" a="1"/>
  <c r="G20" i="1" s="1"/>
  <c r="H20" i="1" a="1"/>
  <c r="H20" i="1" s="1"/>
  <c r="J20" i="1" a="1"/>
  <c r="J20" i="1" s="1"/>
  <c r="K20" i="1" a="1"/>
  <c r="K20" i="1" s="1"/>
  <c r="L20" i="1" a="1"/>
  <c r="L20" i="1" s="1"/>
  <c r="N20" i="1" a="1"/>
  <c r="N20" i="1" s="1"/>
  <c r="O20" i="1" a="1"/>
  <c r="O20" i="1" s="1"/>
  <c r="P20" i="1" a="1"/>
  <c r="P20" i="1" s="1"/>
  <c r="R20" i="1" a="1"/>
  <c r="R20" i="1" s="1"/>
  <c r="S20" i="1" a="1"/>
  <c r="S20" i="1" s="1"/>
  <c r="T20" i="1" a="1"/>
  <c r="T20" i="1" s="1"/>
  <c r="V20" i="1" a="1"/>
  <c r="V20" i="1" s="1"/>
  <c r="W20" i="1" a="1"/>
  <c r="W20" i="1" s="1"/>
  <c r="X20" i="1" a="1"/>
  <c r="X20" i="1" s="1"/>
  <c r="X19" i="1"/>
  <c r="X19" i="1" a="1"/>
  <c r="W19" i="1"/>
  <c r="W19" i="1" a="1"/>
  <c r="V19" i="1"/>
  <c r="V19" i="1" a="1"/>
  <c r="T19" i="1"/>
  <c r="T19" i="1" a="1"/>
  <c r="S19" i="1"/>
  <c r="S19" i="1" a="1"/>
  <c r="R19" i="1"/>
  <c r="R19" i="1" a="1"/>
  <c r="P19" i="1"/>
  <c r="P19" i="1" a="1"/>
  <c r="O19" i="1"/>
  <c r="O19" i="1" a="1"/>
  <c r="N19" i="1"/>
  <c r="N19" i="1" a="1"/>
  <c r="L19" i="1"/>
  <c r="L19" i="1" a="1"/>
  <c r="K19" i="1"/>
  <c r="K19" i="1" a="1"/>
  <c r="J19" i="1"/>
  <c r="J19" i="1" a="1"/>
  <c r="H19" i="1"/>
  <c r="H19" i="1" a="1"/>
  <c r="G19" i="1"/>
  <c r="G19" i="1" a="1"/>
  <c r="F19" i="1"/>
  <c r="F19" i="1" a="1"/>
  <c r="D19" i="1"/>
  <c r="D19" i="1" a="1"/>
  <c r="C19" i="1"/>
  <c r="C19" i="1" a="1"/>
  <c r="B19" i="1"/>
  <c r="B19" i="1" a="1"/>
  <c r="X18" i="1"/>
  <c r="X18" i="1" a="1"/>
  <c r="W18" i="1"/>
  <c r="W18" i="1" a="1"/>
  <c r="V18" i="1"/>
  <c r="V18" i="1" a="1"/>
  <c r="T18" i="1"/>
  <c r="T18" i="1" a="1"/>
  <c r="S18" i="1"/>
  <c r="S18" i="1" a="1"/>
  <c r="R18" i="1"/>
  <c r="R18" i="1" a="1"/>
  <c r="P18" i="1"/>
  <c r="P18" i="1" a="1"/>
  <c r="O18" i="1"/>
  <c r="O18" i="1" a="1"/>
  <c r="N18" i="1"/>
  <c r="N18" i="1" a="1"/>
  <c r="L18" i="1"/>
  <c r="L18" i="1" a="1"/>
  <c r="K18" i="1"/>
  <c r="K18" i="1" a="1"/>
  <c r="J18" i="1"/>
  <c r="J18" i="1" a="1"/>
  <c r="H18" i="1"/>
  <c r="H18" i="1" a="1"/>
  <c r="G18" i="1"/>
  <c r="G18" i="1" a="1"/>
  <c r="F18" i="1"/>
  <c r="F18" i="1" a="1"/>
  <c r="D18" i="1"/>
  <c r="D18" i="1" a="1"/>
  <c r="C18" i="1"/>
  <c r="C18" i="1" a="1"/>
  <c r="B18" i="1"/>
  <c r="B18" i="1" a="1"/>
  <c r="X17" i="1"/>
  <c r="X17" i="1" a="1"/>
  <c r="W17" i="1"/>
  <c r="W17" i="1" a="1"/>
  <c r="V17" i="1"/>
  <c r="V17" i="1" a="1"/>
  <c r="T17" i="1"/>
  <c r="T17" i="1" a="1"/>
  <c r="S17" i="1"/>
  <c r="S17" i="1" a="1"/>
  <c r="R17" i="1"/>
  <c r="R17" i="1" a="1"/>
  <c r="P17" i="1"/>
  <c r="P17" i="1" a="1"/>
  <c r="O17" i="1"/>
  <c r="O17" i="1" a="1"/>
  <c r="N17" i="1"/>
  <c r="N17" i="1" a="1"/>
  <c r="L17" i="1"/>
  <c r="L17" i="1" a="1"/>
  <c r="K17" i="1"/>
  <c r="K17" i="1" a="1"/>
  <c r="J17" i="1"/>
  <c r="J17" i="1" a="1"/>
  <c r="H17" i="1"/>
  <c r="H17" i="1" a="1"/>
  <c r="G17" i="1"/>
  <c r="G17" i="1" a="1"/>
  <c r="F17" i="1"/>
  <c r="F17" i="1" a="1"/>
  <c r="D17" i="1"/>
  <c r="D17" i="1" a="1"/>
  <c r="C17" i="1"/>
  <c r="C17" i="1" a="1"/>
  <c r="B17" i="1"/>
  <c r="B17" i="1" a="1"/>
  <c r="X16" i="1"/>
  <c r="X16" i="1" a="1"/>
  <c r="W16" i="1"/>
  <c r="W16" i="1" a="1"/>
  <c r="V16" i="1"/>
  <c r="V16" i="1" a="1"/>
  <c r="T16" i="1"/>
  <c r="T16" i="1" a="1"/>
  <c r="S16" i="1"/>
  <c r="S16" i="1" a="1"/>
  <c r="R16" i="1"/>
  <c r="R16" i="1" a="1"/>
  <c r="P16" i="1"/>
  <c r="P16" i="1" a="1"/>
  <c r="O16" i="1"/>
  <c r="O16" i="1" a="1"/>
  <c r="N16" i="1"/>
  <c r="N16" i="1" a="1"/>
  <c r="L16" i="1"/>
  <c r="L16" i="1" a="1"/>
  <c r="K16" i="1"/>
  <c r="K16" i="1" a="1"/>
  <c r="J16" i="1"/>
  <c r="J16" i="1" a="1"/>
  <c r="H16" i="1"/>
  <c r="H16" i="1" a="1"/>
  <c r="G16" i="1"/>
  <c r="G16" i="1" a="1"/>
  <c r="F16" i="1"/>
  <c r="F16" i="1" a="1"/>
  <c r="D16" i="1"/>
  <c r="D16" i="1" a="1"/>
  <c r="C16" i="1"/>
  <c r="C16" i="1" a="1"/>
  <c r="B16" i="1"/>
  <c r="B16" i="1" a="1"/>
  <c r="X15" i="1"/>
  <c r="X15" i="1" a="1"/>
  <c r="W15" i="1"/>
  <c r="W15" i="1" a="1"/>
  <c r="V15" i="1"/>
  <c r="V15" i="1" a="1"/>
  <c r="T15" i="1" a="1"/>
  <c r="T15" i="1" s="1"/>
  <c r="S15" i="1" a="1"/>
  <c r="S15" i="1" s="1"/>
  <c r="R15" i="1" a="1"/>
  <c r="R15" i="1" s="1"/>
  <c r="P15" i="1" a="1"/>
  <c r="P15" i="1" s="1"/>
  <c r="O15" i="1" a="1"/>
  <c r="O15" i="1" s="1"/>
  <c r="N15" i="1" a="1"/>
  <c r="N15" i="1" s="1"/>
  <c r="L15" i="1" a="1"/>
  <c r="L15" i="1" s="1"/>
  <c r="K15" i="1" a="1"/>
  <c r="K15" i="1" s="1"/>
  <c r="J15" i="1" a="1"/>
  <c r="J15" i="1" s="1"/>
  <c r="H15" i="1" a="1"/>
  <c r="H15" i="1" s="1"/>
  <c r="G15" i="1" a="1"/>
  <c r="G15" i="1" s="1"/>
  <c r="F15" i="1" a="1"/>
  <c r="F15" i="1" s="1"/>
  <c r="D15" i="1" a="1"/>
  <c r="D15" i="1" s="1"/>
  <c r="C15" i="1" a="1"/>
  <c r="C15" i="1" s="1"/>
  <c r="B15" i="1" a="1"/>
  <c r="B15" i="1" s="1"/>
  <c r="X12" i="1"/>
  <c r="X12" i="1" a="1"/>
  <c r="W12" i="1"/>
  <c r="W12" i="1" a="1"/>
  <c r="V12" i="1"/>
  <c r="V12" i="1" a="1"/>
  <c r="T12" i="1"/>
  <c r="T12" i="1" a="1"/>
  <c r="S12" i="1"/>
  <c r="S12" i="1" a="1"/>
  <c r="R12" i="1"/>
  <c r="R12" i="1" a="1"/>
  <c r="P12" i="1"/>
  <c r="P12" i="1" a="1"/>
  <c r="O12" i="1"/>
  <c r="O12" i="1" a="1"/>
  <c r="N12" i="1"/>
  <c r="N12" i="1" a="1"/>
  <c r="L12" i="1"/>
  <c r="L12" i="1" a="1"/>
  <c r="K12" i="1"/>
  <c r="K12" i="1" a="1"/>
  <c r="J12" i="1"/>
  <c r="J12" i="1" a="1"/>
  <c r="H12" i="1"/>
  <c r="H12" i="1" a="1"/>
  <c r="G12" i="1"/>
  <c r="G12" i="1" a="1"/>
  <c r="F12" i="1"/>
  <c r="F12" i="1" a="1"/>
  <c r="D12" i="1"/>
  <c r="D12" i="1" a="1"/>
  <c r="C12" i="1"/>
  <c r="C12" i="1" a="1"/>
  <c r="B12" i="1"/>
  <c r="B12" i="1" a="1"/>
  <c r="X11" i="1"/>
  <c r="X11" i="1" a="1"/>
  <c r="W11" i="1"/>
  <c r="W11" i="1" a="1"/>
  <c r="V11" i="1"/>
  <c r="V11" i="1" a="1"/>
  <c r="T11" i="1"/>
  <c r="T11" i="1" a="1"/>
  <c r="S11" i="1"/>
  <c r="S11" i="1" a="1"/>
  <c r="R11" i="1"/>
  <c r="R11" i="1" a="1"/>
  <c r="P11" i="1"/>
  <c r="P11" i="1" a="1"/>
  <c r="O11" i="1"/>
  <c r="O11" i="1" a="1"/>
  <c r="N11" i="1"/>
  <c r="N11" i="1" a="1"/>
  <c r="L11" i="1"/>
  <c r="L11" i="1" a="1"/>
  <c r="K11" i="1"/>
  <c r="K11" i="1" a="1"/>
  <c r="J11" i="1"/>
  <c r="J11" i="1" a="1"/>
  <c r="H11" i="1"/>
  <c r="H11" i="1" a="1"/>
  <c r="G11" i="1"/>
  <c r="G11" i="1" a="1"/>
  <c r="F11" i="1"/>
  <c r="F11" i="1" a="1"/>
  <c r="D11" i="1"/>
  <c r="D11" i="1" a="1"/>
  <c r="C11" i="1"/>
  <c r="C11" i="1" a="1"/>
  <c r="B11" i="1"/>
  <c r="B11" i="1" a="1"/>
  <c r="X10" i="1"/>
  <c r="X10" i="1" a="1"/>
  <c r="W10" i="1"/>
  <c r="W10" i="1" a="1"/>
  <c r="V10" i="1"/>
  <c r="V10" i="1" a="1"/>
  <c r="T10" i="1"/>
  <c r="T10" i="1" a="1"/>
  <c r="S10" i="1"/>
  <c r="S10" i="1" a="1"/>
  <c r="R10" i="1"/>
  <c r="R10" i="1" a="1"/>
  <c r="P10" i="1"/>
  <c r="P10" i="1" a="1"/>
  <c r="O10" i="1"/>
  <c r="O10" i="1" a="1"/>
  <c r="N10" i="1"/>
  <c r="N10" i="1" a="1"/>
  <c r="L10" i="1"/>
  <c r="L10" i="1" a="1"/>
  <c r="K10" i="1"/>
  <c r="K10" i="1" a="1"/>
  <c r="J10" i="1"/>
  <c r="J10" i="1" a="1"/>
  <c r="H10" i="1"/>
  <c r="H10" i="1" a="1"/>
  <c r="G10" i="1"/>
  <c r="G10" i="1" a="1"/>
  <c r="F10" i="1"/>
  <c r="F10" i="1" a="1"/>
  <c r="D10" i="1"/>
  <c r="D10" i="1" a="1"/>
  <c r="C10" i="1"/>
  <c r="C10" i="1" a="1"/>
  <c r="B10" i="1"/>
  <c r="B10" i="1" a="1"/>
  <c r="X9" i="1"/>
  <c r="X9" i="1" a="1"/>
  <c r="W9" i="1"/>
  <c r="W9" i="1" a="1"/>
  <c r="V9" i="1"/>
  <c r="V9" i="1" a="1"/>
  <c r="T9" i="1"/>
  <c r="T9" i="1" a="1"/>
  <c r="S9" i="1"/>
  <c r="S9" i="1" a="1"/>
  <c r="R9" i="1"/>
  <c r="R9" i="1" a="1"/>
  <c r="P9" i="1"/>
  <c r="P9" i="1" a="1"/>
  <c r="O9" i="1"/>
  <c r="O9" i="1" a="1"/>
  <c r="N9" i="1"/>
  <c r="N9" i="1" a="1"/>
  <c r="L9" i="1"/>
  <c r="L9" i="1" a="1"/>
  <c r="K9" i="1" a="1"/>
  <c r="K9" i="1" s="1"/>
  <c r="J9" i="1" a="1"/>
  <c r="J9" i="1" s="1"/>
  <c r="H9" i="1" a="1"/>
  <c r="H9" i="1" s="1"/>
  <c r="G9" i="1" a="1"/>
  <c r="G9" i="1" s="1"/>
  <c r="F9" i="1" a="1"/>
  <c r="F9" i="1" s="1"/>
  <c r="D9" i="1" a="1"/>
  <c r="D9" i="1" s="1"/>
  <c r="C9" i="1" a="1"/>
  <c r="C9" i="1" s="1"/>
  <c r="B9" i="1" a="1"/>
  <c r="B9" i="1" s="1"/>
  <c r="C6" i="1" a="1"/>
  <c r="C6" i="1" s="1"/>
  <c r="D6" i="1" a="1"/>
  <c r="D6" i="1" s="1"/>
  <c r="F6" i="1" a="1"/>
  <c r="F6" i="1" s="1"/>
  <c r="G6" i="1" a="1"/>
  <c r="G6" i="1" s="1"/>
  <c r="H6" i="1" a="1"/>
  <c r="H6" i="1" s="1"/>
  <c r="J6" i="1" a="1"/>
  <c r="J6" i="1" s="1"/>
  <c r="K6" i="1" a="1"/>
  <c r="K6" i="1" s="1"/>
  <c r="L6" i="1" a="1"/>
  <c r="L6" i="1" s="1"/>
  <c r="N6" i="1" a="1"/>
  <c r="N6" i="1" s="1"/>
  <c r="O6" i="1" a="1"/>
  <c r="O6" i="1" s="1"/>
  <c r="P6" i="1" a="1"/>
  <c r="P6" i="1" s="1"/>
  <c r="R6" i="1" a="1"/>
  <c r="R6" i="1" s="1"/>
  <c r="S6" i="1" a="1"/>
  <c r="S6" i="1" s="1"/>
  <c r="T6" i="1" a="1"/>
  <c r="T6" i="1" s="1"/>
  <c r="V6" i="1" a="1"/>
  <c r="V6" i="1" s="1"/>
  <c r="W6" i="1" a="1"/>
  <c r="W6" i="1" s="1"/>
  <c r="X6" i="1" a="1"/>
  <c r="X6" i="1" s="1"/>
  <c r="B6" i="1" a="1"/>
  <c r="B6" i="1" s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<sst xmlns="http://schemas.openxmlformats.org/spreadsheetml/2006/main" count="174" uniqueCount="32">
  <si>
    <t xml:space="preserve"> Original </t>
  </si>
  <si>
    <t xml:space="preserve"> Composite </t>
  </si>
  <si>
    <t xml:space="preserve"> % of burden </t>
  </si>
  <si>
    <t>Estimate</t>
  </si>
  <si>
    <t>Lower bound</t>
  </si>
  <si>
    <t>Upper bound</t>
  </si>
  <si>
    <t>Global</t>
  </si>
  <si>
    <t>High income</t>
  </si>
  <si>
    <t>Upper-middle income</t>
  </si>
  <si>
    <t>Lower-middle income</t>
  </si>
  <si>
    <t>Low income</t>
  </si>
  <si>
    <t>African Region</t>
  </si>
  <si>
    <t>Eastern Mediterranean Region</t>
  </si>
  <si>
    <t>European Region</t>
  </si>
  <si>
    <t>Region of the Americas</t>
  </si>
  <si>
    <t>South-East Asia Region</t>
  </si>
  <si>
    <t>Western Pacific Region</t>
  </si>
  <si>
    <t>DALYs</t>
  </si>
  <si>
    <t>YLDs</t>
  </si>
  <si>
    <t>YLDs (Years Lived with Disability)</t>
  </si>
  <si>
    <t>YLLs (Years of Life Lost)</t>
  </si>
  <si>
    <t>YLLs</t>
  </si>
  <si>
    <t>Deaths</t>
  </si>
  <si>
    <t>Original GBD approach</t>
  </si>
  <si>
    <t>Composite approach</t>
  </si>
  <si>
    <t>Value per DALY</t>
  </si>
  <si>
    <r>
      <t>1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GDP/capita</t>
    </r>
  </si>
  <si>
    <r>
      <t>3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GDP/capita</t>
    </r>
  </si>
  <si>
    <t>2016 reallocation approach</t>
  </si>
  <si>
    <t>$1,000 US</t>
  </si>
  <si>
    <t>$5,000 US</t>
  </si>
  <si>
    <t xml:space="preserve"> 2016 reallocation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</si>
</sst>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3" fontId="3" fillId="0" borderId="0" xfId="1" applyFont="1" applyAlignment="1">
      <alignment vertical="center"/>
    </xf>
    <xf numFmtId="43" fontId="0" fillId="0" borderId="0" xfId="1" applyFont="1"/>
    <xf numFmtId="43" fontId="0" fillId="0" borderId="3" xfId="1" applyFont="1" applyBorder="1" applyAlignment="1">
      <alignment vertical="center"/>
    </xf>
    <xf numFmtId="43" fontId="0" fillId="0" borderId="3" xfId="1" applyFont="1" applyBorder="1" applyAlignment="1">
      <alignment vertical="center" wrapText="1"/>
    </xf>
    <xf numFmtId="43" fontId="0" fillId="0" borderId="0" xfId="1" applyFont="1" applyAlignment="1">
      <alignment vertical="center"/>
    </xf>
    <xf numFmtId="43" fontId="0" fillId="0" borderId="0" xfId="1" applyFont="1" applyAlignment="1">
      <alignment vertical="center" wrapText="1"/>
    </xf>
    <xf numFmtId="43" fontId="3" fillId="0" borderId="5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2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_appendix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</sheetNames>
    <sheetDataSet>
      <sheetData sheetId="0">
        <row r="1">
          <cell r="B1" t="str">
            <v>measure_name</v>
          </cell>
          <cell r="C1" t="str">
            <v>location_name</v>
          </cell>
          <cell r="D1" t="str">
            <v>val_number_GBD 2019</v>
          </cell>
          <cell r="E1" t="str">
            <v>lower_number_GBD 2019</v>
          </cell>
          <cell r="F1" t="str">
            <v>upper_number_GBD 2019</v>
          </cell>
          <cell r="G1" t="str">
            <v>val_percent_GBD 2019</v>
          </cell>
          <cell r="H1" t="str">
            <v>lower_percent_GBD 2019</v>
          </cell>
          <cell r="I1" t="str">
            <v>upper_percent_GBD 2019</v>
          </cell>
          <cell r="J1" t="str">
            <v>val_number_Revised - 2016 reallocation method</v>
          </cell>
          <cell r="K1" t="str">
            <v>lower_number_Revised - 2016 reallocation method</v>
          </cell>
          <cell r="L1" t="str">
            <v>upper_number_Revised - 2016 reallocation method</v>
          </cell>
          <cell r="M1" t="str">
            <v>val_percent_Revised - 2016 reallocation method</v>
          </cell>
          <cell r="N1" t="str">
            <v>lower_percent_Revised - 2016 reallocation method</v>
          </cell>
          <cell r="O1" t="str">
            <v>upper_percent_Revised - 2016 reallocation method</v>
          </cell>
          <cell r="P1" t="str">
            <v>val_number_Revised - Composite method</v>
          </cell>
          <cell r="Q1" t="str">
            <v>lower_number_Revised - Composite method</v>
          </cell>
          <cell r="R1" t="str">
            <v>upper_number_Revised - Composite method</v>
          </cell>
          <cell r="S1" t="str">
            <v>val_percent_Revised - Composite method</v>
          </cell>
          <cell r="T1" t="str">
            <v>lower_percent_Revised - Composite method</v>
          </cell>
          <cell r="U1" t="str">
            <v>upper_percent_Revised - Composite method</v>
          </cell>
        </row>
        <row r="2">
          <cell r="B2" t="str">
            <v>DALYs (Disability-Adjusted Life Years)</v>
          </cell>
          <cell r="C2" t="str">
            <v>Global</v>
          </cell>
          <cell r="D2">
            <v>125.3</v>
          </cell>
          <cell r="E2">
            <v>93</v>
          </cell>
          <cell r="F2">
            <v>163.19999999999999</v>
          </cell>
          <cell r="G2">
            <v>4.9000000000000004</v>
          </cell>
          <cell r="H2">
            <v>4.0999999999999996</v>
          </cell>
          <cell r="I2">
            <v>5.8</v>
          </cell>
          <cell r="J2">
            <v>300.7</v>
          </cell>
          <cell r="K2">
            <v>158.6</v>
          </cell>
          <cell r="L2">
            <v>521.29999999999995</v>
          </cell>
          <cell r="M2">
            <v>11.8</v>
          </cell>
          <cell r="N2">
            <v>6.9</v>
          </cell>
          <cell r="O2">
            <v>18.600000000000001</v>
          </cell>
          <cell r="P2">
            <v>408.8</v>
          </cell>
          <cell r="Q2">
            <v>248.9</v>
          </cell>
          <cell r="R2">
            <v>635.20000000000005</v>
          </cell>
          <cell r="S2">
            <v>16.100000000000001</v>
          </cell>
          <cell r="T2">
            <v>10.9</v>
          </cell>
          <cell r="U2">
            <v>22.6</v>
          </cell>
        </row>
        <row r="3">
          <cell r="B3" t="str">
            <v>DALYs (Disability-Adjusted Life Years)</v>
          </cell>
          <cell r="C3" t="str">
            <v>High income</v>
          </cell>
          <cell r="D3">
            <v>24.5</v>
          </cell>
          <cell r="E3">
            <v>18.100000000000001</v>
          </cell>
          <cell r="F3">
            <v>32</v>
          </cell>
          <cell r="G3">
            <v>6.7</v>
          </cell>
          <cell r="H3">
            <v>5.7</v>
          </cell>
          <cell r="I3">
            <v>7.6</v>
          </cell>
          <cell r="J3">
            <v>66.099999999999994</v>
          </cell>
          <cell r="K3">
            <v>32.9</v>
          </cell>
          <cell r="L3">
            <v>119.3</v>
          </cell>
          <cell r="M3">
            <v>18</v>
          </cell>
          <cell r="N3">
            <v>10.3</v>
          </cell>
          <cell r="O3">
            <v>28.4</v>
          </cell>
          <cell r="P3">
            <v>77.900000000000006</v>
          </cell>
          <cell r="Q3">
            <v>44.7</v>
          </cell>
          <cell r="R3">
            <v>126.8</v>
          </cell>
          <cell r="S3">
            <v>21.2</v>
          </cell>
          <cell r="T3">
            <v>13.9</v>
          </cell>
          <cell r="U3">
            <v>30.2</v>
          </cell>
        </row>
        <row r="4">
          <cell r="B4" t="str">
            <v>DALYs (Disability-Adjusted Life Years)</v>
          </cell>
          <cell r="C4" t="str">
            <v>Upper-middle income</v>
          </cell>
          <cell r="D4">
            <v>45.6</v>
          </cell>
          <cell r="E4">
            <v>33.799999999999997</v>
          </cell>
          <cell r="F4">
            <v>59.7</v>
          </cell>
          <cell r="G4">
            <v>5.6</v>
          </cell>
          <cell r="H4">
            <v>4.7</v>
          </cell>
          <cell r="I4">
            <v>6.4</v>
          </cell>
          <cell r="J4">
            <v>110</v>
          </cell>
          <cell r="K4">
            <v>54.6</v>
          </cell>
          <cell r="L4">
            <v>198.2</v>
          </cell>
          <cell r="M4">
            <v>13.4</v>
          </cell>
          <cell r="N4">
            <v>7.6</v>
          </cell>
          <cell r="O4">
            <v>21.2</v>
          </cell>
          <cell r="P4">
            <v>152.9</v>
          </cell>
          <cell r="Q4">
            <v>88.3</v>
          </cell>
          <cell r="R4">
            <v>246.4</v>
          </cell>
          <cell r="S4">
            <v>18.7</v>
          </cell>
          <cell r="T4">
            <v>12.4</v>
          </cell>
          <cell r="U4">
            <v>26.4</v>
          </cell>
        </row>
        <row r="5">
          <cell r="B5" t="str">
            <v>DALYs (Disability-Adjusted Life Years)</v>
          </cell>
          <cell r="C5" t="str">
            <v>Lower-middle income</v>
          </cell>
          <cell r="D5">
            <v>44.9</v>
          </cell>
          <cell r="E5">
            <v>33</v>
          </cell>
          <cell r="F5">
            <v>58.9</v>
          </cell>
          <cell r="G5">
            <v>4.3</v>
          </cell>
          <cell r="H5">
            <v>3.6</v>
          </cell>
          <cell r="I5">
            <v>4.9000000000000004</v>
          </cell>
          <cell r="J5">
            <v>105.1</v>
          </cell>
          <cell r="K5">
            <v>55.3</v>
          </cell>
          <cell r="L5">
            <v>180.8</v>
          </cell>
          <cell r="M5">
            <v>10</v>
          </cell>
          <cell r="N5">
            <v>6</v>
          </cell>
          <cell r="O5">
            <v>15.1</v>
          </cell>
          <cell r="P5">
            <v>145.9</v>
          </cell>
          <cell r="Q5">
            <v>82.9</v>
          </cell>
          <cell r="R5">
            <v>234.6</v>
          </cell>
          <cell r="S5">
            <v>13.9</v>
          </cell>
          <cell r="T5">
            <v>9</v>
          </cell>
          <cell r="U5">
            <v>19.600000000000001</v>
          </cell>
        </row>
        <row r="6">
          <cell r="B6" t="str">
            <v>DALYs (Disability-Adjusted Life Years)</v>
          </cell>
          <cell r="C6" t="str">
            <v>Low income</v>
          </cell>
          <cell r="D6">
            <v>10.1</v>
          </cell>
          <cell r="E6">
            <v>7.4</v>
          </cell>
          <cell r="F6">
            <v>13.5</v>
          </cell>
          <cell r="G6">
            <v>3.4</v>
          </cell>
          <cell r="H6">
            <v>2.9</v>
          </cell>
          <cell r="I6">
            <v>3.8</v>
          </cell>
          <cell r="J6">
            <v>19.399999999999999</v>
          </cell>
          <cell r="K6">
            <v>10.5</v>
          </cell>
          <cell r="L6">
            <v>32.9</v>
          </cell>
          <cell r="M6">
            <v>6.4</v>
          </cell>
          <cell r="N6">
            <v>4.0999999999999996</v>
          </cell>
          <cell r="O6">
            <v>9.3000000000000007</v>
          </cell>
          <cell r="P6">
            <v>31.7</v>
          </cell>
          <cell r="Q6">
            <v>18.600000000000001</v>
          </cell>
          <cell r="R6">
            <v>50.5</v>
          </cell>
          <cell r="S6">
            <v>10.5</v>
          </cell>
          <cell r="T6">
            <v>7.2</v>
          </cell>
          <cell r="U6">
            <v>14.3</v>
          </cell>
        </row>
        <row r="7">
          <cell r="B7" t="str">
            <v>DALYs (Disability-Adjusted Life Years)</v>
          </cell>
          <cell r="C7" t="str">
            <v>African Region</v>
          </cell>
          <cell r="D7">
            <v>15.6</v>
          </cell>
          <cell r="E7">
            <v>11.3</v>
          </cell>
          <cell r="F7">
            <v>20.7</v>
          </cell>
          <cell r="G7">
            <v>3.1</v>
          </cell>
          <cell r="H7">
            <v>2.6</v>
          </cell>
          <cell r="I7">
            <v>3.5</v>
          </cell>
          <cell r="J7">
            <v>31.4</v>
          </cell>
          <cell r="K7">
            <v>16.7</v>
          </cell>
          <cell r="L7">
            <v>53.6</v>
          </cell>
          <cell r="M7">
            <v>6.2</v>
          </cell>
          <cell r="N7">
            <v>3.8</v>
          </cell>
          <cell r="O7">
            <v>9.1</v>
          </cell>
          <cell r="P7">
            <v>45.3</v>
          </cell>
          <cell r="Q7">
            <v>25.9</v>
          </cell>
          <cell r="R7">
            <v>73.5</v>
          </cell>
          <cell r="S7">
            <v>8.9</v>
          </cell>
          <cell r="T7">
            <v>5.9</v>
          </cell>
          <cell r="U7">
            <v>12.5</v>
          </cell>
        </row>
        <row r="8">
          <cell r="B8" t="str">
            <v>DALYs (Disability-Adjusted Life Years)</v>
          </cell>
          <cell r="C8" t="str">
            <v>Eastern Mediterranean Region</v>
          </cell>
          <cell r="D8">
            <v>13.1</v>
          </cell>
          <cell r="E8">
            <v>9.6</v>
          </cell>
          <cell r="F8">
            <v>17.399999999999999</v>
          </cell>
          <cell r="G8">
            <v>5.4</v>
          </cell>
          <cell r="H8">
            <v>4.5999999999999996</v>
          </cell>
          <cell r="I8">
            <v>6.2</v>
          </cell>
          <cell r="J8">
            <v>25.8</v>
          </cell>
          <cell r="K8">
            <v>13.2</v>
          </cell>
          <cell r="L8">
            <v>45</v>
          </cell>
          <cell r="M8">
            <v>10.7</v>
          </cell>
          <cell r="N8">
            <v>6.3</v>
          </cell>
          <cell r="O8">
            <v>16.100000000000001</v>
          </cell>
          <cell r="P8">
            <v>40.4</v>
          </cell>
          <cell r="Q8">
            <v>23.8</v>
          </cell>
          <cell r="R8">
            <v>64.400000000000006</v>
          </cell>
          <cell r="S8">
            <v>16.7</v>
          </cell>
          <cell r="T8">
            <v>11.4</v>
          </cell>
          <cell r="U8">
            <v>23.1</v>
          </cell>
        </row>
        <row r="9">
          <cell r="B9" t="str">
            <v>DALYs (Disability-Adjusted Life Years)</v>
          </cell>
          <cell r="C9" t="str">
            <v>European Region</v>
          </cell>
          <cell r="D9">
            <v>17.5</v>
          </cell>
          <cell r="E9">
            <v>12.8</v>
          </cell>
          <cell r="F9">
            <v>22.9</v>
          </cell>
          <cell r="G9">
            <v>5.8</v>
          </cell>
          <cell r="H9">
            <v>4.9000000000000004</v>
          </cell>
          <cell r="I9">
            <v>6.6</v>
          </cell>
          <cell r="J9">
            <v>46.5</v>
          </cell>
          <cell r="K9">
            <v>24.1</v>
          </cell>
          <cell r="L9">
            <v>82.9</v>
          </cell>
          <cell r="M9">
            <v>15.4</v>
          </cell>
          <cell r="N9">
            <v>9.1</v>
          </cell>
          <cell r="O9">
            <v>23.9</v>
          </cell>
          <cell r="P9">
            <v>58.3</v>
          </cell>
          <cell r="Q9">
            <v>34.1</v>
          </cell>
          <cell r="R9">
            <v>93.7</v>
          </cell>
          <cell r="S9">
            <v>19.2</v>
          </cell>
          <cell r="T9">
            <v>12.9</v>
          </cell>
          <cell r="U9">
            <v>27</v>
          </cell>
        </row>
        <row r="10">
          <cell r="B10" t="str">
            <v>DALYs (Disability-Adjusted Life Years)</v>
          </cell>
          <cell r="C10" t="str">
            <v>Region of the Americas</v>
          </cell>
          <cell r="D10">
            <v>20.399999999999999</v>
          </cell>
          <cell r="E10">
            <v>15.1</v>
          </cell>
          <cell r="F10">
            <v>26.6</v>
          </cell>
          <cell r="G10">
            <v>6.7</v>
          </cell>
          <cell r="H10">
            <v>5.7</v>
          </cell>
          <cell r="I10">
            <v>7.7</v>
          </cell>
          <cell r="J10">
            <v>48.1</v>
          </cell>
          <cell r="K10">
            <v>24.1</v>
          </cell>
          <cell r="L10">
            <v>85.7</v>
          </cell>
          <cell r="M10">
            <v>15.8</v>
          </cell>
          <cell r="N10">
            <v>9</v>
          </cell>
          <cell r="O10">
            <v>24.6</v>
          </cell>
          <cell r="P10">
            <v>66.599999999999994</v>
          </cell>
          <cell r="Q10">
            <v>39.799999999999997</v>
          </cell>
          <cell r="R10">
            <v>105.4</v>
          </cell>
          <cell r="S10">
            <v>21.8</v>
          </cell>
          <cell r="T10">
            <v>14.9</v>
          </cell>
          <cell r="U10">
            <v>30.3</v>
          </cell>
        </row>
        <row r="11">
          <cell r="B11" t="str">
            <v>DALYs (Disability-Adjusted Life Years)</v>
          </cell>
          <cell r="C11" t="str">
            <v>South-East Asia Region</v>
          </cell>
          <cell r="D11">
            <v>30.9</v>
          </cell>
          <cell r="E11">
            <v>22.8</v>
          </cell>
          <cell r="F11">
            <v>40.299999999999997</v>
          </cell>
          <cell r="G11">
            <v>4.7</v>
          </cell>
          <cell r="H11">
            <v>4</v>
          </cell>
          <cell r="I11">
            <v>5.4</v>
          </cell>
          <cell r="J11">
            <v>75.7</v>
          </cell>
          <cell r="K11">
            <v>39.700000000000003</v>
          </cell>
          <cell r="L11">
            <v>130.5</v>
          </cell>
          <cell r="M11">
            <v>11.6</v>
          </cell>
          <cell r="N11">
            <v>6.9</v>
          </cell>
          <cell r="O11">
            <v>17.600000000000001</v>
          </cell>
          <cell r="P11">
            <v>103.7</v>
          </cell>
          <cell r="Q11">
            <v>58.6</v>
          </cell>
          <cell r="R11">
            <v>166.7</v>
          </cell>
          <cell r="S11">
            <v>15.9</v>
          </cell>
          <cell r="T11">
            <v>10.199999999999999</v>
          </cell>
          <cell r="U11">
            <v>22.5</v>
          </cell>
        </row>
        <row r="12">
          <cell r="B12" t="str">
            <v>DALYs (Disability-Adjusted Life Years)</v>
          </cell>
          <cell r="C12" t="str">
            <v>Western Pacific Region</v>
          </cell>
          <cell r="D12">
            <v>27.5</v>
          </cell>
          <cell r="E12">
            <v>20.5</v>
          </cell>
          <cell r="F12">
            <v>35.799999999999997</v>
          </cell>
          <cell r="G12">
            <v>5.3</v>
          </cell>
          <cell r="H12">
            <v>4.5</v>
          </cell>
          <cell r="I12">
            <v>6</v>
          </cell>
          <cell r="J12">
            <v>72</v>
          </cell>
          <cell r="K12">
            <v>34.9</v>
          </cell>
          <cell r="L12">
            <v>131.6</v>
          </cell>
          <cell r="M12">
            <v>13.8</v>
          </cell>
          <cell r="N12">
            <v>7.7</v>
          </cell>
          <cell r="O12">
            <v>22.2</v>
          </cell>
          <cell r="P12">
            <v>92.8</v>
          </cell>
          <cell r="Q12">
            <v>51.7</v>
          </cell>
          <cell r="R12">
            <v>152.4</v>
          </cell>
          <cell r="S12">
            <v>17.8</v>
          </cell>
          <cell r="T12">
            <v>11.4</v>
          </cell>
          <cell r="U12">
            <v>25.7</v>
          </cell>
        </row>
        <row r="13">
          <cell r="B13" t="str">
            <v>Deaths</v>
          </cell>
          <cell r="C13" t="str">
            <v>Global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2.9</v>
          </cell>
          <cell r="K13">
            <v>1.5</v>
          </cell>
          <cell r="L13">
            <v>5.6</v>
          </cell>
          <cell r="M13">
            <v>5.0999999999999996</v>
          </cell>
          <cell r="N13">
            <v>2.8</v>
          </cell>
          <cell r="O13">
            <v>9.5</v>
          </cell>
          <cell r="P13">
            <v>5.9</v>
          </cell>
          <cell r="Q13">
            <v>4.7</v>
          </cell>
          <cell r="R13">
            <v>7.1</v>
          </cell>
          <cell r="S13">
            <v>10.4</v>
          </cell>
          <cell r="T13">
            <v>8.8000000000000007</v>
          </cell>
          <cell r="U13">
            <v>12</v>
          </cell>
        </row>
        <row r="14">
          <cell r="B14" t="str">
            <v>Deaths</v>
          </cell>
          <cell r="C14" t="str">
            <v>High income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0.5</v>
          </cell>
          <cell r="L14">
            <v>2.1</v>
          </cell>
          <cell r="M14">
            <v>9.1</v>
          </cell>
          <cell r="N14">
            <v>4.2</v>
          </cell>
          <cell r="O14">
            <v>18.2</v>
          </cell>
          <cell r="P14">
            <v>1.4</v>
          </cell>
          <cell r="Q14">
            <v>1.1000000000000001</v>
          </cell>
          <cell r="R14">
            <v>1.7</v>
          </cell>
          <cell r="S14">
            <v>12.3</v>
          </cell>
          <cell r="T14">
            <v>10.3</v>
          </cell>
          <cell r="U14">
            <v>14.3</v>
          </cell>
        </row>
        <row r="15">
          <cell r="B15" t="str">
            <v>Deaths</v>
          </cell>
          <cell r="C15" t="str">
            <v>Upper-middle income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0.5</v>
          </cell>
          <cell r="L15">
            <v>2.2000000000000002</v>
          </cell>
          <cell r="M15">
            <v>5</v>
          </cell>
          <cell r="N15">
            <v>2.7</v>
          </cell>
          <cell r="O15">
            <v>9.1</v>
          </cell>
          <cell r="P15">
            <v>2.2999999999999998</v>
          </cell>
          <cell r="Q15">
            <v>1.7</v>
          </cell>
          <cell r="R15">
            <v>3</v>
          </cell>
          <cell r="S15">
            <v>11.1</v>
          </cell>
          <cell r="T15">
            <v>9.3000000000000007</v>
          </cell>
          <cell r="U15">
            <v>12.8</v>
          </cell>
        </row>
        <row r="16">
          <cell r="B16" t="str">
            <v>Deaths</v>
          </cell>
          <cell r="C16" t="str">
            <v>Lower-middle income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0.7</v>
          </cell>
          <cell r="K16">
            <v>0.4</v>
          </cell>
          <cell r="L16">
            <v>1.3</v>
          </cell>
          <cell r="M16">
            <v>3.7</v>
          </cell>
          <cell r="N16">
            <v>2.4</v>
          </cell>
          <cell r="O16">
            <v>6</v>
          </cell>
          <cell r="P16">
            <v>1.9</v>
          </cell>
          <cell r="Q16">
            <v>1.3</v>
          </cell>
          <cell r="R16">
            <v>2.6</v>
          </cell>
          <cell r="S16">
            <v>9.6</v>
          </cell>
          <cell r="T16">
            <v>7.7</v>
          </cell>
          <cell r="U16">
            <v>11.4</v>
          </cell>
        </row>
        <row r="17">
          <cell r="B17" t="str">
            <v>Deaths</v>
          </cell>
          <cell r="C17" t="str">
            <v>Low income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0.1</v>
          </cell>
          <cell r="K17">
            <v>0.1</v>
          </cell>
          <cell r="L17">
            <v>0.2</v>
          </cell>
          <cell r="M17">
            <v>2.2000000000000002</v>
          </cell>
          <cell r="N17">
            <v>1.4</v>
          </cell>
          <cell r="O17">
            <v>3.6</v>
          </cell>
          <cell r="P17">
            <v>0.4</v>
          </cell>
          <cell r="Q17">
            <v>0.2</v>
          </cell>
          <cell r="R17">
            <v>0.5</v>
          </cell>
          <cell r="S17">
            <v>7.7</v>
          </cell>
          <cell r="T17">
            <v>6.2</v>
          </cell>
          <cell r="U17">
            <v>9.3000000000000007</v>
          </cell>
        </row>
        <row r="18">
          <cell r="B18" t="str">
            <v>Deaths</v>
          </cell>
          <cell r="C18" t="str">
            <v>African Region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0.2</v>
          </cell>
          <cell r="K18">
            <v>0.1</v>
          </cell>
          <cell r="L18">
            <v>0.3</v>
          </cell>
          <cell r="M18">
            <v>2.2999999999999998</v>
          </cell>
          <cell r="N18">
            <v>1.4</v>
          </cell>
          <cell r="O18">
            <v>3.7</v>
          </cell>
          <cell r="P18">
            <v>0.5</v>
          </cell>
          <cell r="Q18">
            <v>0.3</v>
          </cell>
          <cell r="R18">
            <v>0.6</v>
          </cell>
          <cell r="S18">
            <v>5.9</v>
          </cell>
          <cell r="T18">
            <v>4.7</v>
          </cell>
          <cell r="U18">
            <v>7.2</v>
          </cell>
        </row>
        <row r="19">
          <cell r="B19" t="str">
            <v>Deaths</v>
          </cell>
          <cell r="C19" t="str">
            <v>Eastern Mediterranean Region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0.1</v>
          </cell>
          <cell r="K19">
            <v>0.1</v>
          </cell>
          <cell r="L19">
            <v>0.3</v>
          </cell>
          <cell r="M19">
            <v>3</v>
          </cell>
          <cell r="N19">
            <v>1.7</v>
          </cell>
          <cell r="O19">
            <v>5.3</v>
          </cell>
          <cell r="P19">
            <v>0.5</v>
          </cell>
          <cell r="Q19">
            <v>0.3</v>
          </cell>
          <cell r="R19">
            <v>0.7</v>
          </cell>
          <cell r="S19">
            <v>11.7</v>
          </cell>
          <cell r="T19">
            <v>9.6</v>
          </cell>
          <cell r="U19">
            <v>13.8</v>
          </cell>
        </row>
        <row r="20">
          <cell r="B20" t="str">
            <v>Deaths</v>
          </cell>
          <cell r="C20" t="str">
            <v>European Region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0.7</v>
          </cell>
          <cell r="K20">
            <v>0.3</v>
          </cell>
          <cell r="L20">
            <v>1.4</v>
          </cell>
          <cell r="M20">
            <v>7</v>
          </cell>
          <cell r="N20">
            <v>3.6</v>
          </cell>
          <cell r="O20">
            <v>13.5</v>
          </cell>
          <cell r="P20">
            <v>1.1000000000000001</v>
          </cell>
          <cell r="Q20">
            <v>0.9</v>
          </cell>
          <cell r="R20">
            <v>1.4</v>
          </cell>
          <cell r="S20">
            <v>11.6</v>
          </cell>
          <cell r="T20">
            <v>9.8000000000000007</v>
          </cell>
          <cell r="U20">
            <v>13.5</v>
          </cell>
        </row>
        <row r="21">
          <cell r="B21" t="str">
            <v>Deaths</v>
          </cell>
          <cell r="C21" t="str">
            <v>Region of the Americas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0.5</v>
          </cell>
          <cell r="K21">
            <v>0.2</v>
          </cell>
          <cell r="L21">
            <v>1</v>
          </cell>
          <cell r="M21">
            <v>6.7</v>
          </cell>
          <cell r="N21">
            <v>3.4</v>
          </cell>
          <cell r="O21">
            <v>12.8</v>
          </cell>
          <cell r="P21">
            <v>1</v>
          </cell>
          <cell r="Q21">
            <v>0.8</v>
          </cell>
          <cell r="R21">
            <v>1.2</v>
          </cell>
          <cell r="S21">
            <v>13.6</v>
          </cell>
          <cell r="T21">
            <v>11.6</v>
          </cell>
          <cell r="U21">
            <v>15.7</v>
          </cell>
        </row>
        <row r="22">
          <cell r="B22" t="str">
            <v>Deaths</v>
          </cell>
          <cell r="C22" t="str">
            <v>South-East Asia Region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0.6</v>
          </cell>
          <cell r="K22">
            <v>0.3</v>
          </cell>
          <cell r="L22">
            <v>1</v>
          </cell>
          <cell r="M22">
            <v>4.0999999999999996</v>
          </cell>
          <cell r="N22">
            <v>2.7</v>
          </cell>
          <cell r="O22">
            <v>6.7</v>
          </cell>
          <cell r="P22">
            <v>1.4</v>
          </cell>
          <cell r="Q22">
            <v>1</v>
          </cell>
          <cell r="R22">
            <v>1.9</v>
          </cell>
          <cell r="S22">
            <v>10.5</v>
          </cell>
          <cell r="T22">
            <v>8.5</v>
          </cell>
          <cell r="U22">
            <v>12.5</v>
          </cell>
        </row>
        <row r="23">
          <cell r="B23" t="str">
            <v>Deaths</v>
          </cell>
          <cell r="C23" t="str">
            <v>Western Pacific Region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0.9</v>
          </cell>
          <cell r="K23">
            <v>0.4</v>
          </cell>
          <cell r="L23">
            <v>1.8</v>
          </cell>
          <cell r="M23">
            <v>6.1</v>
          </cell>
          <cell r="N23">
            <v>3.1</v>
          </cell>
          <cell r="O23">
            <v>11.2</v>
          </cell>
          <cell r="P23">
            <v>1.5</v>
          </cell>
          <cell r="Q23">
            <v>1.1000000000000001</v>
          </cell>
          <cell r="R23">
            <v>1.9</v>
          </cell>
          <cell r="S23">
            <v>10.3</v>
          </cell>
          <cell r="T23">
            <v>8.5</v>
          </cell>
          <cell r="U23">
            <v>12</v>
          </cell>
        </row>
        <row r="24">
          <cell r="B24" t="str">
            <v>YLDs (Years Lived with Disability)</v>
          </cell>
          <cell r="C24" t="str">
            <v>Global</v>
          </cell>
          <cell r="D24">
            <v>125.3</v>
          </cell>
          <cell r="E24">
            <v>93</v>
          </cell>
          <cell r="F24">
            <v>163.19999999999999</v>
          </cell>
          <cell r="G24">
            <v>14.6</v>
          </cell>
          <cell r="H24">
            <v>14.5</v>
          </cell>
          <cell r="I24">
            <v>14.7</v>
          </cell>
          <cell r="J24">
            <v>238.3</v>
          </cell>
          <cell r="K24">
            <v>112.3</v>
          </cell>
          <cell r="L24">
            <v>427.9</v>
          </cell>
          <cell r="M24">
            <v>27.7</v>
          </cell>
          <cell r="N24">
            <v>17.5</v>
          </cell>
          <cell r="O24">
            <v>38.700000000000003</v>
          </cell>
          <cell r="P24">
            <v>238.3</v>
          </cell>
          <cell r="Q24">
            <v>112.3</v>
          </cell>
          <cell r="R24">
            <v>427.9</v>
          </cell>
          <cell r="S24">
            <v>27.7</v>
          </cell>
          <cell r="T24">
            <v>17.5</v>
          </cell>
          <cell r="U24">
            <v>38.700000000000003</v>
          </cell>
        </row>
        <row r="25">
          <cell r="B25" t="str">
            <v>YLDs (Years Lived with Disability)</v>
          </cell>
          <cell r="C25" t="str">
            <v>High income</v>
          </cell>
          <cell r="D25">
            <v>24.5</v>
          </cell>
          <cell r="E25">
            <v>18.100000000000001</v>
          </cell>
          <cell r="F25">
            <v>32</v>
          </cell>
          <cell r="G25">
            <v>14.1</v>
          </cell>
          <cell r="H25">
            <v>14</v>
          </cell>
          <cell r="I25">
            <v>14.3</v>
          </cell>
          <cell r="J25">
            <v>50.8</v>
          </cell>
          <cell r="K25">
            <v>22.6</v>
          </cell>
          <cell r="L25">
            <v>94</v>
          </cell>
          <cell r="M25">
            <v>29.3</v>
          </cell>
          <cell r="N25">
            <v>17.5</v>
          </cell>
          <cell r="O25">
            <v>42.1</v>
          </cell>
          <cell r="P25">
            <v>50.8</v>
          </cell>
          <cell r="Q25">
            <v>22.6</v>
          </cell>
          <cell r="R25">
            <v>94</v>
          </cell>
          <cell r="S25">
            <v>29.3</v>
          </cell>
          <cell r="T25">
            <v>17.5</v>
          </cell>
          <cell r="U25">
            <v>42.1</v>
          </cell>
        </row>
        <row r="26">
          <cell r="B26" t="str">
            <v>YLDs (Years Lived with Disability)</v>
          </cell>
          <cell r="C26" t="str">
            <v>Upper-middle income</v>
          </cell>
          <cell r="D26">
            <v>45.6</v>
          </cell>
          <cell r="E26">
            <v>33.799999999999997</v>
          </cell>
          <cell r="F26">
            <v>59.7</v>
          </cell>
          <cell r="G26">
            <v>14.5</v>
          </cell>
          <cell r="H26">
            <v>14.4</v>
          </cell>
          <cell r="I26">
            <v>14.6</v>
          </cell>
          <cell r="J26">
            <v>89.2</v>
          </cell>
          <cell r="K26">
            <v>40.9</v>
          </cell>
          <cell r="L26">
            <v>162.9</v>
          </cell>
          <cell r="M26">
            <v>28.3</v>
          </cell>
          <cell r="N26">
            <v>17.399999999999999</v>
          </cell>
          <cell r="O26">
            <v>39.9</v>
          </cell>
          <cell r="P26">
            <v>89.2</v>
          </cell>
          <cell r="Q26">
            <v>40.9</v>
          </cell>
          <cell r="R26">
            <v>162.9</v>
          </cell>
          <cell r="S26">
            <v>28.3</v>
          </cell>
          <cell r="T26">
            <v>17.399999999999999</v>
          </cell>
          <cell r="U26">
            <v>39.9</v>
          </cell>
        </row>
        <row r="27">
          <cell r="B27" t="str">
            <v>YLDs (Years Lived with Disability)</v>
          </cell>
          <cell r="C27" t="str">
            <v>Lower-middle income</v>
          </cell>
          <cell r="D27">
            <v>44.9</v>
          </cell>
          <cell r="E27">
            <v>33</v>
          </cell>
          <cell r="F27">
            <v>58.9</v>
          </cell>
          <cell r="G27">
            <v>14.5</v>
          </cell>
          <cell r="H27">
            <v>14.3</v>
          </cell>
          <cell r="I27">
            <v>14.6</v>
          </cell>
          <cell r="J27">
            <v>82</v>
          </cell>
          <cell r="K27">
            <v>38.299999999999997</v>
          </cell>
          <cell r="L27">
            <v>147.69999999999999</v>
          </cell>
          <cell r="M27">
            <v>26.4</v>
          </cell>
          <cell r="N27">
            <v>16.600000000000001</v>
          </cell>
          <cell r="O27">
            <v>36.6</v>
          </cell>
          <cell r="P27">
            <v>82</v>
          </cell>
          <cell r="Q27">
            <v>38.299999999999997</v>
          </cell>
          <cell r="R27">
            <v>147.69999999999999</v>
          </cell>
          <cell r="S27">
            <v>26.4</v>
          </cell>
          <cell r="T27">
            <v>16.600000000000001</v>
          </cell>
          <cell r="U27">
            <v>36.6</v>
          </cell>
        </row>
        <row r="28">
          <cell r="B28" t="str">
            <v>YLDs (Years Lived with Disability)</v>
          </cell>
          <cell r="C28" t="str">
            <v>Low income</v>
          </cell>
          <cell r="D28">
            <v>10.1</v>
          </cell>
          <cell r="E28">
            <v>7.4</v>
          </cell>
          <cell r="F28">
            <v>13.5</v>
          </cell>
          <cell r="G28">
            <v>16.5</v>
          </cell>
          <cell r="H28">
            <v>16.3</v>
          </cell>
          <cell r="I28">
            <v>16.7</v>
          </cell>
          <cell r="J28">
            <v>16.2</v>
          </cell>
          <cell r="K28">
            <v>8.1999999999999993</v>
          </cell>
          <cell r="L28">
            <v>28</v>
          </cell>
          <cell r="M28">
            <v>26.3</v>
          </cell>
          <cell r="N28">
            <v>18.2</v>
          </cell>
          <cell r="O28">
            <v>34.9</v>
          </cell>
          <cell r="P28">
            <v>16.2</v>
          </cell>
          <cell r="Q28">
            <v>8.1999999999999993</v>
          </cell>
          <cell r="R28">
            <v>28</v>
          </cell>
          <cell r="S28">
            <v>26.3</v>
          </cell>
          <cell r="T28">
            <v>18.2</v>
          </cell>
          <cell r="U28">
            <v>34.9</v>
          </cell>
        </row>
        <row r="29">
          <cell r="B29" t="str">
            <v>YLDs (Years Lived with Disability)</v>
          </cell>
          <cell r="C29" t="str">
            <v>African Region</v>
          </cell>
          <cell r="D29">
            <v>15.6</v>
          </cell>
          <cell r="E29">
            <v>11.3</v>
          </cell>
          <cell r="F29">
            <v>20.7</v>
          </cell>
          <cell r="G29">
            <v>15.4</v>
          </cell>
          <cell r="H29">
            <v>15.2</v>
          </cell>
          <cell r="I29">
            <v>15.7</v>
          </cell>
          <cell r="J29">
            <v>25.9</v>
          </cell>
          <cell r="K29">
            <v>13</v>
          </cell>
          <cell r="L29">
            <v>45.4</v>
          </cell>
          <cell r="M29">
            <v>25.7</v>
          </cell>
          <cell r="N29">
            <v>17.399999999999999</v>
          </cell>
          <cell r="O29">
            <v>34.4</v>
          </cell>
          <cell r="P29">
            <v>25.9</v>
          </cell>
          <cell r="Q29">
            <v>13</v>
          </cell>
          <cell r="R29">
            <v>45.4</v>
          </cell>
          <cell r="S29">
            <v>25.7</v>
          </cell>
          <cell r="T29">
            <v>17.399999999999999</v>
          </cell>
          <cell r="U29">
            <v>34.4</v>
          </cell>
        </row>
        <row r="30">
          <cell r="B30" t="str">
            <v>YLDs (Years Lived with Disability)</v>
          </cell>
          <cell r="C30" t="str">
            <v>Eastern Mediterranean Region</v>
          </cell>
          <cell r="D30">
            <v>13.1</v>
          </cell>
          <cell r="E30">
            <v>9.6</v>
          </cell>
          <cell r="F30">
            <v>17.399999999999999</v>
          </cell>
          <cell r="G30">
            <v>18.399999999999999</v>
          </cell>
          <cell r="H30">
            <v>18.2</v>
          </cell>
          <cell r="I30">
            <v>18.7</v>
          </cell>
          <cell r="J30">
            <v>22.1</v>
          </cell>
          <cell r="K30">
            <v>10.9</v>
          </cell>
          <cell r="L30">
            <v>39</v>
          </cell>
          <cell r="M30">
            <v>31</v>
          </cell>
          <cell r="N30">
            <v>20.6</v>
          </cell>
          <cell r="O30">
            <v>42</v>
          </cell>
          <cell r="P30">
            <v>22.1</v>
          </cell>
          <cell r="Q30">
            <v>10.9</v>
          </cell>
          <cell r="R30">
            <v>39</v>
          </cell>
          <cell r="S30">
            <v>31</v>
          </cell>
          <cell r="T30">
            <v>20.6</v>
          </cell>
          <cell r="U30">
            <v>42</v>
          </cell>
        </row>
        <row r="31">
          <cell r="B31" t="str">
            <v>YLDs (Years Lived with Disability)</v>
          </cell>
          <cell r="C31" t="str">
            <v>European Region</v>
          </cell>
          <cell r="D31">
            <v>17.399999999999999</v>
          </cell>
          <cell r="E31">
            <v>12.8</v>
          </cell>
          <cell r="F31">
            <v>22.9</v>
          </cell>
          <cell r="G31">
            <v>14.4</v>
          </cell>
          <cell r="H31">
            <v>14.3</v>
          </cell>
          <cell r="I31">
            <v>14.6</v>
          </cell>
          <cell r="J31">
            <v>35.1</v>
          </cell>
          <cell r="K31">
            <v>16.3</v>
          </cell>
          <cell r="L31">
            <v>64.099999999999994</v>
          </cell>
          <cell r="M31">
            <v>29</v>
          </cell>
          <cell r="N31">
            <v>18.100000000000001</v>
          </cell>
          <cell r="O31">
            <v>40.9</v>
          </cell>
          <cell r="P31">
            <v>35.1</v>
          </cell>
          <cell r="Q31">
            <v>16.3</v>
          </cell>
          <cell r="R31">
            <v>64.099999999999994</v>
          </cell>
          <cell r="S31">
            <v>29</v>
          </cell>
          <cell r="T31">
            <v>18.100000000000001</v>
          </cell>
          <cell r="U31">
            <v>40.9</v>
          </cell>
        </row>
        <row r="32">
          <cell r="B32" t="str">
            <v>YLDs (Years Lived with Disability)</v>
          </cell>
          <cell r="C32" t="str">
            <v>Region of the Americas</v>
          </cell>
          <cell r="D32">
            <v>20.399999999999999</v>
          </cell>
          <cell r="E32">
            <v>15.1</v>
          </cell>
          <cell r="F32">
            <v>26.6</v>
          </cell>
          <cell r="G32">
            <v>15.6</v>
          </cell>
          <cell r="H32">
            <v>15.5</v>
          </cell>
          <cell r="I32">
            <v>15.9</v>
          </cell>
          <cell r="J32">
            <v>39.1</v>
          </cell>
          <cell r="K32">
            <v>17.8</v>
          </cell>
          <cell r="L32">
            <v>71.400000000000006</v>
          </cell>
          <cell r="M32">
            <v>30</v>
          </cell>
          <cell r="N32">
            <v>18.3</v>
          </cell>
          <cell r="O32">
            <v>42.6</v>
          </cell>
          <cell r="P32">
            <v>39.1</v>
          </cell>
          <cell r="Q32">
            <v>17.8</v>
          </cell>
          <cell r="R32">
            <v>71.400000000000006</v>
          </cell>
          <cell r="S32">
            <v>30</v>
          </cell>
          <cell r="T32">
            <v>18.3</v>
          </cell>
          <cell r="U32">
            <v>42.6</v>
          </cell>
        </row>
        <row r="33">
          <cell r="B33" t="str">
            <v>YLDs (Years Lived with Disability)</v>
          </cell>
          <cell r="C33" t="str">
            <v>South-East Asia Region</v>
          </cell>
          <cell r="D33">
            <v>30.9</v>
          </cell>
          <cell r="E33">
            <v>22.8</v>
          </cell>
          <cell r="F33">
            <v>40.299999999999997</v>
          </cell>
          <cell r="G33">
            <v>13.8</v>
          </cell>
          <cell r="H33">
            <v>13.6</v>
          </cell>
          <cell r="I33">
            <v>13.8</v>
          </cell>
          <cell r="J33">
            <v>58.3</v>
          </cell>
          <cell r="K33">
            <v>26.5</v>
          </cell>
          <cell r="L33">
            <v>106</v>
          </cell>
          <cell r="M33">
            <v>26</v>
          </cell>
          <cell r="N33">
            <v>15.9</v>
          </cell>
          <cell r="O33">
            <v>36.4</v>
          </cell>
          <cell r="P33">
            <v>58.3</v>
          </cell>
          <cell r="Q33">
            <v>26.5</v>
          </cell>
          <cell r="R33">
            <v>106</v>
          </cell>
          <cell r="S33">
            <v>26</v>
          </cell>
          <cell r="T33">
            <v>15.9</v>
          </cell>
          <cell r="U33">
            <v>36.4</v>
          </cell>
        </row>
        <row r="34">
          <cell r="B34" t="str">
            <v>YLDs (Years Lived with Disability)</v>
          </cell>
          <cell r="C34" t="str">
            <v>Western Pacific Region</v>
          </cell>
          <cell r="D34">
            <v>27.5</v>
          </cell>
          <cell r="E34">
            <v>20.5</v>
          </cell>
          <cell r="F34">
            <v>35.799999999999997</v>
          </cell>
          <cell r="G34">
            <v>13.1</v>
          </cell>
          <cell r="H34">
            <v>13.1</v>
          </cell>
          <cell r="I34">
            <v>13.2</v>
          </cell>
          <cell r="J34">
            <v>56.8</v>
          </cell>
          <cell r="K34">
            <v>25.3</v>
          </cell>
          <cell r="L34">
            <v>105.2</v>
          </cell>
          <cell r="M34">
            <v>27.1</v>
          </cell>
          <cell r="N34">
            <v>16.2</v>
          </cell>
          <cell r="O34">
            <v>38.799999999999997</v>
          </cell>
          <cell r="P34">
            <v>56.8</v>
          </cell>
          <cell r="Q34">
            <v>25.3</v>
          </cell>
          <cell r="R34">
            <v>105.2</v>
          </cell>
          <cell r="S34">
            <v>27.1</v>
          </cell>
          <cell r="T34">
            <v>16.2</v>
          </cell>
          <cell r="U34">
            <v>38.799999999999997</v>
          </cell>
        </row>
        <row r="35">
          <cell r="B35" t="str">
            <v>YLLs (Years of Life Lost)</v>
          </cell>
          <cell r="C35" t="str">
            <v>Global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62.4</v>
          </cell>
          <cell r="K35">
            <v>43.8</v>
          </cell>
          <cell r="L35">
            <v>97.4</v>
          </cell>
          <cell r="M35">
            <v>3.7</v>
          </cell>
          <cell r="N35">
            <v>2.8</v>
          </cell>
          <cell r="O35">
            <v>5.4</v>
          </cell>
          <cell r="P35">
            <v>170.5</v>
          </cell>
          <cell r="Q35">
            <v>136.5</v>
          </cell>
          <cell r="R35">
            <v>207.3</v>
          </cell>
          <cell r="S35">
            <v>10.199999999999999</v>
          </cell>
          <cell r="T35">
            <v>8.6999999999999993</v>
          </cell>
          <cell r="U35">
            <v>11.4</v>
          </cell>
        </row>
        <row r="36">
          <cell r="B36" t="str">
            <v>YLLs (Years of Life Lost)</v>
          </cell>
          <cell r="C36" t="str">
            <v>High income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15.3</v>
          </cell>
          <cell r="K36">
            <v>9.3000000000000007</v>
          </cell>
          <cell r="L36">
            <v>26.6</v>
          </cell>
          <cell r="M36">
            <v>7.9</v>
          </cell>
          <cell r="N36">
            <v>5</v>
          </cell>
          <cell r="O36">
            <v>13.1</v>
          </cell>
          <cell r="P36">
            <v>27.1</v>
          </cell>
          <cell r="Q36">
            <v>22</v>
          </cell>
          <cell r="R36">
            <v>32.799999999999997</v>
          </cell>
          <cell r="S36">
            <v>14</v>
          </cell>
          <cell r="T36">
            <v>11.9</v>
          </cell>
          <cell r="U36">
            <v>16.100000000000001</v>
          </cell>
        </row>
        <row r="37">
          <cell r="B37" t="str">
            <v>YLLs (Years of Life Lost)</v>
          </cell>
          <cell r="C37" t="str">
            <v>Upper-middle income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20.8</v>
          </cell>
          <cell r="K37">
            <v>12.6</v>
          </cell>
          <cell r="L37">
            <v>37.200000000000003</v>
          </cell>
          <cell r="M37">
            <v>4.0999999999999996</v>
          </cell>
          <cell r="N37">
            <v>2.9</v>
          </cell>
          <cell r="O37">
            <v>6.5</v>
          </cell>
          <cell r="P37">
            <v>63.8</v>
          </cell>
          <cell r="Q37">
            <v>47.4</v>
          </cell>
          <cell r="R37">
            <v>83.5</v>
          </cell>
          <cell r="S37">
            <v>12.7</v>
          </cell>
          <cell r="T37">
            <v>10.8</v>
          </cell>
          <cell r="U37">
            <v>14.5</v>
          </cell>
        </row>
        <row r="38">
          <cell r="B38" t="str">
            <v>YLLs (Years of Life Lost)</v>
          </cell>
          <cell r="C38" t="str">
            <v>Lower-middle income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23</v>
          </cell>
          <cell r="K38">
            <v>16</v>
          </cell>
          <cell r="L38">
            <v>34.6</v>
          </cell>
          <cell r="M38">
            <v>3.1</v>
          </cell>
          <cell r="N38">
            <v>2.5</v>
          </cell>
          <cell r="O38">
            <v>4.0999999999999996</v>
          </cell>
          <cell r="P38">
            <v>63.9</v>
          </cell>
          <cell r="Q38">
            <v>44.6</v>
          </cell>
          <cell r="R38">
            <v>86.9</v>
          </cell>
          <cell r="S38">
            <v>8.6999999999999993</v>
          </cell>
          <cell r="T38">
            <v>6.9</v>
          </cell>
          <cell r="U38">
            <v>10.199999999999999</v>
          </cell>
        </row>
        <row r="39">
          <cell r="B39" t="str">
            <v>YLLs (Years of Life Lost)</v>
          </cell>
          <cell r="C39" t="str">
            <v>Low income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3.3</v>
          </cell>
          <cell r="K39">
            <v>2</v>
          </cell>
          <cell r="L39">
            <v>5.3</v>
          </cell>
          <cell r="M39">
            <v>1.4</v>
          </cell>
          <cell r="N39">
            <v>1</v>
          </cell>
          <cell r="O39">
            <v>1.8</v>
          </cell>
          <cell r="P39">
            <v>15.5</v>
          </cell>
          <cell r="Q39">
            <v>10.4</v>
          </cell>
          <cell r="R39">
            <v>22.5</v>
          </cell>
          <cell r="S39">
            <v>6.5</v>
          </cell>
          <cell r="T39">
            <v>5.2</v>
          </cell>
          <cell r="U39">
            <v>7.8</v>
          </cell>
        </row>
        <row r="40">
          <cell r="B40" t="str">
            <v>YLLs (Years of Life Lost)</v>
          </cell>
          <cell r="C40" t="str">
            <v>African Region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5.4</v>
          </cell>
          <cell r="K40">
            <v>3.4</v>
          </cell>
          <cell r="L40">
            <v>8.8000000000000007</v>
          </cell>
          <cell r="M40">
            <v>1.3</v>
          </cell>
          <cell r="N40">
            <v>1</v>
          </cell>
          <cell r="O40">
            <v>1.8</v>
          </cell>
          <cell r="P40">
            <v>19.399999999999999</v>
          </cell>
          <cell r="Q40">
            <v>13</v>
          </cell>
          <cell r="R40">
            <v>28.1</v>
          </cell>
          <cell r="S40">
            <v>4.8</v>
          </cell>
          <cell r="T40">
            <v>3.7</v>
          </cell>
          <cell r="U40">
            <v>5.8</v>
          </cell>
        </row>
        <row r="41">
          <cell r="B41" t="str">
            <v>YLLs (Years of Life Lost)</v>
          </cell>
          <cell r="C41" t="str">
            <v>Eastern Mediterranean Region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3.7</v>
          </cell>
          <cell r="K41">
            <v>2.1</v>
          </cell>
          <cell r="L41">
            <v>6.4</v>
          </cell>
          <cell r="M41">
            <v>2.2000000000000002</v>
          </cell>
          <cell r="N41">
            <v>1.5</v>
          </cell>
          <cell r="O41">
            <v>3.2</v>
          </cell>
          <cell r="P41">
            <v>18.3</v>
          </cell>
          <cell r="Q41">
            <v>12.9</v>
          </cell>
          <cell r="R41">
            <v>25.4</v>
          </cell>
          <cell r="S41">
            <v>10.8</v>
          </cell>
          <cell r="T41">
            <v>8.9</v>
          </cell>
          <cell r="U41">
            <v>12.7</v>
          </cell>
        </row>
        <row r="42">
          <cell r="B42" t="str">
            <v>YLLs (Years of Life Lost)</v>
          </cell>
          <cell r="C42" t="str">
            <v>European Region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11.4</v>
          </cell>
          <cell r="K42">
            <v>7.2</v>
          </cell>
          <cell r="L42">
            <v>19.7</v>
          </cell>
          <cell r="M42">
            <v>6.3</v>
          </cell>
          <cell r="N42">
            <v>4.4000000000000004</v>
          </cell>
          <cell r="O42">
            <v>9.8000000000000007</v>
          </cell>
          <cell r="P42">
            <v>23.1</v>
          </cell>
          <cell r="Q42">
            <v>17.8</v>
          </cell>
          <cell r="R42">
            <v>29.6</v>
          </cell>
          <cell r="S42">
            <v>12.7</v>
          </cell>
          <cell r="T42">
            <v>10.8</v>
          </cell>
          <cell r="U42">
            <v>14.7</v>
          </cell>
        </row>
        <row r="43">
          <cell r="B43" t="str">
            <v>YLLs (Years of Life Lost)</v>
          </cell>
          <cell r="C43" t="str">
            <v>Region of the Americas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8.9</v>
          </cell>
          <cell r="K43">
            <v>5.8</v>
          </cell>
          <cell r="L43">
            <v>15</v>
          </cell>
          <cell r="M43">
            <v>5.0999999999999996</v>
          </cell>
          <cell r="N43">
            <v>3.6</v>
          </cell>
          <cell r="O43">
            <v>7.9</v>
          </cell>
          <cell r="P43">
            <v>27.5</v>
          </cell>
          <cell r="Q43">
            <v>21.9</v>
          </cell>
          <cell r="R43">
            <v>34</v>
          </cell>
          <cell r="S43">
            <v>15.7</v>
          </cell>
          <cell r="T43">
            <v>13.6</v>
          </cell>
          <cell r="U43">
            <v>17.899999999999999</v>
          </cell>
        </row>
        <row r="44">
          <cell r="B44" t="str">
            <v>YLLs (Years of Life Lost)</v>
          </cell>
          <cell r="C44" t="str">
            <v>South-East Asia Region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17.399999999999999</v>
          </cell>
          <cell r="K44">
            <v>12.5</v>
          </cell>
          <cell r="L44">
            <v>25.4</v>
          </cell>
          <cell r="M44">
            <v>4.0999999999999996</v>
          </cell>
          <cell r="N44">
            <v>3.3</v>
          </cell>
          <cell r="O44">
            <v>5.2</v>
          </cell>
          <cell r="P44">
            <v>45.4</v>
          </cell>
          <cell r="Q44">
            <v>32.1</v>
          </cell>
          <cell r="R44">
            <v>60.7</v>
          </cell>
          <cell r="S44">
            <v>10.6</v>
          </cell>
          <cell r="T44">
            <v>8.5</v>
          </cell>
          <cell r="U44">
            <v>12.5</v>
          </cell>
        </row>
        <row r="45">
          <cell r="B45" t="str">
            <v>YLLs (Years of Life Lost)</v>
          </cell>
          <cell r="C45" t="str">
            <v>Western Pacific Region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15.2</v>
          </cell>
          <cell r="K45">
            <v>8.6999999999999993</v>
          </cell>
          <cell r="L45">
            <v>27.9</v>
          </cell>
          <cell r="M45">
            <v>4.9000000000000004</v>
          </cell>
          <cell r="N45">
            <v>3.2</v>
          </cell>
          <cell r="O45">
            <v>7.9</v>
          </cell>
          <cell r="P45">
            <v>36</v>
          </cell>
          <cell r="Q45">
            <v>26.4</v>
          </cell>
          <cell r="R45">
            <v>47.3</v>
          </cell>
          <cell r="S45">
            <v>11.6</v>
          </cell>
          <cell r="T45">
            <v>9.6999999999999993</v>
          </cell>
          <cell r="U45">
            <v>13.4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</sheetNames>
    <sheetDataSet>
      <sheetData sheetId="0">
        <row r="4">
          <cell r="B4">
            <v>1.42</v>
          </cell>
          <cell r="C4">
            <v>1.06</v>
          </cell>
          <cell r="D4">
            <v>1.85</v>
          </cell>
          <cell r="E4">
            <v>3.41</v>
          </cell>
          <cell r="F4">
            <v>1.8</v>
          </cell>
          <cell r="G4">
            <v>5.92</v>
          </cell>
          <cell r="H4">
            <v>4.6399999999999997</v>
          </cell>
          <cell r="I4">
            <v>2.82</v>
          </cell>
          <cell r="J4">
            <v>7.21</v>
          </cell>
        </row>
        <row r="5">
          <cell r="B5">
            <v>4.2699999999999996</v>
          </cell>
          <cell r="C5">
            <v>3.17</v>
          </cell>
          <cell r="D5">
            <v>5.55</v>
          </cell>
          <cell r="E5">
            <v>10.24</v>
          </cell>
          <cell r="F5">
            <v>5.4</v>
          </cell>
          <cell r="G5">
            <v>17.75</v>
          </cell>
          <cell r="H5">
            <v>13.92</v>
          </cell>
          <cell r="I5">
            <v>8.4700000000000006</v>
          </cell>
          <cell r="J5">
            <v>21.62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appendix"/>
    </sheetNames>
    <sheetDataSet>
      <sheetData sheetId="0">
        <row r="4">
          <cell r="B4">
            <v>0.13</v>
          </cell>
          <cell r="C4">
            <v>0.09</v>
          </cell>
          <cell r="D4">
            <v>0.16</v>
          </cell>
          <cell r="E4">
            <v>0.3</v>
          </cell>
          <cell r="F4">
            <v>0.16</v>
          </cell>
          <cell r="G4">
            <v>0.52</v>
          </cell>
          <cell r="H4">
            <v>0.41</v>
          </cell>
          <cell r="I4">
            <v>0.25</v>
          </cell>
          <cell r="J4">
            <v>0.64</v>
          </cell>
        </row>
        <row r="5">
          <cell r="B5">
            <v>0.63</v>
          </cell>
          <cell r="C5">
            <v>0.46</v>
          </cell>
          <cell r="D5">
            <v>0.82</v>
          </cell>
          <cell r="E5">
            <v>1.5</v>
          </cell>
          <cell r="F5">
            <v>0.79</v>
          </cell>
          <cell r="G5">
            <v>2.61</v>
          </cell>
          <cell r="H5">
            <v>2.04</v>
          </cell>
          <cell r="I5">
            <v>1.24</v>
          </cell>
          <cell r="J5">
            <v>3.18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"/>
  <sheetViews>
    <sheetView tabSelected="1" topLeftCell="J1" workbookViewId="0">
      <selection activeCell="J4" sqref="J4:L4"/>
    </sheetView>
  </sheetViews>
  <sheetFormatPr defaultRowHeight="15" x14ac:dyDescent="0.25"/>
  <sheetData>
    <row r="1" spans="1:27" x14ac:dyDescent="0.25">
      <c r="A1" t="str">
        <f>[1]table1!$B$2</f>
        <v>DALYs (Disability-Adjusted Life Years)</v>
      </c>
      <c r="E1" t="s">
        <v>17</v>
      </c>
    </row>
    <row r="2" spans="1:27" ht="15.75" thickBot="1" x14ac:dyDescent="0.3"/>
    <row r="3" spans="1:27" ht="16.5" thickTop="1" thickBot="1" x14ac:dyDescent="0.3">
      <c r="A3" s="1"/>
      <c r="B3" s="11" t="s">
        <v>0</v>
      </c>
      <c r="C3" s="11"/>
      <c r="D3" s="11"/>
      <c r="E3" s="11"/>
      <c r="F3" s="11"/>
      <c r="G3" s="11"/>
      <c r="H3" s="11"/>
      <c r="I3" s="1"/>
      <c r="J3" s="11" t="s">
        <v>31</v>
      </c>
      <c r="K3" s="11"/>
      <c r="L3" s="11"/>
      <c r="M3" s="11"/>
      <c r="N3" s="11"/>
      <c r="O3" s="11"/>
      <c r="P3" s="11"/>
      <c r="Q3" s="1"/>
      <c r="R3" s="11" t="s">
        <v>1</v>
      </c>
      <c r="S3" s="11"/>
      <c r="T3" s="11"/>
      <c r="U3" s="11"/>
      <c r="V3" s="11"/>
      <c r="W3" s="11"/>
      <c r="X3" s="11"/>
    </row>
    <row r="4" spans="1:27" ht="15.75" thickBot="1" x14ac:dyDescent="0.3">
      <c r="A4" s="2"/>
      <c r="B4" s="12" t="str">
        <f>E1</f>
        <v>DALYs</v>
      </c>
      <c r="C4" s="12"/>
      <c r="D4" s="12"/>
      <c r="E4" s="2"/>
      <c r="F4" s="12" t="s">
        <v>2</v>
      </c>
      <c r="G4" s="12"/>
      <c r="H4" s="12"/>
      <c r="I4" s="2"/>
      <c r="J4" s="12" t="str">
        <f>B4</f>
        <v>DALYs</v>
      </c>
      <c r="K4" s="12"/>
      <c r="L4" s="12"/>
      <c r="M4" s="2"/>
      <c r="N4" s="12" t="s">
        <v>2</v>
      </c>
      <c r="O4" s="12"/>
      <c r="P4" s="12"/>
      <c r="Q4" s="2"/>
      <c r="R4" s="12" t="str">
        <f>J4</f>
        <v>DALYs</v>
      </c>
      <c r="S4" s="12"/>
      <c r="T4" s="12"/>
      <c r="U4" s="2"/>
      <c r="V4" s="12" t="s">
        <v>2</v>
      </c>
      <c r="W4" s="12"/>
      <c r="X4" s="12"/>
    </row>
    <row r="5" spans="1:27" x14ac:dyDescent="0.25">
      <c r="A5" s="2"/>
      <c r="B5" s="3" t="s">
        <v>3</v>
      </c>
      <c r="C5" s="3" t="s">
        <v>4</v>
      </c>
      <c r="D5" s="3" t="s">
        <v>5</v>
      </c>
      <c r="E5" s="2"/>
      <c r="F5" s="3" t="s">
        <v>3</v>
      </c>
      <c r="G5" s="3" t="s">
        <v>4</v>
      </c>
      <c r="H5" s="3" t="s">
        <v>5</v>
      </c>
      <c r="I5" s="2"/>
      <c r="J5" s="3" t="s">
        <v>3</v>
      </c>
      <c r="K5" s="3" t="s">
        <v>4</v>
      </c>
      <c r="L5" s="3" t="s">
        <v>5</v>
      </c>
      <c r="M5" s="2"/>
      <c r="N5" s="3" t="s">
        <v>3</v>
      </c>
      <c r="O5" s="3" t="s">
        <v>4</v>
      </c>
      <c r="P5" s="3" t="s">
        <v>5</v>
      </c>
      <c r="Q5" s="2"/>
      <c r="R5" s="3" t="s">
        <v>3</v>
      </c>
      <c r="S5" s="3" t="s">
        <v>4</v>
      </c>
      <c r="T5" s="3" t="s">
        <v>5</v>
      </c>
      <c r="U5" s="2"/>
      <c r="V5" s="3" t="s">
        <v>3</v>
      </c>
      <c r="W5" s="3" t="s">
        <v>4</v>
      </c>
      <c r="X5" s="3" t="s">
        <v>5</v>
      </c>
    </row>
    <row r="6" spans="1:27" x14ac:dyDescent="0.25">
      <c r="A6" s="5" t="s">
        <v>6</v>
      </c>
      <c r="B6" s="5" cm="1">
        <f t="array" ref="B6">INDEX([1]table1!D:D,MATCH(1,($A$1=[1]table1!$B:$B)*($A6=[1]table1!$C:$C),0))</f>
        <v>125.3</v>
      </c>
      <c r="C6" s="5" cm="1">
        <f t="array" ref="C6">INDEX([1]table1!E:E,MATCH(1,($A$1=[1]table1!$B:$B)*($A6=[1]table1!$C:$C),0))</f>
        <v>93</v>
      </c>
      <c r="D6" s="5" cm="1">
        <f t="array" ref="D6">INDEX([1]table1!F:F,MATCH(1,($A$1=[1]table1!$B:$B)*($A6=[1]table1!$C:$C),0))</f>
        <v>163.19999999999999</v>
      </c>
      <c r="F6" s="5" cm="1">
        <f t="array" ref="F6">INDEX([1]table1!G:G,MATCH(1,($A$1=[1]table1!$B:$B)*($A6=[1]table1!$C:$C),0))</f>
        <v>4.9000000000000004</v>
      </c>
      <c r="G6" s="5" cm="1">
        <f t="array" ref="G6">INDEX([1]table1!H:H,MATCH(1,($A$1=[1]table1!$B:$B)*($A6=[1]table1!$C:$C),0))</f>
        <v>4.0999999999999996</v>
      </c>
      <c r="H6" s="5" cm="1">
        <f t="array" ref="H6">INDEX([1]table1!I:I,MATCH(1,($A$1=[1]table1!$B:$B)*($A6=[1]table1!$C:$C),0))</f>
        <v>5.8</v>
      </c>
      <c r="J6" s="5" cm="1">
        <f t="array" ref="J6">INDEX([1]table1!J:J,MATCH(1,($A$1=[1]table1!$B:$B)*($A6=[1]table1!$C:$C),0))</f>
        <v>300.7</v>
      </c>
      <c r="K6" s="5" cm="1">
        <f t="array" ref="K6">INDEX([1]table1!K:K,MATCH(1,($A$1=[1]table1!$B:$B)*($A6=[1]table1!$C:$C),0))</f>
        <v>158.6</v>
      </c>
      <c r="L6" s="5" cm="1">
        <f t="array" ref="L6">INDEX([1]table1!L:L,MATCH(1,($A$1=[1]table1!$B:$B)*($A6=[1]table1!$C:$C),0))</f>
        <v>521.29999999999995</v>
      </c>
      <c r="N6" s="5" cm="1">
        <f t="array" ref="N6">INDEX([1]table1!M:M,MATCH(1,($A$1=[1]table1!$B:$B)*($A6=[1]table1!$C:$C),0))</f>
        <v>11.8</v>
      </c>
      <c r="O6" s="5" cm="1">
        <f t="array" ref="O6">INDEX([1]table1!N:N,MATCH(1,($A$1=[1]table1!$B:$B)*($A6=[1]table1!$C:$C),0))</f>
        <v>6.9</v>
      </c>
      <c r="P6" s="5" cm="1">
        <f t="array" ref="P6">INDEX([1]table1!O:O,MATCH(1,($A$1=[1]table1!$B:$B)*($A6=[1]table1!$C:$C),0))</f>
        <v>18.600000000000001</v>
      </c>
      <c r="R6" s="5" cm="1">
        <f t="array" ref="R6">INDEX([1]table1!P:P,MATCH(1,($A$1=[1]table1!$B:$B)*($A6=[1]table1!$C:$C),0))</f>
        <v>408.8</v>
      </c>
      <c r="S6" s="5" cm="1">
        <f t="array" ref="S6">INDEX([1]table1!Q:Q,MATCH(1,($A$1=[1]table1!$B:$B)*($A6=[1]table1!$C:$C),0))</f>
        <v>248.9</v>
      </c>
      <c r="T6" s="5" cm="1">
        <f t="array" ref="T6">INDEX([1]table1!R:R,MATCH(1,($A$1=[1]table1!$B:$B)*($A6=[1]table1!$C:$C),0))</f>
        <v>635.20000000000005</v>
      </c>
      <c r="U6" s="5"/>
      <c r="V6" s="5" cm="1">
        <f t="array" ref="V6">INDEX([1]table1!S:S,MATCH(1,($A$1=[1]table1!$B:$B)*($A6=[1]table1!$C:$C),0))</f>
        <v>16.100000000000001</v>
      </c>
      <c r="W6" s="5" cm="1">
        <f t="array" ref="W6">INDEX([1]table1!T:T,MATCH(1,($A$1=[1]table1!$B:$B)*($A6=[1]table1!$C:$C),0))</f>
        <v>10.9</v>
      </c>
      <c r="X6" s="5" cm="1">
        <f t="array" ref="X6">INDEX([1]table1!U:U,MATCH(1,($A$1=[1]table1!$B:$B)*($A6=[1]table1!$C:$C),0))</f>
        <v>22.6</v>
      </c>
      <c r="Y6" s="5"/>
      <c r="Z6" s="5"/>
      <c r="AA6" s="5"/>
    </row>
    <row r="7" spans="1:27" ht="15.75" thickBot="1" x14ac:dyDescent="0.3">
      <c r="A7" s="6"/>
      <c r="B7" s="7"/>
      <c r="C7" s="7"/>
      <c r="D7" s="7"/>
      <c r="E7" s="7"/>
      <c r="F7" s="8"/>
      <c r="G7" s="8"/>
      <c r="H7" s="8"/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7" x14ac:dyDescent="0.25">
      <c r="A8" s="4"/>
      <c r="B8" s="4"/>
      <c r="C8" s="4"/>
      <c r="D8" s="4"/>
      <c r="E8" s="4"/>
      <c r="F8" s="2"/>
      <c r="G8" s="2"/>
      <c r="H8" s="2"/>
      <c r="I8" s="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7" x14ac:dyDescent="0.25">
      <c r="A9" s="5" t="s">
        <v>7</v>
      </c>
      <c r="B9" s="5" cm="1">
        <f t="array" ref="B9">INDEX([1]table1!D:D,MATCH(1,($A$1=[1]table1!$B:$B)*($A9=[1]table1!$C:$C),0))</f>
        <v>24.5</v>
      </c>
      <c r="C9" s="5" cm="1">
        <f t="array" ref="C9">INDEX([1]table1!E:E,MATCH(1,($A$1=[1]table1!$B:$B)*($A9=[1]table1!$C:$C),0))</f>
        <v>18.100000000000001</v>
      </c>
      <c r="D9" s="5" cm="1">
        <f t="array" ref="D9">INDEX([1]table1!F:F,MATCH(1,($A$1=[1]table1!$B:$B)*($A9=[1]table1!$C:$C),0))</f>
        <v>32</v>
      </c>
      <c r="F9" s="5" cm="1">
        <f t="array" ref="F9">INDEX([1]table1!G:G,MATCH(1,($A$1=[1]table1!$B:$B)*($A9=[1]table1!$C:$C),0))</f>
        <v>6.7</v>
      </c>
      <c r="G9" s="5" cm="1">
        <f t="array" ref="G9">INDEX([1]table1!H:H,MATCH(1,($A$1=[1]table1!$B:$B)*($A9=[1]table1!$C:$C),0))</f>
        <v>5.7</v>
      </c>
      <c r="H9" s="5" cm="1">
        <f t="array" ref="H9">INDEX([1]table1!I:I,MATCH(1,($A$1=[1]table1!$B:$B)*($A9=[1]table1!$C:$C),0))</f>
        <v>7.6</v>
      </c>
      <c r="J9" s="5" cm="1">
        <f t="array" ref="J9">INDEX([1]table1!J:J,MATCH(1,($A$1=[1]table1!$B:$B)*($A9=[1]table1!$C:$C),0))</f>
        <v>66.099999999999994</v>
      </c>
      <c r="K9" s="5" cm="1">
        <f t="array" ref="K9">INDEX([1]table1!K:K,MATCH(1,($A$1=[1]table1!$B:$B)*($A9=[1]table1!$C:$C),0))</f>
        <v>32.9</v>
      </c>
      <c r="L9" s="5" cm="1">
        <f t="array" ref="L9">INDEX([1]table1!L:L,MATCH(1,($A$1=[1]table1!$B:$B)*($A9=[1]table1!$C:$C),0))</f>
        <v>119.3</v>
      </c>
      <c r="N9" s="5" cm="1">
        <f t="array" ref="N9">INDEX([1]table1!M:M,MATCH(1,($A$1=[1]table1!$B:$B)*($A9=[1]table1!$C:$C),0))</f>
        <v>18</v>
      </c>
      <c r="O9" s="5" cm="1">
        <f t="array" ref="O9">INDEX([1]table1!N:N,MATCH(1,($A$1=[1]table1!$B:$B)*($A9=[1]table1!$C:$C),0))</f>
        <v>10.3</v>
      </c>
      <c r="P9" s="5" cm="1">
        <f t="array" ref="P9">INDEX([1]table1!O:O,MATCH(1,($A$1=[1]table1!$B:$B)*($A9=[1]table1!$C:$C),0))</f>
        <v>28.4</v>
      </c>
      <c r="R9" s="5" cm="1">
        <f t="array" ref="R9">INDEX([1]table1!P:P,MATCH(1,($A$1=[1]table1!$B:$B)*($A9=[1]table1!$C:$C),0))</f>
        <v>77.900000000000006</v>
      </c>
      <c r="S9" s="5" cm="1">
        <f t="array" ref="S9">INDEX([1]table1!Q:Q,MATCH(1,($A$1=[1]table1!$B:$B)*($A9=[1]table1!$C:$C),0))</f>
        <v>44.7</v>
      </c>
      <c r="T9" s="5" cm="1">
        <f t="array" ref="T9">INDEX([1]table1!R:R,MATCH(1,($A$1=[1]table1!$B:$B)*($A9=[1]table1!$C:$C),0))</f>
        <v>126.8</v>
      </c>
      <c r="U9" s="5"/>
      <c r="V9" s="5" cm="1">
        <f t="array" ref="V9">INDEX([1]table1!S:S,MATCH(1,($A$1=[1]table1!$B:$B)*($A9=[1]table1!$C:$C),0))</f>
        <v>21.2</v>
      </c>
      <c r="W9" s="5" cm="1">
        <f t="array" ref="W9">INDEX([1]table1!T:T,MATCH(1,($A$1=[1]table1!$B:$B)*($A9=[1]table1!$C:$C),0))</f>
        <v>13.9</v>
      </c>
      <c r="X9" s="5" cm="1">
        <f t="array" ref="X9">INDEX([1]table1!U:U,MATCH(1,($A$1=[1]table1!$B:$B)*($A9=[1]table1!$C:$C),0))</f>
        <v>30.2</v>
      </c>
    </row>
    <row r="10" spans="1:27" x14ac:dyDescent="0.25">
      <c r="A10" s="5" t="s">
        <v>8</v>
      </c>
      <c r="B10" s="5" cm="1">
        <f t="array" ref="B10">INDEX([1]table1!D:D,MATCH(1,($A$1=[1]table1!$B:$B)*($A10=[1]table1!$C:$C),0))</f>
        <v>45.6</v>
      </c>
      <c r="C10" s="5" cm="1">
        <f t="array" ref="C10">INDEX([1]table1!E:E,MATCH(1,($A$1=[1]table1!$B:$B)*($A10=[1]table1!$C:$C),0))</f>
        <v>33.799999999999997</v>
      </c>
      <c r="D10" s="5" cm="1">
        <f t="array" ref="D10">INDEX([1]table1!F:F,MATCH(1,($A$1=[1]table1!$B:$B)*($A10=[1]table1!$C:$C),0))</f>
        <v>59.7</v>
      </c>
      <c r="F10" s="5" cm="1">
        <f t="array" ref="F10">INDEX([1]table1!G:G,MATCH(1,($A$1=[1]table1!$B:$B)*($A10=[1]table1!$C:$C),0))</f>
        <v>5.6</v>
      </c>
      <c r="G10" s="5" cm="1">
        <f t="array" ref="G10">INDEX([1]table1!H:H,MATCH(1,($A$1=[1]table1!$B:$B)*($A10=[1]table1!$C:$C),0))</f>
        <v>4.7</v>
      </c>
      <c r="H10" s="5" cm="1">
        <f t="array" ref="H10">INDEX([1]table1!I:I,MATCH(1,($A$1=[1]table1!$B:$B)*($A10=[1]table1!$C:$C),0))</f>
        <v>6.4</v>
      </c>
      <c r="J10" s="5" cm="1">
        <f t="array" ref="J10">INDEX([1]table1!J:J,MATCH(1,($A$1=[1]table1!$B:$B)*($A10=[1]table1!$C:$C),0))</f>
        <v>110</v>
      </c>
      <c r="K10" s="5" cm="1">
        <f t="array" ref="K10">INDEX([1]table1!K:K,MATCH(1,($A$1=[1]table1!$B:$B)*($A10=[1]table1!$C:$C),0))</f>
        <v>54.6</v>
      </c>
      <c r="L10" s="5" cm="1">
        <f t="array" ref="L10">INDEX([1]table1!L:L,MATCH(1,($A$1=[1]table1!$B:$B)*($A10=[1]table1!$C:$C),0))</f>
        <v>198.2</v>
      </c>
      <c r="N10" s="5" cm="1">
        <f t="array" ref="N10">INDEX([1]table1!M:M,MATCH(1,($A$1=[1]table1!$B:$B)*($A10=[1]table1!$C:$C),0))</f>
        <v>13.4</v>
      </c>
      <c r="O10" s="5" cm="1">
        <f t="array" ref="O10">INDEX([1]table1!N:N,MATCH(1,($A$1=[1]table1!$B:$B)*($A10=[1]table1!$C:$C),0))</f>
        <v>7.6</v>
      </c>
      <c r="P10" s="5" cm="1">
        <f t="array" ref="P10">INDEX([1]table1!O:O,MATCH(1,($A$1=[1]table1!$B:$B)*($A10=[1]table1!$C:$C),0))</f>
        <v>21.2</v>
      </c>
      <c r="R10" s="5" cm="1">
        <f t="array" ref="R10">INDEX([1]table1!P:P,MATCH(1,($A$1=[1]table1!$B:$B)*($A10=[1]table1!$C:$C),0))</f>
        <v>152.9</v>
      </c>
      <c r="S10" s="5" cm="1">
        <f t="array" ref="S10">INDEX([1]table1!Q:Q,MATCH(1,($A$1=[1]table1!$B:$B)*($A10=[1]table1!$C:$C),0))</f>
        <v>88.3</v>
      </c>
      <c r="T10" s="5" cm="1">
        <f t="array" ref="T10">INDEX([1]table1!R:R,MATCH(1,($A$1=[1]table1!$B:$B)*($A10=[1]table1!$C:$C),0))</f>
        <v>246.4</v>
      </c>
      <c r="U10" s="5"/>
      <c r="V10" s="5" cm="1">
        <f t="array" ref="V10">INDEX([1]table1!S:S,MATCH(1,($A$1=[1]table1!$B:$B)*($A10=[1]table1!$C:$C),0))</f>
        <v>18.7</v>
      </c>
      <c r="W10" s="5" cm="1">
        <f t="array" ref="W10">INDEX([1]table1!T:T,MATCH(1,($A$1=[1]table1!$B:$B)*($A10=[1]table1!$C:$C),0))</f>
        <v>12.4</v>
      </c>
      <c r="X10" s="5" cm="1">
        <f t="array" ref="X10">INDEX([1]table1!U:U,MATCH(1,($A$1=[1]table1!$B:$B)*($A10=[1]table1!$C:$C),0))</f>
        <v>26.4</v>
      </c>
    </row>
    <row r="11" spans="1:27" x14ac:dyDescent="0.25">
      <c r="A11" s="5" t="s">
        <v>9</v>
      </c>
      <c r="B11" s="5" cm="1">
        <f t="array" ref="B11">INDEX([1]table1!D:D,MATCH(1,($A$1=[1]table1!$B:$B)*($A11=[1]table1!$C:$C),0))</f>
        <v>44.9</v>
      </c>
      <c r="C11" s="5" cm="1">
        <f t="array" ref="C11">INDEX([1]table1!E:E,MATCH(1,($A$1=[1]table1!$B:$B)*($A11=[1]table1!$C:$C),0))</f>
        <v>33</v>
      </c>
      <c r="D11" s="5" cm="1">
        <f t="array" ref="D11">INDEX([1]table1!F:F,MATCH(1,($A$1=[1]table1!$B:$B)*($A11=[1]table1!$C:$C),0))</f>
        <v>58.9</v>
      </c>
      <c r="F11" s="5" cm="1">
        <f t="array" ref="F11">INDEX([1]table1!G:G,MATCH(1,($A$1=[1]table1!$B:$B)*($A11=[1]table1!$C:$C),0))</f>
        <v>4.3</v>
      </c>
      <c r="G11" s="5" cm="1">
        <f t="array" ref="G11">INDEX([1]table1!H:H,MATCH(1,($A$1=[1]table1!$B:$B)*($A11=[1]table1!$C:$C),0))</f>
        <v>3.6</v>
      </c>
      <c r="H11" s="5" cm="1">
        <f t="array" ref="H11">INDEX([1]table1!I:I,MATCH(1,($A$1=[1]table1!$B:$B)*($A11=[1]table1!$C:$C),0))</f>
        <v>4.9000000000000004</v>
      </c>
      <c r="J11" s="5" cm="1">
        <f t="array" ref="J11">INDEX([1]table1!J:J,MATCH(1,($A$1=[1]table1!$B:$B)*($A11=[1]table1!$C:$C),0))</f>
        <v>105.1</v>
      </c>
      <c r="K11" s="5" cm="1">
        <f t="array" ref="K11">INDEX([1]table1!K:K,MATCH(1,($A$1=[1]table1!$B:$B)*($A11=[1]table1!$C:$C),0))</f>
        <v>55.3</v>
      </c>
      <c r="L11" s="5" cm="1">
        <f t="array" ref="L11">INDEX([1]table1!L:L,MATCH(1,($A$1=[1]table1!$B:$B)*($A11=[1]table1!$C:$C),0))</f>
        <v>180.8</v>
      </c>
      <c r="N11" s="5" cm="1">
        <f t="array" ref="N11">INDEX([1]table1!M:M,MATCH(1,($A$1=[1]table1!$B:$B)*($A11=[1]table1!$C:$C),0))</f>
        <v>10</v>
      </c>
      <c r="O11" s="5" cm="1">
        <f t="array" ref="O11">INDEX([1]table1!N:N,MATCH(1,($A$1=[1]table1!$B:$B)*($A11=[1]table1!$C:$C),0))</f>
        <v>6</v>
      </c>
      <c r="P11" s="5" cm="1">
        <f t="array" ref="P11">INDEX([1]table1!O:O,MATCH(1,($A$1=[1]table1!$B:$B)*($A11=[1]table1!$C:$C),0))</f>
        <v>15.1</v>
      </c>
      <c r="R11" s="5" cm="1">
        <f t="array" ref="R11">INDEX([1]table1!P:P,MATCH(1,($A$1=[1]table1!$B:$B)*($A11=[1]table1!$C:$C),0))</f>
        <v>145.9</v>
      </c>
      <c r="S11" s="5" cm="1">
        <f t="array" ref="S11">INDEX([1]table1!Q:Q,MATCH(1,($A$1=[1]table1!$B:$B)*($A11=[1]table1!$C:$C),0))</f>
        <v>82.9</v>
      </c>
      <c r="T11" s="5" cm="1">
        <f t="array" ref="T11">INDEX([1]table1!R:R,MATCH(1,($A$1=[1]table1!$B:$B)*($A11=[1]table1!$C:$C),0))</f>
        <v>234.6</v>
      </c>
      <c r="U11" s="5"/>
      <c r="V11" s="5" cm="1">
        <f t="array" ref="V11">INDEX([1]table1!S:S,MATCH(1,($A$1=[1]table1!$B:$B)*($A11=[1]table1!$C:$C),0))</f>
        <v>13.9</v>
      </c>
      <c r="W11" s="5" cm="1">
        <f t="array" ref="W11">INDEX([1]table1!T:T,MATCH(1,($A$1=[1]table1!$B:$B)*($A11=[1]table1!$C:$C),0))</f>
        <v>9</v>
      </c>
      <c r="X11" s="5" cm="1">
        <f t="array" ref="X11">INDEX([1]table1!U:U,MATCH(1,($A$1=[1]table1!$B:$B)*($A11=[1]table1!$C:$C),0))</f>
        <v>19.600000000000001</v>
      </c>
    </row>
    <row r="12" spans="1:27" x14ac:dyDescent="0.25">
      <c r="A12" s="5" t="s">
        <v>10</v>
      </c>
      <c r="B12" s="5" cm="1">
        <f t="array" ref="B12">INDEX([1]table1!D:D,MATCH(1,($A$1=[1]table1!$B:$B)*($A12=[1]table1!$C:$C),0))</f>
        <v>10.1</v>
      </c>
      <c r="C12" s="5" cm="1">
        <f t="array" ref="C12">INDEX([1]table1!E:E,MATCH(1,($A$1=[1]table1!$B:$B)*($A12=[1]table1!$C:$C),0))</f>
        <v>7.4</v>
      </c>
      <c r="D12" s="5" cm="1">
        <f t="array" ref="D12">INDEX([1]table1!F:F,MATCH(1,($A$1=[1]table1!$B:$B)*($A12=[1]table1!$C:$C),0))</f>
        <v>13.5</v>
      </c>
      <c r="F12" s="5" cm="1">
        <f t="array" ref="F12">INDEX([1]table1!G:G,MATCH(1,($A$1=[1]table1!$B:$B)*($A12=[1]table1!$C:$C),0))</f>
        <v>3.4</v>
      </c>
      <c r="G12" s="5" cm="1">
        <f t="array" ref="G12">INDEX([1]table1!H:H,MATCH(1,($A$1=[1]table1!$B:$B)*($A12=[1]table1!$C:$C),0))</f>
        <v>2.9</v>
      </c>
      <c r="H12" s="5" cm="1">
        <f t="array" ref="H12">INDEX([1]table1!I:I,MATCH(1,($A$1=[1]table1!$B:$B)*($A12=[1]table1!$C:$C),0))</f>
        <v>3.8</v>
      </c>
      <c r="J12" s="5" cm="1">
        <f t="array" ref="J12">INDEX([1]table1!J:J,MATCH(1,($A$1=[1]table1!$B:$B)*($A12=[1]table1!$C:$C),0))</f>
        <v>19.399999999999999</v>
      </c>
      <c r="K12" s="5" cm="1">
        <f t="array" ref="K12">INDEX([1]table1!K:K,MATCH(1,($A$1=[1]table1!$B:$B)*($A12=[1]table1!$C:$C),0))</f>
        <v>10.5</v>
      </c>
      <c r="L12" s="5" cm="1">
        <f t="array" ref="L12">INDEX([1]table1!L:L,MATCH(1,($A$1=[1]table1!$B:$B)*($A12=[1]table1!$C:$C),0))</f>
        <v>32.9</v>
      </c>
      <c r="N12" s="5" cm="1">
        <f t="array" ref="N12">INDEX([1]table1!M:M,MATCH(1,($A$1=[1]table1!$B:$B)*($A12=[1]table1!$C:$C),0))</f>
        <v>6.4</v>
      </c>
      <c r="O12" s="5" cm="1">
        <f t="array" ref="O12">INDEX([1]table1!N:N,MATCH(1,($A$1=[1]table1!$B:$B)*($A12=[1]table1!$C:$C),0))</f>
        <v>4.0999999999999996</v>
      </c>
      <c r="P12" s="5" cm="1">
        <f t="array" ref="P12">INDEX([1]table1!O:O,MATCH(1,($A$1=[1]table1!$B:$B)*($A12=[1]table1!$C:$C),0))</f>
        <v>9.3000000000000007</v>
      </c>
      <c r="R12" s="5" cm="1">
        <f t="array" ref="R12">INDEX([1]table1!P:P,MATCH(1,($A$1=[1]table1!$B:$B)*($A12=[1]table1!$C:$C),0))</f>
        <v>31.7</v>
      </c>
      <c r="S12" s="5" cm="1">
        <f t="array" ref="S12">INDEX([1]table1!Q:Q,MATCH(1,($A$1=[1]table1!$B:$B)*($A12=[1]table1!$C:$C),0))</f>
        <v>18.600000000000001</v>
      </c>
      <c r="T12" s="5" cm="1">
        <f t="array" ref="T12">INDEX([1]table1!R:R,MATCH(1,($A$1=[1]table1!$B:$B)*($A12=[1]table1!$C:$C),0))</f>
        <v>50.5</v>
      </c>
      <c r="U12" s="5"/>
      <c r="V12" s="5" cm="1">
        <f t="array" ref="V12">INDEX([1]table1!S:S,MATCH(1,($A$1=[1]table1!$B:$B)*($A12=[1]table1!$C:$C),0))</f>
        <v>10.5</v>
      </c>
      <c r="W12" s="5" cm="1">
        <f t="array" ref="W12">INDEX([1]table1!T:T,MATCH(1,($A$1=[1]table1!$B:$B)*($A12=[1]table1!$C:$C),0))</f>
        <v>7.2</v>
      </c>
      <c r="X12" s="5" cm="1">
        <f t="array" ref="X12">INDEX([1]table1!U:U,MATCH(1,($A$1=[1]table1!$B:$B)*($A12=[1]table1!$C:$C),0))</f>
        <v>14.3</v>
      </c>
    </row>
    <row r="13" spans="1:27" ht="15.75" thickBot="1" x14ac:dyDescent="0.3">
      <c r="A13" s="6"/>
      <c r="B13" s="7"/>
      <c r="C13" s="7"/>
      <c r="D13" s="7"/>
      <c r="E13" s="7"/>
      <c r="F13" s="8"/>
      <c r="G13" s="8"/>
      <c r="H13" s="8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7" x14ac:dyDescent="0.25">
      <c r="A14" s="4"/>
      <c r="B14" s="4"/>
      <c r="C14" s="4"/>
      <c r="D14" s="4"/>
      <c r="E14" s="4"/>
      <c r="F14" s="2"/>
      <c r="G14" s="2"/>
      <c r="H14" s="2"/>
      <c r="I14" s="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7" x14ac:dyDescent="0.25">
      <c r="A15" s="5" t="s">
        <v>11</v>
      </c>
      <c r="B15" s="5" cm="1">
        <f t="array" ref="B15">INDEX([1]table1!D:D,MATCH(1,($A$1=[1]table1!$B:$B)*($A15=[1]table1!$C:$C),0))</f>
        <v>15.6</v>
      </c>
      <c r="C15" s="5" cm="1">
        <f t="array" ref="C15">INDEX([1]table1!E:E,MATCH(1,($A$1=[1]table1!$B:$B)*($A15=[1]table1!$C:$C),0))</f>
        <v>11.3</v>
      </c>
      <c r="D15" s="5" cm="1">
        <f t="array" ref="D15">INDEX([1]table1!F:F,MATCH(1,($A$1=[1]table1!$B:$B)*($A15=[1]table1!$C:$C),0))</f>
        <v>20.7</v>
      </c>
      <c r="F15" s="5" cm="1">
        <f t="array" ref="F15">INDEX([1]table1!G:G,MATCH(1,($A$1=[1]table1!$B:$B)*($A15=[1]table1!$C:$C),0))</f>
        <v>3.1</v>
      </c>
      <c r="G15" s="5" cm="1">
        <f t="array" ref="G15">INDEX([1]table1!H:H,MATCH(1,($A$1=[1]table1!$B:$B)*($A15=[1]table1!$C:$C),0))</f>
        <v>2.6</v>
      </c>
      <c r="H15" s="5" cm="1">
        <f t="array" ref="H15">INDEX([1]table1!I:I,MATCH(1,($A$1=[1]table1!$B:$B)*($A15=[1]table1!$C:$C),0))</f>
        <v>3.5</v>
      </c>
      <c r="J15" s="5" cm="1">
        <f t="array" ref="J15">INDEX([1]table1!J:J,MATCH(1,($A$1=[1]table1!$B:$B)*($A15=[1]table1!$C:$C),0))</f>
        <v>31.4</v>
      </c>
      <c r="K15" s="5" cm="1">
        <f t="array" ref="K15">INDEX([1]table1!K:K,MATCH(1,($A$1=[1]table1!$B:$B)*($A15=[1]table1!$C:$C),0))</f>
        <v>16.7</v>
      </c>
      <c r="L15" s="5" cm="1">
        <f t="array" ref="L15">INDEX([1]table1!L:L,MATCH(1,($A$1=[1]table1!$B:$B)*($A15=[1]table1!$C:$C),0))</f>
        <v>53.6</v>
      </c>
      <c r="N15" s="5" cm="1">
        <f t="array" ref="N15">INDEX([1]table1!M:M,MATCH(1,($A$1=[1]table1!$B:$B)*($A15=[1]table1!$C:$C),0))</f>
        <v>6.2</v>
      </c>
      <c r="O15" s="5" cm="1">
        <f t="array" ref="O15">INDEX([1]table1!N:N,MATCH(1,($A$1=[1]table1!$B:$B)*($A15=[1]table1!$C:$C),0))</f>
        <v>3.8</v>
      </c>
      <c r="P15" s="5" cm="1">
        <f t="array" ref="P15">INDEX([1]table1!O:O,MATCH(1,($A$1=[1]table1!$B:$B)*($A15=[1]table1!$C:$C),0))</f>
        <v>9.1</v>
      </c>
      <c r="R15" s="5" cm="1">
        <f t="array" ref="R15">INDEX([1]table1!P:P,MATCH(1,($A$1=[1]table1!$B:$B)*($A15=[1]table1!$C:$C),0))</f>
        <v>45.3</v>
      </c>
      <c r="S15" s="5" cm="1">
        <f t="array" ref="S15">INDEX([1]table1!Q:Q,MATCH(1,($A$1=[1]table1!$B:$B)*($A15=[1]table1!$C:$C),0))</f>
        <v>25.9</v>
      </c>
      <c r="T15" s="5" cm="1">
        <f t="array" ref="T15">INDEX([1]table1!R:R,MATCH(1,($A$1=[1]table1!$B:$B)*($A15=[1]table1!$C:$C),0))</f>
        <v>73.5</v>
      </c>
      <c r="U15" s="5"/>
      <c r="V15" s="5" cm="1">
        <f t="array" ref="V15">INDEX([1]table1!S:S,MATCH(1,($A$1=[1]table1!$B:$B)*($A15=[1]table1!$C:$C),0))</f>
        <v>8.9</v>
      </c>
      <c r="W15" s="5" cm="1">
        <f t="array" ref="W15">INDEX([1]table1!T:T,MATCH(1,($A$1=[1]table1!$B:$B)*($A15=[1]table1!$C:$C),0))</f>
        <v>5.9</v>
      </c>
      <c r="X15" s="5" cm="1">
        <f t="array" ref="X15">INDEX([1]table1!U:U,MATCH(1,($A$1=[1]table1!$B:$B)*($A15=[1]table1!$C:$C),0))</f>
        <v>12.5</v>
      </c>
    </row>
    <row r="16" spans="1:27" x14ac:dyDescent="0.25">
      <c r="A16" s="5" t="s">
        <v>12</v>
      </c>
      <c r="B16" s="5" cm="1">
        <f t="array" ref="B16">INDEX([1]table1!D:D,MATCH(1,($A$1=[1]table1!$B:$B)*($A16=[1]table1!$C:$C),0))</f>
        <v>13.1</v>
      </c>
      <c r="C16" s="5" cm="1">
        <f t="array" ref="C16">INDEX([1]table1!E:E,MATCH(1,($A$1=[1]table1!$B:$B)*($A16=[1]table1!$C:$C),0))</f>
        <v>9.6</v>
      </c>
      <c r="D16" s="5" cm="1">
        <f t="array" ref="D16">INDEX([1]table1!F:F,MATCH(1,($A$1=[1]table1!$B:$B)*($A16=[1]table1!$C:$C),0))</f>
        <v>17.399999999999999</v>
      </c>
      <c r="F16" s="5" cm="1">
        <f t="array" ref="F16">INDEX([1]table1!G:G,MATCH(1,($A$1=[1]table1!$B:$B)*($A16=[1]table1!$C:$C),0))</f>
        <v>5.4</v>
      </c>
      <c r="G16" s="5" cm="1">
        <f t="array" ref="G16">INDEX([1]table1!H:H,MATCH(1,($A$1=[1]table1!$B:$B)*($A16=[1]table1!$C:$C),0))</f>
        <v>4.5999999999999996</v>
      </c>
      <c r="H16" s="5" cm="1">
        <f t="array" ref="H16">INDEX([1]table1!I:I,MATCH(1,($A$1=[1]table1!$B:$B)*($A16=[1]table1!$C:$C),0))</f>
        <v>6.2</v>
      </c>
      <c r="J16" s="5" cm="1">
        <f t="array" ref="J16">INDEX([1]table1!J:J,MATCH(1,($A$1=[1]table1!$B:$B)*($A16=[1]table1!$C:$C),0))</f>
        <v>25.8</v>
      </c>
      <c r="K16" s="5" cm="1">
        <f t="array" ref="K16">INDEX([1]table1!K:K,MATCH(1,($A$1=[1]table1!$B:$B)*($A16=[1]table1!$C:$C),0))</f>
        <v>13.2</v>
      </c>
      <c r="L16" s="5" cm="1">
        <f t="array" ref="L16">INDEX([1]table1!L:L,MATCH(1,($A$1=[1]table1!$B:$B)*($A16=[1]table1!$C:$C),0))</f>
        <v>45</v>
      </c>
      <c r="N16" s="5" cm="1">
        <f t="array" ref="N16">INDEX([1]table1!M:M,MATCH(1,($A$1=[1]table1!$B:$B)*($A16=[1]table1!$C:$C),0))</f>
        <v>10.7</v>
      </c>
      <c r="O16" s="5" cm="1">
        <f t="array" ref="O16">INDEX([1]table1!N:N,MATCH(1,($A$1=[1]table1!$B:$B)*($A16=[1]table1!$C:$C),0))</f>
        <v>6.3</v>
      </c>
      <c r="P16" s="5" cm="1">
        <f t="array" ref="P16">INDEX([1]table1!O:O,MATCH(1,($A$1=[1]table1!$B:$B)*($A16=[1]table1!$C:$C),0))</f>
        <v>16.100000000000001</v>
      </c>
      <c r="R16" s="5" cm="1">
        <f t="array" ref="R16">INDEX([1]table1!P:P,MATCH(1,($A$1=[1]table1!$B:$B)*($A16=[1]table1!$C:$C),0))</f>
        <v>40.4</v>
      </c>
      <c r="S16" s="5" cm="1">
        <f t="array" ref="S16">INDEX([1]table1!Q:Q,MATCH(1,($A$1=[1]table1!$B:$B)*($A16=[1]table1!$C:$C),0))</f>
        <v>23.8</v>
      </c>
      <c r="T16" s="5" cm="1">
        <f t="array" ref="T16">INDEX([1]table1!R:R,MATCH(1,($A$1=[1]table1!$B:$B)*($A16=[1]table1!$C:$C),0))</f>
        <v>64.400000000000006</v>
      </c>
      <c r="U16" s="5"/>
      <c r="V16" s="5" cm="1">
        <f t="array" ref="V16">INDEX([1]table1!S:S,MATCH(1,($A$1=[1]table1!$B:$B)*($A16=[1]table1!$C:$C),0))</f>
        <v>16.7</v>
      </c>
      <c r="W16" s="5" cm="1">
        <f t="array" ref="W16">INDEX([1]table1!T:T,MATCH(1,($A$1=[1]table1!$B:$B)*($A16=[1]table1!$C:$C),0))</f>
        <v>11.4</v>
      </c>
      <c r="X16" s="5" cm="1">
        <f t="array" ref="X16">INDEX([1]table1!U:U,MATCH(1,($A$1=[1]table1!$B:$B)*($A16=[1]table1!$C:$C),0))</f>
        <v>23.1</v>
      </c>
    </row>
    <row r="17" spans="1:24" x14ac:dyDescent="0.25">
      <c r="A17" s="5" t="s">
        <v>13</v>
      </c>
      <c r="B17" s="5" cm="1">
        <f t="array" ref="B17">INDEX([1]table1!D:D,MATCH(1,($A$1=[1]table1!$B:$B)*($A17=[1]table1!$C:$C),0))</f>
        <v>17.5</v>
      </c>
      <c r="C17" s="5" cm="1">
        <f t="array" ref="C17">INDEX([1]table1!E:E,MATCH(1,($A$1=[1]table1!$B:$B)*($A17=[1]table1!$C:$C),0))</f>
        <v>12.8</v>
      </c>
      <c r="D17" s="5" cm="1">
        <f t="array" ref="D17">INDEX([1]table1!F:F,MATCH(1,($A$1=[1]table1!$B:$B)*($A17=[1]table1!$C:$C),0))</f>
        <v>22.9</v>
      </c>
      <c r="F17" s="5" cm="1">
        <f t="array" ref="F17">INDEX([1]table1!G:G,MATCH(1,($A$1=[1]table1!$B:$B)*($A17=[1]table1!$C:$C),0))</f>
        <v>5.8</v>
      </c>
      <c r="G17" s="5" cm="1">
        <f t="array" ref="G17">INDEX([1]table1!H:H,MATCH(1,($A$1=[1]table1!$B:$B)*($A17=[1]table1!$C:$C),0))</f>
        <v>4.9000000000000004</v>
      </c>
      <c r="H17" s="5" cm="1">
        <f t="array" ref="H17">INDEX([1]table1!I:I,MATCH(1,($A$1=[1]table1!$B:$B)*($A17=[1]table1!$C:$C),0))</f>
        <v>6.6</v>
      </c>
      <c r="J17" s="5" cm="1">
        <f t="array" ref="J17">INDEX([1]table1!J:J,MATCH(1,($A$1=[1]table1!$B:$B)*($A17=[1]table1!$C:$C),0))</f>
        <v>46.5</v>
      </c>
      <c r="K17" s="5" cm="1">
        <f t="array" ref="K17">INDEX([1]table1!K:K,MATCH(1,($A$1=[1]table1!$B:$B)*($A17=[1]table1!$C:$C),0))</f>
        <v>24.1</v>
      </c>
      <c r="L17" s="5" cm="1">
        <f t="array" ref="L17">INDEX([1]table1!L:L,MATCH(1,($A$1=[1]table1!$B:$B)*($A17=[1]table1!$C:$C),0))</f>
        <v>82.9</v>
      </c>
      <c r="N17" s="5" cm="1">
        <f t="array" ref="N17">INDEX([1]table1!M:M,MATCH(1,($A$1=[1]table1!$B:$B)*($A17=[1]table1!$C:$C),0))</f>
        <v>15.4</v>
      </c>
      <c r="O17" s="5" cm="1">
        <f t="array" ref="O17">INDEX([1]table1!N:N,MATCH(1,($A$1=[1]table1!$B:$B)*($A17=[1]table1!$C:$C),0))</f>
        <v>9.1</v>
      </c>
      <c r="P17" s="5" cm="1">
        <f t="array" ref="P17">INDEX([1]table1!O:O,MATCH(1,($A$1=[1]table1!$B:$B)*($A17=[1]table1!$C:$C),0))</f>
        <v>23.9</v>
      </c>
      <c r="R17" s="5" cm="1">
        <f t="array" ref="R17">INDEX([1]table1!P:P,MATCH(1,($A$1=[1]table1!$B:$B)*($A17=[1]table1!$C:$C),0))</f>
        <v>58.3</v>
      </c>
      <c r="S17" s="5" cm="1">
        <f t="array" ref="S17">INDEX([1]table1!Q:Q,MATCH(1,($A$1=[1]table1!$B:$B)*($A17=[1]table1!$C:$C),0))</f>
        <v>34.1</v>
      </c>
      <c r="T17" s="5" cm="1">
        <f t="array" ref="T17">INDEX([1]table1!R:R,MATCH(1,($A$1=[1]table1!$B:$B)*($A17=[1]table1!$C:$C),0))</f>
        <v>93.7</v>
      </c>
      <c r="U17" s="5"/>
      <c r="V17" s="5" cm="1">
        <f t="array" ref="V17">INDEX([1]table1!S:S,MATCH(1,($A$1=[1]table1!$B:$B)*($A17=[1]table1!$C:$C),0))</f>
        <v>19.2</v>
      </c>
      <c r="W17" s="5" cm="1">
        <f t="array" ref="W17">INDEX([1]table1!T:T,MATCH(1,($A$1=[1]table1!$B:$B)*($A17=[1]table1!$C:$C),0))</f>
        <v>12.9</v>
      </c>
      <c r="X17" s="5" cm="1">
        <f t="array" ref="X17">INDEX([1]table1!U:U,MATCH(1,($A$1=[1]table1!$B:$B)*($A17=[1]table1!$C:$C),0))</f>
        <v>27</v>
      </c>
    </row>
    <row r="18" spans="1:24" x14ac:dyDescent="0.25">
      <c r="A18" s="5" t="s">
        <v>14</v>
      </c>
      <c r="B18" s="5" cm="1">
        <f t="array" ref="B18">INDEX([1]table1!D:D,MATCH(1,($A$1=[1]table1!$B:$B)*($A18=[1]table1!$C:$C),0))</f>
        <v>20.399999999999999</v>
      </c>
      <c r="C18" s="5" cm="1">
        <f t="array" ref="C18">INDEX([1]table1!E:E,MATCH(1,($A$1=[1]table1!$B:$B)*($A18=[1]table1!$C:$C),0))</f>
        <v>15.1</v>
      </c>
      <c r="D18" s="5" cm="1">
        <f t="array" ref="D18">INDEX([1]table1!F:F,MATCH(1,($A$1=[1]table1!$B:$B)*($A18=[1]table1!$C:$C),0))</f>
        <v>26.6</v>
      </c>
      <c r="F18" s="5" cm="1">
        <f t="array" ref="F18">INDEX([1]table1!G:G,MATCH(1,($A$1=[1]table1!$B:$B)*($A18=[1]table1!$C:$C),0))</f>
        <v>6.7</v>
      </c>
      <c r="G18" s="5" cm="1">
        <f t="array" ref="G18">INDEX([1]table1!H:H,MATCH(1,($A$1=[1]table1!$B:$B)*($A18=[1]table1!$C:$C),0))</f>
        <v>5.7</v>
      </c>
      <c r="H18" s="5" cm="1">
        <f t="array" ref="H18">INDEX([1]table1!I:I,MATCH(1,($A$1=[1]table1!$B:$B)*($A18=[1]table1!$C:$C),0))</f>
        <v>7.7</v>
      </c>
      <c r="J18" s="5" cm="1">
        <f t="array" ref="J18">INDEX([1]table1!J:J,MATCH(1,($A$1=[1]table1!$B:$B)*($A18=[1]table1!$C:$C),0))</f>
        <v>48.1</v>
      </c>
      <c r="K18" s="5" cm="1">
        <f t="array" ref="K18">INDEX([1]table1!K:K,MATCH(1,($A$1=[1]table1!$B:$B)*($A18=[1]table1!$C:$C),0))</f>
        <v>24.1</v>
      </c>
      <c r="L18" s="5" cm="1">
        <f t="array" ref="L18">INDEX([1]table1!L:L,MATCH(1,($A$1=[1]table1!$B:$B)*($A18=[1]table1!$C:$C),0))</f>
        <v>85.7</v>
      </c>
      <c r="N18" s="5" cm="1">
        <f t="array" ref="N18">INDEX([1]table1!M:M,MATCH(1,($A$1=[1]table1!$B:$B)*($A18=[1]table1!$C:$C),0))</f>
        <v>15.8</v>
      </c>
      <c r="O18" s="5" cm="1">
        <f t="array" ref="O18">INDEX([1]table1!N:N,MATCH(1,($A$1=[1]table1!$B:$B)*($A18=[1]table1!$C:$C),0))</f>
        <v>9</v>
      </c>
      <c r="P18" s="5" cm="1">
        <f t="array" ref="P18">INDEX([1]table1!O:O,MATCH(1,($A$1=[1]table1!$B:$B)*($A18=[1]table1!$C:$C),0))</f>
        <v>24.6</v>
      </c>
      <c r="R18" s="5" cm="1">
        <f t="array" ref="R18">INDEX([1]table1!P:P,MATCH(1,($A$1=[1]table1!$B:$B)*($A18=[1]table1!$C:$C),0))</f>
        <v>66.599999999999994</v>
      </c>
      <c r="S18" s="5" cm="1">
        <f t="array" ref="S18">INDEX([1]table1!Q:Q,MATCH(1,($A$1=[1]table1!$B:$B)*($A18=[1]table1!$C:$C),0))</f>
        <v>39.799999999999997</v>
      </c>
      <c r="T18" s="5" cm="1">
        <f t="array" ref="T18">INDEX([1]table1!R:R,MATCH(1,($A$1=[1]table1!$B:$B)*($A18=[1]table1!$C:$C),0))</f>
        <v>105.4</v>
      </c>
      <c r="U18" s="5"/>
      <c r="V18" s="5" cm="1">
        <f t="array" ref="V18">INDEX([1]table1!S:S,MATCH(1,($A$1=[1]table1!$B:$B)*($A18=[1]table1!$C:$C),0))</f>
        <v>21.8</v>
      </c>
      <c r="W18" s="5" cm="1">
        <f t="array" ref="W18">INDEX([1]table1!T:T,MATCH(1,($A$1=[1]table1!$B:$B)*($A18=[1]table1!$C:$C),0))</f>
        <v>14.9</v>
      </c>
      <c r="X18" s="5" cm="1">
        <f t="array" ref="X18">INDEX([1]table1!U:U,MATCH(1,($A$1=[1]table1!$B:$B)*($A18=[1]table1!$C:$C),0))</f>
        <v>30.3</v>
      </c>
    </row>
    <row r="19" spans="1:24" x14ac:dyDescent="0.25">
      <c r="A19" s="5" t="s">
        <v>15</v>
      </c>
      <c r="B19" s="5" cm="1">
        <f t="array" ref="B19">INDEX([1]table1!D:D,MATCH(1,($A$1=[1]table1!$B:$B)*($A19=[1]table1!$C:$C),0))</f>
        <v>30.9</v>
      </c>
      <c r="C19" s="5" cm="1">
        <f t="array" ref="C19">INDEX([1]table1!E:E,MATCH(1,($A$1=[1]table1!$B:$B)*($A19=[1]table1!$C:$C),0))</f>
        <v>22.8</v>
      </c>
      <c r="D19" s="5" cm="1">
        <f t="array" ref="D19">INDEX([1]table1!F:F,MATCH(1,($A$1=[1]table1!$B:$B)*($A19=[1]table1!$C:$C),0))</f>
        <v>40.299999999999997</v>
      </c>
      <c r="F19" s="5" cm="1">
        <f t="array" ref="F19">INDEX([1]table1!G:G,MATCH(1,($A$1=[1]table1!$B:$B)*($A19=[1]table1!$C:$C),0))</f>
        <v>4.7</v>
      </c>
      <c r="G19" s="5" cm="1">
        <f t="array" ref="G19">INDEX([1]table1!H:H,MATCH(1,($A$1=[1]table1!$B:$B)*($A19=[1]table1!$C:$C),0))</f>
        <v>4</v>
      </c>
      <c r="H19" s="5" cm="1">
        <f t="array" ref="H19">INDEX([1]table1!I:I,MATCH(1,($A$1=[1]table1!$B:$B)*($A19=[1]table1!$C:$C),0))</f>
        <v>5.4</v>
      </c>
      <c r="J19" s="5" cm="1">
        <f t="array" ref="J19">INDEX([1]table1!J:J,MATCH(1,($A$1=[1]table1!$B:$B)*($A19=[1]table1!$C:$C),0))</f>
        <v>75.7</v>
      </c>
      <c r="K19" s="5" cm="1">
        <f t="array" ref="K19">INDEX([1]table1!K:K,MATCH(1,($A$1=[1]table1!$B:$B)*($A19=[1]table1!$C:$C),0))</f>
        <v>39.700000000000003</v>
      </c>
      <c r="L19" s="5" cm="1">
        <f t="array" ref="L19">INDEX([1]table1!L:L,MATCH(1,($A$1=[1]table1!$B:$B)*($A19=[1]table1!$C:$C),0))</f>
        <v>130.5</v>
      </c>
      <c r="N19" s="5" cm="1">
        <f t="array" ref="N19">INDEX([1]table1!M:M,MATCH(1,($A$1=[1]table1!$B:$B)*($A19=[1]table1!$C:$C),0))</f>
        <v>11.6</v>
      </c>
      <c r="O19" s="5" cm="1">
        <f t="array" ref="O19">INDEX([1]table1!N:N,MATCH(1,($A$1=[1]table1!$B:$B)*($A19=[1]table1!$C:$C),0))</f>
        <v>6.9</v>
      </c>
      <c r="P19" s="5" cm="1">
        <f t="array" ref="P19">INDEX([1]table1!O:O,MATCH(1,($A$1=[1]table1!$B:$B)*($A19=[1]table1!$C:$C),0))</f>
        <v>17.600000000000001</v>
      </c>
      <c r="R19" s="5" cm="1">
        <f t="array" ref="R19">INDEX([1]table1!P:P,MATCH(1,($A$1=[1]table1!$B:$B)*($A19=[1]table1!$C:$C),0))</f>
        <v>103.7</v>
      </c>
      <c r="S19" s="5" cm="1">
        <f t="array" ref="S19">INDEX([1]table1!Q:Q,MATCH(1,($A$1=[1]table1!$B:$B)*($A19=[1]table1!$C:$C),0))</f>
        <v>58.6</v>
      </c>
      <c r="T19" s="5" cm="1">
        <f t="array" ref="T19">INDEX([1]table1!R:R,MATCH(1,($A$1=[1]table1!$B:$B)*($A19=[1]table1!$C:$C),0))</f>
        <v>166.7</v>
      </c>
      <c r="U19" s="5"/>
      <c r="V19" s="5" cm="1">
        <f t="array" ref="V19">INDEX([1]table1!S:S,MATCH(1,($A$1=[1]table1!$B:$B)*($A19=[1]table1!$C:$C),0))</f>
        <v>15.9</v>
      </c>
      <c r="W19" s="5" cm="1">
        <f t="array" ref="W19">INDEX([1]table1!T:T,MATCH(1,($A$1=[1]table1!$B:$B)*($A19=[1]table1!$C:$C),0))</f>
        <v>10.199999999999999</v>
      </c>
      <c r="X19" s="5" cm="1">
        <f t="array" ref="X19">INDEX([1]table1!U:U,MATCH(1,($A$1=[1]table1!$B:$B)*($A19=[1]table1!$C:$C),0))</f>
        <v>22.5</v>
      </c>
    </row>
    <row r="20" spans="1:24" ht="15.75" thickBot="1" x14ac:dyDescent="0.3">
      <c r="A20" s="10" t="s">
        <v>16</v>
      </c>
      <c r="B20" s="10" cm="1">
        <f t="array" ref="B20">INDEX([1]table1!D:D,MATCH(1,($A$1=[1]table1!$B:$B)*($A20=[1]table1!$C:$C),0))</f>
        <v>27.5</v>
      </c>
      <c r="C20" s="10" cm="1">
        <f t="array" ref="C20">INDEX([1]table1!E:E,MATCH(1,($A$1=[1]table1!$B:$B)*($A20=[1]table1!$C:$C),0))</f>
        <v>20.5</v>
      </c>
      <c r="D20" s="10" cm="1">
        <f t="array" ref="D20">INDEX([1]table1!F:F,MATCH(1,($A$1=[1]table1!$B:$B)*($A20=[1]table1!$C:$C),0))</f>
        <v>35.799999999999997</v>
      </c>
      <c r="E20" s="10"/>
      <c r="F20" s="10" cm="1">
        <f t="array" ref="F20">INDEX([1]table1!G:G,MATCH(1,($A$1=[1]table1!$B:$B)*($A20=[1]table1!$C:$C),0))</f>
        <v>5.3</v>
      </c>
      <c r="G20" s="10" cm="1">
        <f t="array" ref="G20">INDEX([1]table1!H:H,MATCH(1,($A$1=[1]table1!$B:$B)*($A20=[1]table1!$C:$C),0))</f>
        <v>4.5</v>
      </c>
      <c r="H20" s="10" cm="1">
        <f t="array" ref="H20">INDEX([1]table1!I:I,MATCH(1,($A$1=[1]table1!$B:$B)*($A20=[1]table1!$C:$C),0))</f>
        <v>6</v>
      </c>
      <c r="I20" s="10"/>
      <c r="J20" s="10" cm="1">
        <f t="array" ref="J20">INDEX([1]table1!J:J,MATCH(1,($A$1=[1]table1!$B:$B)*($A20=[1]table1!$C:$C),0))</f>
        <v>72</v>
      </c>
      <c r="K20" s="10" cm="1">
        <f t="array" ref="K20">INDEX([1]table1!K:K,MATCH(1,($A$1=[1]table1!$B:$B)*($A20=[1]table1!$C:$C),0))</f>
        <v>34.9</v>
      </c>
      <c r="L20" s="10" cm="1">
        <f t="array" ref="L20">INDEX([1]table1!L:L,MATCH(1,($A$1=[1]table1!$B:$B)*($A20=[1]table1!$C:$C),0))</f>
        <v>131.6</v>
      </c>
      <c r="M20" s="10"/>
      <c r="N20" s="10" cm="1">
        <f t="array" ref="N20">INDEX([1]table1!M:M,MATCH(1,($A$1=[1]table1!$B:$B)*($A20=[1]table1!$C:$C),0))</f>
        <v>13.8</v>
      </c>
      <c r="O20" s="10" cm="1">
        <f t="array" ref="O20">INDEX([1]table1!N:N,MATCH(1,($A$1=[1]table1!$B:$B)*($A20=[1]table1!$C:$C),0))</f>
        <v>7.7</v>
      </c>
      <c r="P20" s="10" cm="1">
        <f t="array" ref="P20">INDEX([1]table1!O:O,MATCH(1,($A$1=[1]table1!$B:$B)*($A20=[1]table1!$C:$C),0))</f>
        <v>22.2</v>
      </c>
      <c r="Q20" s="10"/>
      <c r="R20" s="10" cm="1">
        <f t="array" ref="R20">INDEX([1]table1!P:P,MATCH(1,($A$1=[1]table1!$B:$B)*($A20=[1]table1!$C:$C),0))</f>
        <v>92.8</v>
      </c>
      <c r="S20" s="10" cm="1">
        <f t="array" ref="S20">INDEX([1]table1!Q:Q,MATCH(1,($A$1=[1]table1!$B:$B)*($A20=[1]table1!$C:$C),0))</f>
        <v>51.7</v>
      </c>
      <c r="T20" s="10" cm="1">
        <f t="array" ref="T20">INDEX([1]table1!R:R,MATCH(1,($A$1=[1]table1!$B:$B)*($A20=[1]table1!$C:$C),0))</f>
        <v>152.4</v>
      </c>
      <c r="U20" s="10"/>
      <c r="V20" s="10" cm="1">
        <f t="array" ref="V20">INDEX([1]table1!S:S,MATCH(1,($A$1=[1]table1!$B:$B)*($A20=[1]table1!$C:$C),0))</f>
        <v>17.8</v>
      </c>
      <c r="W20" s="10" cm="1">
        <f t="array" ref="W20">INDEX([1]table1!T:T,MATCH(1,($A$1=[1]table1!$B:$B)*($A20=[1]table1!$C:$C),0))</f>
        <v>11.4</v>
      </c>
      <c r="X20" s="10" cm="1">
        <f t="array" ref="X20">INDEX([1]table1!U:U,MATCH(1,($A$1=[1]table1!$B:$B)*($A20=[1]table1!$C:$C),0))</f>
        <v>25.7</v>
      </c>
    </row>
    <row r="21" spans="1:24" ht="15.75" thickTop="1" x14ac:dyDescent="0.25"/>
    <row r="23" spans="1:24" x14ac:dyDescent="0.25">
      <c r="A23" t="s">
        <v>19</v>
      </c>
      <c r="E23" t="s">
        <v>18</v>
      </c>
    </row>
    <row r="24" spans="1:24" ht="15.75" thickBot="1" x14ac:dyDescent="0.3"/>
    <row r="25" spans="1:24" ht="16.5" thickTop="1" thickBot="1" x14ac:dyDescent="0.3">
      <c r="A25" s="1"/>
      <c r="B25" s="11" t="s">
        <v>0</v>
      </c>
      <c r="C25" s="11"/>
      <c r="D25" s="11"/>
      <c r="E25" s="11"/>
      <c r="F25" s="11"/>
      <c r="G25" s="11"/>
      <c r="H25" s="11"/>
      <c r="I25" s="1"/>
      <c r="J25" s="11" t="str">
        <f>J3</f>
        <v xml:space="preserve"> 2016 reallocation approach</v>
      </c>
      <c r="K25" s="11"/>
      <c r="L25" s="11"/>
      <c r="M25" s="11"/>
      <c r="N25" s="11"/>
      <c r="O25" s="11"/>
      <c r="P25" s="11"/>
      <c r="Q25" s="1"/>
      <c r="R25" s="11" t="s">
        <v>1</v>
      </c>
      <c r="S25" s="11"/>
      <c r="T25" s="11"/>
      <c r="U25" s="11"/>
      <c r="V25" s="11"/>
      <c r="W25" s="11"/>
      <c r="X25" s="11"/>
    </row>
    <row r="26" spans="1:24" ht="15.75" thickBot="1" x14ac:dyDescent="0.3">
      <c r="A26" s="2"/>
      <c r="B26" s="12" t="str">
        <f>E23</f>
        <v>YLDs</v>
      </c>
      <c r="C26" s="12"/>
      <c r="D26" s="12"/>
      <c r="E26" s="2"/>
      <c r="F26" s="12" t="s">
        <v>2</v>
      </c>
      <c r="G26" s="12"/>
      <c r="H26" s="12"/>
      <c r="I26" s="2"/>
      <c r="J26" s="12" t="str">
        <f>B26</f>
        <v>YLDs</v>
      </c>
      <c r="K26" s="12"/>
      <c r="L26" s="12"/>
      <c r="M26" s="2"/>
      <c r="N26" s="12" t="s">
        <v>2</v>
      </c>
      <c r="O26" s="12"/>
      <c r="P26" s="12"/>
      <c r="Q26" s="2"/>
      <c r="R26" s="12" t="str">
        <f>J26</f>
        <v>YLDs</v>
      </c>
      <c r="S26" s="12"/>
      <c r="T26" s="12"/>
      <c r="U26" s="2"/>
      <c r="V26" s="12" t="s">
        <v>2</v>
      </c>
      <c r="W26" s="12"/>
      <c r="X26" s="12"/>
    </row>
    <row r="27" spans="1:24" x14ac:dyDescent="0.25">
      <c r="A27" s="2"/>
      <c r="B27" s="3" t="s">
        <v>3</v>
      </c>
      <c r="C27" s="3" t="s">
        <v>4</v>
      </c>
      <c r="D27" s="3" t="s">
        <v>5</v>
      </c>
      <c r="E27" s="2"/>
      <c r="F27" s="3" t="s">
        <v>3</v>
      </c>
      <c r="G27" s="3" t="s">
        <v>4</v>
      </c>
      <c r="H27" s="3" t="s">
        <v>5</v>
      </c>
      <c r="I27" s="2"/>
      <c r="J27" s="3" t="s">
        <v>3</v>
      </c>
      <c r="K27" s="3" t="s">
        <v>4</v>
      </c>
      <c r="L27" s="3" t="s">
        <v>5</v>
      </c>
      <c r="M27" s="2"/>
      <c r="N27" s="3" t="s">
        <v>3</v>
      </c>
      <c r="O27" s="3" t="s">
        <v>4</v>
      </c>
      <c r="P27" s="3" t="s">
        <v>5</v>
      </c>
      <c r="Q27" s="2"/>
      <c r="R27" s="3" t="s">
        <v>3</v>
      </c>
      <c r="S27" s="3" t="s">
        <v>4</v>
      </c>
      <c r="T27" s="3" t="s">
        <v>5</v>
      </c>
      <c r="U27" s="2"/>
      <c r="V27" s="3" t="s">
        <v>3</v>
      </c>
      <c r="W27" s="3" t="s">
        <v>4</v>
      </c>
      <c r="X27" s="3" t="s">
        <v>5</v>
      </c>
    </row>
    <row r="28" spans="1:24" x14ac:dyDescent="0.25">
      <c r="A28" s="5" t="s">
        <v>6</v>
      </c>
      <c r="B28" s="5" cm="1">
        <f t="array" ref="B28">INDEX([1]table1!D:D,MATCH(1,($A$23=[1]table1!$B:$B)*($A28=[1]table1!$C:$C),0))</f>
        <v>125.3</v>
      </c>
      <c r="C28" s="5" cm="1">
        <f t="array" ref="C28">INDEX([1]table1!E:E,MATCH(1,($A$23=[1]table1!$B:$B)*($A28=[1]table1!$C:$C),0))</f>
        <v>93</v>
      </c>
      <c r="D28" s="5" cm="1">
        <f t="array" ref="D28">INDEX([1]table1!F:F,MATCH(1,($A$23=[1]table1!$B:$B)*($A28=[1]table1!$C:$C),0))</f>
        <v>163.19999999999999</v>
      </c>
      <c r="F28" s="5" cm="1">
        <f t="array" ref="F28">INDEX([1]table1!G:G,MATCH(1,($A$23=[1]table1!$B:$B)*($A28=[1]table1!$C:$C),0))</f>
        <v>14.6</v>
      </c>
      <c r="G28" s="5" cm="1">
        <f t="array" ref="G28">INDEX([1]table1!H:H,MATCH(1,($A$23=[1]table1!$B:$B)*($A28=[1]table1!$C:$C),0))</f>
        <v>14.5</v>
      </c>
      <c r="H28" s="5" cm="1">
        <f t="array" ref="H28">INDEX([1]table1!I:I,MATCH(1,($A$23=[1]table1!$B:$B)*($A28=[1]table1!$C:$C),0))</f>
        <v>14.7</v>
      </c>
      <c r="J28" s="5" cm="1">
        <f t="array" ref="J28">INDEX([1]table1!J:J,MATCH(1,($A$23=[1]table1!$B:$B)*($A28=[1]table1!$C:$C),0))</f>
        <v>238.3</v>
      </c>
      <c r="K28" s="5" cm="1">
        <f t="array" ref="K28">INDEX([1]table1!K:K,MATCH(1,($A$23=[1]table1!$B:$B)*($A28=[1]table1!$C:$C),0))</f>
        <v>112.3</v>
      </c>
      <c r="L28" s="5" cm="1">
        <f t="array" ref="L28">INDEX([1]table1!L:L,MATCH(1,($A$23=[1]table1!$B:$B)*($A28=[1]table1!$C:$C),0))</f>
        <v>427.9</v>
      </c>
      <c r="N28" s="5" cm="1">
        <f t="array" ref="N28">INDEX([1]table1!M:M,MATCH(1,($A$23=[1]table1!$B:$B)*($A28=[1]table1!$C:$C),0))</f>
        <v>27.7</v>
      </c>
      <c r="O28" s="5" cm="1">
        <f t="array" ref="O28">INDEX([1]table1!N:N,MATCH(1,($A$23=[1]table1!$B:$B)*($A28=[1]table1!$C:$C),0))</f>
        <v>17.5</v>
      </c>
      <c r="P28" s="5" cm="1">
        <f t="array" ref="P28">INDEX([1]table1!O:O,MATCH(1,($A$23=[1]table1!$B:$B)*($A28=[1]table1!$C:$C),0))</f>
        <v>38.700000000000003</v>
      </c>
      <c r="R28" s="5" cm="1">
        <f t="array" ref="R28">INDEX([1]table1!P:P,MATCH(1,($A$23=[1]table1!$B:$B)*($A28=[1]table1!$C:$C),0))</f>
        <v>238.3</v>
      </c>
      <c r="S28" s="5" cm="1">
        <f t="array" ref="S28">INDEX([1]table1!Q:Q,MATCH(1,($A$23=[1]table1!$B:$B)*($A28=[1]table1!$C:$C),0))</f>
        <v>112.3</v>
      </c>
      <c r="T28" s="5" cm="1">
        <f t="array" ref="T28">INDEX([1]table1!R:R,MATCH(1,($A$23=[1]table1!$B:$B)*($A28=[1]table1!$C:$C),0))</f>
        <v>427.9</v>
      </c>
      <c r="U28" s="5"/>
      <c r="V28" s="5" cm="1">
        <f t="array" ref="V28">INDEX([1]table1!S:S,MATCH(1,($A$23=[1]table1!$B:$B)*($A28=[1]table1!$C:$C),0))</f>
        <v>27.7</v>
      </c>
      <c r="W28" s="5" cm="1">
        <f t="array" ref="W28">INDEX([1]table1!T:T,MATCH(1,($A$23=[1]table1!$B:$B)*($A28=[1]table1!$C:$C),0))</f>
        <v>17.5</v>
      </c>
      <c r="X28" s="5" cm="1">
        <f t="array" ref="X28">INDEX([1]table1!U:U,MATCH(1,($A$23=[1]table1!$B:$B)*($A28=[1]table1!$C:$C),0))</f>
        <v>38.700000000000003</v>
      </c>
    </row>
    <row r="29" spans="1:24" ht="15.75" thickBot="1" x14ac:dyDescent="0.3">
      <c r="A29" s="6"/>
      <c r="B29" s="7"/>
      <c r="C29" s="7"/>
      <c r="D29" s="7"/>
      <c r="E29" s="7"/>
      <c r="F29" s="8"/>
      <c r="G29" s="8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4"/>
      <c r="B30" s="4"/>
      <c r="C30" s="4"/>
      <c r="D30" s="4"/>
      <c r="E30" s="4"/>
      <c r="F30" s="2"/>
      <c r="G30" s="2"/>
      <c r="H30" s="2"/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5" t="s">
        <v>7</v>
      </c>
      <c r="B31" s="5" cm="1">
        <f t="array" ref="B31">INDEX([1]table1!D:D,MATCH(1,($A$23=[1]table1!$B:$B)*($A31=[1]table1!$C:$C),0))</f>
        <v>24.5</v>
      </c>
      <c r="C31" s="5" cm="1">
        <f t="array" ref="C31">INDEX([1]table1!E:E,MATCH(1,($A$23=[1]table1!$B:$B)*($A31=[1]table1!$C:$C),0))</f>
        <v>18.100000000000001</v>
      </c>
      <c r="D31" s="5" cm="1">
        <f t="array" ref="D31">INDEX([1]table1!F:F,MATCH(1,($A$23=[1]table1!$B:$B)*($A31=[1]table1!$C:$C),0))</f>
        <v>32</v>
      </c>
      <c r="F31" s="5" cm="1">
        <f t="array" ref="F31">INDEX([1]table1!G:G,MATCH(1,($A$23=[1]table1!$B:$B)*($A31=[1]table1!$C:$C),0))</f>
        <v>14.1</v>
      </c>
      <c r="G31" s="5" cm="1">
        <f t="array" ref="G31">INDEX([1]table1!H:H,MATCH(1,($A$23=[1]table1!$B:$B)*($A31=[1]table1!$C:$C),0))</f>
        <v>14</v>
      </c>
      <c r="H31" s="5" cm="1">
        <f t="array" ref="H31">INDEX([1]table1!I:I,MATCH(1,($A$23=[1]table1!$B:$B)*($A31=[1]table1!$C:$C),0))</f>
        <v>14.3</v>
      </c>
      <c r="J31" s="5" cm="1">
        <f t="array" ref="J31">INDEX([1]table1!J:J,MATCH(1,($A$23=[1]table1!$B:$B)*($A31=[1]table1!$C:$C),0))</f>
        <v>50.8</v>
      </c>
      <c r="K31" s="5" cm="1">
        <f t="array" ref="K31">INDEX([1]table1!K:K,MATCH(1,($A$23=[1]table1!$B:$B)*($A31=[1]table1!$C:$C),0))</f>
        <v>22.6</v>
      </c>
      <c r="L31" s="5" cm="1">
        <f t="array" ref="L31">INDEX([1]table1!L:L,MATCH(1,($A$23=[1]table1!$B:$B)*($A31=[1]table1!$C:$C),0))</f>
        <v>94</v>
      </c>
      <c r="N31" s="5" cm="1">
        <f t="array" ref="N31">INDEX([1]table1!M:M,MATCH(1,($A$23=[1]table1!$B:$B)*($A31=[1]table1!$C:$C),0))</f>
        <v>29.3</v>
      </c>
      <c r="O31" s="5" cm="1">
        <f t="array" ref="O31">INDEX([1]table1!N:N,MATCH(1,($A$23=[1]table1!$B:$B)*($A31=[1]table1!$C:$C),0))</f>
        <v>17.5</v>
      </c>
      <c r="P31" s="5" cm="1">
        <f t="array" ref="P31">INDEX([1]table1!O:O,MATCH(1,($A$23=[1]table1!$B:$B)*($A31=[1]table1!$C:$C),0))</f>
        <v>42.1</v>
      </c>
      <c r="R31" s="5" cm="1">
        <f t="array" ref="R31">INDEX([1]table1!P:P,MATCH(1,($A$23=[1]table1!$B:$B)*($A31=[1]table1!$C:$C),0))</f>
        <v>50.8</v>
      </c>
      <c r="S31" s="5" cm="1">
        <f t="array" ref="S31">INDEX([1]table1!Q:Q,MATCH(1,($A$23=[1]table1!$B:$B)*($A31=[1]table1!$C:$C),0))</f>
        <v>22.6</v>
      </c>
      <c r="T31" s="5" cm="1">
        <f t="array" ref="T31">INDEX([1]table1!R:R,MATCH(1,($A$23=[1]table1!$B:$B)*($A31=[1]table1!$C:$C),0))</f>
        <v>94</v>
      </c>
      <c r="U31" s="5"/>
      <c r="V31" s="5" cm="1">
        <f t="array" ref="V31">INDEX([1]table1!S:S,MATCH(1,($A$23=[1]table1!$B:$B)*($A31=[1]table1!$C:$C),0))</f>
        <v>29.3</v>
      </c>
      <c r="W31" s="5" cm="1">
        <f t="array" ref="W31">INDEX([1]table1!T:T,MATCH(1,($A$23=[1]table1!$B:$B)*($A31=[1]table1!$C:$C),0))</f>
        <v>17.5</v>
      </c>
      <c r="X31" s="5" cm="1">
        <f t="array" ref="X31">INDEX([1]table1!U:U,MATCH(1,($A$23=[1]table1!$B:$B)*($A31=[1]table1!$C:$C),0))</f>
        <v>42.1</v>
      </c>
    </row>
    <row r="32" spans="1:24" x14ac:dyDescent="0.25">
      <c r="A32" s="5" t="s">
        <v>8</v>
      </c>
      <c r="B32" s="5" cm="1">
        <f t="array" ref="B32">INDEX([1]table1!D:D,MATCH(1,($A$23=[1]table1!$B:$B)*($A32=[1]table1!$C:$C),0))</f>
        <v>45.6</v>
      </c>
      <c r="C32" s="5" cm="1">
        <f t="array" ref="C32">INDEX([1]table1!E:E,MATCH(1,($A$23=[1]table1!$B:$B)*($A32=[1]table1!$C:$C),0))</f>
        <v>33.799999999999997</v>
      </c>
      <c r="D32" s="5" cm="1">
        <f t="array" ref="D32">INDEX([1]table1!F:F,MATCH(1,($A$23=[1]table1!$B:$B)*($A32=[1]table1!$C:$C),0))</f>
        <v>59.7</v>
      </c>
      <c r="F32" s="5" cm="1">
        <f t="array" ref="F32">INDEX([1]table1!G:G,MATCH(1,($A$23=[1]table1!$B:$B)*($A32=[1]table1!$C:$C),0))</f>
        <v>14.5</v>
      </c>
      <c r="G32" s="5" cm="1">
        <f t="array" ref="G32">INDEX([1]table1!H:H,MATCH(1,($A$23=[1]table1!$B:$B)*($A32=[1]table1!$C:$C),0))</f>
        <v>14.4</v>
      </c>
      <c r="H32" s="5" cm="1">
        <f t="array" ref="H32">INDEX([1]table1!I:I,MATCH(1,($A$23=[1]table1!$B:$B)*($A32=[1]table1!$C:$C),0))</f>
        <v>14.6</v>
      </c>
      <c r="J32" s="5" cm="1">
        <f t="array" ref="J32">INDEX([1]table1!J:J,MATCH(1,($A$23=[1]table1!$B:$B)*($A32=[1]table1!$C:$C),0))</f>
        <v>89.2</v>
      </c>
      <c r="K32" s="5" cm="1">
        <f t="array" ref="K32">INDEX([1]table1!K:K,MATCH(1,($A$23=[1]table1!$B:$B)*($A32=[1]table1!$C:$C),0))</f>
        <v>40.9</v>
      </c>
      <c r="L32" s="5" cm="1">
        <f t="array" ref="L32">INDEX([1]table1!L:L,MATCH(1,($A$23=[1]table1!$B:$B)*($A32=[1]table1!$C:$C),0))</f>
        <v>162.9</v>
      </c>
      <c r="N32" s="5" cm="1">
        <f t="array" ref="N32">INDEX([1]table1!M:M,MATCH(1,($A$23=[1]table1!$B:$B)*($A32=[1]table1!$C:$C),0))</f>
        <v>28.3</v>
      </c>
      <c r="O32" s="5" cm="1">
        <f t="array" ref="O32">INDEX([1]table1!N:N,MATCH(1,($A$23=[1]table1!$B:$B)*($A32=[1]table1!$C:$C),0))</f>
        <v>17.399999999999999</v>
      </c>
      <c r="P32" s="5" cm="1">
        <f t="array" ref="P32">INDEX([1]table1!O:O,MATCH(1,($A$23=[1]table1!$B:$B)*($A32=[1]table1!$C:$C),0))</f>
        <v>39.9</v>
      </c>
      <c r="R32" s="5" cm="1">
        <f t="array" ref="R32">INDEX([1]table1!P:P,MATCH(1,($A$23=[1]table1!$B:$B)*($A32=[1]table1!$C:$C),0))</f>
        <v>89.2</v>
      </c>
      <c r="S32" s="5" cm="1">
        <f t="array" ref="S32">INDEX([1]table1!Q:Q,MATCH(1,($A$23=[1]table1!$B:$B)*($A32=[1]table1!$C:$C),0))</f>
        <v>40.9</v>
      </c>
      <c r="T32" s="5" cm="1">
        <f t="array" ref="T32">INDEX([1]table1!R:R,MATCH(1,($A$23=[1]table1!$B:$B)*($A32=[1]table1!$C:$C),0))</f>
        <v>162.9</v>
      </c>
      <c r="U32" s="5"/>
      <c r="V32" s="5" cm="1">
        <f t="array" ref="V32">INDEX([1]table1!S:S,MATCH(1,($A$23=[1]table1!$B:$B)*($A32=[1]table1!$C:$C),0))</f>
        <v>28.3</v>
      </c>
      <c r="W32" s="5" cm="1">
        <f t="array" ref="W32">INDEX([1]table1!T:T,MATCH(1,($A$23=[1]table1!$B:$B)*($A32=[1]table1!$C:$C),0))</f>
        <v>17.399999999999999</v>
      </c>
      <c r="X32" s="5" cm="1">
        <f t="array" ref="X32">INDEX([1]table1!U:U,MATCH(1,($A$23=[1]table1!$B:$B)*($A32=[1]table1!$C:$C),0))</f>
        <v>39.9</v>
      </c>
    </row>
    <row r="33" spans="1:24" x14ac:dyDescent="0.25">
      <c r="A33" s="5" t="s">
        <v>9</v>
      </c>
      <c r="B33" s="5" cm="1">
        <f t="array" ref="B33">INDEX([1]table1!D:D,MATCH(1,($A$23=[1]table1!$B:$B)*($A33=[1]table1!$C:$C),0))</f>
        <v>44.9</v>
      </c>
      <c r="C33" s="5" cm="1">
        <f t="array" ref="C33">INDEX([1]table1!E:E,MATCH(1,($A$23=[1]table1!$B:$B)*($A33=[1]table1!$C:$C),0))</f>
        <v>33</v>
      </c>
      <c r="D33" s="5" cm="1">
        <f t="array" ref="D33">INDEX([1]table1!F:F,MATCH(1,($A$23=[1]table1!$B:$B)*($A33=[1]table1!$C:$C),0))</f>
        <v>58.9</v>
      </c>
      <c r="F33" s="5" cm="1">
        <f t="array" ref="F33">INDEX([1]table1!G:G,MATCH(1,($A$23=[1]table1!$B:$B)*($A33=[1]table1!$C:$C),0))</f>
        <v>14.5</v>
      </c>
      <c r="G33" s="5" cm="1">
        <f t="array" ref="G33">INDEX([1]table1!H:H,MATCH(1,($A$23=[1]table1!$B:$B)*($A33=[1]table1!$C:$C),0))</f>
        <v>14.3</v>
      </c>
      <c r="H33" s="5" cm="1">
        <f t="array" ref="H33">INDEX([1]table1!I:I,MATCH(1,($A$23=[1]table1!$B:$B)*($A33=[1]table1!$C:$C),0))</f>
        <v>14.6</v>
      </c>
      <c r="J33" s="5" cm="1">
        <f t="array" ref="J33">INDEX([1]table1!J:J,MATCH(1,($A$23=[1]table1!$B:$B)*($A33=[1]table1!$C:$C),0))</f>
        <v>82</v>
      </c>
      <c r="K33" s="5" cm="1">
        <f t="array" ref="K33">INDEX([1]table1!K:K,MATCH(1,($A$23=[1]table1!$B:$B)*($A33=[1]table1!$C:$C),0))</f>
        <v>38.299999999999997</v>
      </c>
      <c r="L33" s="5" cm="1">
        <f t="array" ref="L33">INDEX([1]table1!L:L,MATCH(1,($A$23=[1]table1!$B:$B)*($A33=[1]table1!$C:$C),0))</f>
        <v>147.69999999999999</v>
      </c>
      <c r="N33" s="5" cm="1">
        <f t="array" ref="N33">INDEX([1]table1!M:M,MATCH(1,($A$23=[1]table1!$B:$B)*($A33=[1]table1!$C:$C),0))</f>
        <v>26.4</v>
      </c>
      <c r="O33" s="5" cm="1">
        <f t="array" ref="O33">INDEX([1]table1!N:N,MATCH(1,($A$23=[1]table1!$B:$B)*($A33=[1]table1!$C:$C),0))</f>
        <v>16.600000000000001</v>
      </c>
      <c r="P33" s="5" cm="1">
        <f t="array" ref="P33">INDEX([1]table1!O:O,MATCH(1,($A$23=[1]table1!$B:$B)*($A33=[1]table1!$C:$C),0))</f>
        <v>36.6</v>
      </c>
      <c r="R33" s="5" cm="1">
        <f t="array" ref="R33">INDEX([1]table1!P:P,MATCH(1,($A$23=[1]table1!$B:$B)*($A33=[1]table1!$C:$C),0))</f>
        <v>82</v>
      </c>
      <c r="S33" s="5" cm="1">
        <f t="array" ref="S33">INDEX([1]table1!Q:Q,MATCH(1,($A$23=[1]table1!$B:$B)*($A33=[1]table1!$C:$C),0))</f>
        <v>38.299999999999997</v>
      </c>
      <c r="T33" s="5" cm="1">
        <f t="array" ref="T33">INDEX([1]table1!R:R,MATCH(1,($A$23=[1]table1!$B:$B)*($A33=[1]table1!$C:$C),0))</f>
        <v>147.69999999999999</v>
      </c>
      <c r="U33" s="5"/>
      <c r="V33" s="5" cm="1">
        <f t="array" ref="V33">INDEX([1]table1!S:S,MATCH(1,($A$23=[1]table1!$B:$B)*($A33=[1]table1!$C:$C),0))</f>
        <v>26.4</v>
      </c>
      <c r="W33" s="5" cm="1">
        <f t="array" ref="W33">INDEX([1]table1!T:T,MATCH(1,($A$23=[1]table1!$B:$B)*($A33=[1]table1!$C:$C),0))</f>
        <v>16.600000000000001</v>
      </c>
      <c r="X33" s="5" cm="1">
        <f t="array" ref="X33">INDEX([1]table1!U:U,MATCH(1,($A$23=[1]table1!$B:$B)*($A33=[1]table1!$C:$C),0))</f>
        <v>36.6</v>
      </c>
    </row>
    <row r="34" spans="1:24" x14ac:dyDescent="0.25">
      <c r="A34" s="5" t="s">
        <v>10</v>
      </c>
      <c r="B34" s="5" cm="1">
        <f t="array" ref="B34">INDEX([1]table1!D:D,MATCH(1,($A$23=[1]table1!$B:$B)*($A34=[1]table1!$C:$C),0))</f>
        <v>10.1</v>
      </c>
      <c r="C34" s="5" cm="1">
        <f t="array" ref="C34">INDEX([1]table1!E:E,MATCH(1,($A$23=[1]table1!$B:$B)*($A34=[1]table1!$C:$C),0))</f>
        <v>7.4</v>
      </c>
      <c r="D34" s="5" cm="1">
        <f t="array" ref="D34">INDEX([1]table1!F:F,MATCH(1,($A$23=[1]table1!$B:$B)*($A34=[1]table1!$C:$C),0))</f>
        <v>13.5</v>
      </c>
      <c r="F34" s="5" cm="1">
        <f t="array" ref="F34">INDEX([1]table1!G:G,MATCH(1,($A$23=[1]table1!$B:$B)*($A34=[1]table1!$C:$C),0))</f>
        <v>16.5</v>
      </c>
      <c r="G34" s="5" cm="1">
        <f t="array" ref="G34">INDEX([1]table1!H:H,MATCH(1,($A$23=[1]table1!$B:$B)*($A34=[1]table1!$C:$C),0))</f>
        <v>16.3</v>
      </c>
      <c r="H34" s="5" cm="1">
        <f t="array" ref="H34">INDEX([1]table1!I:I,MATCH(1,($A$23=[1]table1!$B:$B)*($A34=[1]table1!$C:$C),0))</f>
        <v>16.7</v>
      </c>
      <c r="J34" s="5" cm="1">
        <f t="array" ref="J34">INDEX([1]table1!J:J,MATCH(1,($A$23=[1]table1!$B:$B)*($A34=[1]table1!$C:$C),0))</f>
        <v>16.2</v>
      </c>
      <c r="K34" s="5" cm="1">
        <f t="array" ref="K34">INDEX([1]table1!K:K,MATCH(1,($A$23=[1]table1!$B:$B)*($A34=[1]table1!$C:$C),0))</f>
        <v>8.1999999999999993</v>
      </c>
      <c r="L34" s="5" cm="1">
        <f t="array" ref="L34">INDEX([1]table1!L:L,MATCH(1,($A$23=[1]table1!$B:$B)*($A34=[1]table1!$C:$C),0))</f>
        <v>28</v>
      </c>
      <c r="N34" s="5" cm="1">
        <f t="array" ref="N34">INDEX([1]table1!M:M,MATCH(1,($A$23=[1]table1!$B:$B)*($A34=[1]table1!$C:$C),0))</f>
        <v>26.3</v>
      </c>
      <c r="O34" s="5" cm="1">
        <f t="array" ref="O34">INDEX([1]table1!N:N,MATCH(1,($A$23=[1]table1!$B:$B)*($A34=[1]table1!$C:$C),0))</f>
        <v>18.2</v>
      </c>
      <c r="P34" s="5" cm="1">
        <f t="array" ref="P34">INDEX([1]table1!O:O,MATCH(1,($A$23=[1]table1!$B:$B)*($A34=[1]table1!$C:$C),0))</f>
        <v>34.9</v>
      </c>
      <c r="R34" s="5" cm="1">
        <f t="array" ref="R34">INDEX([1]table1!P:P,MATCH(1,($A$23=[1]table1!$B:$B)*($A34=[1]table1!$C:$C),0))</f>
        <v>16.2</v>
      </c>
      <c r="S34" s="5" cm="1">
        <f t="array" ref="S34">INDEX([1]table1!Q:Q,MATCH(1,($A$23=[1]table1!$B:$B)*($A34=[1]table1!$C:$C),0))</f>
        <v>8.1999999999999993</v>
      </c>
      <c r="T34" s="5" cm="1">
        <f t="array" ref="T34">INDEX([1]table1!R:R,MATCH(1,($A$23=[1]table1!$B:$B)*($A34=[1]table1!$C:$C),0))</f>
        <v>28</v>
      </c>
      <c r="U34" s="5"/>
      <c r="V34" s="5" cm="1">
        <f t="array" ref="V34">INDEX([1]table1!S:S,MATCH(1,($A$23=[1]table1!$B:$B)*($A34=[1]table1!$C:$C),0))</f>
        <v>26.3</v>
      </c>
      <c r="W34" s="5" cm="1">
        <f t="array" ref="W34">INDEX([1]table1!T:T,MATCH(1,($A$23=[1]table1!$B:$B)*($A34=[1]table1!$C:$C),0))</f>
        <v>18.2</v>
      </c>
      <c r="X34" s="5" cm="1">
        <f t="array" ref="X34">INDEX([1]table1!U:U,MATCH(1,($A$23=[1]table1!$B:$B)*($A34=[1]table1!$C:$C),0))</f>
        <v>34.9</v>
      </c>
    </row>
    <row r="35" spans="1:24" ht="15.75" thickBot="1" x14ac:dyDescent="0.3">
      <c r="A35" s="6"/>
      <c r="B35" s="7"/>
      <c r="C35" s="7"/>
      <c r="D35" s="7"/>
      <c r="E35" s="7"/>
      <c r="F35" s="8"/>
      <c r="G35" s="8"/>
      <c r="H35" s="8"/>
      <c r="I35" s="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4"/>
      <c r="B36" s="4"/>
      <c r="C36" s="4"/>
      <c r="D36" s="4"/>
      <c r="E36" s="4"/>
      <c r="F36" s="2"/>
      <c r="G36" s="2"/>
      <c r="H36" s="2"/>
      <c r="I36" s="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5" t="s">
        <v>11</v>
      </c>
      <c r="B37" s="5" cm="1">
        <f t="array" ref="B37">INDEX([1]table1!D:D,MATCH(1,($A$23=[1]table1!$B:$B)*($A37=[1]table1!$C:$C),0))</f>
        <v>15.6</v>
      </c>
      <c r="C37" s="5" cm="1">
        <f t="array" ref="C37">INDEX([1]table1!E:E,MATCH(1,($A$23=[1]table1!$B:$B)*($A37=[1]table1!$C:$C),0))</f>
        <v>11.3</v>
      </c>
      <c r="D37" s="5" cm="1">
        <f t="array" ref="D37">INDEX([1]table1!F:F,MATCH(1,($A$23=[1]table1!$B:$B)*($A37=[1]table1!$C:$C),0))</f>
        <v>20.7</v>
      </c>
      <c r="F37" s="5" cm="1">
        <f t="array" ref="F37">INDEX([1]table1!G:G,MATCH(1,($A$23=[1]table1!$B:$B)*($A37=[1]table1!$C:$C),0))</f>
        <v>15.4</v>
      </c>
      <c r="G37" s="5" cm="1">
        <f t="array" ref="G37">INDEX([1]table1!H:H,MATCH(1,($A$23=[1]table1!$B:$B)*($A37=[1]table1!$C:$C),0))</f>
        <v>15.2</v>
      </c>
      <c r="H37" s="5" cm="1">
        <f t="array" ref="H37">INDEX([1]table1!I:I,MATCH(1,($A$23=[1]table1!$B:$B)*($A37=[1]table1!$C:$C),0))</f>
        <v>15.7</v>
      </c>
      <c r="J37" s="5" cm="1">
        <f t="array" ref="J37">INDEX([1]table1!J:J,MATCH(1,($A$23=[1]table1!$B:$B)*($A37=[1]table1!$C:$C),0))</f>
        <v>25.9</v>
      </c>
      <c r="K37" s="5" cm="1">
        <f t="array" ref="K37">INDEX([1]table1!K:K,MATCH(1,($A$23=[1]table1!$B:$B)*($A37=[1]table1!$C:$C),0))</f>
        <v>13</v>
      </c>
      <c r="L37" s="5" cm="1">
        <f t="array" ref="L37">INDEX([1]table1!L:L,MATCH(1,($A$23=[1]table1!$B:$B)*($A37=[1]table1!$C:$C),0))</f>
        <v>45.4</v>
      </c>
      <c r="N37" s="5" cm="1">
        <f t="array" ref="N37">INDEX([1]table1!M:M,MATCH(1,($A$23=[1]table1!$B:$B)*($A37=[1]table1!$C:$C),0))</f>
        <v>25.7</v>
      </c>
      <c r="O37" s="5" cm="1">
        <f t="array" ref="O37">INDEX([1]table1!N:N,MATCH(1,($A$23=[1]table1!$B:$B)*($A37=[1]table1!$C:$C),0))</f>
        <v>17.399999999999999</v>
      </c>
      <c r="P37" s="5" cm="1">
        <f t="array" ref="P37">INDEX([1]table1!O:O,MATCH(1,($A$23=[1]table1!$B:$B)*($A37=[1]table1!$C:$C),0))</f>
        <v>34.4</v>
      </c>
      <c r="R37" s="5" cm="1">
        <f t="array" ref="R37">INDEX([1]table1!P:P,MATCH(1,($A$23=[1]table1!$B:$B)*($A37=[1]table1!$C:$C),0))</f>
        <v>25.9</v>
      </c>
      <c r="S37" s="5" cm="1">
        <f t="array" ref="S37">INDEX([1]table1!Q:Q,MATCH(1,($A$23=[1]table1!$B:$B)*($A37=[1]table1!$C:$C),0))</f>
        <v>13</v>
      </c>
      <c r="T37" s="5" cm="1">
        <f t="array" ref="T37">INDEX([1]table1!R:R,MATCH(1,($A$23=[1]table1!$B:$B)*($A37=[1]table1!$C:$C),0))</f>
        <v>45.4</v>
      </c>
      <c r="U37" s="5"/>
      <c r="V37" s="5" cm="1">
        <f t="array" ref="V37">INDEX([1]table1!S:S,MATCH(1,($A$23=[1]table1!$B:$B)*($A37=[1]table1!$C:$C),0))</f>
        <v>25.7</v>
      </c>
      <c r="W37" s="5" cm="1">
        <f t="array" ref="W37">INDEX([1]table1!T:T,MATCH(1,($A$23=[1]table1!$B:$B)*($A37=[1]table1!$C:$C),0))</f>
        <v>17.399999999999999</v>
      </c>
      <c r="X37" s="5" cm="1">
        <f t="array" ref="X37">INDEX([1]table1!U:U,MATCH(1,($A$23=[1]table1!$B:$B)*($A37=[1]table1!$C:$C),0))</f>
        <v>34.4</v>
      </c>
    </row>
    <row r="38" spans="1:24" x14ac:dyDescent="0.25">
      <c r="A38" s="5" t="s">
        <v>12</v>
      </c>
      <c r="B38" s="5" cm="1">
        <f t="array" ref="B38">INDEX([1]table1!D:D,MATCH(1,($A$23=[1]table1!$B:$B)*($A38=[1]table1!$C:$C),0))</f>
        <v>13.1</v>
      </c>
      <c r="C38" s="5" cm="1">
        <f t="array" ref="C38">INDEX([1]table1!E:E,MATCH(1,($A$23=[1]table1!$B:$B)*($A38=[1]table1!$C:$C),0))</f>
        <v>9.6</v>
      </c>
      <c r="D38" s="5" cm="1">
        <f t="array" ref="D38">INDEX([1]table1!F:F,MATCH(1,($A$23=[1]table1!$B:$B)*($A38=[1]table1!$C:$C),0))</f>
        <v>17.399999999999999</v>
      </c>
      <c r="F38" s="5" cm="1">
        <f t="array" ref="F38">INDEX([1]table1!G:G,MATCH(1,($A$23=[1]table1!$B:$B)*($A38=[1]table1!$C:$C),0))</f>
        <v>18.399999999999999</v>
      </c>
      <c r="G38" s="5" cm="1">
        <f t="array" ref="G38">INDEX([1]table1!H:H,MATCH(1,($A$23=[1]table1!$B:$B)*($A38=[1]table1!$C:$C),0))</f>
        <v>18.2</v>
      </c>
      <c r="H38" s="5" cm="1">
        <f t="array" ref="H38">INDEX([1]table1!I:I,MATCH(1,($A$23=[1]table1!$B:$B)*($A38=[1]table1!$C:$C),0))</f>
        <v>18.7</v>
      </c>
      <c r="J38" s="5" cm="1">
        <f t="array" ref="J38">INDEX([1]table1!J:J,MATCH(1,($A$23=[1]table1!$B:$B)*($A38=[1]table1!$C:$C),0))</f>
        <v>22.1</v>
      </c>
      <c r="K38" s="5" cm="1">
        <f t="array" ref="K38">INDEX([1]table1!K:K,MATCH(1,($A$23=[1]table1!$B:$B)*($A38=[1]table1!$C:$C),0))</f>
        <v>10.9</v>
      </c>
      <c r="L38" s="5" cm="1">
        <f t="array" ref="L38">INDEX([1]table1!L:L,MATCH(1,($A$23=[1]table1!$B:$B)*($A38=[1]table1!$C:$C),0))</f>
        <v>39</v>
      </c>
      <c r="N38" s="5" cm="1">
        <f t="array" ref="N38">INDEX([1]table1!M:M,MATCH(1,($A$23=[1]table1!$B:$B)*($A38=[1]table1!$C:$C),0))</f>
        <v>31</v>
      </c>
      <c r="O38" s="5" cm="1">
        <f t="array" ref="O38">INDEX([1]table1!N:N,MATCH(1,($A$23=[1]table1!$B:$B)*($A38=[1]table1!$C:$C),0))</f>
        <v>20.6</v>
      </c>
      <c r="P38" s="5" cm="1">
        <f t="array" ref="P38">INDEX([1]table1!O:O,MATCH(1,($A$23=[1]table1!$B:$B)*($A38=[1]table1!$C:$C),0))</f>
        <v>42</v>
      </c>
      <c r="R38" s="5" cm="1">
        <f t="array" ref="R38">INDEX([1]table1!P:P,MATCH(1,($A$23=[1]table1!$B:$B)*($A38=[1]table1!$C:$C),0))</f>
        <v>22.1</v>
      </c>
      <c r="S38" s="5" cm="1">
        <f t="array" ref="S38">INDEX([1]table1!Q:Q,MATCH(1,($A$23=[1]table1!$B:$B)*($A38=[1]table1!$C:$C),0))</f>
        <v>10.9</v>
      </c>
      <c r="T38" s="5" cm="1">
        <f t="array" ref="T38">INDEX([1]table1!R:R,MATCH(1,($A$23=[1]table1!$B:$B)*($A38=[1]table1!$C:$C),0))</f>
        <v>39</v>
      </c>
      <c r="U38" s="5"/>
      <c r="V38" s="5" cm="1">
        <f t="array" ref="V38">INDEX([1]table1!S:S,MATCH(1,($A$23=[1]table1!$B:$B)*($A38=[1]table1!$C:$C),0))</f>
        <v>31</v>
      </c>
      <c r="W38" s="5" cm="1">
        <f t="array" ref="W38">INDEX([1]table1!T:T,MATCH(1,($A$23=[1]table1!$B:$B)*($A38=[1]table1!$C:$C),0))</f>
        <v>20.6</v>
      </c>
      <c r="X38" s="5" cm="1">
        <f t="array" ref="X38">INDEX([1]table1!U:U,MATCH(1,($A$23=[1]table1!$B:$B)*($A38=[1]table1!$C:$C),0))</f>
        <v>42</v>
      </c>
    </row>
    <row r="39" spans="1:24" x14ac:dyDescent="0.25">
      <c r="A39" s="5" t="s">
        <v>13</v>
      </c>
      <c r="B39" s="5" cm="1">
        <f t="array" ref="B39">INDEX([1]table1!D:D,MATCH(1,($A$23=[1]table1!$B:$B)*($A39=[1]table1!$C:$C),0))</f>
        <v>17.399999999999999</v>
      </c>
      <c r="C39" s="5" cm="1">
        <f t="array" ref="C39">INDEX([1]table1!E:E,MATCH(1,($A$23=[1]table1!$B:$B)*($A39=[1]table1!$C:$C),0))</f>
        <v>12.8</v>
      </c>
      <c r="D39" s="5" cm="1">
        <f t="array" ref="D39">INDEX([1]table1!F:F,MATCH(1,($A$23=[1]table1!$B:$B)*($A39=[1]table1!$C:$C),0))</f>
        <v>22.9</v>
      </c>
      <c r="F39" s="5" cm="1">
        <f t="array" ref="F39">INDEX([1]table1!G:G,MATCH(1,($A$23=[1]table1!$B:$B)*($A39=[1]table1!$C:$C),0))</f>
        <v>14.4</v>
      </c>
      <c r="G39" s="5" cm="1">
        <f t="array" ref="G39">INDEX([1]table1!H:H,MATCH(1,($A$23=[1]table1!$B:$B)*($A39=[1]table1!$C:$C),0))</f>
        <v>14.3</v>
      </c>
      <c r="H39" s="5" cm="1">
        <f t="array" ref="H39">INDEX([1]table1!I:I,MATCH(1,($A$23=[1]table1!$B:$B)*($A39=[1]table1!$C:$C),0))</f>
        <v>14.6</v>
      </c>
      <c r="J39" s="5" cm="1">
        <f t="array" ref="J39">INDEX([1]table1!J:J,MATCH(1,($A$23=[1]table1!$B:$B)*($A39=[1]table1!$C:$C),0))</f>
        <v>35.1</v>
      </c>
      <c r="K39" s="5" cm="1">
        <f t="array" ref="K39">INDEX([1]table1!K:K,MATCH(1,($A$23=[1]table1!$B:$B)*($A39=[1]table1!$C:$C),0))</f>
        <v>16.3</v>
      </c>
      <c r="L39" s="5" cm="1">
        <f t="array" ref="L39">INDEX([1]table1!L:L,MATCH(1,($A$23=[1]table1!$B:$B)*($A39=[1]table1!$C:$C),0))</f>
        <v>64.099999999999994</v>
      </c>
      <c r="N39" s="5" cm="1">
        <f t="array" ref="N39">INDEX([1]table1!M:M,MATCH(1,($A$23=[1]table1!$B:$B)*($A39=[1]table1!$C:$C),0))</f>
        <v>29</v>
      </c>
      <c r="O39" s="5" cm="1">
        <f t="array" ref="O39">INDEX([1]table1!N:N,MATCH(1,($A$23=[1]table1!$B:$B)*($A39=[1]table1!$C:$C),0))</f>
        <v>18.100000000000001</v>
      </c>
      <c r="P39" s="5" cm="1">
        <f t="array" ref="P39">INDEX([1]table1!O:O,MATCH(1,($A$23=[1]table1!$B:$B)*($A39=[1]table1!$C:$C),0))</f>
        <v>40.9</v>
      </c>
      <c r="R39" s="5" cm="1">
        <f t="array" ref="R39">INDEX([1]table1!P:P,MATCH(1,($A$23=[1]table1!$B:$B)*($A39=[1]table1!$C:$C),0))</f>
        <v>35.1</v>
      </c>
      <c r="S39" s="5" cm="1">
        <f t="array" ref="S39">INDEX([1]table1!Q:Q,MATCH(1,($A$23=[1]table1!$B:$B)*($A39=[1]table1!$C:$C),0))</f>
        <v>16.3</v>
      </c>
      <c r="T39" s="5" cm="1">
        <f t="array" ref="T39">INDEX([1]table1!R:R,MATCH(1,($A$23=[1]table1!$B:$B)*($A39=[1]table1!$C:$C),0))</f>
        <v>64.099999999999994</v>
      </c>
      <c r="U39" s="5"/>
      <c r="V39" s="5" cm="1">
        <f t="array" ref="V39">INDEX([1]table1!S:S,MATCH(1,($A$23=[1]table1!$B:$B)*($A39=[1]table1!$C:$C),0))</f>
        <v>29</v>
      </c>
      <c r="W39" s="5" cm="1">
        <f t="array" ref="W39">INDEX([1]table1!T:T,MATCH(1,($A$23=[1]table1!$B:$B)*($A39=[1]table1!$C:$C),0))</f>
        <v>18.100000000000001</v>
      </c>
      <c r="X39" s="5" cm="1">
        <f t="array" ref="X39">INDEX([1]table1!U:U,MATCH(1,($A$23=[1]table1!$B:$B)*($A39=[1]table1!$C:$C),0))</f>
        <v>40.9</v>
      </c>
    </row>
    <row r="40" spans="1:24" x14ac:dyDescent="0.25">
      <c r="A40" s="5" t="s">
        <v>14</v>
      </c>
      <c r="B40" s="5" cm="1">
        <f t="array" ref="B40">INDEX([1]table1!D:D,MATCH(1,($A$23=[1]table1!$B:$B)*($A40=[1]table1!$C:$C),0))</f>
        <v>20.399999999999999</v>
      </c>
      <c r="C40" s="5" cm="1">
        <f t="array" ref="C40">INDEX([1]table1!E:E,MATCH(1,($A$23=[1]table1!$B:$B)*($A40=[1]table1!$C:$C),0))</f>
        <v>15.1</v>
      </c>
      <c r="D40" s="5" cm="1">
        <f t="array" ref="D40">INDEX([1]table1!F:F,MATCH(1,($A$23=[1]table1!$B:$B)*($A40=[1]table1!$C:$C),0))</f>
        <v>26.6</v>
      </c>
      <c r="F40" s="5" cm="1">
        <f t="array" ref="F40">INDEX([1]table1!G:G,MATCH(1,($A$23=[1]table1!$B:$B)*($A40=[1]table1!$C:$C),0))</f>
        <v>15.6</v>
      </c>
      <c r="G40" s="5" cm="1">
        <f t="array" ref="G40">INDEX([1]table1!H:H,MATCH(1,($A$23=[1]table1!$B:$B)*($A40=[1]table1!$C:$C),0))</f>
        <v>15.5</v>
      </c>
      <c r="H40" s="5" cm="1">
        <f t="array" ref="H40">INDEX([1]table1!I:I,MATCH(1,($A$23=[1]table1!$B:$B)*($A40=[1]table1!$C:$C),0))</f>
        <v>15.9</v>
      </c>
      <c r="J40" s="5" cm="1">
        <f t="array" ref="J40">INDEX([1]table1!J:J,MATCH(1,($A$23=[1]table1!$B:$B)*($A40=[1]table1!$C:$C),0))</f>
        <v>39.1</v>
      </c>
      <c r="K40" s="5" cm="1">
        <f t="array" ref="K40">INDEX([1]table1!K:K,MATCH(1,($A$23=[1]table1!$B:$B)*($A40=[1]table1!$C:$C),0))</f>
        <v>17.8</v>
      </c>
      <c r="L40" s="5" cm="1">
        <f t="array" ref="L40">INDEX([1]table1!L:L,MATCH(1,($A$23=[1]table1!$B:$B)*($A40=[1]table1!$C:$C),0))</f>
        <v>71.400000000000006</v>
      </c>
      <c r="N40" s="5" cm="1">
        <f t="array" ref="N40">INDEX([1]table1!M:M,MATCH(1,($A$23=[1]table1!$B:$B)*($A40=[1]table1!$C:$C),0))</f>
        <v>30</v>
      </c>
      <c r="O40" s="5" cm="1">
        <f t="array" ref="O40">INDEX([1]table1!N:N,MATCH(1,($A$23=[1]table1!$B:$B)*($A40=[1]table1!$C:$C),0))</f>
        <v>18.3</v>
      </c>
      <c r="P40" s="5" cm="1">
        <f t="array" ref="P40">INDEX([1]table1!O:O,MATCH(1,($A$23=[1]table1!$B:$B)*($A40=[1]table1!$C:$C),0))</f>
        <v>42.6</v>
      </c>
      <c r="R40" s="5" cm="1">
        <f t="array" ref="R40">INDEX([1]table1!P:P,MATCH(1,($A$23=[1]table1!$B:$B)*($A40=[1]table1!$C:$C),0))</f>
        <v>39.1</v>
      </c>
      <c r="S40" s="5" cm="1">
        <f t="array" ref="S40">INDEX([1]table1!Q:Q,MATCH(1,($A$23=[1]table1!$B:$B)*($A40=[1]table1!$C:$C),0))</f>
        <v>17.8</v>
      </c>
      <c r="T40" s="5" cm="1">
        <f t="array" ref="T40">INDEX([1]table1!R:R,MATCH(1,($A$23=[1]table1!$B:$B)*($A40=[1]table1!$C:$C),0))</f>
        <v>71.400000000000006</v>
      </c>
      <c r="U40" s="5"/>
      <c r="V40" s="5" cm="1">
        <f t="array" ref="V40">INDEX([1]table1!S:S,MATCH(1,($A$23=[1]table1!$B:$B)*($A40=[1]table1!$C:$C),0))</f>
        <v>30</v>
      </c>
      <c r="W40" s="5" cm="1">
        <f t="array" ref="W40">INDEX([1]table1!T:T,MATCH(1,($A$23=[1]table1!$B:$B)*($A40=[1]table1!$C:$C),0))</f>
        <v>18.3</v>
      </c>
      <c r="X40" s="5" cm="1">
        <f t="array" ref="X40">INDEX([1]table1!U:U,MATCH(1,($A$23=[1]table1!$B:$B)*($A40=[1]table1!$C:$C),0))</f>
        <v>42.6</v>
      </c>
    </row>
    <row r="41" spans="1:24" x14ac:dyDescent="0.25">
      <c r="A41" s="5" t="s">
        <v>15</v>
      </c>
      <c r="B41" s="5" cm="1">
        <f t="array" ref="B41">INDEX([1]table1!D:D,MATCH(1,($A$23=[1]table1!$B:$B)*($A41=[1]table1!$C:$C),0))</f>
        <v>30.9</v>
      </c>
      <c r="C41" s="5" cm="1">
        <f t="array" ref="C41">INDEX([1]table1!E:E,MATCH(1,($A$23=[1]table1!$B:$B)*($A41=[1]table1!$C:$C),0))</f>
        <v>22.8</v>
      </c>
      <c r="D41" s="5" cm="1">
        <f t="array" ref="D41">INDEX([1]table1!F:F,MATCH(1,($A$23=[1]table1!$B:$B)*($A41=[1]table1!$C:$C),0))</f>
        <v>40.299999999999997</v>
      </c>
      <c r="F41" s="5" cm="1">
        <f t="array" ref="F41">INDEX([1]table1!G:G,MATCH(1,($A$23=[1]table1!$B:$B)*($A41=[1]table1!$C:$C),0))</f>
        <v>13.8</v>
      </c>
      <c r="G41" s="5" cm="1">
        <f t="array" ref="G41">INDEX([1]table1!H:H,MATCH(1,($A$23=[1]table1!$B:$B)*($A41=[1]table1!$C:$C),0))</f>
        <v>13.6</v>
      </c>
      <c r="H41" s="5" cm="1">
        <f t="array" ref="H41">INDEX([1]table1!I:I,MATCH(1,($A$23=[1]table1!$B:$B)*($A41=[1]table1!$C:$C),0))</f>
        <v>13.8</v>
      </c>
      <c r="J41" s="5" cm="1">
        <f t="array" ref="J41">INDEX([1]table1!J:J,MATCH(1,($A$23=[1]table1!$B:$B)*($A41=[1]table1!$C:$C),0))</f>
        <v>58.3</v>
      </c>
      <c r="K41" s="5" cm="1">
        <f t="array" ref="K41">INDEX([1]table1!K:K,MATCH(1,($A$23=[1]table1!$B:$B)*($A41=[1]table1!$C:$C),0))</f>
        <v>26.5</v>
      </c>
      <c r="L41" s="5" cm="1">
        <f t="array" ref="L41">INDEX([1]table1!L:L,MATCH(1,($A$23=[1]table1!$B:$B)*($A41=[1]table1!$C:$C),0))</f>
        <v>106</v>
      </c>
      <c r="N41" s="5" cm="1">
        <f t="array" ref="N41">INDEX([1]table1!M:M,MATCH(1,($A$23=[1]table1!$B:$B)*($A41=[1]table1!$C:$C),0))</f>
        <v>26</v>
      </c>
      <c r="O41" s="5" cm="1">
        <f t="array" ref="O41">INDEX([1]table1!N:N,MATCH(1,($A$23=[1]table1!$B:$B)*($A41=[1]table1!$C:$C),0))</f>
        <v>15.9</v>
      </c>
      <c r="P41" s="5" cm="1">
        <f t="array" ref="P41">INDEX([1]table1!O:O,MATCH(1,($A$23=[1]table1!$B:$B)*($A41=[1]table1!$C:$C),0))</f>
        <v>36.4</v>
      </c>
      <c r="R41" s="5" cm="1">
        <f t="array" ref="R41">INDEX([1]table1!P:P,MATCH(1,($A$23=[1]table1!$B:$B)*($A41=[1]table1!$C:$C),0))</f>
        <v>58.3</v>
      </c>
      <c r="S41" s="5" cm="1">
        <f t="array" ref="S41">INDEX([1]table1!Q:Q,MATCH(1,($A$23=[1]table1!$B:$B)*($A41=[1]table1!$C:$C),0))</f>
        <v>26.5</v>
      </c>
      <c r="T41" s="5" cm="1">
        <f t="array" ref="T41">INDEX([1]table1!R:R,MATCH(1,($A$23=[1]table1!$B:$B)*($A41=[1]table1!$C:$C),0))</f>
        <v>106</v>
      </c>
      <c r="U41" s="5"/>
      <c r="V41" s="5" cm="1">
        <f t="array" ref="V41">INDEX([1]table1!S:S,MATCH(1,($A$23=[1]table1!$B:$B)*($A41=[1]table1!$C:$C),0))</f>
        <v>26</v>
      </c>
      <c r="W41" s="5" cm="1">
        <f t="array" ref="W41">INDEX([1]table1!T:T,MATCH(1,($A$23=[1]table1!$B:$B)*($A41=[1]table1!$C:$C),0))</f>
        <v>15.9</v>
      </c>
      <c r="X41" s="5" cm="1">
        <f t="array" ref="X41">INDEX([1]table1!U:U,MATCH(1,($A$23=[1]table1!$B:$B)*($A41=[1]table1!$C:$C),0))</f>
        <v>36.4</v>
      </c>
    </row>
    <row r="42" spans="1:24" ht="15.75" thickBot="1" x14ac:dyDescent="0.3">
      <c r="A42" s="10" t="s">
        <v>16</v>
      </c>
      <c r="B42" s="10" cm="1">
        <f t="array" ref="B42">INDEX([1]table1!D:D,MATCH(1,($A$23=[1]table1!$B:$B)*($A42=[1]table1!$C:$C),0))</f>
        <v>27.5</v>
      </c>
      <c r="C42" s="10" cm="1">
        <f t="array" ref="C42">INDEX([1]table1!E:E,MATCH(1,($A$23=[1]table1!$B:$B)*($A42=[1]table1!$C:$C),0))</f>
        <v>20.5</v>
      </c>
      <c r="D42" s="10" cm="1">
        <f t="array" ref="D42">INDEX([1]table1!F:F,MATCH(1,($A$23=[1]table1!$B:$B)*($A42=[1]table1!$C:$C),0))</f>
        <v>35.799999999999997</v>
      </c>
      <c r="E42" s="10"/>
      <c r="F42" s="10" cm="1">
        <f t="array" ref="F42">INDEX([1]table1!G:G,MATCH(1,($A$23=[1]table1!$B:$B)*($A42=[1]table1!$C:$C),0))</f>
        <v>13.1</v>
      </c>
      <c r="G42" s="10" cm="1">
        <f t="array" ref="G42">INDEX([1]table1!H:H,MATCH(1,($A$23=[1]table1!$B:$B)*($A42=[1]table1!$C:$C),0))</f>
        <v>13.1</v>
      </c>
      <c r="H42" s="10" cm="1">
        <f t="array" ref="H42">INDEX([1]table1!I:I,MATCH(1,($A$23=[1]table1!$B:$B)*($A42=[1]table1!$C:$C),0))</f>
        <v>13.2</v>
      </c>
      <c r="I42" s="10"/>
      <c r="J42" s="10" cm="1">
        <f t="array" ref="J42">INDEX([1]table1!J:J,MATCH(1,($A$23=[1]table1!$B:$B)*($A42=[1]table1!$C:$C),0))</f>
        <v>56.8</v>
      </c>
      <c r="K42" s="10" cm="1">
        <f t="array" ref="K42">INDEX([1]table1!K:K,MATCH(1,($A$23=[1]table1!$B:$B)*($A42=[1]table1!$C:$C),0))</f>
        <v>25.3</v>
      </c>
      <c r="L42" s="10" cm="1">
        <f t="array" ref="L42">INDEX([1]table1!L:L,MATCH(1,($A$23=[1]table1!$B:$B)*($A42=[1]table1!$C:$C),0))</f>
        <v>105.2</v>
      </c>
      <c r="M42" s="10"/>
      <c r="N42" s="10" cm="1">
        <f t="array" ref="N42">INDEX([1]table1!M:M,MATCH(1,($A$23=[1]table1!$B:$B)*($A42=[1]table1!$C:$C),0))</f>
        <v>27.1</v>
      </c>
      <c r="O42" s="10" cm="1">
        <f t="array" ref="O42">INDEX([1]table1!N:N,MATCH(1,($A$23=[1]table1!$B:$B)*($A42=[1]table1!$C:$C),0))</f>
        <v>16.2</v>
      </c>
      <c r="P42" s="10" cm="1">
        <f t="array" ref="P42">INDEX([1]table1!O:O,MATCH(1,($A$23=[1]table1!$B:$B)*($A42=[1]table1!$C:$C),0))</f>
        <v>38.799999999999997</v>
      </c>
      <c r="Q42" s="10"/>
      <c r="R42" s="10" cm="1">
        <f t="array" ref="R42">INDEX([1]table1!P:P,MATCH(1,($A$23=[1]table1!$B:$B)*($A42=[1]table1!$C:$C),0))</f>
        <v>56.8</v>
      </c>
      <c r="S42" s="10" cm="1">
        <f t="array" ref="S42">INDEX([1]table1!Q:Q,MATCH(1,($A$23=[1]table1!$B:$B)*($A42=[1]table1!$C:$C),0))</f>
        <v>25.3</v>
      </c>
      <c r="T42" s="10" cm="1">
        <f t="array" ref="T42">INDEX([1]table1!R:R,MATCH(1,($A$23=[1]table1!$B:$B)*($A42=[1]table1!$C:$C),0))</f>
        <v>105.2</v>
      </c>
      <c r="U42" s="10"/>
      <c r="V42" s="10" cm="1">
        <f t="array" ref="V42">INDEX([1]table1!S:S,MATCH(1,($A$23=[1]table1!$B:$B)*($A42=[1]table1!$C:$C),0))</f>
        <v>27.1</v>
      </c>
      <c r="W42" s="10" cm="1">
        <f t="array" ref="W42">INDEX([1]table1!T:T,MATCH(1,($A$23=[1]table1!$B:$B)*($A42=[1]table1!$C:$C),0))</f>
        <v>16.2</v>
      </c>
      <c r="X42" s="10" cm="1">
        <f t="array" ref="X42">INDEX([1]table1!U:U,MATCH(1,($A$23=[1]table1!$B:$B)*($A42=[1]table1!$C:$C),0))</f>
        <v>38.799999999999997</v>
      </c>
    </row>
    <row r="43" spans="1:24" ht="15.75" thickTop="1" x14ac:dyDescent="0.25"/>
    <row r="46" spans="1:24" x14ac:dyDescent="0.25">
      <c r="A46" t="s">
        <v>20</v>
      </c>
      <c r="E46" t="s">
        <v>21</v>
      </c>
    </row>
    <row r="47" spans="1:24" ht="15.75" thickBot="1" x14ac:dyDescent="0.3"/>
    <row r="48" spans="1:24" ht="16.5" thickTop="1" thickBot="1" x14ac:dyDescent="0.3">
      <c r="A48" s="1"/>
      <c r="B48" s="11" t="s">
        <v>0</v>
      </c>
      <c r="C48" s="11"/>
      <c r="D48" s="11"/>
      <c r="E48" s="11"/>
      <c r="F48" s="11"/>
      <c r="G48" s="11"/>
      <c r="H48" s="11"/>
      <c r="I48" s="1"/>
      <c r="J48" s="11" t="str">
        <f>J25</f>
        <v xml:space="preserve"> 2016 reallocation approach</v>
      </c>
      <c r="K48" s="11"/>
      <c r="L48" s="11"/>
      <c r="M48" s="11"/>
      <c r="N48" s="11"/>
      <c r="O48" s="11"/>
      <c r="P48" s="11"/>
      <c r="Q48" s="1"/>
      <c r="R48" s="11" t="s">
        <v>1</v>
      </c>
      <c r="S48" s="11"/>
      <c r="T48" s="11"/>
      <c r="U48" s="11"/>
      <c r="V48" s="11"/>
      <c r="W48" s="11"/>
      <c r="X48" s="11"/>
    </row>
    <row r="49" spans="1:24" ht="15.75" thickBot="1" x14ac:dyDescent="0.3">
      <c r="A49" s="2"/>
      <c r="B49" s="12" t="str">
        <f>E46</f>
        <v>YLLs</v>
      </c>
      <c r="C49" s="12"/>
      <c r="D49" s="12"/>
      <c r="E49" s="2"/>
      <c r="F49" s="12" t="s">
        <v>2</v>
      </c>
      <c r="G49" s="12"/>
      <c r="H49" s="12"/>
      <c r="I49" s="2"/>
      <c r="J49" s="12" t="str">
        <f>B49</f>
        <v>YLLs</v>
      </c>
      <c r="K49" s="12"/>
      <c r="L49" s="12"/>
      <c r="M49" s="2"/>
      <c r="N49" s="12" t="s">
        <v>2</v>
      </c>
      <c r="O49" s="12"/>
      <c r="P49" s="12"/>
      <c r="Q49" s="2"/>
      <c r="R49" s="12" t="str">
        <f>J49</f>
        <v>YLLs</v>
      </c>
      <c r="S49" s="12"/>
      <c r="T49" s="12"/>
      <c r="U49" s="2"/>
      <c r="V49" s="12" t="s">
        <v>2</v>
      </c>
      <c r="W49" s="12"/>
      <c r="X49" s="12"/>
    </row>
    <row r="50" spans="1:24" x14ac:dyDescent="0.25">
      <c r="A50" s="2"/>
      <c r="B50" s="3" t="s">
        <v>3</v>
      </c>
      <c r="C50" s="3" t="s">
        <v>4</v>
      </c>
      <c r="D50" s="3" t="s">
        <v>5</v>
      </c>
      <c r="E50" s="2"/>
      <c r="F50" s="3" t="s">
        <v>3</v>
      </c>
      <c r="G50" s="3" t="s">
        <v>4</v>
      </c>
      <c r="H50" s="3" t="s">
        <v>5</v>
      </c>
      <c r="I50" s="2"/>
      <c r="J50" s="3" t="s">
        <v>3</v>
      </c>
      <c r="K50" s="3" t="s">
        <v>4</v>
      </c>
      <c r="L50" s="3" t="s">
        <v>5</v>
      </c>
      <c r="M50" s="2"/>
      <c r="N50" s="3" t="s">
        <v>3</v>
      </c>
      <c r="O50" s="3" t="s">
        <v>4</v>
      </c>
      <c r="P50" s="3" t="s">
        <v>5</v>
      </c>
      <c r="Q50" s="2"/>
      <c r="R50" s="3" t="s">
        <v>3</v>
      </c>
      <c r="S50" s="3" t="s">
        <v>4</v>
      </c>
      <c r="T50" s="3" t="s">
        <v>5</v>
      </c>
      <c r="U50" s="2"/>
      <c r="V50" s="3" t="s">
        <v>3</v>
      </c>
      <c r="W50" s="3" t="s">
        <v>4</v>
      </c>
      <c r="X50" s="3" t="s">
        <v>5</v>
      </c>
    </row>
    <row r="51" spans="1:24" x14ac:dyDescent="0.25">
      <c r="A51" s="5" t="s">
        <v>6</v>
      </c>
      <c r="B51" s="13" cm="1">
        <f t="array" ref="B51">INDEX([1]table1!D:D,MATCH(1,($A$46=[1]table1!$B:$B)*($A51=[1]table1!$C:$C),0))</f>
        <v>0</v>
      </c>
      <c r="C51" s="13" cm="1">
        <f t="array" ref="C51">INDEX([1]table1!E:E,MATCH(1,($A$46=[1]table1!$B:$B)*($A51=[1]table1!$C:$C),0))</f>
        <v>0</v>
      </c>
      <c r="D51" s="13" cm="1">
        <f t="array" ref="D51">INDEX([1]table1!F:F,MATCH(1,($A$46=[1]table1!$B:$B)*($A51=[1]table1!$C:$C),0))</f>
        <v>0</v>
      </c>
      <c r="E51" s="14"/>
      <c r="F51" s="13" cm="1">
        <f t="array" ref="F51">INDEX([1]table1!G:G,MATCH(1,($A$46=[1]table1!$B:$B)*($A51=[1]table1!$C:$C),0))</f>
        <v>0</v>
      </c>
      <c r="G51" s="13" cm="1">
        <f t="array" ref="G51">INDEX([1]table1!H:H,MATCH(1,($A$46=[1]table1!$B:$B)*($A51=[1]table1!$C:$C),0))</f>
        <v>0</v>
      </c>
      <c r="H51" s="13" cm="1">
        <f t="array" ref="H51">INDEX([1]table1!I:I,MATCH(1,($A$46=[1]table1!$B:$B)*($A51=[1]table1!$C:$C),0))</f>
        <v>0</v>
      </c>
      <c r="J51" s="5" cm="1">
        <f t="array" ref="J51">INDEX([1]table1!J:J,MATCH(1,($A$46=[1]table1!$B:$B)*($A51=[1]table1!$C:$C),0))</f>
        <v>62.4</v>
      </c>
      <c r="K51" s="5" cm="1">
        <f t="array" ref="K51">INDEX([1]table1!K:K,MATCH(1,($A$46=[1]table1!$B:$B)*($A51=[1]table1!$C:$C),0))</f>
        <v>43.8</v>
      </c>
      <c r="L51" s="5" cm="1">
        <f t="array" ref="L51">INDEX([1]table1!L:L,MATCH(1,($A$46=[1]table1!$B:$B)*($A51=[1]table1!$C:$C),0))</f>
        <v>97.4</v>
      </c>
      <c r="N51" s="5" cm="1">
        <f t="array" ref="N51">INDEX([1]table1!M:M,MATCH(1,($A$46=[1]table1!$B:$B)*($A51=[1]table1!$C:$C),0))</f>
        <v>3.7</v>
      </c>
      <c r="O51" s="5" cm="1">
        <f t="array" ref="O51">INDEX([1]table1!N:N,MATCH(1,($A$46=[1]table1!$B:$B)*($A51=[1]table1!$C:$C),0))</f>
        <v>2.8</v>
      </c>
      <c r="P51" s="5" cm="1">
        <f t="array" ref="P51">INDEX([1]table1!O:O,MATCH(1,($A$46=[1]table1!$B:$B)*($A51=[1]table1!$C:$C),0))</f>
        <v>5.4</v>
      </c>
      <c r="R51" s="5" cm="1">
        <f t="array" ref="R51">INDEX([1]table1!P:P,MATCH(1,($A$46=[1]table1!$B:$B)*($A51=[1]table1!$C:$C),0))</f>
        <v>170.5</v>
      </c>
      <c r="S51" s="5" cm="1">
        <f t="array" ref="S51">INDEX([1]table1!Q:Q,MATCH(1,($A$46=[1]table1!$B:$B)*($A51=[1]table1!$C:$C),0))</f>
        <v>136.5</v>
      </c>
      <c r="T51" s="5" cm="1">
        <f t="array" ref="T51">INDEX([1]table1!R:R,MATCH(1,($A$46=[1]table1!$B:$B)*($A51=[1]table1!$C:$C),0))</f>
        <v>207.3</v>
      </c>
      <c r="U51" s="5"/>
      <c r="V51" s="5" cm="1">
        <f t="array" ref="V51">INDEX([1]table1!S:S,MATCH(1,($A$46=[1]table1!$B:$B)*($A51=[1]table1!$C:$C),0))</f>
        <v>10.199999999999999</v>
      </c>
      <c r="W51" s="5" cm="1">
        <f t="array" ref="W51">INDEX([1]table1!T:T,MATCH(1,($A$46=[1]table1!$B:$B)*($A51=[1]table1!$C:$C),0))</f>
        <v>8.6999999999999993</v>
      </c>
      <c r="X51" s="5" cm="1">
        <f t="array" ref="X51">INDEX([1]table1!U:U,MATCH(1,($A$46=[1]table1!$B:$B)*($A51=[1]table1!$C:$C),0))</f>
        <v>11.4</v>
      </c>
    </row>
    <row r="52" spans="1:24" ht="15.75" thickBot="1" x14ac:dyDescent="0.3">
      <c r="A52" s="6"/>
      <c r="B52" s="15"/>
      <c r="C52" s="15"/>
      <c r="D52" s="15"/>
      <c r="E52" s="15"/>
      <c r="F52" s="16"/>
      <c r="G52" s="16"/>
      <c r="H52" s="16"/>
      <c r="I52" s="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4"/>
      <c r="B53" s="17"/>
      <c r="C53" s="17"/>
      <c r="D53" s="17"/>
      <c r="E53" s="17"/>
      <c r="F53" s="18"/>
      <c r="G53" s="18"/>
      <c r="H53" s="18"/>
      <c r="I53" s="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5" t="s">
        <v>7</v>
      </c>
      <c r="B54" s="13" cm="1">
        <f t="array" ref="B54">INDEX([1]table1!D:D,MATCH(1,($A$46=[1]table1!$B:$B)*($A54=[1]table1!$C:$C),0))</f>
        <v>0</v>
      </c>
      <c r="C54" s="13" cm="1">
        <f t="array" ref="C54">INDEX([1]table1!E:E,MATCH(1,($A$46=[1]table1!$B:$B)*($A54=[1]table1!$C:$C),0))</f>
        <v>0</v>
      </c>
      <c r="D54" s="13" cm="1">
        <f t="array" ref="D54">INDEX([1]table1!F:F,MATCH(1,($A$46=[1]table1!$B:$B)*($A54=[1]table1!$C:$C),0))</f>
        <v>0</v>
      </c>
      <c r="E54" s="14"/>
      <c r="F54" s="13" cm="1">
        <f t="array" ref="F54">INDEX([1]table1!G:G,MATCH(1,($A$46=[1]table1!$B:$B)*($A54=[1]table1!$C:$C),0))</f>
        <v>0</v>
      </c>
      <c r="G54" s="13" cm="1">
        <f t="array" ref="G54">INDEX([1]table1!H:H,MATCH(1,($A$46=[1]table1!$B:$B)*($A54=[1]table1!$C:$C),0))</f>
        <v>0</v>
      </c>
      <c r="H54" s="13" cm="1">
        <f t="array" ref="H54">INDEX([1]table1!I:I,MATCH(1,($A$46=[1]table1!$B:$B)*($A54=[1]table1!$C:$C),0))</f>
        <v>0</v>
      </c>
      <c r="J54" s="5" cm="1">
        <f t="array" ref="J54">INDEX([1]table1!J:J,MATCH(1,($A$46=[1]table1!$B:$B)*($A54=[1]table1!$C:$C),0))</f>
        <v>15.3</v>
      </c>
      <c r="K54" s="5" cm="1">
        <f t="array" ref="K54">INDEX([1]table1!K:K,MATCH(1,($A$46=[1]table1!$B:$B)*($A54=[1]table1!$C:$C),0))</f>
        <v>9.3000000000000007</v>
      </c>
      <c r="L54" s="5" cm="1">
        <f t="array" ref="L54">INDEX([1]table1!L:L,MATCH(1,($A$46=[1]table1!$B:$B)*($A54=[1]table1!$C:$C),0))</f>
        <v>26.6</v>
      </c>
      <c r="N54" s="5" cm="1">
        <f t="array" ref="N54">INDEX([1]table1!M:M,MATCH(1,($A$46=[1]table1!$B:$B)*($A54=[1]table1!$C:$C),0))</f>
        <v>7.9</v>
      </c>
      <c r="O54" s="5" cm="1">
        <f t="array" ref="O54">INDEX([1]table1!N:N,MATCH(1,($A$46=[1]table1!$B:$B)*($A54=[1]table1!$C:$C),0))</f>
        <v>5</v>
      </c>
      <c r="P54" s="5" cm="1">
        <f t="array" ref="P54">INDEX([1]table1!O:O,MATCH(1,($A$46=[1]table1!$B:$B)*($A54=[1]table1!$C:$C),0))</f>
        <v>13.1</v>
      </c>
      <c r="R54" s="5" cm="1">
        <f t="array" ref="R54">INDEX([1]table1!P:P,MATCH(1,($A$46=[1]table1!$B:$B)*($A54=[1]table1!$C:$C),0))</f>
        <v>27.1</v>
      </c>
      <c r="S54" s="5" cm="1">
        <f t="array" ref="S54">INDEX([1]table1!Q:Q,MATCH(1,($A$46=[1]table1!$B:$B)*($A54=[1]table1!$C:$C),0))</f>
        <v>22</v>
      </c>
      <c r="T54" s="5" cm="1">
        <f t="array" ref="T54">INDEX([1]table1!R:R,MATCH(1,($A$46=[1]table1!$B:$B)*($A54=[1]table1!$C:$C),0))</f>
        <v>32.799999999999997</v>
      </c>
      <c r="U54" s="5"/>
      <c r="V54" s="5" cm="1">
        <f t="array" ref="V54">INDEX([1]table1!S:S,MATCH(1,($A$46=[1]table1!$B:$B)*($A54=[1]table1!$C:$C),0))</f>
        <v>14</v>
      </c>
      <c r="W54" s="5" cm="1">
        <f t="array" ref="W54">INDEX([1]table1!T:T,MATCH(1,($A$46=[1]table1!$B:$B)*($A54=[1]table1!$C:$C),0))</f>
        <v>11.9</v>
      </c>
      <c r="X54" s="5" cm="1">
        <f t="array" ref="X54">INDEX([1]table1!U:U,MATCH(1,($A$46=[1]table1!$B:$B)*($A54=[1]table1!$C:$C),0))</f>
        <v>16.100000000000001</v>
      </c>
    </row>
    <row r="55" spans="1:24" x14ac:dyDescent="0.25">
      <c r="A55" s="5" t="s">
        <v>8</v>
      </c>
      <c r="B55" s="13" cm="1">
        <f t="array" ref="B55">INDEX([1]table1!D:D,MATCH(1,($A$46=[1]table1!$B:$B)*($A55=[1]table1!$C:$C),0))</f>
        <v>0</v>
      </c>
      <c r="C55" s="13" cm="1">
        <f t="array" ref="C55">INDEX([1]table1!E:E,MATCH(1,($A$46=[1]table1!$B:$B)*($A55=[1]table1!$C:$C),0))</f>
        <v>0</v>
      </c>
      <c r="D55" s="13" cm="1">
        <f t="array" ref="D55">INDEX([1]table1!F:F,MATCH(1,($A$46=[1]table1!$B:$B)*($A55=[1]table1!$C:$C),0))</f>
        <v>0</v>
      </c>
      <c r="E55" s="14"/>
      <c r="F55" s="13" cm="1">
        <f t="array" ref="F55">INDEX([1]table1!G:G,MATCH(1,($A$46=[1]table1!$B:$B)*($A55=[1]table1!$C:$C),0))</f>
        <v>0</v>
      </c>
      <c r="G55" s="13" cm="1">
        <f t="array" ref="G55">INDEX([1]table1!H:H,MATCH(1,($A$46=[1]table1!$B:$B)*($A55=[1]table1!$C:$C),0))</f>
        <v>0</v>
      </c>
      <c r="H55" s="13" cm="1">
        <f t="array" ref="H55">INDEX([1]table1!I:I,MATCH(1,($A$46=[1]table1!$B:$B)*($A55=[1]table1!$C:$C),0))</f>
        <v>0</v>
      </c>
      <c r="J55" s="5" cm="1">
        <f t="array" ref="J55">INDEX([1]table1!J:J,MATCH(1,($A$46=[1]table1!$B:$B)*($A55=[1]table1!$C:$C),0))</f>
        <v>20.8</v>
      </c>
      <c r="K55" s="5" cm="1">
        <f t="array" ref="K55">INDEX([1]table1!K:K,MATCH(1,($A$46=[1]table1!$B:$B)*($A55=[1]table1!$C:$C),0))</f>
        <v>12.6</v>
      </c>
      <c r="L55" s="5" cm="1">
        <f t="array" ref="L55">INDEX([1]table1!L:L,MATCH(1,($A$46=[1]table1!$B:$B)*($A55=[1]table1!$C:$C),0))</f>
        <v>37.200000000000003</v>
      </c>
      <c r="N55" s="5" cm="1">
        <f t="array" ref="N55">INDEX([1]table1!M:M,MATCH(1,($A$46=[1]table1!$B:$B)*($A55=[1]table1!$C:$C),0))</f>
        <v>4.0999999999999996</v>
      </c>
      <c r="O55" s="5" cm="1">
        <f t="array" ref="O55">INDEX([1]table1!N:N,MATCH(1,($A$46=[1]table1!$B:$B)*($A55=[1]table1!$C:$C),0))</f>
        <v>2.9</v>
      </c>
      <c r="P55" s="5" cm="1">
        <f t="array" ref="P55">INDEX([1]table1!O:O,MATCH(1,($A$46=[1]table1!$B:$B)*($A55=[1]table1!$C:$C),0))</f>
        <v>6.5</v>
      </c>
      <c r="R55" s="5" cm="1">
        <f t="array" ref="R55">INDEX([1]table1!P:P,MATCH(1,($A$46=[1]table1!$B:$B)*($A55=[1]table1!$C:$C),0))</f>
        <v>63.8</v>
      </c>
      <c r="S55" s="5" cm="1">
        <f t="array" ref="S55">INDEX([1]table1!Q:Q,MATCH(1,($A$46=[1]table1!$B:$B)*($A55=[1]table1!$C:$C),0))</f>
        <v>47.4</v>
      </c>
      <c r="T55" s="5" cm="1">
        <f t="array" ref="T55">INDEX([1]table1!R:R,MATCH(1,($A$46=[1]table1!$B:$B)*($A55=[1]table1!$C:$C),0))</f>
        <v>83.5</v>
      </c>
      <c r="U55" s="5"/>
      <c r="V55" s="5" cm="1">
        <f t="array" ref="V55">INDEX([1]table1!S:S,MATCH(1,($A$46=[1]table1!$B:$B)*($A55=[1]table1!$C:$C),0))</f>
        <v>12.7</v>
      </c>
      <c r="W55" s="5" cm="1">
        <f t="array" ref="W55">INDEX([1]table1!T:T,MATCH(1,($A$46=[1]table1!$B:$B)*($A55=[1]table1!$C:$C),0))</f>
        <v>10.8</v>
      </c>
      <c r="X55" s="5" cm="1">
        <f t="array" ref="X55">INDEX([1]table1!U:U,MATCH(1,($A$46=[1]table1!$B:$B)*($A55=[1]table1!$C:$C),0))</f>
        <v>14.5</v>
      </c>
    </row>
    <row r="56" spans="1:24" x14ac:dyDescent="0.25">
      <c r="A56" s="5" t="s">
        <v>9</v>
      </c>
      <c r="B56" s="13" cm="1">
        <f t="array" ref="B56">INDEX([1]table1!D:D,MATCH(1,($A$46=[1]table1!$B:$B)*($A56=[1]table1!$C:$C),0))</f>
        <v>0</v>
      </c>
      <c r="C56" s="13" cm="1">
        <f t="array" ref="C56">INDEX([1]table1!E:E,MATCH(1,($A$46=[1]table1!$B:$B)*($A56=[1]table1!$C:$C),0))</f>
        <v>0</v>
      </c>
      <c r="D56" s="13" cm="1">
        <f t="array" ref="D56">INDEX([1]table1!F:F,MATCH(1,($A$46=[1]table1!$B:$B)*($A56=[1]table1!$C:$C),0))</f>
        <v>0</v>
      </c>
      <c r="E56" s="14"/>
      <c r="F56" s="13" cm="1">
        <f t="array" ref="F56">INDEX([1]table1!G:G,MATCH(1,($A$46=[1]table1!$B:$B)*($A56=[1]table1!$C:$C),0))</f>
        <v>0</v>
      </c>
      <c r="G56" s="13" cm="1">
        <f t="array" ref="G56">INDEX([1]table1!H:H,MATCH(1,($A$46=[1]table1!$B:$B)*($A56=[1]table1!$C:$C),0))</f>
        <v>0</v>
      </c>
      <c r="H56" s="13" cm="1">
        <f t="array" ref="H56">INDEX([1]table1!I:I,MATCH(1,($A$46=[1]table1!$B:$B)*($A56=[1]table1!$C:$C),0))</f>
        <v>0</v>
      </c>
      <c r="J56" s="5" cm="1">
        <f t="array" ref="J56">INDEX([1]table1!J:J,MATCH(1,($A$46=[1]table1!$B:$B)*($A56=[1]table1!$C:$C),0))</f>
        <v>23</v>
      </c>
      <c r="K56" s="5" cm="1">
        <f t="array" ref="K56">INDEX([1]table1!K:K,MATCH(1,($A$46=[1]table1!$B:$B)*($A56=[1]table1!$C:$C),0))</f>
        <v>16</v>
      </c>
      <c r="L56" s="5" cm="1">
        <f t="array" ref="L56">INDEX([1]table1!L:L,MATCH(1,($A$46=[1]table1!$B:$B)*($A56=[1]table1!$C:$C),0))</f>
        <v>34.6</v>
      </c>
      <c r="N56" s="5" cm="1">
        <f t="array" ref="N56">INDEX([1]table1!M:M,MATCH(1,($A$46=[1]table1!$B:$B)*($A56=[1]table1!$C:$C),0))</f>
        <v>3.1</v>
      </c>
      <c r="O56" s="5" cm="1">
        <f t="array" ref="O56">INDEX([1]table1!N:N,MATCH(1,($A$46=[1]table1!$B:$B)*($A56=[1]table1!$C:$C),0))</f>
        <v>2.5</v>
      </c>
      <c r="P56" s="5" cm="1">
        <f t="array" ref="P56">INDEX([1]table1!O:O,MATCH(1,($A$46=[1]table1!$B:$B)*($A56=[1]table1!$C:$C),0))</f>
        <v>4.0999999999999996</v>
      </c>
      <c r="R56" s="5" cm="1">
        <f t="array" ref="R56">INDEX([1]table1!P:P,MATCH(1,($A$46=[1]table1!$B:$B)*($A56=[1]table1!$C:$C),0))</f>
        <v>63.9</v>
      </c>
      <c r="S56" s="5" cm="1">
        <f t="array" ref="S56">INDEX([1]table1!Q:Q,MATCH(1,($A$46=[1]table1!$B:$B)*($A56=[1]table1!$C:$C),0))</f>
        <v>44.6</v>
      </c>
      <c r="T56" s="5" cm="1">
        <f t="array" ref="T56">INDEX([1]table1!R:R,MATCH(1,($A$46=[1]table1!$B:$B)*($A56=[1]table1!$C:$C),0))</f>
        <v>86.9</v>
      </c>
      <c r="U56" s="5"/>
      <c r="V56" s="5" cm="1">
        <f t="array" ref="V56">INDEX([1]table1!S:S,MATCH(1,($A$46=[1]table1!$B:$B)*($A56=[1]table1!$C:$C),0))</f>
        <v>8.6999999999999993</v>
      </c>
      <c r="W56" s="5" cm="1">
        <f t="array" ref="W56">INDEX([1]table1!T:T,MATCH(1,($A$46=[1]table1!$B:$B)*($A56=[1]table1!$C:$C),0))</f>
        <v>6.9</v>
      </c>
      <c r="X56" s="5" cm="1">
        <f t="array" ref="X56">INDEX([1]table1!U:U,MATCH(1,($A$46=[1]table1!$B:$B)*($A56=[1]table1!$C:$C),0))</f>
        <v>10.199999999999999</v>
      </c>
    </row>
    <row r="57" spans="1:24" x14ac:dyDescent="0.25">
      <c r="A57" s="5" t="s">
        <v>10</v>
      </c>
      <c r="B57" s="13" cm="1">
        <f t="array" ref="B57">INDEX([1]table1!D:D,MATCH(1,($A$46=[1]table1!$B:$B)*($A57=[1]table1!$C:$C),0))</f>
        <v>0</v>
      </c>
      <c r="C57" s="13" cm="1">
        <f t="array" ref="C57">INDEX([1]table1!E:E,MATCH(1,($A$46=[1]table1!$B:$B)*($A57=[1]table1!$C:$C),0))</f>
        <v>0</v>
      </c>
      <c r="D57" s="13" cm="1">
        <f t="array" ref="D57">INDEX([1]table1!F:F,MATCH(1,($A$46=[1]table1!$B:$B)*($A57=[1]table1!$C:$C),0))</f>
        <v>0</v>
      </c>
      <c r="E57" s="14"/>
      <c r="F57" s="13" cm="1">
        <f t="array" ref="F57">INDEX([1]table1!G:G,MATCH(1,($A$46=[1]table1!$B:$B)*($A57=[1]table1!$C:$C),0))</f>
        <v>0</v>
      </c>
      <c r="G57" s="13" cm="1">
        <f t="array" ref="G57">INDEX([1]table1!H:H,MATCH(1,($A$46=[1]table1!$B:$B)*($A57=[1]table1!$C:$C),0))</f>
        <v>0</v>
      </c>
      <c r="H57" s="13" cm="1">
        <f t="array" ref="H57">INDEX([1]table1!I:I,MATCH(1,($A$46=[1]table1!$B:$B)*($A57=[1]table1!$C:$C),0))</f>
        <v>0</v>
      </c>
      <c r="J57" s="5" cm="1">
        <f t="array" ref="J57">INDEX([1]table1!J:J,MATCH(1,($A$46=[1]table1!$B:$B)*($A57=[1]table1!$C:$C),0))</f>
        <v>3.3</v>
      </c>
      <c r="K57" s="5" cm="1">
        <f t="array" ref="K57">INDEX([1]table1!K:K,MATCH(1,($A$46=[1]table1!$B:$B)*($A57=[1]table1!$C:$C),0))</f>
        <v>2</v>
      </c>
      <c r="L57" s="5" cm="1">
        <f t="array" ref="L57">INDEX([1]table1!L:L,MATCH(1,($A$46=[1]table1!$B:$B)*($A57=[1]table1!$C:$C),0))</f>
        <v>5.3</v>
      </c>
      <c r="N57" s="5" cm="1">
        <f t="array" ref="N57">INDEX([1]table1!M:M,MATCH(1,($A$46=[1]table1!$B:$B)*($A57=[1]table1!$C:$C),0))</f>
        <v>1.4</v>
      </c>
      <c r="O57" s="5" cm="1">
        <f t="array" ref="O57">INDEX([1]table1!N:N,MATCH(1,($A$46=[1]table1!$B:$B)*($A57=[1]table1!$C:$C),0))</f>
        <v>1</v>
      </c>
      <c r="P57" s="5" cm="1">
        <f t="array" ref="P57">INDEX([1]table1!O:O,MATCH(1,($A$46=[1]table1!$B:$B)*($A57=[1]table1!$C:$C),0))</f>
        <v>1.8</v>
      </c>
      <c r="R57" s="5" cm="1">
        <f t="array" ref="R57">INDEX([1]table1!P:P,MATCH(1,($A$46=[1]table1!$B:$B)*($A57=[1]table1!$C:$C),0))</f>
        <v>15.5</v>
      </c>
      <c r="S57" s="5" cm="1">
        <f t="array" ref="S57">INDEX([1]table1!Q:Q,MATCH(1,($A$46=[1]table1!$B:$B)*($A57=[1]table1!$C:$C),0))</f>
        <v>10.4</v>
      </c>
      <c r="T57" s="5" cm="1">
        <f t="array" ref="T57">INDEX([1]table1!R:R,MATCH(1,($A$46=[1]table1!$B:$B)*($A57=[1]table1!$C:$C),0))</f>
        <v>22.5</v>
      </c>
      <c r="U57" s="5"/>
      <c r="V57" s="5" cm="1">
        <f t="array" ref="V57">INDEX([1]table1!S:S,MATCH(1,($A$46=[1]table1!$B:$B)*($A57=[1]table1!$C:$C),0))</f>
        <v>6.5</v>
      </c>
      <c r="W57" s="5" cm="1">
        <f t="array" ref="W57">INDEX([1]table1!T:T,MATCH(1,($A$46=[1]table1!$B:$B)*($A57=[1]table1!$C:$C),0))</f>
        <v>5.2</v>
      </c>
      <c r="X57" s="5" cm="1">
        <f t="array" ref="X57">INDEX([1]table1!U:U,MATCH(1,($A$46=[1]table1!$B:$B)*($A57=[1]table1!$C:$C),0))</f>
        <v>7.8</v>
      </c>
    </row>
    <row r="58" spans="1:24" ht="15.75" thickBot="1" x14ac:dyDescent="0.3">
      <c r="A58" s="6"/>
      <c r="B58" s="15"/>
      <c r="C58" s="15"/>
      <c r="D58" s="15"/>
      <c r="E58" s="15"/>
      <c r="F58" s="16"/>
      <c r="G58" s="16"/>
      <c r="H58" s="16"/>
      <c r="I58" s="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4"/>
      <c r="B59" s="17"/>
      <c r="C59" s="17"/>
      <c r="D59" s="17"/>
      <c r="E59" s="17"/>
      <c r="F59" s="18"/>
      <c r="G59" s="18"/>
      <c r="H59" s="18"/>
      <c r="I59" s="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5" t="s">
        <v>11</v>
      </c>
      <c r="B60" s="13" cm="1">
        <f t="array" ref="B60">INDEX([1]table1!D:D,MATCH(1,($A$46=[1]table1!$B:$B)*($A60=[1]table1!$C:$C),0))</f>
        <v>0</v>
      </c>
      <c r="C60" s="13" cm="1">
        <f t="array" ref="C60">INDEX([1]table1!E:E,MATCH(1,($A$46=[1]table1!$B:$B)*($A60=[1]table1!$C:$C),0))</f>
        <v>0</v>
      </c>
      <c r="D60" s="13" cm="1">
        <f t="array" ref="D60">INDEX([1]table1!F:F,MATCH(1,($A$46=[1]table1!$B:$B)*($A60=[1]table1!$C:$C),0))</f>
        <v>0</v>
      </c>
      <c r="E60" s="14"/>
      <c r="F60" s="13" cm="1">
        <f t="array" ref="F60">INDEX([1]table1!G:G,MATCH(1,($A$46=[1]table1!$B:$B)*($A60=[1]table1!$C:$C),0))</f>
        <v>0</v>
      </c>
      <c r="G60" s="13" cm="1">
        <f t="array" ref="G60">INDEX([1]table1!H:H,MATCH(1,($A$46=[1]table1!$B:$B)*($A60=[1]table1!$C:$C),0))</f>
        <v>0</v>
      </c>
      <c r="H60" s="13" cm="1">
        <f t="array" ref="H60">INDEX([1]table1!I:I,MATCH(1,($A$46=[1]table1!$B:$B)*($A60=[1]table1!$C:$C),0))</f>
        <v>0</v>
      </c>
      <c r="J60" s="5" cm="1">
        <f t="array" ref="J60">INDEX([1]table1!J:J,MATCH(1,($A$46=[1]table1!$B:$B)*($A60=[1]table1!$C:$C),0))</f>
        <v>5.4</v>
      </c>
      <c r="K60" s="5" cm="1">
        <f t="array" ref="K60">INDEX([1]table1!K:K,MATCH(1,($A$46=[1]table1!$B:$B)*($A60=[1]table1!$C:$C),0))</f>
        <v>3.4</v>
      </c>
      <c r="L60" s="5" cm="1">
        <f t="array" ref="L60">INDEX([1]table1!L:L,MATCH(1,($A$46=[1]table1!$B:$B)*($A60=[1]table1!$C:$C),0))</f>
        <v>8.8000000000000007</v>
      </c>
      <c r="N60" s="5" cm="1">
        <f t="array" ref="N60">INDEX([1]table1!M:M,MATCH(1,($A$46=[1]table1!$B:$B)*($A60=[1]table1!$C:$C),0))</f>
        <v>1.3</v>
      </c>
      <c r="O60" s="5" cm="1">
        <f t="array" ref="O60">INDEX([1]table1!N:N,MATCH(1,($A$46=[1]table1!$B:$B)*($A60=[1]table1!$C:$C),0))</f>
        <v>1</v>
      </c>
      <c r="P60" s="5" cm="1">
        <f t="array" ref="P60">INDEX([1]table1!O:O,MATCH(1,($A$46=[1]table1!$B:$B)*($A60=[1]table1!$C:$C),0))</f>
        <v>1.8</v>
      </c>
      <c r="R60" s="5" cm="1">
        <f t="array" ref="R60">INDEX([1]table1!P:P,MATCH(1,($A$46=[1]table1!$B:$B)*($A60=[1]table1!$C:$C),0))</f>
        <v>19.399999999999999</v>
      </c>
      <c r="S60" s="5" cm="1">
        <f t="array" ref="S60">INDEX([1]table1!Q:Q,MATCH(1,($A$46=[1]table1!$B:$B)*($A60=[1]table1!$C:$C),0))</f>
        <v>13</v>
      </c>
      <c r="T60" s="5" cm="1">
        <f t="array" ref="T60">INDEX([1]table1!R:R,MATCH(1,($A$46=[1]table1!$B:$B)*($A60=[1]table1!$C:$C),0))</f>
        <v>28.1</v>
      </c>
      <c r="U60" s="5"/>
      <c r="V60" s="5" cm="1">
        <f t="array" ref="V60">INDEX([1]table1!S:S,MATCH(1,($A$46=[1]table1!$B:$B)*($A60=[1]table1!$C:$C),0))</f>
        <v>4.8</v>
      </c>
      <c r="W60" s="5" cm="1">
        <f t="array" ref="W60">INDEX([1]table1!T:T,MATCH(1,($A$46=[1]table1!$B:$B)*($A60=[1]table1!$C:$C),0))</f>
        <v>3.7</v>
      </c>
      <c r="X60" s="5" cm="1">
        <f t="array" ref="X60">INDEX([1]table1!U:U,MATCH(1,($A$46=[1]table1!$B:$B)*($A60=[1]table1!$C:$C),0))</f>
        <v>5.8</v>
      </c>
    </row>
    <row r="61" spans="1:24" x14ac:dyDescent="0.25">
      <c r="A61" s="5" t="s">
        <v>12</v>
      </c>
      <c r="B61" s="13" cm="1">
        <f t="array" ref="B61">INDEX([1]table1!D:D,MATCH(1,($A$46=[1]table1!$B:$B)*($A61=[1]table1!$C:$C),0))</f>
        <v>0</v>
      </c>
      <c r="C61" s="13" cm="1">
        <f t="array" ref="C61">INDEX([1]table1!E:E,MATCH(1,($A$46=[1]table1!$B:$B)*($A61=[1]table1!$C:$C),0))</f>
        <v>0</v>
      </c>
      <c r="D61" s="13" cm="1">
        <f t="array" ref="D61">INDEX([1]table1!F:F,MATCH(1,($A$46=[1]table1!$B:$B)*($A61=[1]table1!$C:$C),0))</f>
        <v>0</v>
      </c>
      <c r="E61" s="14"/>
      <c r="F61" s="13" cm="1">
        <f t="array" ref="F61">INDEX([1]table1!G:G,MATCH(1,($A$46=[1]table1!$B:$B)*($A61=[1]table1!$C:$C),0))</f>
        <v>0</v>
      </c>
      <c r="G61" s="13" cm="1">
        <f t="array" ref="G61">INDEX([1]table1!H:H,MATCH(1,($A$46=[1]table1!$B:$B)*($A61=[1]table1!$C:$C),0))</f>
        <v>0</v>
      </c>
      <c r="H61" s="13" cm="1">
        <f t="array" ref="H61">INDEX([1]table1!I:I,MATCH(1,($A$46=[1]table1!$B:$B)*($A61=[1]table1!$C:$C),0))</f>
        <v>0</v>
      </c>
      <c r="J61" s="5" cm="1">
        <f t="array" ref="J61">INDEX([1]table1!J:J,MATCH(1,($A$46=[1]table1!$B:$B)*($A61=[1]table1!$C:$C),0))</f>
        <v>3.7</v>
      </c>
      <c r="K61" s="5" cm="1">
        <f t="array" ref="K61">INDEX([1]table1!K:K,MATCH(1,($A$46=[1]table1!$B:$B)*($A61=[1]table1!$C:$C),0))</f>
        <v>2.1</v>
      </c>
      <c r="L61" s="5" cm="1">
        <f t="array" ref="L61">INDEX([1]table1!L:L,MATCH(1,($A$46=[1]table1!$B:$B)*($A61=[1]table1!$C:$C),0))</f>
        <v>6.4</v>
      </c>
      <c r="N61" s="5" cm="1">
        <f t="array" ref="N61">INDEX([1]table1!M:M,MATCH(1,($A$46=[1]table1!$B:$B)*($A61=[1]table1!$C:$C),0))</f>
        <v>2.2000000000000002</v>
      </c>
      <c r="O61" s="5" cm="1">
        <f t="array" ref="O61">INDEX([1]table1!N:N,MATCH(1,($A$46=[1]table1!$B:$B)*($A61=[1]table1!$C:$C),0))</f>
        <v>1.5</v>
      </c>
      <c r="P61" s="5" cm="1">
        <f t="array" ref="P61">INDEX([1]table1!O:O,MATCH(1,($A$46=[1]table1!$B:$B)*($A61=[1]table1!$C:$C),0))</f>
        <v>3.2</v>
      </c>
      <c r="R61" s="5" cm="1">
        <f t="array" ref="R61">INDEX([1]table1!P:P,MATCH(1,($A$46=[1]table1!$B:$B)*($A61=[1]table1!$C:$C),0))</f>
        <v>18.3</v>
      </c>
      <c r="S61" s="5" cm="1">
        <f t="array" ref="S61">INDEX([1]table1!Q:Q,MATCH(1,($A$46=[1]table1!$B:$B)*($A61=[1]table1!$C:$C),0))</f>
        <v>12.9</v>
      </c>
      <c r="T61" s="5" cm="1">
        <f t="array" ref="T61">INDEX([1]table1!R:R,MATCH(1,($A$46=[1]table1!$B:$B)*($A61=[1]table1!$C:$C),0))</f>
        <v>25.4</v>
      </c>
      <c r="U61" s="5"/>
      <c r="V61" s="5" cm="1">
        <f t="array" ref="V61">INDEX([1]table1!S:S,MATCH(1,($A$46=[1]table1!$B:$B)*($A61=[1]table1!$C:$C),0))</f>
        <v>10.8</v>
      </c>
      <c r="W61" s="5" cm="1">
        <f t="array" ref="W61">INDEX([1]table1!T:T,MATCH(1,($A$46=[1]table1!$B:$B)*($A61=[1]table1!$C:$C),0))</f>
        <v>8.9</v>
      </c>
      <c r="X61" s="5" cm="1">
        <f t="array" ref="X61">INDEX([1]table1!U:U,MATCH(1,($A$46=[1]table1!$B:$B)*($A61=[1]table1!$C:$C),0))</f>
        <v>12.7</v>
      </c>
    </row>
    <row r="62" spans="1:24" x14ac:dyDescent="0.25">
      <c r="A62" s="5" t="s">
        <v>13</v>
      </c>
      <c r="B62" s="13" cm="1">
        <f t="array" ref="B62">INDEX([1]table1!D:D,MATCH(1,($A$46=[1]table1!$B:$B)*($A62=[1]table1!$C:$C),0))</f>
        <v>0</v>
      </c>
      <c r="C62" s="13" cm="1">
        <f t="array" ref="C62">INDEX([1]table1!E:E,MATCH(1,($A$46=[1]table1!$B:$B)*($A62=[1]table1!$C:$C),0))</f>
        <v>0</v>
      </c>
      <c r="D62" s="13" cm="1">
        <f t="array" ref="D62">INDEX([1]table1!F:F,MATCH(1,($A$46=[1]table1!$B:$B)*($A62=[1]table1!$C:$C),0))</f>
        <v>0</v>
      </c>
      <c r="E62" s="14"/>
      <c r="F62" s="13" cm="1">
        <f t="array" ref="F62">INDEX([1]table1!G:G,MATCH(1,($A$46=[1]table1!$B:$B)*($A62=[1]table1!$C:$C),0))</f>
        <v>0</v>
      </c>
      <c r="G62" s="13" cm="1">
        <f t="array" ref="G62">INDEX([1]table1!H:H,MATCH(1,($A$46=[1]table1!$B:$B)*($A62=[1]table1!$C:$C),0))</f>
        <v>0</v>
      </c>
      <c r="H62" s="13" cm="1">
        <f t="array" ref="H62">INDEX([1]table1!I:I,MATCH(1,($A$46=[1]table1!$B:$B)*($A62=[1]table1!$C:$C),0))</f>
        <v>0</v>
      </c>
      <c r="J62" s="5" cm="1">
        <f t="array" ref="J62">INDEX([1]table1!J:J,MATCH(1,($A$46=[1]table1!$B:$B)*($A62=[1]table1!$C:$C),0))</f>
        <v>11.4</v>
      </c>
      <c r="K62" s="5" cm="1">
        <f t="array" ref="K62">INDEX([1]table1!K:K,MATCH(1,($A$46=[1]table1!$B:$B)*($A62=[1]table1!$C:$C),0))</f>
        <v>7.2</v>
      </c>
      <c r="L62" s="5" cm="1">
        <f t="array" ref="L62">INDEX([1]table1!L:L,MATCH(1,($A$46=[1]table1!$B:$B)*($A62=[1]table1!$C:$C),0))</f>
        <v>19.7</v>
      </c>
      <c r="N62" s="5" cm="1">
        <f t="array" ref="N62">INDEX([1]table1!M:M,MATCH(1,($A$46=[1]table1!$B:$B)*($A62=[1]table1!$C:$C),0))</f>
        <v>6.3</v>
      </c>
      <c r="O62" s="5" cm="1">
        <f t="array" ref="O62">INDEX([1]table1!N:N,MATCH(1,($A$46=[1]table1!$B:$B)*($A62=[1]table1!$C:$C),0))</f>
        <v>4.4000000000000004</v>
      </c>
      <c r="P62" s="5" cm="1">
        <f t="array" ref="P62">INDEX([1]table1!O:O,MATCH(1,($A$46=[1]table1!$B:$B)*($A62=[1]table1!$C:$C),0))</f>
        <v>9.8000000000000007</v>
      </c>
      <c r="R62" s="5" cm="1">
        <f t="array" ref="R62">INDEX([1]table1!P:P,MATCH(1,($A$46=[1]table1!$B:$B)*($A62=[1]table1!$C:$C),0))</f>
        <v>23.1</v>
      </c>
      <c r="S62" s="5" cm="1">
        <f t="array" ref="S62">INDEX([1]table1!Q:Q,MATCH(1,($A$46=[1]table1!$B:$B)*($A62=[1]table1!$C:$C),0))</f>
        <v>17.8</v>
      </c>
      <c r="T62" s="5" cm="1">
        <f t="array" ref="T62">INDEX([1]table1!R:R,MATCH(1,($A$46=[1]table1!$B:$B)*($A62=[1]table1!$C:$C),0))</f>
        <v>29.6</v>
      </c>
      <c r="U62" s="5"/>
      <c r="V62" s="5" cm="1">
        <f t="array" ref="V62">INDEX([1]table1!S:S,MATCH(1,($A$46=[1]table1!$B:$B)*($A62=[1]table1!$C:$C),0))</f>
        <v>12.7</v>
      </c>
      <c r="W62" s="5" cm="1">
        <f t="array" ref="W62">INDEX([1]table1!T:T,MATCH(1,($A$46=[1]table1!$B:$B)*($A62=[1]table1!$C:$C),0))</f>
        <v>10.8</v>
      </c>
      <c r="X62" s="5" cm="1">
        <f t="array" ref="X62">INDEX([1]table1!U:U,MATCH(1,($A$46=[1]table1!$B:$B)*($A62=[1]table1!$C:$C),0))</f>
        <v>14.7</v>
      </c>
    </row>
    <row r="63" spans="1:24" x14ac:dyDescent="0.25">
      <c r="A63" s="5" t="s">
        <v>14</v>
      </c>
      <c r="B63" s="13" cm="1">
        <f t="array" ref="B63">INDEX([1]table1!D:D,MATCH(1,($A$46=[1]table1!$B:$B)*($A63=[1]table1!$C:$C),0))</f>
        <v>0</v>
      </c>
      <c r="C63" s="13" cm="1">
        <f t="array" ref="C63">INDEX([1]table1!E:E,MATCH(1,($A$46=[1]table1!$B:$B)*($A63=[1]table1!$C:$C),0))</f>
        <v>0</v>
      </c>
      <c r="D63" s="13" cm="1">
        <f t="array" ref="D63">INDEX([1]table1!F:F,MATCH(1,($A$46=[1]table1!$B:$B)*($A63=[1]table1!$C:$C),0))</f>
        <v>0</v>
      </c>
      <c r="E63" s="14"/>
      <c r="F63" s="13" cm="1">
        <f t="array" ref="F63">INDEX([1]table1!G:G,MATCH(1,($A$46=[1]table1!$B:$B)*($A63=[1]table1!$C:$C),0))</f>
        <v>0</v>
      </c>
      <c r="G63" s="13" cm="1">
        <f t="array" ref="G63">INDEX([1]table1!H:H,MATCH(1,($A$46=[1]table1!$B:$B)*($A63=[1]table1!$C:$C),0))</f>
        <v>0</v>
      </c>
      <c r="H63" s="13" cm="1">
        <f t="array" ref="H63">INDEX([1]table1!I:I,MATCH(1,($A$46=[1]table1!$B:$B)*($A63=[1]table1!$C:$C),0))</f>
        <v>0</v>
      </c>
      <c r="J63" s="5" cm="1">
        <f t="array" ref="J63">INDEX([1]table1!J:J,MATCH(1,($A$46=[1]table1!$B:$B)*($A63=[1]table1!$C:$C),0))</f>
        <v>8.9</v>
      </c>
      <c r="K63" s="5" cm="1">
        <f t="array" ref="K63">INDEX([1]table1!K:K,MATCH(1,($A$46=[1]table1!$B:$B)*($A63=[1]table1!$C:$C),0))</f>
        <v>5.8</v>
      </c>
      <c r="L63" s="5" cm="1">
        <f t="array" ref="L63">INDEX([1]table1!L:L,MATCH(1,($A$46=[1]table1!$B:$B)*($A63=[1]table1!$C:$C),0))</f>
        <v>15</v>
      </c>
      <c r="N63" s="5" cm="1">
        <f t="array" ref="N63">INDEX([1]table1!M:M,MATCH(1,($A$46=[1]table1!$B:$B)*($A63=[1]table1!$C:$C),0))</f>
        <v>5.0999999999999996</v>
      </c>
      <c r="O63" s="5" cm="1">
        <f t="array" ref="O63">INDEX([1]table1!N:N,MATCH(1,($A$46=[1]table1!$B:$B)*($A63=[1]table1!$C:$C),0))</f>
        <v>3.6</v>
      </c>
      <c r="P63" s="5" cm="1">
        <f t="array" ref="P63">INDEX([1]table1!O:O,MATCH(1,($A$46=[1]table1!$B:$B)*($A63=[1]table1!$C:$C),0))</f>
        <v>7.9</v>
      </c>
      <c r="R63" s="5" cm="1">
        <f t="array" ref="R63">INDEX([1]table1!P:P,MATCH(1,($A$46=[1]table1!$B:$B)*($A63=[1]table1!$C:$C),0))</f>
        <v>27.5</v>
      </c>
      <c r="S63" s="5" cm="1">
        <f t="array" ref="S63">INDEX([1]table1!Q:Q,MATCH(1,($A$46=[1]table1!$B:$B)*($A63=[1]table1!$C:$C),0))</f>
        <v>21.9</v>
      </c>
      <c r="T63" s="5" cm="1">
        <f t="array" ref="T63">INDEX([1]table1!R:R,MATCH(1,($A$46=[1]table1!$B:$B)*($A63=[1]table1!$C:$C),0))</f>
        <v>34</v>
      </c>
      <c r="U63" s="5"/>
      <c r="V63" s="5" cm="1">
        <f t="array" ref="V63">INDEX([1]table1!S:S,MATCH(1,($A$46=[1]table1!$B:$B)*($A63=[1]table1!$C:$C),0))</f>
        <v>15.7</v>
      </c>
      <c r="W63" s="5" cm="1">
        <f t="array" ref="W63">INDEX([1]table1!T:T,MATCH(1,($A$46=[1]table1!$B:$B)*($A63=[1]table1!$C:$C),0))</f>
        <v>13.6</v>
      </c>
      <c r="X63" s="5" cm="1">
        <f t="array" ref="X63">INDEX([1]table1!U:U,MATCH(1,($A$46=[1]table1!$B:$B)*($A63=[1]table1!$C:$C),0))</f>
        <v>17.899999999999999</v>
      </c>
    </row>
    <row r="64" spans="1:24" x14ac:dyDescent="0.25">
      <c r="A64" s="5" t="s">
        <v>15</v>
      </c>
      <c r="B64" s="13" cm="1">
        <f t="array" ref="B64">INDEX([1]table1!D:D,MATCH(1,($A$46=[1]table1!$B:$B)*($A64=[1]table1!$C:$C),0))</f>
        <v>0</v>
      </c>
      <c r="C64" s="13" cm="1">
        <f t="array" ref="C64">INDEX([1]table1!E:E,MATCH(1,($A$46=[1]table1!$B:$B)*($A64=[1]table1!$C:$C),0))</f>
        <v>0</v>
      </c>
      <c r="D64" s="13" cm="1">
        <f t="array" ref="D64">INDEX([1]table1!F:F,MATCH(1,($A$46=[1]table1!$B:$B)*($A64=[1]table1!$C:$C),0))</f>
        <v>0</v>
      </c>
      <c r="E64" s="14"/>
      <c r="F64" s="13" cm="1">
        <f t="array" ref="F64">INDEX([1]table1!G:G,MATCH(1,($A$46=[1]table1!$B:$B)*($A64=[1]table1!$C:$C),0))</f>
        <v>0</v>
      </c>
      <c r="G64" s="13" cm="1">
        <f t="array" ref="G64">INDEX([1]table1!H:H,MATCH(1,($A$46=[1]table1!$B:$B)*($A64=[1]table1!$C:$C),0))</f>
        <v>0</v>
      </c>
      <c r="H64" s="13" cm="1">
        <f t="array" ref="H64">INDEX([1]table1!I:I,MATCH(1,($A$46=[1]table1!$B:$B)*($A64=[1]table1!$C:$C),0))</f>
        <v>0</v>
      </c>
      <c r="J64" s="5" cm="1">
        <f t="array" ref="J64">INDEX([1]table1!J:J,MATCH(1,($A$46=[1]table1!$B:$B)*($A64=[1]table1!$C:$C),0))</f>
        <v>17.399999999999999</v>
      </c>
      <c r="K64" s="5" cm="1">
        <f t="array" ref="K64">INDEX([1]table1!K:K,MATCH(1,($A$46=[1]table1!$B:$B)*($A64=[1]table1!$C:$C),0))</f>
        <v>12.5</v>
      </c>
      <c r="L64" s="5" cm="1">
        <f t="array" ref="L64">INDEX([1]table1!L:L,MATCH(1,($A$46=[1]table1!$B:$B)*($A64=[1]table1!$C:$C),0))</f>
        <v>25.4</v>
      </c>
      <c r="N64" s="5" cm="1">
        <f t="array" ref="N64">INDEX([1]table1!M:M,MATCH(1,($A$46=[1]table1!$B:$B)*($A64=[1]table1!$C:$C),0))</f>
        <v>4.0999999999999996</v>
      </c>
      <c r="O64" s="5" cm="1">
        <f t="array" ref="O64">INDEX([1]table1!N:N,MATCH(1,($A$46=[1]table1!$B:$B)*($A64=[1]table1!$C:$C),0))</f>
        <v>3.3</v>
      </c>
      <c r="P64" s="5" cm="1">
        <f t="array" ref="P64">INDEX([1]table1!O:O,MATCH(1,($A$46=[1]table1!$B:$B)*($A64=[1]table1!$C:$C),0))</f>
        <v>5.2</v>
      </c>
      <c r="R64" s="5" cm="1">
        <f t="array" ref="R64">INDEX([1]table1!P:P,MATCH(1,($A$46=[1]table1!$B:$B)*($A64=[1]table1!$C:$C),0))</f>
        <v>45.4</v>
      </c>
      <c r="S64" s="5" cm="1">
        <f t="array" ref="S64">INDEX([1]table1!Q:Q,MATCH(1,($A$46=[1]table1!$B:$B)*($A64=[1]table1!$C:$C),0))</f>
        <v>32.1</v>
      </c>
      <c r="T64" s="5" cm="1">
        <f t="array" ref="T64">INDEX([1]table1!R:R,MATCH(1,($A$46=[1]table1!$B:$B)*($A64=[1]table1!$C:$C),0))</f>
        <v>60.7</v>
      </c>
      <c r="U64" s="5"/>
      <c r="V64" s="5" cm="1">
        <f t="array" ref="V64">INDEX([1]table1!S:S,MATCH(1,($A$46=[1]table1!$B:$B)*($A64=[1]table1!$C:$C),0))</f>
        <v>10.6</v>
      </c>
      <c r="W64" s="5" cm="1">
        <f t="array" ref="W64">INDEX([1]table1!T:T,MATCH(1,($A$46=[1]table1!$B:$B)*($A64=[1]table1!$C:$C),0))</f>
        <v>8.5</v>
      </c>
      <c r="X64" s="5" cm="1">
        <f t="array" ref="X64">INDEX([1]table1!U:U,MATCH(1,($A$46=[1]table1!$B:$B)*($A64=[1]table1!$C:$C),0))</f>
        <v>12.5</v>
      </c>
    </row>
    <row r="65" spans="1:24" ht="15.75" thickBot="1" x14ac:dyDescent="0.3">
      <c r="A65" s="10" t="s">
        <v>16</v>
      </c>
      <c r="B65" s="19" cm="1">
        <f t="array" ref="B65">INDEX([1]table1!D:D,MATCH(1,($A$46=[1]table1!$B:$B)*($A65=[1]table1!$C:$C),0))</f>
        <v>0</v>
      </c>
      <c r="C65" s="19" cm="1">
        <f t="array" ref="C65">INDEX([1]table1!E:E,MATCH(1,($A$46=[1]table1!$B:$B)*($A65=[1]table1!$C:$C),0))</f>
        <v>0</v>
      </c>
      <c r="D65" s="19" cm="1">
        <f t="array" ref="D65">INDEX([1]table1!F:F,MATCH(1,($A$46=[1]table1!$B:$B)*($A65=[1]table1!$C:$C),0))</f>
        <v>0</v>
      </c>
      <c r="E65" s="19"/>
      <c r="F65" s="19" cm="1">
        <f t="array" ref="F65">INDEX([1]table1!G:G,MATCH(1,($A$46=[1]table1!$B:$B)*($A65=[1]table1!$C:$C),0))</f>
        <v>0</v>
      </c>
      <c r="G65" s="19" cm="1">
        <f t="array" ref="G65">INDEX([1]table1!H:H,MATCH(1,($A$46=[1]table1!$B:$B)*($A65=[1]table1!$C:$C),0))</f>
        <v>0</v>
      </c>
      <c r="H65" s="19" cm="1">
        <f t="array" ref="H65">INDEX([1]table1!I:I,MATCH(1,($A$46=[1]table1!$B:$B)*($A65=[1]table1!$C:$C),0))</f>
        <v>0</v>
      </c>
      <c r="I65" s="10"/>
      <c r="J65" s="10" cm="1">
        <f t="array" ref="J65">INDEX([1]table1!J:J,MATCH(1,($A$46=[1]table1!$B:$B)*($A65=[1]table1!$C:$C),0))</f>
        <v>15.2</v>
      </c>
      <c r="K65" s="10" cm="1">
        <f t="array" ref="K65">INDEX([1]table1!K:K,MATCH(1,($A$46=[1]table1!$B:$B)*($A65=[1]table1!$C:$C),0))</f>
        <v>8.6999999999999993</v>
      </c>
      <c r="L65" s="10" cm="1">
        <f t="array" ref="L65">INDEX([1]table1!L:L,MATCH(1,($A$46=[1]table1!$B:$B)*($A65=[1]table1!$C:$C),0))</f>
        <v>27.9</v>
      </c>
      <c r="M65" s="10"/>
      <c r="N65" s="10" cm="1">
        <f t="array" ref="N65">INDEX([1]table1!M:M,MATCH(1,($A$46=[1]table1!$B:$B)*($A65=[1]table1!$C:$C),0))</f>
        <v>4.9000000000000004</v>
      </c>
      <c r="O65" s="10" cm="1">
        <f t="array" ref="O65">INDEX([1]table1!N:N,MATCH(1,($A$46=[1]table1!$B:$B)*($A65=[1]table1!$C:$C),0))</f>
        <v>3.2</v>
      </c>
      <c r="P65" s="10" cm="1">
        <f t="array" ref="P65">INDEX([1]table1!O:O,MATCH(1,($A$46=[1]table1!$B:$B)*($A65=[1]table1!$C:$C),0))</f>
        <v>7.9</v>
      </c>
      <c r="Q65" s="10"/>
      <c r="R65" s="10" cm="1">
        <f t="array" ref="R65">INDEX([1]table1!P:P,MATCH(1,($A$46=[1]table1!$B:$B)*($A65=[1]table1!$C:$C),0))</f>
        <v>36</v>
      </c>
      <c r="S65" s="10" cm="1">
        <f t="array" ref="S65">INDEX([1]table1!Q:Q,MATCH(1,($A$46=[1]table1!$B:$B)*($A65=[1]table1!$C:$C),0))</f>
        <v>26.4</v>
      </c>
      <c r="T65" s="10" cm="1">
        <f t="array" ref="T65">INDEX([1]table1!R:R,MATCH(1,($A$46=[1]table1!$B:$B)*($A65=[1]table1!$C:$C),0))</f>
        <v>47.3</v>
      </c>
      <c r="U65" s="10"/>
      <c r="V65" s="10" cm="1">
        <f t="array" ref="V65">INDEX([1]table1!S:S,MATCH(1,($A$46=[1]table1!$B:$B)*($A65=[1]table1!$C:$C),0))</f>
        <v>11.6</v>
      </c>
      <c r="W65" s="10" cm="1">
        <f t="array" ref="W65">INDEX([1]table1!T:T,MATCH(1,($A$46=[1]table1!$B:$B)*($A65=[1]table1!$C:$C),0))</f>
        <v>9.6999999999999993</v>
      </c>
      <c r="X65" s="10" cm="1">
        <f t="array" ref="X65">INDEX([1]table1!U:U,MATCH(1,($A$46=[1]table1!$B:$B)*($A65=[1]table1!$C:$C),0))</f>
        <v>13.4</v>
      </c>
    </row>
    <row r="66" spans="1:24" ht="15.75" thickTop="1" x14ac:dyDescent="0.25"/>
    <row r="70" spans="1:24" x14ac:dyDescent="0.25">
      <c r="A70" t="s">
        <v>22</v>
      </c>
      <c r="E70" t="s">
        <v>22</v>
      </c>
    </row>
    <row r="71" spans="1:24" ht="15.75" thickBot="1" x14ac:dyDescent="0.3"/>
    <row r="72" spans="1:24" ht="16.5" thickTop="1" thickBot="1" x14ac:dyDescent="0.3">
      <c r="A72" s="1"/>
      <c r="B72" s="11" t="s">
        <v>0</v>
      </c>
      <c r="C72" s="11"/>
      <c r="D72" s="11"/>
      <c r="E72" s="11"/>
      <c r="F72" s="11"/>
      <c r="G72" s="11"/>
      <c r="H72" s="11"/>
      <c r="I72" s="1"/>
      <c r="J72" s="11" t="str">
        <f>J48</f>
        <v xml:space="preserve"> 2016 reallocation approach</v>
      </c>
      <c r="K72" s="11"/>
      <c r="L72" s="11"/>
      <c r="M72" s="11"/>
      <c r="N72" s="11"/>
      <c r="O72" s="11"/>
      <c r="P72" s="11"/>
      <c r="Q72" s="1"/>
      <c r="R72" s="11" t="s">
        <v>1</v>
      </c>
      <c r="S72" s="11"/>
      <c r="T72" s="11"/>
      <c r="U72" s="11"/>
      <c r="V72" s="11"/>
      <c r="W72" s="11"/>
      <c r="X72" s="11"/>
    </row>
    <row r="73" spans="1:24" ht="15.75" thickBot="1" x14ac:dyDescent="0.3">
      <c r="A73" s="2"/>
      <c r="B73" s="12" t="str">
        <f>E70</f>
        <v>Deaths</v>
      </c>
      <c r="C73" s="12"/>
      <c r="D73" s="12"/>
      <c r="E73" s="2"/>
      <c r="F73" s="12" t="s">
        <v>2</v>
      </c>
      <c r="G73" s="12"/>
      <c r="H73" s="12"/>
      <c r="I73" s="2"/>
      <c r="J73" s="12" t="str">
        <f>B73</f>
        <v>Deaths</v>
      </c>
      <c r="K73" s="12"/>
      <c r="L73" s="12"/>
      <c r="M73" s="2"/>
      <c r="N73" s="12" t="s">
        <v>2</v>
      </c>
      <c r="O73" s="12"/>
      <c r="P73" s="12"/>
      <c r="Q73" s="2"/>
      <c r="R73" s="12" t="str">
        <f>J73</f>
        <v>Deaths</v>
      </c>
      <c r="S73" s="12"/>
      <c r="T73" s="12"/>
      <c r="U73" s="2"/>
      <c r="V73" s="12" t="s">
        <v>2</v>
      </c>
      <c r="W73" s="12"/>
      <c r="X73" s="12"/>
    </row>
    <row r="74" spans="1:24" x14ac:dyDescent="0.25">
      <c r="A74" s="2"/>
      <c r="B74" s="3" t="s">
        <v>3</v>
      </c>
      <c r="C74" s="3" t="s">
        <v>4</v>
      </c>
      <c r="D74" s="3" t="s">
        <v>5</v>
      </c>
      <c r="E74" s="2"/>
      <c r="F74" s="3" t="s">
        <v>3</v>
      </c>
      <c r="G74" s="3" t="s">
        <v>4</v>
      </c>
      <c r="H74" s="3" t="s">
        <v>5</v>
      </c>
      <c r="I74" s="2"/>
      <c r="J74" s="3" t="s">
        <v>3</v>
      </c>
      <c r="K74" s="3" t="s">
        <v>4</v>
      </c>
      <c r="L74" s="3" t="s">
        <v>5</v>
      </c>
      <c r="M74" s="2"/>
      <c r="N74" s="3" t="s">
        <v>3</v>
      </c>
      <c r="O74" s="3" t="s">
        <v>4</v>
      </c>
      <c r="P74" s="3" t="s">
        <v>5</v>
      </c>
      <c r="Q74" s="2"/>
      <c r="R74" s="3" t="s">
        <v>3</v>
      </c>
      <c r="S74" s="3" t="s">
        <v>4</v>
      </c>
      <c r="T74" s="3" t="s">
        <v>5</v>
      </c>
      <c r="U74" s="2"/>
      <c r="V74" s="3" t="s">
        <v>3</v>
      </c>
      <c r="W74" s="3" t="s">
        <v>4</v>
      </c>
      <c r="X74" s="3" t="s">
        <v>5</v>
      </c>
    </row>
    <row r="75" spans="1:24" x14ac:dyDescent="0.25">
      <c r="A75" s="5" t="s">
        <v>6</v>
      </c>
      <c r="B75" s="13" cm="1">
        <f t="array" ref="B75">INDEX([1]table1!D:D,MATCH(1,($A$70=[1]table1!$B:$B)*($A75=[1]table1!$C:$C),0))</f>
        <v>0</v>
      </c>
      <c r="C75" s="13" cm="1">
        <f t="array" ref="C75">INDEX([1]table1!E:E,MATCH(1,($A$70=[1]table1!$B:$B)*($A75=[1]table1!$C:$C),0))</f>
        <v>0</v>
      </c>
      <c r="D75" s="13" cm="1">
        <f t="array" ref="D75">INDEX([1]table1!F:F,MATCH(1,($A$70=[1]table1!$B:$B)*($A75=[1]table1!$C:$C),0))</f>
        <v>0</v>
      </c>
      <c r="E75" s="14"/>
      <c r="F75" s="13" cm="1">
        <f t="array" ref="F75">INDEX([1]table1!G:G,MATCH(1,($A$70=[1]table1!$B:$B)*($A75=[1]table1!$C:$C),0))</f>
        <v>0</v>
      </c>
      <c r="G75" s="13" cm="1">
        <f t="array" ref="G75">INDEX([1]table1!H:H,MATCH(1,($A$70=[1]table1!$B:$B)*($A75=[1]table1!$C:$C),0))</f>
        <v>0</v>
      </c>
      <c r="H75" s="13" cm="1">
        <f t="array" ref="H75">INDEX([1]table1!I:I,MATCH(1,($A$70=[1]table1!$B:$B)*($A75=[1]table1!$C:$C),0))</f>
        <v>0</v>
      </c>
      <c r="J75" s="5" cm="1">
        <f t="array" ref="J75">INDEX([1]table1!J:J,MATCH(1,($A$70=[1]table1!$B:$B)*($A75=[1]table1!$C:$C),0))</f>
        <v>2.9</v>
      </c>
      <c r="K75" s="5" cm="1">
        <f t="array" ref="K75">INDEX([1]table1!K:K,MATCH(1,($A$70=[1]table1!$B:$B)*($A75=[1]table1!$C:$C),0))</f>
        <v>1.5</v>
      </c>
      <c r="L75" s="5" cm="1">
        <f t="array" ref="L75">INDEX([1]table1!L:L,MATCH(1,($A$70=[1]table1!$B:$B)*($A75=[1]table1!$C:$C),0))</f>
        <v>5.6</v>
      </c>
      <c r="N75" s="5" cm="1">
        <f t="array" ref="N75">INDEX([1]table1!M:M,MATCH(1,($A$70=[1]table1!$B:$B)*($A75=[1]table1!$C:$C),0))</f>
        <v>5.0999999999999996</v>
      </c>
      <c r="O75" s="5" cm="1">
        <f t="array" ref="O75">INDEX([1]table1!N:N,MATCH(1,($A$70=[1]table1!$B:$B)*($A75=[1]table1!$C:$C),0))</f>
        <v>2.8</v>
      </c>
      <c r="P75" s="5" cm="1">
        <f t="array" ref="P75">INDEX([1]table1!O:O,MATCH(1,($A$70=[1]table1!$B:$B)*($A75=[1]table1!$C:$C),0))</f>
        <v>9.5</v>
      </c>
      <c r="R75" s="5" cm="1">
        <f t="array" ref="R75">INDEX([1]table1!P:P,MATCH(1,($A$70=[1]table1!$B:$B)*($A75=[1]table1!$C:$C),0))</f>
        <v>5.9</v>
      </c>
      <c r="S75" s="5" cm="1">
        <f t="array" ref="S75">INDEX([1]table1!Q:Q,MATCH(1,($A$70=[1]table1!$B:$B)*($A75=[1]table1!$C:$C),0))</f>
        <v>4.7</v>
      </c>
      <c r="T75" s="5" cm="1">
        <f t="array" ref="T75">INDEX([1]table1!R:R,MATCH(1,($A$70=[1]table1!$B:$B)*($A75=[1]table1!$C:$C),0))</f>
        <v>7.1</v>
      </c>
      <c r="U75" s="5"/>
      <c r="V75" s="5" cm="1">
        <f t="array" ref="V75">INDEX([1]table1!S:S,MATCH(1,($A$70=[1]table1!$B:$B)*($A75=[1]table1!$C:$C),0))</f>
        <v>10.4</v>
      </c>
      <c r="W75" s="5" cm="1">
        <f t="array" ref="W75">INDEX([1]table1!T:T,MATCH(1,($A$70=[1]table1!$B:$B)*($A75=[1]table1!$C:$C),0))</f>
        <v>8.8000000000000007</v>
      </c>
      <c r="X75" s="5" cm="1">
        <f t="array" ref="X75">INDEX([1]table1!U:U,MATCH(1,($A$70=[1]table1!$B:$B)*($A75=[1]table1!$C:$C),0))</f>
        <v>12</v>
      </c>
    </row>
    <row r="76" spans="1:24" ht="15.75" thickBot="1" x14ac:dyDescent="0.3">
      <c r="A76" s="6"/>
      <c r="B76" s="15"/>
      <c r="C76" s="15"/>
      <c r="D76" s="15"/>
      <c r="E76" s="15"/>
      <c r="F76" s="16"/>
      <c r="G76" s="16"/>
      <c r="H76" s="16"/>
      <c r="I76" s="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4"/>
      <c r="B77" s="17"/>
      <c r="C77" s="17"/>
      <c r="D77" s="17"/>
      <c r="E77" s="17"/>
      <c r="F77" s="18"/>
      <c r="G77" s="18"/>
      <c r="H77" s="18"/>
      <c r="I77" s="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5" t="s">
        <v>7</v>
      </c>
      <c r="B78" s="13" cm="1">
        <f t="array" ref="B78">INDEX([1]table1!D:D,MATCH(1,($A$70=[1]table1!$B:$B)*($A78=[1]table1!$C:$C),0))</f>
        <v>0</v>
      </c>
      <c r="C78" s="13" cm="1">
        <f t="array" ref="C78">INDEX([1]table1!E:E,MATCH(1,($A$70=[1]table1!$B:$B)*($A78=[1]table1!$C:$C),0))</f>
        <v>0</v>
      </c>
      <c r="D78" s="13" cm="1">
        <f t="array" ref="D78">INDEX([1]table1!F:F,MATCH(1,($A$70=[1]table1!$B:$B)*($A78=[1]table1!$C:$C),0))</f>
        <v>0</v>
      </c>
      <c r="E78" s="14"/>
      <c r="F78" s="13" cm="1">
        <f t="array" ref="F78">INDEX([1]table1!G:G,MATCH(1,($A$70=[1]table1!$B:$B)*($A78=[1]table1!$C:$C),0))</f>
        <v>0</v>
      </c>
      <c r="G78" s="13" cm="1">
        <f t="array" ref="G78">INDEX([1]table1!H:H,MATCH(1,($A$70=[1]table1!$B:$B)*($A78=[1]table1!$C:$C),0))</f>
        <v>0</v>
      </c>
      <c r="H78" s="13" cm="1">
        <f t="array" ref="H78">INDEX([1]table1!I:I,MATCH(1,($A$70=[1]table1!$B:$B)*($A78=[1]table1!$C:$C),0))</f>
        <v>0</v>
      </c>
      <c r="J78" s="5" cm="1">
        <f t="array" ref="J78">INDEX([1]table1!J:J,MATCH(1,($A$70=[1]table1!$B:$B)*($A78=[1]table1!$C:$C),0))</f>
        <v>1</v>
      </c>
      <c r="K78" s="5" cm="1">
        <f t="array" ref="K78">INDEX([1]table1!K:K,MATCH(1,($A$70=[1]table1!$B:$B)*($A78=[1]table1!$C:$C),0))</f>
        <v>0.5</v>
      </c>
      <c r="L78" s="5" cm="1">
        <f t="array" ref="L78">INDEX([1]table1!L:L,MATCH(1,($A$70=[1]table1!$B:$B)*($A78=[1]table1!$C:$C),0))</f>
        <v>2.1</v>
      </c>
      <c r="N78" s="5" cm="1">
        <f t="array" ref="N78">INDEX([1]table1!M:M,MATCH(1,($A$70=[1]table1!$B:$B)*($A78=[1]table1!$C:$C),0))</f>
        <v>9.1</v>
      </c>
      <c r="O78" s="5" cm="1">
        <f t="array" ref="O78">INDEX([1]table1!N:N,MATCH(1,($A$70=[1]table1!$B:$B)*($A78=[1]table1!$C:$C),0))</f>
        <v>4.2</v>
      </c>
      <c r="P78" s="5" cm="1">
        <f t="array" ref="P78">INDEX([1]table1!O:O,MATCH(1,($A$70=[1]table1!$B:$B)*($A78=[1]table1!$C:$C),0))</f>
        <v>18.2</v>
      </c>
      <c r="R78" s="5" cm="1">
        <f t="array" ref="R78">INDEX([1]table1!P:P,MATCH(1,($A$70=[1]table1!$B:$B)*($A78=[1]table1!$C:$C),0))</f>
        <v>1.4</v>
      </c>
      <c r="S78" s="5" cm="1">
        <f t="array" ref="S78">INDEX([1]table1!Q:Q,MATCH(1,($A$70=[1]table1!$B:$B)*($A78=[1]table1!$C:$C),0))</f>
        <v>1.1000000000000001</v>
      </c>
      <c r="T78" s="5" cm="1">
        <f t="array" ref="T78">INDEX([1]table1!R:R,MATCH(1,($A$70=[1]table1!$B:$B)*($A78=[1]table1!$C:$C),0))</f>
        <v>1.7</v>
      </c>
      <c r="U78" s="5"/>
      <c r="V78" s="5" cm="1">
        <f t="array" ref="V78">INDEX([1]table1!S:S,MATCH(1,($A$70=[1]table1!$B:$B)*($A78=[1]table1!$C:$C),0))</f>
        <v>12.3</v>
      </c>
      <c r="W78" s="5" cm="1">
        <f t="array" ref="W78">INDEX([1]table1!T:T,MATCH(1,($A$70=[1]table1!$B:$B)*($A78=[1]table1!$C:$C),0))</f>
        <v>10.3</v>
      </c>
      <c r="X78" s="5" cm="1">
        <f t="array" ref="X78">INDEX([1]table1!U:U,MATCH(1,($A$70=[1]table1!$B:$B)*($A78=[1]table1!$C:$C),0))</f>
        <v>14.3</v>
      </c>
    </row>
    <row r="79" spans="1:24" x14ac:dyDescent="0.25">
      <c r="A79" s="5" t="s">
        <v>8</v>
      </c>
      <c r="B79" s="13" cm="1">
        <f t="array" ref="B79">INDEX([1]table1!D:D,MATCH(1,($A$70=[1]table1!$B:$B)*($A79=[1]table1!$C:$C),0))</f>
        <v>0</v>
      </c>
      <c r="C79" s="13" cm="1">
        <f t="array" ref="C79">INDEX([1]table1!E:E,MATCH(1,($A$70=[1]table1!$B:$B)*($A79=[1]table1!$C:$C),0))</f>
        <v>0</v>
      </c>
      <c r="D79" s="13" cm="1">
        <f t="array" ref="D79">INDEX([1]table1!F:F,MATCH(1,($A$70=[1]table1!$B:$B)*($A79=[1]table1!$C:$C),0))</f>
        <v>0</v>
      </c>
      <c r="E79" s="14"/>
      <c r="F79" s="13" cm="1">
        <f t="array" ref="F79">INDEX([1]table1!G:G,MATCH(1,($A$70=[1]table1!$B:$B)*($A79=[1]table1!$C:$C),0))</f>
        <v>0</v>
      </c>
      <c r="G79" s="13" cm="1">
        <f t="array" ref="G79">INDEX([1]table1!H:H,MATCH(1,($A$70=[1]table1!$B:$B)*($A79=[1]table1!$C:$C),0))</f>
        <v>0</v>
      </c>
      <c r="H79" s="13" cm="1">
        <f t="array" ref="H79">INDEX([1]table1!I:I,MATCH(1,($A$70=[1]table1!$B:$B)*($A79=[1]table1!$C:$C),0))</f>
        <v>0</v>
      </c>
      <c r="J79" s="5" cm="1">
        <f t="array" ref="J79">INDEX([1]table1!J:J,MATCH(1,($A$70=[1]table1!$B:$B)*($A79=[1]table1!$C:$C),0))</f>
        <v>1</v>
      </c>
      <c r="K79" s="5" cm="1">
        <f t="array" ref="K79">INDEX([1]table1!K:K,MATCH(1,($A$70=[1]table1!$B:$B)*($A79=[1]table1!$C:$C),0))</f>
        <v>0.5</v>
      </c>
      <c r="L79" s="5" cm="1">
        <f t="array" ref="L79">INDEX([1]table1!L:L,MATCH(1,($A$70=[1]table1!$B:$B)*($A79=[1]table1!$C:$C),0))</f>
        <v>2.2000000000000002</v>
      </c>
      <c r="N79" s="5" cm="1">
        <f t="array" ref="N79">INDEX([1]table1!M:M,MATCH(1,($A$70=[1]table1!$B:$B)*($A79=[1]table1!$C:$C),0))</f>
        <v>5</v>
      </c>
      <c r="O79" s="5" cm="1">
        <f t="array" ref="O79">INDEX([1]table1!N:N,MATCH(1,($A$70=[1]table1!$B:$B)*($A79=[1]table1!$C:$C),0))</f>
        <v>2.7</v>
      </c>
      <c r="P79" s="5" cm="1">
        <f t="array" ref="P79">INDEX([1]table1!O:O,MATCH(1,($A$70=[1]table1!$B:$B)*($A79=[1]table1!$C:$C),0))</f>
        <v>9.1</v>
      </c>
      <c r="R79" s="5" cm="1">
        <f t="array" ref="R79">INDEX([1]table1!P:P,MATCH(1,($A$70=[1]table1!$B:$B)*($A79=[1]table1!$C:$C),0))</f>
        <v>2.2999999999999998</v>
      </c>
      <c r="S79" s="5" cm="1">
        <f t="array" ref="S79">INDEX([1]table1!Q:Q,MATCH(1,($A$70=[1]table1!$B:$B)*($A79=[1]table1!$C:$C),0))</f>
        <v>1.7</v>
      </c>
      <c r="T79" s="5" cm="1">
        <f t="array" ref="T79">INDEX([1]table1!R:R,MATCH(1,($A$70=[1]table1!$B:$B)*($A79=[1]table1!$C:$C),0))</f>
        <v>3</v>
      </c>
      <c r="U79" s="5"/>
      <c r="V79" s="5" cm="1">
        <f t="array" ref="V79">INDEX([1]table1!S:S,MATCH(1,($A$70=[1]table1!$B:$B)*($A79=[1]table1!$C:$C),0))</f>
        <v>11.1</v>
      </c>
      <c r="W79" s="5" cm="1">
        <f t="array" ref="W79">INDEX([1]table1!T:T,MATCH(1,($A$70=[1]table1!$B:$B)*($A79=[1]table1!$C:$C),0))</f>
        <v>9.3000000000000007</v>
      </c>
      <c r="X79" s="5" cm="1">
        <f t="array" ref="X79">INDEX([1]table1!U:U,MATCH(1,($A$70=[1]table1!$B:$B)*($A79=[1]table1!$C:$C),0))</f>
        <v>12.8</v>
      </c>
    </row>
    <row r="80" spans="1:24" x14ac:dyDescent="0.25">
      <c r="A80" s="5" t="s">
        <v>9</v>
      </c>
      <c r="B80" s="13" cm="1">
        <f t="array" ref="B80">INDEX([1]table1!D:D,MATCH(1,($A$70=[1]table1!$B:$B)*($A80=[1]table1!$C:$C),0))</f>
        <v>0</v>
      </c>
      <c r="C80" s="13" cm="1">
        <f t="array" ref="C80">INDEX([1]table1!E:E,MATCH(1,($A$70=[1]table1!$B:$B)*($A80=[1]table1!$C:$C),0))</f>
        <v>0</v>
      </c>
      <c r="D80" s="13" cm="1">
        <f t="array" ref="D80">INDEX([1]table1!F:F,MATCH(1,($A$70=[1]table1!$B:$B)*($A80=[1]table1!$C:$C),0))</f>
        <v>0</v>
      </c>
      <c r="E80" s="14"/>
      <c r="F80" s="13" cm="1">
        <f t="array" ref="F80">INDEX([1]table1!G:G,MATCH(1,($A$70=[1]table1!$B:$B)*($A80=[1]table1!$C:$C),0))</f>
        <v>0</v>
      </c>
      <c r="G80" s="13" cm="1">
        <f t="array" ref="G80">INDEX([1]table1!H:H,MATCH(1,($A$70=[1]table1!$B:$B)*($A80=[1]table1!$C:$C),0))</f>
        <v>0</v>
      </c>
      <c r="H80" s="13" cm="1">
        <f t="array" ref="H80">INDEX([1]table1!I:I,MATCH(1,($A$70=[1]table1!$B:$B)*($A80=[1]table1!$C:$C),0))</f>
        <v>0</v>
      </c>
      <c r="J80" s="5" cm="1">
        <f t="array" ref="J80">INDEX([1]table1!J:J,MATCH(1,($A$70=[1]table1!$B:$B)*($A80=[1]table1!$C:$C),0))</f>
        <v>0.7</v>
      </c>
      <c r="K80" s="5" cm="1">
        <f t="array" ref="K80">INDEX([1]table1!K:K,MATCH(1,($A$70=[1]table1!$B:$B)*($A80=[1]table1!$C:$C),0))</f>
        <v>0.4</v>
      </c>
      <c r="L80" s="5" cm="1">
        <f t="array" ref="L80">INDEX([1]table1!L:L,MATCH(1,($A$70=[1]table1!$B:$B)*($A80=[1]table1!$C:$C),0))</f>
        <v>1.3</v>
      </c>
      <c r="N80" s="5" cm="1">
        <f t="array" ref="N80">INDEX([1]table1!M:M,MATCH(1,($A$70=[1]table1!$B:$B)*($A80=[1]table1!$C:$C),0))</f>
        <v>3.7</v>
      </c>
      <c r="O80" s="5" cm="1">
        <f t="array" ref="O80">INDEX([1]table1!N:N,MATCH(1,($A$70=[1]table1!$B:$B)*($A80=[1]table1!$C:$C),0))</f>
        <v>2.4</v>
      </c>
      <c r="P80" s="5" cm="1">
        <f t="array" ref="P80">INDEX([1]table1!O:O,MATCH(1,($A$70=[1]table1!$B:$B)*($A80=[1]table1!$C:$C),0))</f>
        <v>6</v>
      </c>
      <c r="R80" s="5" cm="1">
        <f t="array" ref="R80">INDEX([1]table1!P:P,MATCH(1,($A$70=[1]table1!$B:$B)*($A80=[1]table1!$C:$C),0))</f>
        <v>1.9</v>
      </c>
      <c r="S80" s="5" cm="1">
        <f t="array" ref="S80">INDEX([1]table1!Q:Q,MATCH(1,($A$70=[1]table1!$B:$B)*($A80=[1]table1!$C:$C),0))</f>
        <v>1.3</v>
      </c>
      <c r="T80" s="5" cm="1">
        <f t="array" ref="T80">INDEX([1]table1!R:R,MATCH(1,($A$70=[1]table1!$B:$B)*($A80=[1]table1!$C:$C),0))</f>
        <v>2.6</v>
      </c>
      <c r="U80" s="5"/>
      <c r="V80" s="5" cm="1">
        <f t="array" ref="V80">INDEX([1]table1!S:S,MATCH(1,($A$70=[1]table1!$B:$B)*($A80=[1]table1!$C:$C),0))</f>
        <v>9.6</v>
      </c>
      <c r="W80" s="5" cm="1">
        <f t="array" ref="W80">INDEX([1]table1!T:T,MATCH(1,($A$70=[1]table1!$B:$B)*($A80=[1]table1!$C:$C),0))</f>
        <v>7.7</v>
      </c>
      <c r="X80" s="5" cm="1">
        <f t="array" ref="X80">INDEX([1]table1!U:U,MATCH(1,($A$70=[1]table1!$B:$B)*($A80=[1]table1!$C:$C),0))</f>
        <v>11.4</v>
      </c>
    </row>
    <row r="81" spans="1:24" x14ac:dyDescent="0.25">
      <c r="A81" s="5" t="s">
        <v>10</v>
      </c>
      <c r="B81" s="13" cm="1">
        <f t="array" ref="B81">INDEX([1]table1!D:D,MATCH(1,($A$70=[1]table1!$B:$B)*($A81=[1]table1!$C:$C),0))</f>
        <v>0</v>
      </c>
      <c r="C81" s="13" cm="1">
        <f t="array" ref="C81">INDEX([1]table1!E:E,MATCH(1,($A$70=[1]table1!$B:$B)*($A81=[1]table1!$C:$C),0))</f>
        <v>0</v>
      </c>
      <c r="D81" s="13" cm="1">
        <f t="array" ref="D81">INDEX([1]table1!F:F,MATCH(1,($A$70=[1]table1!$B:$B)*($A81=[1]table1!$C:$C),0))</f>
        <v>0</v>
      </c>
      <c r="E81" s="14"/>
      <c r="F81" s="13" cm="1">
        <f t="array" ref="F81">INDEX([1]table1!G:G,MATCH(1,($A$70=[1]table1!$B:$B)*($A81=[1]table1!$C:$C),0))</f>
        <v>0</v>
      </c>
      <c r="G81" s="13" cm="1">
        <f t="array" ref="G81">INDEX([1]table1!H:H,MATCH(1,($A$70=[1]table1!$B:$B)*($A81=[1]table1!$C:$C),0))</f>
        <v>0</v>
      </c>
      <c r="H81" s="13" cm="1">
        <f t="array" ref="H81">INDEX([1]table1!I:I,MATCH(1,($A$70=[1]table1!$B:$B)*($A81=[1]table1!$C:$C),0))</f>
        <v>0</v>
      </c>
      <c r="J81" s="5" cm="1">
        <f t="array" ref="J81">INDEX([1]table1!J:J,MATCH(1,($A$70=[1]table1!$B:$B)*($A81=[1]table1!$C:$C),0))</f>
        <v>0.1</v>
      </c>
      <c r="K81" s="5" cm="1">
        <f t="array" ref="K81">INDEX([1]table1!K:K,MATCH(1,($A$70=[1]table1!$B:$B)*($A81=[1]table1!$C:$C),0))</f>
        <v>0.1</v>
      </c>
      <c r="L81" s="5" cm="1">
        <f t="array" ref="L81">INDEX([1]table1!L:L,MATCH(1,($A$70=[1]table1!$B:$B)*($A81=[1]table1!$C:$C),0))</f>
        <v>0.2</v>
      </c>
      <c r="N81" s="5" cm="1">
        <f t="array" ref="N81">INDEX([1]table1!M:M,MATCH(1,($A$70=[1]table1!$B:$B)*($A81=[1]table1!$C:$C),0))</f>
        <v>2.2000000000000002</v>
      </c>
      <c r="O81" s="5" cm="1">
        <f t="array" ref="O81">INDEX([1]table1!N:N,MATCH(1,($A$70=[1]table1!$B:$B)*($A81=[1]table1!$C:$C),0))</f>
        <v>1.4</v>
      </c>
      <c r="P81" s="5" cm="1">
        <f t="array" ref="P81">INDEX([1]table1!O:O,MATCH(1,($A$70=[1]table1!$B:$B)*($A81=[1]table1!$C:$C),0))</f>
        <v>3.6</v>
      </c>
      <c r="R81" s="5" cm="1">
        <f t="array" ref="R81">INDEX([1]table1!P:P,MATCH(1,($A$70=[1]table1!$B:$B)*($A81=[1]table1!$C:$C),0))</f>
        <v>0.4</v>
      </c>
      <c r="S81" s="5" cm="1">
        <f t="array" ref="S81">INDEX([1]table1!Q:Q,MATCH(1,($A$70=[1]table1!$B:$B)*($A81=[1]table1!$C:$C),0))</f>
        <v>0.2</v>
      </c>
      <c r="T81" s="5" cm="1">
        <f t="array" ref="T81">INDEX([1]table1!R:R,MATCH(1,($A$70=[1]table1!$B:$B)*($A81=[1]table1!$C:$C),0))</f>
        <v>0.5</v>
      </c>
      <c r="U81" s="5"/>
      <c r="V81" s="5" cm="1">
        <f t="array" ref="V81">INDEX([1]table1!S:S,MATCH(1,($A$70=[1]table1!$B:$B)*($A81=[1]table1!$C:$C),0))</f>
        <v>7.7</v>
      </c>
      <c r="W81" s="5" cm="1">
        <f t="array" ref="W81">INDEX([1]table1!T:T,MATCH(1,($A$70=[1]table1!$B:$B)*($A81=[1]table1!$C:$C),0))</f>
        <v>6.2</v>
      </c>
      <c r="X81" s="5" cm="1">
        <f t="array" ref="X81">INDEX([1]table1!U:U,MATCH(1,($A$70=[1]table1!$B:$B)*($A81=[1]table1!$C:$C),0))</f>
        <v>9.3000000000000007</v>
      </c>
    </row>
    <row r="82" spans="1:24" ht="15.75" thickBot="1" x14ac:dyDescent="0.3">
      <c r="A82" s="6"/>
      <c r="B82" s="15"/>
      <c r="C82" s="15"/>
      <c r="D82" s="15"/>
      <c r="E82" s="15"/>
      <c r="F82" s="16"/>
      <c r="G82" s="16"/>
      <c r="H82" s="16"/>
      <c r="I82" s="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4"/>
      <c r="B83" s="17"/>
      <c r="C83" s="17"/>
      <c r="D83" s="17"/>
      <c r="E83" s="17"/>
      <c r="F83" s="18"/>
      <c r="G83" s="18"/>
      <c r="H83" s="18"/>
      <c r="I83" s="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5" t="s">
        <v>11</v>
      </c>
      <c r="B84" s="13" cm="1">
        <f t="array" ref="B84">INDEX([1]table1!D:D,MATCH(1,($A$70=[1]table1!$B:$B)*($A84=[1]table1!$C:$C),0))</f>
        <v>0</v>
      </c>
      <c r="C84" s="13" cm="1">
        <f t="array" ref="C84">INDEX([1]table1!E:E,MATCH(1,($A$70=[1]table1!$B:$B)*($A84=[1]table1!$C:$C),0))</f>
        <v>0</v>
      </c>
      <c r="D84" s="13" cm="1">
        <f t="array" ref="D84">INDEX([1]table1!F:F,MATCH(1,($A$70=[1]table1!$B:$B)*($A84=[1]table1!$C:$C),0))</f>
        <v>0</v>
      </c>
      <c r="E84" s="14"/>
      <c r="F84" s="13" cm="1">
        <f t="array" ref="F84">INDEX([1]table1!G:G,MATCH(1,($A$70=[1]table1!$B:$B)*($A84=[1]table1!$C:$C),0))</f>
        <v>0</v>
      </c>
      <c r="G84" s="13" cm="1">
        <f t="array" ref="G84">INDEX([1]table1!H:H,MATCH(1,($A$70=[1]table1!$B:$B)*($A84=[1]table1!$C:$C),0))</f>
        <v>0</v>
      </c>
      <c r="H84" s="13" cm="1">
        <f t="array" ref="H84">INDEX([1]table1!I:I,MATCH(1,($A$70=[1]table1!$B:$B)*($A84=[1]table1!$C:$C),0))</f>
        <v>0</v>
      </c>
      <c r="J84" s="5" cm="1">
        <f t="array" ref="J84">INDEX([1]table1!J:J,MATCH(1,($A$70=[1]table1!$B:$B)*($A84=[1]table1!$C:$C),0))</f>
        <v>0.2</v>
      </c>
      <c r="K84" s="5" cm="1">
        <f t="array" ref="K84">INDEX([1]table1!K:K,MATCH(1,($A$70=[1]table1!$B:$B)*($A84=[1]table1!$C:$C),0))</f>
        <v>0.1</v>
      </c>
      <c r="L84" s="5" cm="1">
        <f t="array" ref="L84">INDEX([1]table1!L:L,MATCH(1,($A$70=[1]table1!$B:$B)*($A84=[1]table1!$C:$C),0))</f>
        <v>0.3</v>
      </c>
      <c r="N84" s="5" cm="1">
        <f t="array" ref="N84">INDEX([1]table1!M:M,MATCH(1,($A$70=[1]table1!$B:$B)*($A84=[1]table1!$C:$C),0))</f>
        <v>2.2999999999999998</v>
      </c>
      <c r="O84" s="5" cm="1">
        <f t="array" ref="O84">INDEX([1]table1!N:N,MATCH(1,($A$70=[1]table1!$B:$B)*($A84=[1]table1!$C:$C),0))</f>
        <v>1.4</v>
      </c>
      <c r="P84" s="5" cm="1">
        <f t="array" ref="P84">INDEX([1]table1!O:O,MATCH(1,($A$70=[1]table1!$B:$B)*($A84=[1]table1!$C:$C),0))</f>
        <v>3.7</v>
      </c>
      <c r="R84" s="5" cm="1">
        <f t="array" ref="R84">INDEX([1]table1!P:P,MATCH(1,($A$70=[1]table1!$B:$B)*($A84=[1]table1!$C:$C),0))</f>
        <v>0.5</v>
      </c>
      <c r="S84" s="5" cm="1">
        <f t="array" ref="S84">INDEX([1]table1!Q:Q,MATCH(1,($A$70=[1]table1!$B:$B)*($A84=[1]table1!$C:$C),0))</f>
        <v>0.3</v>
      </c>
      <c r="T84" s="5" cm="1">
        <f t="array" ref="T84">INDEX([1]table1!R:R,MATCH(1,($A$70=[1]table1!$B:$B)*($A84=[1]table1!$C:$C),0))</f>
        <v>0.6</v>
      </c>
      <c r="U84" s="5"/>
      <c r="V84" s="5" cm="1">
        <f t="array" ref="V84">INDEX([1]table1!S:S,MATCH(1,($A$70=[1]table1!$B:$B)*($A84=[1]table1!$C:$C),0))</f>
        <v>5.9</v>
      </c>
      <c r="W84" s="5" cm="1">
        <f t="array" ref="W84">INDEX([1]table1!T:T,MATCH(1,($A$70=[1]table1!$B:$B)*($A84=[1]table1!$C:$C),0))</f>
        <v>4.7</v>
      </c>
      <c r="X84" s="5" cm="1">
        <f t="array" ref="X84">INDEX([1]table1!U:U,MATCH(1,($A$70=[1]table1!$B:$B)*($A84=[1]table1!$C:$C),0))</f>
        <v>7.2</v>
      </c>
    </row>
    <row r="85" spans="1:24" x14ac:dyDescent="0.25">
      <c r="A85" s="5" t="s">
        <v>12</v>
      </c>
      <c r="B85" s="13" cm="1">
        <f t="array" ref="B85">INDEX([1]table1!D:D,MATCH(1,($A$70=[1]table1!$B:$B)*($A85=[1]table1!$C:$C),0))</f>
        <v>0</v>
      </c>
      <c r="C85" s="13" cm="1">
        <f t="array" ref="C85">INDEX([1]table1!E:E,MATCH(1,($A$70=[1]table1!$B:$B)*($A85=[1]table1!$C:$C),0))</f>
        <v>0</v>
      </c>
      <c r="D85" s="13" cm="1">
        <f t="array" ref="D85">INDEX([1]table1!F:F,MATCH(1,($A$70=[1]table1!$B:$B)*($A85=[1]table1!$C:$C),0))</f>
        <v>0</v>
      </c>
      <c r="E85" s="14"/>
      <c r="F85" s="13" cm="1">
        <f t="array" ref="F85">INDEX([1]table1!G:G,MATCH(1,($A$70=[1]table1!$B:$B)*($A85=[1]table1!$C:$C),0))</f>
        <v>0</v>
      </c>
      <c r="G85" s="13" cm="1">
        <f t="array" ref="G85">INDEX([1]table1!H:H,MATCH(1,($A$70=[1]table1!$B:$B)*($A85=[1]table1!$C:$C),0))</f>
        <v>0</v>
      </c>
      <c r="H85" s="13" cm="1">
        <f t="array" ref="H85">INDEX([1]table1!I:I,MATCH(1,($A$70=[1]table1!$B:$B)*($A85=[1]table1!$C:$C),0))</f>
        <v>0</v>
      </c>
      <c r="J85" s="5" cm="1">
        <f t="array" ref="J85">INDEX([1]table1!J:J,MATCH(1,($A$70=[1]table1!$B:$B)*($A85=[1]table1!$C:$C),0))</f>
        <v>0.1</v>
      </c>
      <c r="K85" s="5" cm="1">
        <f t="array" ref="K85">INDEX([1]table1!K:K,MATCH(1,($A$70=[1]table1!$B:$B)*($A85=[1]table1!$C:$C),0))</f>
        <v>0.1</v>
      </c>
      <c r="L85" s="5" cm="1">
        <f t="array" ref="L85">INDEX([1]table1!L:L,MATCH(1,($A$70=[1]table1!$B:$B)*($A85=[1]table1!$C:$C),0))</f>
        <v>0.3</v>
      </c>
      <c r="N85" s="5" cm="1">
        <f t="array" ref="N85">INDEX([1]table1!M:M,MATCH(1,($A$70=[1]table1!$B:$B)*($A85=[1]table1!$C:$C),0))</f>
        <v>3</v>
      </c>
      <c r="O85" s="5" cm="1">
        <f t="array" ref="O85">INDEX([1]table1!N:N,MATCH(1,($A$70=[1]table1!$B:$B)*($A85=[1]table1!$C:$C),0))</f>
        <v>1.7</v>
      </c>
      <c r="P85" s="5" cm="1">
        <f t="array" ref="P85">INDEX([1]table1!O:O,MATCH(1,($A$70=[1]table1!$B:$B)*($A85=[1]table1!$C:$C),0))</f>
        <v>5.3</v>
      </c>
      <c r="R85" s="5" cm="1">
        <f t="array" ref="R85">INDEX([1]table1!P:P,MATCH(1,($A$70=[1]table1!$B:$B)*($A85=[1]table1!$C:$C),0))</f>
        <v>0.5</v>
      </c>
      <c r="S85" s="5" cm="1">
        <f t="array" ref="S85">INDEX([1]table1!Q:Q,MATCH(1,($A$70=[1]table1!$B:$B)*($A85=[1]table1!$C:$C),0))</f>
        <v>0.3</v>
      </c>
      <c r="T85" s="5" cm="1">
        <f t="array" ref="T85">INDEX([1]table1!R:R,MATCH(1,($A$70=[1]table1!$B:$B)*($A85=[1]table1!$C:$C),0))</f>
        <v>0.7</v>
      </c>
      <c r="U85" s="5"/>
      <c r="V85" s="5" cm="1">
        <f t="array" ref="V85">INDEX([1]table1!S:S,MATCH(1,($A$70=[1]table1!$B:$B)*($A85=[1]table1!$C:$C),0))</f>
        <v>11.7</v>
      </c>
      <c r="W85" s="5" cm="1">
        <f t="array" ref="W85">INDEX([1]table1!T:T,MATCH(1,($A$70=[1]table1!$B:$B)*($A85=[1]table1!$C:$C),0))</f>
        <v>9.6</v>
      </c>
      <c r="X85" s="5" cm="1">
        <f t="array" ref="X85">INDEX([1]table1!U:U,MATCH(1,($A$70=[1]table1!$B:$B)*($A85=[1]table1!$C:$C),0))</f>
        <v>13.8</v>
      </c>
    </row>
    <row r="86" spans="1:24" x14ac:dyDescent="0.25">
      <c r="A86" s="5" t="s">
        <v>13</v>
      </c>
      <c r="B86" s="13" cm="1">
        <f t="array" ref="B86">INDEX([1]table1!D:D,MATCH(1,($A$70=[1]table1!$B:$B)*($A86=[1]table1!$C:$C),0))</f>
        <v>0</v>
      </c>
      <c r="C86" s="13" cm="1">
        <f t="array" ref="C86">INDEX([1]table1!E:E,MATCH(1,($A$70=[1]table1!$B:$B)*($A86=[1]table1!$C:$C),0))</f>
        <v>0</v>
      </c>
      <c r="D86" s="13" cm="1">
        <f t="array" ref="D86">INDEX([1]table1!F:F,MATCH(1,($A$70=[1]table1!$B:$B)*($A86=[1]table1!$C:$C),0))</f>
        <v>0</v>
      </c>
      <c r="E86" s="14"/>
      <c r="F86" s="13" cm="1">
        <f t="array" ref="F86">INDEX([1]table1!G:G,MATCH(1,($A$70=[1]table1!$B:$B)*($A86=[1]table1!$C:$C),0))</f>
        <v>0</v>
      </c>
      <c r="G86" s="13" cm="1">
        <f t="array" ref="G86">INDEX([1]table1!H:H,MATCH(1,($A$70=[1]table1!$B:$B)*($A86=[1]table1!$C:$C),0))</f>
        <v>0</v>
      </c>
      <c r="H86" s="13" cm="1">
        <f t="array" ref="H86">INDEX([1]table1!I:I,MATCH(1,($A$70=[1]table1!$B:$B)*($A86=[1]table1!$C:$C),0))</f>
        <v>0</v>
      </c>
      <c r="J86" s="5" cm="1">
        <f t="array" ref="J86">INDEX([1]table1!J:J,MATCH(1,($A$70=[1]table1!$B:$B)*($A86=[1]table1!$C:$C),0))</f>
        <v>0.7</v>
      </c>
      <c r="K86" s="5" cm="1">
        <f t="array" ref="K86">INDEX([1]table1!K:K,MATCH(1,($A$70=[1]table1!$B:$B)*($A86=[1]table1!$C:$C),0))</f>
        <v>0.3</v>
      </c>
      <c r="L86" s="5" cm="1">
        <f t="array" ref="L86">INDEX([1]table1!L:L,MATCH(1,($A$70=[1]table1!$B:$B)*($A86=[1]table1!$C:$C),0))</f>
        <v>1.4</v>
      </c>
      <c r="N86" s="5" cm="1">
        <f t="array" ref="N86">INDEX([1]table1!M:M,MATCH(1,($A$70=[1]table1!$B:$B)*($A86=[1]table1!$C:$C),0))</f>
        <v>7</v>
      </c>
      <c r="O86" s="5" cm="1">
        <f t="array" ref="O86">INDEX([1]table1!N:N,MATCH(1,($A$70=[1]table1!$B:$B)*($A86=[1]table1!$C:$C),0))</f>
        <v>3.6</v>
      </c>
      <c r="P86" s="5" cm="1">
        <f t="array" ref="P86">INDEX([1]table1!O:O,MATCH(1,($A$70=[1]table1!$B:$B)*($A86=[1]table1!$C:$C),0))</f>
        <v>13.5</v>
      </c>
      <c r="R86" s="5" cm="1">
        <f t="array" ref="R86">INDEX([1]table1!P:P,MATCH(1,($A$70=[1]table1!$B:$B)*($A86=[1]table1!$C:$C),0))</f>
        <v>1.1000000000000001</v>
      </c>
      <c r="S86" s="5" cm="1">
        <f t="array" ref="S86">INDEX([1]table1!Q:Q,MATCH(1,($A$70=[1]table1!$B:$B)*($A86=[1]table1!$C:$C),0))</f>
        <v>0.9</v>
      </c>
      <c r="T86" s="5" cm="1">
        <f t="array" ref="T86">INDEX([1]table1!R:R,MATCH(1,($A$70=[1]table1!$B:$B)*($A86=[1]table1!$C:$C),0))</f>
        <v>1.4</v>
      </c>
      <c r="U86" s="5"/>
      <c r="V86" s="5" cm="1">
        <f t="array" ref="V86">INDEX([1]table1!S:S,MATCH(1,($A$70=[1]table1!$B:$B)*($A86=[1]table1!$C:$C),0))</f>
        <v>11.6</v>
      </c>
      <c r="W86" s="5" cm="1">
        <f t="array" ref="W86">INDEX([1]table1!T:T,MATCH(1,($A$70=[1]table1!$B:$B)*($A86=[1]table1!$C:$C),0))</f>
        <v>9.8000000000000007</v>
      </c>
      <c r="X86" s="5" cm="1">
        <f t="array" ref="X86">INDEX([1]table1!U:U,MATCH(1,($A$70=[1]table1!$B:$B)*($A86=[1]table1!$C:$C),0))</f>
        <v>13.5</v>
      </c>
    </row>
    <row r="87" spans="1:24" x14ac:dyDescent="0.25">
      <c r="A87" s="5" t="s">
        <v>14</v>
      </c>
      <c r="B87" s="13" cm="1">
        <f t="array" ref="B87">INDEX([1]table1!D:D,MATCH(1,($A$70=[1]table1!$B:$B)*($A87=[1]table1!$C:$C),0))</f>
        <v>0</v>
      </c>
      <c r="C87" s="13" cm="1">
        <f t="array" ref="C87">INDEX([1]table1!E:E,MATCH(1,($A$70=[1]table1!$B:$B)*($A87=[1]table1!$C:$C),0))</f>
        <v>0</v>
      </c>
      <c r="D87" s="13" cm="1">
        <f t="array" ref="D87">INDEX([1]table1!F:F,MATCH(1,($A$70=[1]table1!$B:$B)*($A87=[1]table1!$C:$C),0))</f>
        <v>0</v>
      </c>
      <c r="E87" s="14"/>
      <c r="F87" s="13" cm="1">
        <f t="array" ref="F87">INDEX([1]table1!G:G,MATCH(1,($A$70=[1]table1!$B:$B)*($A87=[1]table1!$C:$C),0))</f>
        <v>0</v>
      </c>
      <c r="G87" s="13" cm="1">
        <f t="array" ref="G87">INDEX([1]table1!H:H,MATCH(1,($A$70=[1]table1!$B:$B)*($A87=[1]table1!$C:$C),0))</f>
        <v>0</v>
      </c>
      <c r="H87" s="13" cm="1">
        <f t="array" ref="H87">INDEX([1]table1!I:I,MATCH(1,($A$70=[1]table1!$B:$B)*($A87=[1]table1!$C:$C),0))</f>
        <v>0</v>
      </c>
      <c r="J87" s="5" cm="1">
        <f t="array" ref="J87">INDEX([1]table1!J:J,MATCH(1,($A$70=[1]table1!$B:$B)*($A87=[1]table1!$C:$C),0))</f>
        <v>0.5</v>
      </c>
      <c r="K87" s="5" cm="1">
        <f t="array" ref="K87">INDEX([1]table1!K:K,MATCH(1,($A$70=[1]table1!$B:$B)*($A87=[1]table1!$C:$C),0))</f>
        <v>0.2</v>
      </c>
      <c r="L87" s="5" cm="1">
        <f t="array" ref="L87">INDEX([1]table1!L:L,MATCH(1,($A$70=[1]table1!$B:$B)*($A87=[1]table1!$C:$C),0))</f>
        <v>1</v>
      </c>
      <c r="N87" s="5" cm="1">
        <f t="array" ref="N87">INDEX([1]table1!M:M,MATCH(1,($A$70=[1]table1!$B:$B)*($A87=[1]table1!$C:$C),0))</f>
        <v>6.7</v>
      </c>
      <c r="O87" s="5" cm="1">
        <f t="array" ref="O87">INDEX([1]table1!N:N,MATCH(1,($A$70=[1]table1!$B:$B)*($A87=[1]table1!$C:$C),0))</f>
        <v>3.4</v>
      </c>
      <c r="P87" s="5" cm="1">
        <f t="array" ref="P87">INDEX([1]table1!O:O,MATCH(1,($A$70=[1]table1!$B:$B)*($A87=[1]table1!$C:$C),0))</f>
        <v>12.8</v>
      </c>
      <c r="R87" s="5" cm="1">
        <f t="array" ref="R87">INDEX([1]table1!P:P,MATCH(1,($A$70=[1]table1!$B:$B)*($A87=[1]table1!$C:$C),0))</f>
        <v>1</v>
      </c>
      <c r="S87" s="5" cm="1">
        <f t="array" ref="S87">INDEX([1]table1!Q:Q,MATCH(1,($A$70=[1]table1!$B:$B)*($A87=[1]table1!$C:$C),0))</f>
        <v>0.8</v>
      </c>
      <c r="T87" s="5" cm="1">
        <f t="array" ref="T87">INDEX([1]table1!R:R,MATCH(1,($A$70=[1]table1!$B:$B)*($A87=[1]table1!$C:$C),0))</f>
        <v>1.2</v>
      </c>
      <c r="U87" s="5"/>
      <c r="V87" s="5" cm="1">
        <f t="array" ref="V87">INDEX([1]table1!S:S,MATCH(1,($A$70=[1]table1!$B:$B)*($A87=[1]table1!$C:$C),0))</f>
        <v>13.6</v>
      </c>
      <c r="W87" s="5" cm="1">
        <f t="array" ref="W87">INDEX([1]table1!T:T,MATCH(1,($A$70=[1]table1!$B:$B)*($A87=[1]table1!$C:$C),0))</f>
        <v>11.6</v>
      </c>
      <c r="X87" s="5" cm="1">
        <f t="array" ref="X87">INDEX([1]table1!U:U,MATCH(1,($A$70=[1]table1!$B:$B)*($A87=[1]table1!$C:$C),0))</f>
        <v>15.7</v>
      </c>
    </row>
    <row r="88" spans="1:24" x14ac:dyDescent="0.25">
      <c r="A88" s="5" t="s">
        <v>15</v>
      </c>
      <c r="B88" s="13" cm="1">
        <f t="array" ref="B88">INDEX([1]table1!D:D,MATCH(1,($A$70=[1]table1!$B:$B)*($A88=[1]table1!$C:$C),0))</f>
        <v>0</v>
      </c>
      <c r="C88" s="13" cm="1">
        <f t="array" ref="C88">INDEX([1]table1!E:E,MATCH(1,($A$70=[1]table1!$B:$B)*($A88=[1]table1!$C:$C),0))</f>
        <v>0</v>
      </c>
      <c r="D88" s="13" cm="1">
        <f t="array" ref="D88">INDEX([1]table1!F:F,MATCH(1,($A$70=[1]table1!$B:$B)*($A88=[1]table1!$C:$C),0))</f>
        <v>0</v>
      </c>
      <c r="E88" s="14"/>
      <c r="F88" s="13" cm="1">
        <f t="array" ref="F88">INDEX([1]table1!G:G,MATCH(1,($A$70=[1]table1!$B:$B)*($A88=[1]table1!$C:$C),0))</f>
        <v>0</v>
      </c>
      <c r="G88" s="13" cm="1">
        <f t="array" ref="G88">INDEX([1]table1!H:H,MATCH(1,($A$70=[1]table1!$B:$B)*($A88=[1]table1!$C:$C),0))</f>
        <v>0</v>
      </c>
      <c r="H88" s="13" cm="1">
        <f t="array" ref="H88">INDEX([1]table1!I:I,MATCH(1,($A$70=[1]table1!$B:$B)*($A88=[1]table1!$C:$C),0))</f>
        <v>0</v>
      </c>
      <c r="J88" s="5" cm="1">
        <f t="array" ref="J88">INDEX([1]table1!J:J,MATCH(1,($A$70=[1]table1!$B:$B)*($A88=[1]table1!$C:$C),0))</f>
        <v>0.6</v>
      </c>
      <c r="K88" s="5" cm="1">
        <f t="array" ref="K88">INDEX([1]table1!K:K,MATCH(1,($A$70=[1]table1!$B:$B)*($A88=[1]table1!$C:$C),0))</f>
        <v>0.3</v>
      </c>
      <c r="L88" s="5" cm="1">
        <f t="array" ref="L88">INDEX([1]table1!L:L,MATCH(1,($A$70=[1]table1!$B:$B)*($A88=[1]table1!$C:$C),0))</f>
        <v>1</v>
      </c>
      <c r="N88" s="5" cm="1">
        <f t="array" ref="N88">INDEX([1]table1!M:M,MATCH(1,($A$70=[1]table1!$B:$B)*($A88=[1]table1!$C:$C),0))</f>
        <v>4.0999999999999996</v>
      </c>
      <c r="O88" s="5" cm="1">
        <f t="array" ref="O88">INDEX([1]table1!N:N,MATCH(1,($A$70=[1]table1!$B:$B)*($A88=[1]table1!$C:$C),0))</f>
        <v>2.7</v>
      </c>
      <c r="P88" s="5" cm="1">
        <f t="array" ref="P88">INDEX([1]table1!O:O,MATCH(1,($A$70=[1]table1!$B:$B)*($A88=[1]table1!$C:$C),0))</f>
        <v>6.7</v>
      </c>
      <c r="R88" s="5" cm="1">
        <f t="array" ref="R88">INDEX([1]table1!P:P,MATCH(1,($A$70=[1]table1!$B:$B)*($A88=[1]table1!$C:$C),0))</f>
        <v>1.4</v>
      </c>
      <c r="S88" s="5" cm="1">
        <f t="array" ref="S88">INDEX([1]table1!Q:Q,MATCH(1,($A$70=[1]table1!$B:$B)*($A88=[1]table1!$C:$C),0))</f>
        <v>1</v>
      </c>
      <c r="T88" s="5" cm="1">
        <f t="array" ref="T88">INDEX([1]table1!R:R,MATCH(1,($A$70=[1]table1!$B:$B)*($A88=[1]table1!$C:$C),0))</f>
        <v>1.9</v>
      </c>
      <c r="U88" s="5"/>
      <c r="V88" s="5" cm="1">
        <f t="array" ref="V88">INDEX([1]table1!S:S,MATCH(1,($A$70=[1]table1!$B:$B)*($A88=[1]table1!$C:$C),0))</f>
        <v>10.5</v>
      </c>
      <c r="W88" s="5" cm="1">
        <f t="array" ref="W88">INDEX([1]table1!T:T,MATCH(1,($A$70=[1]table1!$B:$B)*($A88=[1]table1!$C:$C),0))</f>
        <v>8.5</v>
      </c>
      <c r="X88" s="5" cm="1">
        <f t="array" ref="X88">INDEX([1]table1!U:U,MATCH(1,($A$70=[1]table1!$B:$B)*($A88=[1]table1!$C:$C),0))</f>
        <v>12.5</v>
      </c>
    </row>
    <row r="89" spans="1:24" ht="15.75" thickBot="1" x14ac:dyDescent="0.3">
      <c r="A89" s="10" t="s">
        <v>16</v>
      </c>
      <c r="B89" s="19" cm="1">
        <f t="array" ref="B89">INDEX([1]table1!D:D,MATCH(1,($A$70=[1]table1!$B:$B)*($A89=[1]table1!$C:$C),0))</f>
        <v>0</v>
      </c>
      <c r="C89" s="19" cm="1">
        <f t="array" ref="C89">INDEX([1]table1!E:E,MATCH(1,($A$70=[1]table1!$B:$B)*($A89=[1]table1!$C:$C),0))</f>
        <v>0</v>
      </c>
      <c r="D89" s="19" cm="1">
        <f t="array" ref="D89">INDEX([1]table1!F:F,MATCH(1,($A$70=[1]table1!$B:$B)*($A89=[1]table1!$C:$C),0))</f>
        <v>0</v>
      </c>
      <c r="E89" s="19"/>
      <c r="F89" s="19" cm="1">
        <f t="array" ref="F89">INDEX([1]table1!G:G,MATCH(1,($A$70=[1]table1!$B:$B)*($A89=[1]table1!$C:$C),0))</f>
        <v>0</v>
      </c>
      <c r="G89" s="19" cm="1">
        <f t="array" ref="G89">INDEX([1]table1!H:H,MATCH(1,($A$70=[1]table1!$B:$B)*($A89=[1]table1!$C:$C),0))</f>
        <v>0</v>
      </c>
      <c r="H89" s="19" cm="1">
        <f t="array" ref="H89">INDEX([1]table1!I:I,MATCH(1,($A$70=[1]table1!$B:$B)*($A89=[1]table1!$C:$C),0))</f>
        <v>0</v>
      </c>
      <c r="I89" s="10"/>
      <c r="J89" s="10" cm="1">
        <f t="array" ref="J89">INDEX([1]table1!J:J,MATCH(1,($A$70=[1]table1!$B:$B)*($A89=[1]table1!$C:$C),0))</f>
        <v>0.9</v>
      </c>
      <c r="K89" s="10" cm="1">
        <f t="array" ref="K89">INDEX([1]table1!K:K,MATCH(1,($A$70=[1]table1!$B:$B)*($A89=[1]table1!$C:$C),0))</f>
        <v>0.4</v>
      </c>
      <c r="L89" s="10" cm="1">
        <f t="array" ref="L89">INDEX([1]table1!L:L,MATCH(1,($A$70=[1]table1!$B:$B)*($A89=[1]table1!$C:$C),0))</f>
        <v>1.8</v>
      </c>
      <c r="M89" s="10"/>
      <c r="N89" s="10" cm="1">
        <f t="array" ref="N89">INDEX([1]table1!M:M,MATCH(1,($A$70=[1]table1!$B:$B)*($A89=[1]table1!$C:$C),0))</f>
        <v>6.1</v>
      </c>
      <c r="O89" s="10" cm="1">
        <f t="array" ref="O89">INDEX([1]table1!N:N,MATCH(1,($A$70=[1]table1!$B:$B)*($A89=[1]table1!$C:$C),0))</f>
        <v>3.1</v>
      </c>
      <c r="P89" s="10" cm="1">
        <f t="array" ref="P89">INDEX([1]table1!O:O,MATCH(1,($A$70=[1]table1!$B:$B)*($A89=[1]table1!$C:$C),0))</f>
        <v>11.2</v>
      </c>
      <c r="Q89" s="10"/>
      <c r="R89" s="10" cm="1">
        <f t="array" ref="R89">INDEX([1]table1!P:P,MATCH(1,($A$70=[1]table1!$B:$B)*($A89=[1]table1!$C:$C),0))</f>
        <v>1.5</v>
      </c>
      <c r="S89" s="10" cm="1">
        <f t="array" ref="S89">INDEX([1]table1!Q:Q,MATCH(1,($A$70=[1]table1!$B:$B)*($A89=[1]table1!$C:$C),0))</f>
        <v>1.1000000000000001</v>
      </c>
      <c r="T89" s="10" cm="1">
        <f t="array" ref="T89">INDEX([1]table1!R:R,MATCH(1,($A$70=[1]table1!$B:$B)*($A89=[1]table1!$C:$C),0))</f>
        <v>1.9</v>
      </c>
      <c r="U89" s="10"/>
      <c r="V89" s="10" cm="1">
        <f t="array" ref="V89">INDEX([1]table1!S:S,MATCH(1,($A$70=[1]table1!$B:$B)*($A89=[1]table1!$C:$C),0))</f>
        <v>10.3</v>
      </c>
      <c r="W89" s="10" cm="1">
        <f t="array" ref="W89">INDEX([1]table1!T:T,MATCH(1,($A$70=[1]table1!$B:$B)*($A89=[1]table1!$C:$C),0))</f>
        <v>8.5</v>
      </c>
      <c r="X89" s="10" cm="1">
        <f t="array" ref="X89">INDEX([1]table1!U:U,MATCH(1,($A$70=[1]table1!$B:$B)*($A89=[1]table1!$C:$C),0))</f>
        <v>12</v>
      </c>
    </row>
    <row r="90" spans="1:24" ht="15.75" thickTop="1" x14ac:dyDescent="0.25"/>
  </sheetData>
  <mergeCells count="36">
    <mergeCell ref="B72:H72"/>
    <mergeCell ref="J72:P72"/>
    <mergeCell ref="R72:X72"/>
    <mergeCell ref="B73:D73"/>
    <mergeCell ref="F73:H73"/>
    <mergeCell ref="J73:L73"/>
    <mergeCell ref="N73:P73"/>
    <mergeCell ref="R73:T73"/>
    <mergeCell ref="V73:X73"/>
    <mergeCell ref="B48:H48"/>
    <mergeCell ref="J48:P48"/>
    <mergeCell ref="R48:X48"/>
    <mergeCell ref="B49:D49"/>
    <mergeCell ref="F49:H49"/>
    <mergeCell ref="J49:L49"/>
    <mergeCell ref="N49:P49"/>
    <mergeCell ref="R49:T49"/>
    <mergeCell ref="V49:X49"/>
    <mergeCell ref="B25:H25"/>
    <mergeCell ref="J25:P25"/>
    <mergeCell ref="R25:X25"/>
    <mergeCell ref="B26:D26"/>
    <mergeCell ref="F26:H26"/>
    <mergeCell ref="J26:L26"/>
    <mergeCell ref="N26:P26"/>
    <mergeCell ref="R26:T26"/>
    <mergeCell ref="V26:X26"/>
    <mergeCell ref="B3:H3"/>
    <mergeCell ref="J3:P3"/>
    <mergeCell ref="R3:X3"/>
    <mergeCell ref="B4:D4"/>
    <mergeCell ref="F4:H4"/>
    <mergeCell ref="J4:L4"/>
    <mergeCell ref="N4:P4"/>
    <mergeCell ref="R4:T4"/>
    <mergeCell ref="V4:X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E7F-F605-40A2-A593-1054628E0035}">
  <dimension ref="A1:L5"/>
  <sheetViews>
    <sheetView workbookViewId="0">
      <selection activeCell="F2" sqref="F2"/>
    </sheetView>
  </sheetViews>
  <sheetFormatPr defaultRowHeight="15" x14ac:dyDescent="0.25"/>
  <sheetData>
    <row r="1" spans="1:12" ht="17.25" thickTop="1" thickBot="1" x14ac:dyDescent="0.3">
      <c r="A1" s="20"/>
      <c r="B1" s="25" t="s">
        <v>23</v>
      </c>
      <c r="C1" s="25"/>
      <c r="D1" s="25"/>
      <c r="E1" s="20"/>
      <c r="F1" s="25" t="s">
        <v>31</v>
      </c>
      <c r="G1" s="25"/>
      <c r="H1" s="25"/>
      <c r="I1" s="20"/>
      <c r="J1" s="25" t="s">
        <v>24</v>
      </c>
      <c r="K1" s="25"/>
      <c r="L1" s="25"/>
    </row>
    <row r="2" spans="1:12" ht="48.75" thickTop="1" thickBot="1" x14ac:dyDescent="0.3">
      <c r="A2" s="22" t="s">
        <v>25</v>
      </c>
      <c r="B2" s="22" t="s">
        <v>3</v>
      </c>
      <c r="C2" s="23" t="s">
        <v>4</v>
      </c>
      <c r="D2" s="23" t="s">
        <v>5</v>
      </c>
      <c r="E2" s="8"/>
      <c r="F2" s="22" t="s">
        <v>3</v>
      </c>
      <c r="G2" s="23" t="s">
        <v>4</v>
      </c>
      <c r="H2" s="23" t="s">
        <v>5</v>
      </c>
      <c r="I2" s="8"/>
      <c r="J2" s="22" t="s">
        <v>3</v>
      </c>
      <c r="K2" s="23" t="s">
        <v>4</v>
      </c>
      <c r="L2" s="23" t="s">
        <v>5</v>
      </c>
    </row>
    <row r="3" spans="1:12" ht="15.75" x14ac:dyDescent="0.25">
      <c r="A3" s="21" t="s">
        <v>26</v>
      </c>
      <c r="B3" s="21">
        <f>[2]table2!B4</f>
        <v>1.42</v>
      </c>
      <c r="C3" s="21">
        <f>[2]table2!C4</f>
        <v>1.06</v>
      </c>
      <c r="D3" s="21">
        <f>[2]table2!D4</f>
        <v>1.85</v>
      </c>
      <c r="E3" s="4"/>
      <c r="F3" s="21">
        <f>[2]table2!E4</f>
        <v>3.41</v>
      </c>
      <c r="G3" s="21">
        <f>[2]table2!F4</f>
        <v>1.8</v>
      </c>
      <c r="H3" s="21">
        <f>[2]table2!G4</f>
        <v>5.92</v>
      </c>
      <c r="I3" s="4"/>
      <c r="J3" s="21">
        <f>[2]table2!H4</f>
        <v>4.6399999999999997</v>
      </c>
      <c r="K3" s="21">
        <f>[2]table2!I4</f>
        <v>2.82</v>
      </c>
      <c r="L3" s="21">
        <f>[2]table2!J4</f>
        <v>7.21</v>
      </c>
    </row>
    <row r="4" spans="1:12" ht="16.5" thickBot="1" x14ac:dyDescent="0.3">
      <c r="A4" s="24" t="s">
        <v>27</v>
      </c>
      <c r="B4" s="24">
        <f>[2]table2!B5</f>
        <v>4.2699999999999996</v>
      </c>
      <c r="C4" s="24">
        <f>[2]table2!C5</f>
        <v>3.17</v>
      </c>
      <c r="D4" s="24">
        <f>[2]table2!D5</f>
        <v>5.55</v>
      </c>
      <c r="E4" s="9"/>
      <c r="F4" s="24">
        <f>[2]table2!E5</f>
        <v>10.24</v>
      </c>
      <c r="G4" s="24">
        <f>[2]table2!F5</f>
        <v>5.4</v>
      </c>
      <c r="H4" s="24">
        <f>[2]table2!G5</f>
        <v>17.75</v>
      </c>
      <c r="I4" s="9"/>
      <c r="J4" s="24">
        <f>[2]table2!H5</f>
        <v>13.92</v>
      </c>
      <c r="K4" s="24">
        <f>[2]table2!I5</f>
        <v>8.4700000000000006</v>
      </c>
      <c r="L4" s="24">
        <f>[2]table2!J5</f>
        <v>21.62</v>
      </c>
    </row>
    <row r="5" spans="1:12" ht="15.75" thickTop="1" x14ac:dyDescent="0.25"/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EF7B-094E-474F-9CAC-22DDFD767C5A}">
  <dimension ref="A1:L5"/>
  <sheetViews>
    <sheetView workbookViewId="0">
      <selection activeCell="B3" sqref="B3:L4"/>
    </sheetView>
  </sheetViews>
  <sheetFormatPr defaultRowHeight="15" x14ac:dyDescent="0.25"/>
  <sheetData>
    <row r="1" spans="1:12" ht="17.25" thickTop="1" thickBot="1" x14ac:dyDescent="0.3">
      <c r="A1" s="20"/>
      <c r="B1" s="25" t="s">
        <v>23</v>
      </c>
      <c r="C1" s="25"/>
      <c r="D1" s="25"/>
      <c r="E1" s="20"/>
      <c r="F1" s="25" t="s">
        <v>28</v>
      </c>
      <c r="G1" s="25"/>
      <c r="H1" s="25"/>
      <c r="I1" s="20"/>
      <c r="J1" s="25" t="s">
        <v>24</v>
      </c>
      <c r="K1" s="25"/>
      <c r="L1" s="25"/>
    </row>
    <row r="2" spans="1:12" ht="48.75" thickTop="1" thickBot="1" x14ac:dyDescent="0.3">
      <c r="A2" s="22" t="s">
        <v>25</v>
      </c>
      <c r="B2" s="22" t="s">
        <v>3</v>
      </c>
      <c r="C2" s="23" t="s">
        <v>4</v>
      </c>
      <c r="D2" s="23" t="s">
        <v>5</v>
      </c>
      <c r="E2" s="8"/>
      <c r="F2" s="22" t="s">
        <v>3</v>
      </c>
      <c r="G2" s="23" t="s">
        <v>4</v>
      </c>
      <c r="H2" s="23" t="s">
        <v>5</v>
      </c>
      <c r="I2" s="8"/>
      <c r="J2" s="22" t="s">
        <v>3</v>
      </c>
      <c r="K2" s="23" t="s">
        <v>4</v>
      </c>
      <c r="L2" s="23" t="s">
        <v>5</v>
      </c>
    </row>
    <row r="3" spans="1:12" ht="15.75" x14ac:dyDescent="0.25">
      <c r="A3" s="21" t="s">
        <v>29</v>
      </c>
      <c r="B3" s="21">
        <f>[3]table_appendix!B4</f>
        <v>0.13</v>
      </c>
      <c r="C3" s="21">
        <f>[3]table_appendix!C4</f>
        <v>0.09</v>
      </c>
      <c r="D3" s="21">
        <f>[3]table_appendix!D4</f>
        <v>0.16</v>
      </c>
      <c r="E3" s="4"/>
      <c r="F3" s="21">
        <f>[3]table_appendix!E4</f>
        <v>0.3</v>
      </c>
      <c r="G3" s="21">
        <f>[3]table_appendix!F4</f>
        <v>0.16</v>
      </c>
      <c r="H3" s="21">
        <f>[3]table_appendix!G4</f>
        <v>0.52</v>
      </c>
      <c r="I3" s="4"/>
      <c r="J3" s="21">
        <f>[3]table_appendix!H4</f>
        <v>0.41</v>
      </c>
      <c r="K3" s="21">
        <f>[3]table_appendix!I4</f>
        <v>0.25</v>
      </c>
      <c r="L3" s="21">
        <f>[3]table_appendix!J4</f>
        <v>0.64</v>
      </c>
    </row>
    <row r="4" spans="1:12" ht="16.5" thickBot="1" x14ac:dyDescent="0.3">
      <c r="A4" s="24" t="s">
        <v>30</v>
      </c>
      <c r="B4" s="24">
        <f>[3]table_appendix!B5</f>
        <v>0.63</v>
      </c>
      <c r="C4" s="24">
        <f>[3]table_appendix!C5</f>
        <v>0.46</v>
      </c>
      <c r="D4" s="24">
        <f>[3]table_appendix!D5</f>
        <v>0.82</v>
      </c>
      <c r="E4" s="9"/>
      <c r="F4" s="24">
        <f>[3]table_appendix!E5</f>
        <v>1.5</v>
      </c>
      <c r="G4" s="24">
        <f>[3]table_appendix!F5</f>
        <v>0.79</v>
      </c>
      <c r="H4" s="24">
        <f>[3]table_appendix!G5</f>
        <v>2.61</v>
      </c>
      <c r="I4" s="9"/>
      <c r="J4" s="24">
        <f>[3]table_appendix!H5</f>
        <v>2.04</v>
      </c>
      <c r="K4" s="24">
        <f>[3]table_appendix!I5</f>
        <v>1.24</v>
      </c>
      <c r="L4" s="24">
        <f>[3]table_appendix!J5</f>
        <v>3.18</v>
      </c>
    </row>
    <row r="5" spans="1:12" ht="15.75" thickTop="1" x14ac:dyDescent="0.25"/>
  </sheetData>
  <mergeCells count="3"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AppendixTable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Arias</dc:creator>
  <cp:lastModifiedBy>Daniel Arias</cp:lastModifiedBy>
  <dcterms:created xsi:type="dcterms:W3CDTF">2015-06-05T18:17:20Z</dcterms:created>
  <dcterms:modified xsi:type="dcterms:W3CDTF">2021-09-08T17:52:04Z</dcterms:modified>
</cp:coreProperties>
</file>