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Volumes/Seagate/BUAS/2023-24a-fai1-adsai-dariavladutu236578/Deliverables/"/>
    </mc:Choice>
  </mc:AlternateContent>
  <xr:revisionPtr revIDLastSave="0" documentId="13_ncr:1_{FDFA2121-7EE9-C644-840F-C35A0E329BEF}" xr6:coauthVersionLast="47" xr6:coauthVersionMax="47" xr10:uidLastSave="{00000000-0000-0000-0000-000000000000}"/>
  <bookViews>
    <workbookView xWindow="-20" yWindow="500" windowWidth="28800" windowHeight="16100" activeTab="1" xr2:uid="{00000000-000D-0000-FFFF-FFFF00000000}"/>
  </bookViews>
  <sheets>
    <sheet name="ASSESSMENT RUBRIC" sheetId="2" state="hidden" r:id="rId1"/>
    <sheet name="Student Self-Assessment" sheetId="4" r:id="rId2"/>
    <sheet name="Overview"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4" l="1"/>
  <c r="N16" i="4"/>
  <c r="N18" i="4"/>
  <c r="N20" i="4"/>
  <c r="N21" i="4"/>
  <c r="N23" i="4"/>
  <c r="L24" i="4"/>
  <c r="S18" i="2"/>
  <c r="R18" i="2"/>
  <c r="Q18" i="2"/>
  <c r="P18" i="2"/>
  <c r="O18" i="2"/>
  <c r="N18" i="2"/>
  <c r="S14" i="2"/>
  <c r="R14" i="2"/>
  <c r="Q14" i="2"/>
  <c r="P14" i="2"/>
  <c r="O14" i="2"/>
  <c r="N14" i="2"/>
  <c r="S7" i="2"/>
  <c r="R7" i="2"/>
  <c r="Q7" i="2"/>
  <c r="P7" i="2"/>
  <c r="O7" i="2"/>
  <c r="N7" i="2"/>
  <c r="S5" i="2"/>
  <c r="R5" i="2"/>
  <c r="Q5" i="2"/>
  <c r="P5" i="2"/>
  <c r="O5" i="2"/>
  <c r="N5" i="2"/>
  <c r="N24" i="4" l="1"/>
  <c r="M4" i="4" s="1"/>
  <c r="N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100-000001000000}">
      <text>
        <r>
          <rPr>
            <sz val="10"/>
            <color rgb="FF000000"/>
            <rFont val="Arial"/>
            <family val="2"/>
            <scheme val="minor"/>
          </rPr>
          <t>======
ID#AAAAZPao7K8
    (2022-05-11 13:15:54)
@groot.p@ade-buas.nl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<sst xmlns="http://schemas.openxmlformats.org/spreadsheetml/2006/main" count="271" uniqueCount="212">
  <si>
    <t>Description</t>
  </si>
  <si>
    <t>ADS&amp;AI Competencies</t>
  </si>
  <si>
    <t xml:space="preserve">Project management and cooperation </t>
  </si>
  <si>
    <t xml:space="preserve">Researching and reflective attitude </t>
  </si>
  <si>
    <t>Responsibility</t>
  </si>
  <si>
    <t>Problem analysis</t>
  </si>
  <si>
    <t>Domain knowledge</t>
  </si>
  <si>
    <t>Dublin Descriptors</t>
  </si>
  <si>
    <t>Making Judgements</t>
  </si>
  <si>
    <t>Communication</t>
  </si>
  <si>
    <t>Learning Skills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</si>
  <si>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</si>
  <si>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</si>
  <si>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</si>
  <si>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</si>
  <si>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</si>
  <si>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</si>
  <si>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</si>
  <si>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</si>
  <si>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</si>
  <si>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</si>
  <si>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</si>
  <si>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</si>
  <si>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</si>
  <si>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</si>
  <si>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</si>
  <si>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</si>
  <si>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</si>
  <si>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</si>
  <si>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</si>
  <si>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</si>
  <si>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</si>
  <si>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</si>
  <si>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</si>
  <si>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</si>
  <si>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</si>
  <si>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</si>
  <si>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</si>
  <si>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</si>
  <si>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</si>
  <si>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</si>
  <si>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</si>
  <si>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</si>
  <si>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</si>
  <si>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</si>
  <si>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</si>
  <si>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</si>
  <si>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</si>
  <si>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</si>
  <si>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</si>
  <si>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</si>
  <si>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</si>
  <si>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</si>
  <si>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</si>
  <si>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</si>
  <si>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</si>
  <si>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</si>
  <si>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</si>
  <si>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</si>
  <si>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</si>
  <si>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</si>
  <si>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</si>
  <si>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</si>
  <si>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</si>
  <si>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</si>
  <si>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</si>
  <si>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</si>
  <si>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</si>
  <si>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</si>
  <si>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</si>
  <si>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</si>
  <si>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</si>
  <si>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</si>
  <si>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</si>
  <si>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</si>
  <si>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</si>
  <si>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</si>
  <si>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</si>
  <si>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</si>
  <si>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</si>
  <si>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</si>
  <si>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</si>
  <si>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</si>
  <si>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</si>
  <si>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</si>
  <si>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</si>
  <si>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BLOCK A</t>
  </si>
  <si>
    <t>IGAD Phases</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</si>
  <si>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</si>
  <si>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</si>
  <si>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</si>
  <si>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</si>
  <si>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</si>
  <si>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</si>
  <si>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</si>
  <si>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</si>
  <si>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Have the learning skills to allow them to continue to study in a manner that may be largely self-directed or autonomous.</t>
  </si>
  <si>
    <t>Have developed those learning skills that are necessary for them to continue to undertake further study with a high degree of autonomy.</t>
  </si>
  <si>
    <t>Can communicate their conclusions, and the knowledge and rationale underpinning these, to specialist and non-specialist audiences clearly and unambiguously.</t>
  </si>
  <si>
    <t>Can communicate information, ideas, problems and solutions to both specialist and non- specialist audiences.</t>
  </si>
  <si>
    <t>Have the ability to integrate knowledge and handle complexity, and formulate judgements with incomplete or limited information, but that include reflecting on social and ethical responsibilities linked to the application of their knowledge and judgements.</t>
  </si>
  <si>
    <t>Have the ability to gather and interpret relevant data (usually within their field of study) to inform judgements that include reflection on relevant social, scientific or ethical issues.</t>
  </si>
  <si>
    <t xml:space="preserve">Can apply their knowledge and understanding, and problem solving abilities in new or unfamiliar environments within broader (or multidisciplinary) contexts related to their field of study.
</t>
  </si>
  <si>
    <t>Can apply their knowledge and understanding in a manner that indicates a professional approach to their work or vocation, and have competences typically demonstrated through devising and sustaining arguments and solving problems within their field of study.</t>
  </si>
  <si>
    <t>Applying Knowledge and Understanding</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</si>
  <si>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</si>
  <si>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</si>
  <si>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Knowledge and Understanding</t>
  </si>
  <si>
    <t>Second cycle qualifications (Master Level)
Qualifications that signify completion of the second cycle are awarded to students who:</t>
  </si>
  <si>
    <t>First cycle qualifications (Bachelor Level)
Qualifications that signify completion of the first cycle are awarded to students who:</t>
  </si>
  <si>
    <t>Outcomes</t>
  </si>
  <si>
    <t>#</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</si>
  <si>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</si>
  <si>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Reporting and advising</t>
  </si>
  <si>
    <t>Evaluation &amp; Deployment</t>
  </si>
  <si>
    <t>The student can apply visualization and storytelling techniques and skills to effectively and accurately inform stakeholders about (interim) results of AI and DS approaches.</t>
  </si>
  <si>
    <t>Visualisation</t>
  </si>
  <si>
    <t>The studentan develop a prototype using an iterative cycle, explicitly involving stakeholders, and implement applications within an (existing) architecture.</t>
  </si>
  <si>
    <t>Design, prototyping and implementation</t>
  </si>
  <si>
    <t>Modelling</t>
  </si>
  <si>
    <t>The studentan apply modelling techniques including Machine Learning and AI to create value for individuals, organizations and domains.</t>
  </si>
  <si>
    <t>The studentan can use analytical and statistical methods to analyse data to create value for individuals, organizations and domains.</t>
  </si>
  <si>
    <t>Data analysis</t>
  </si>
  <si>
    <t>Data preparation</t>
  </si>
  <si>
    <t>The student masters (programming) skills to acquire, pre-process, process and manage the necessary data to create value for individuals, organizations and domains.</t>
  </si>
  <si>
    <t>Data collection and processing</t>
  </si>
  <si>
    <t>Data understanding</t>
  </si>
  <si>
    <t>The student has such knowledge of and insight into one or more domains that The student can function as a discussion partner for experts. The student is able to quickly immerse herself in new domains and associated professional networks.</t>
  </si>
  <si>
    <t>Business understanding</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</si>
  <si>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</si>
  <si>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The student is aware of legal and ethical aspects within the context of her professional work environment and is able to make substantiated considerations in this regard. The student acts from justice and integrity.</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</si>
  <si>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</si>
  <si>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Academic skills</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</si>
  <si>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</si>
  <si>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Professional Development</t>
  </si>
  <si>
    <t>Graduate Level</t>
  </si>
  <si>
    <t>Competency</t>
  </si>
  <si>
    <t>CRISP-DM Phase</t>
  </si>
  <si>
    <t xml:space="preserve"> YOUR TOTAL </t>
  </si>
  <si>
    <t>PROJECT TOTAL</t>
  </si>
  <si>
    <t>GOOD</t>
  </si>
  <si>
    <t>The student can design and implement a data analysis pipeline with Python for tabular data stored in a text file, to calculate summary statistics, evidenced by DataLab Task 9. Moreover, the student is able to create and execute algorithms to solve a variety of problems, demonstrating proficiency in algorithmic thinking, evidenced by DataLab Task 8. And meeting all criteria in Good.</t>
  </si>
  <si>
    <t>The student demonstrates a solid understanding of Python fundamentals (variables, conditionals, functions, loops), data structures (strings, lists, dictionaries, tuples) and algorithms evidenced by DataLab Task 10. Moreover, the student is able to write functions that combine loops with strings and lists to solve a wide range of problems, evidenced by DataLab Task 8. And meeting all criteria in Sufficient.</t>
  </si>
  <si>
    <t>The student is able to convert a wide range of simple algorithms given in English into Python, evidenced by DataLab Task 8. And meeting all criteria in Insufficient.</t>
  </si>
  <si>
    <t>The student is able to write functions that use strings and lists to solve a wide range of problems, evidenced by DataLab Task 8. And meeting all criteria in Poor.</t>
  </si>
  <si>
    <t>The student is able to write functions that use a wide range of conditional executions, evidenced by DataLab Task 8.</t>
  </si>
  <si>
    <t xml:space="preserve">Not addressed this block in your project work. Your project work evidencing can include your Learning Log, Work Log, GitHub commits and supporting documents you submitted with your project by uploading during hand-in. </t>
  </si>
  <si>
    <t>5.1 The student is able to write Python programs, to solve a wide range of introductory programming challenges and perform basic data analysis, using fundamental programming concepts.</t>
  </si>
  <si>
    <t>5.0 Introduction to Programming with Python
The student is able to write Python programs, to solve a wide range of introductory programming challenges and perform basic data analysis, using fundamental programming concepts.</t>
  </si>
  <si>
    <t>Competency 1, 2
Dublin Descriptors 1, 2, 3, 4, 5</t>
  </si>
  <si>
    <t>SUFFICIENT</t>
  </si>
  <si>
    <r>
      <rPr>
        <sz val="10"/>
        <color rgb="FF000000"/>
        <rFont val="Calibri"/>
        <family val="2"/>
      </rPr>
      <t>Student is able to discover new patterns in the dataset which are not related to the original research question and thereby, propose next steps for</t>
    </r>
    <r>
      <rPr>
        <sz val="10"/>
        <color rgb="FF000000"/>
        <rFont val="Calibri"/>
        <family val="2"/>
      </rPr>
      <t xml:space="preserve"> future research.</t>
    </r>
    <r>
      <rPr>
        <sz val="10"/>
        <color rgb="FF000000"/>
        <rFont val="Calibri"/>
        <family val="2"/>
      </rPr>
      <t xml:space="preserve"> And meeting all criteria in good. </t>
    </r>
  </si>
  <si>
    <t xml:space="preserve">Student is able to interpret his/her findings correctly. And meeting all criteria in sufficient. </t>
  </si>
  <si>
    <t xml:space="preserve">The student is able to propose a solution; a simple/multiple linear regression, to the data-driven research question based on the exploratory data analysis and visualisations using Power BI. And meeting all criteria in insufficient. </t>
  </si>
  <si>
    <t xml:space="preserve">The student is able to select, clean and/or transform  an appropriate dataset to answer the data-driven research question according to the criteria in Datalab Task 3 .  And meeting all criteria in poor. </t>
  </si>
  <si>
    <t>The student is able to compose a clear data-driven research question, according to the criteria in Datalab Task 2, and is able to import data in 'flat-file' format to Power BI.</t>
  </si>
  <si>
    <t>Not addressed this block in your project work. Your project work evidencing can include your Learning Log, Work Log, GitHub commits and supporting documents you submitted with your project by uploading during hand-in.</t>
  </si>
  <si>
    <t xml:space="preserve">4.2 The student applies the data science concepts learned and use a standard data science tool to solve a project task. </t>
  </si>
  <si>
    <t>INSUFFICIENT</t>
  </si>
  <si>
    <t xml:space="preserve">Student is able to recognize the data science lifecyle as an iterative process and can clearly distinguish between phases of CRISP-DM.  And meeting all criteria in good. </t>
  </si>
  <si>
    <t xml:space="preserve">Student is able to incorporate data-driven storytelling techniques and user experience (UX) design principles; according to the criteria in Datalab Task 7, to create an intuitive and clearly comphrensible dashboard. And meeting all criteria in sufficient. </t>
  </si>
  <si>
    <t>The student is able to calculate and interpret measures of association such as a correlation coefficient to solve a use-case using Power BI.</t>
  </si>
  <si>
    <t>The student is able to create appropriate data visualisations, according to the criteria in Datalab Task 5, and determine which visual is best applicable to solve a use-case using Power BI.</t>
  </si>
  <si>
    <t>The student is able to describe data using measure of central tendency such as mean, median, mode or measures of dispersion such as standard deviation, range and IQR and determine which measure is best applicable to solve a use-case using Power BI.</t>
  </si>
  <si>
    <t xml:space="preserve">4.1 The student is able to design an effective dashboard in Power BI in order to provide new insights into a research 
question. </t>
  </si>
  <si>
    <t>4.0 Introduction to Data Science
The student demonstrates basic knowledge and skills in the field of data science by transforming a business requirement into a data science problem and propose an effective solution.</t>
  </si>
  <si>
    <t>EXCELLENT</t>
  </si>
  <si>
    <t xml:space="preserve">The student is able to articulate the potential ethical and/or legal consequences of implementing the chosen AI topic in a real-life (business) setting.  And meeting all criteria in good. </t>
  </si>
  <si>
    <t xml:space="preserve">The student is able to evaluate the technical feasibility of the AI topic by critically assessing its application within a real-life (business) setting; At least one scholarly source is incorporated, and referenced in the presentation.  And meeting all criteria in sufficient. </t>
  </si>
  <si>
    <t xml:space="preserve">The student is able to provide one example of an AI application within a real-life (business) setting that is related to their chosen AI topic; An annotated reference list is provided at the end of the presentation. And meeting all criteria in insufficient. </t>
  </si>
  <si>
    <t>The student is able to identify, and describe an AI topic within the movie Minority Report, and connect it to the relevant domain(s), and subdomain(s) of the Taxonomy of AI. And meeting all criteria in poor.</t>
  </si>
  <si>
    <t>The student is able to effectively communicate their research findings in a 7-minute presentation.</t>
  </si>
  <si>
    <t xml:space="preserve">3.1 The student is able to identify, and analyze AI applications in fictional and real-life (business) scenarios by examining and applying relevant concepts from AI literature and theory. </t>
  </si>
  <si>
    <t>3.0 Introduction to Artificial Intelligence
The student is able to identify, and analyze AI applications in fictional and real-life (business) scenarios by examining and applying relevant concepts from AI literature and theory.</t>
  </si>
  <si>
    <t xml:space="preserve">Your writing style is professional and free of spelling and grammar mistakes. Clear what was done and why individual and project feedback was given. And meeting all criteria in good. </t>
  </si>
  <si>
    <t xml:space="preserve">All references to important resources used are included. Your evidence is clear and to the point. And meeting all criteria in sufficient. </t>
  </si>
  <si>
    <t xml:space="preserve">Each week the Learning Log details what was learnt. Each of the ILOs in the Learning Log detail how they were addressed. And meeting all criteria in insufficient. </t>
  </si>
  <si>
    <t xml:space="preserve">Each week the Learning Log details important tasks completed. And meeting all criteria in poor. </t>
  </si>
  <si>
    <t>The Learning Log is complete. There is no evidence of plagiarism.</t>
  </si>
  <si>
    <t>2.4 The student reports on learning progress and updates plans in a well-written, concise format with appropriate visual communication, guided by active engagement with feedback.</t>
  </si>
  <si>
    <t xml:space="preserve">2.0 Personal Development &amp; Academic Practice
The student demonstrate self-exploration and personal development, good academic practices in learning how to learn and the acquisition of professional knowledge through research, 
study, analysis, applied practice, discussion and reporting. 
</t>
  </si>
  <si>
    <t>Competencies 10
Dublin Descriptors 2, 3, 4, 5</t>
  </si>
  <si>
    <t xml:space="preserve">The student shares knowledge with or helps peers or other members of the AI/Data Science community (e.g., write a blog post, and share it in Brightspace, contribute to an open source project, participate in a Kaggle challenge, etc.). And meeting all criteria in good.  </t>
  </si>
  <si>
    <t xml:space="preserve">The student submits work that meets professional standards regarding grammar, spelling, writing style, content, and neatness.  And meeting all criteria in sufficient. </t>
  </si>
  <si>
    <t xml:space="preserve">The student updates their Work Log on a daily basis; In case of absence, the student proposes and completes activities that are acceptable alternatives to the learning activities presented in DataLab. And meeting all criteria in insufficient. </t>
  </si>
  <si>
    <t xml:space="preserve">The student completes DataLab Preparation exercises listed on Brightspace before the corresponding DataLab session; The student updates their Work Log regularly. And meeting all criteria in poor. </t>
  </si>
  <si>
    <t xml:space="preserve">The student notifies teaching staff if they are late or absent during DataLab by filling in the 'Datalab Absence' form; Incurred a maximum of two unexcused DataLab absences during the block, as tracked by the ADSAI Attendance application. </t>
  </si>
  <si>
    <t>1.3 The student attends the Datalab sessions, and submits work, adhering to defined guidelines and processes in the Creative Brief.</t>
  </si>
  <si>
    <t xml:space="preserve">1.0 Professional Practice
The student demonstrates professional behavior as well as accountability and ethics in the application of industry best practices for planning, communication, collaboration, and responsible execution of work assignments. </t>
  </si>
  <si>
    <t>Competencie 9
Dublin Descriptors 1, 2, 3, 4</t>
  </si>
  <si>
    <t>SCORE</t>
  </si>
  <si>
    <t>RESULT</t>
  </si>
  <si>
    <t>POINTS</t>
  </si>
  <si>
    <t>POOR</t>
  </si>
  <si>
    <t>MISSING</t>
  </si>
  <si>
    <t>Indicated Learning Outcomes &amp; Assessment Indicators</t>
  </si>
  <si>
    <t>Grading Rubric</t>
  </si>
  <si>
    <t>Project Deadline</t>
  </si>
  <si>
    <t>First Opportunity</t>
  </si>
  <si>
    <t>Opportunity</t>
  </si>
  <si>
    <t>2023-24A FGA1.P1-ADSAI</t>
  </si>
  <si>
    <t>Project</t>
  </si>
  <si>
    <t>Vladutu Daria Elena</t>
  </si>
  <si>
    <t>Student Name</t>
  </si>
  <si>
    <t>GRADE</t>
  </si>
  <si>
    <t>Block A, Y1</t>
  </si>
  <si>
    <t>236578</t>
  </si>
  <si>
    <t>Student Number</t>
  </si>
  <si>
    <t>Self-Assessed  Grade</t>
  </si>
  <si>
    <t>Comments About Self-Assessment Result</t>
  </si>
  <si>
    <t>Details</t>
  </si>
  <si>
    <t>Student Self-Assessment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</si>
</sst>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sz val="10"/>
      <color rgb="FF000000"/>
      <name val="Calibri"/>
      <family val="2"/>
    </font>
    <font>
      <sz val="10"/>
      <name val="Arial"/>
      <family val="2"/>
    </font>
    <font>
      <b/>
      <sz val="10"/>
      <color theme="1"/>
      <name val="Calibri"/>
      <family val="2"/>
    </font>
    <font>
      <sz val="10"/>
      <color theme="1"/>
      <name val="Arial"/>
      <family val="2"/>
    </font>
    <font>
      <sz val="10"/>
      <color rgb="FF000000"/>
      <name val="Arial"/>
      <family val="2"/>
    </font>
    <font>
      <sz val="11"/>
      <color rgb="FF252424"/>
      <name val="Arial"/>
      <family val="2"/>
    </font>
    <font>
      <b/>
      <sz val="20"/>
      <color rgb="FF000000"/>
      <name val="Arial"/>
      <family val="2"/>
    </font>
    <font>
      <b/>
      <sz val="10"/>
      <color rgb="FFFFFFFF"/>
      <name val="Arial"/>
      <family val="2"/>
    </font>
    <font>
      <b/>
      <sz val="10"/>
      <color theme="1"/>
      <name val="Arial"/>
      <family val="2"/>
    </font>
    <font>
      <sz val="9"/>
      <color rgb="FF000000"/>
      <name val="Arial"/>
      <family val="2"/>
    </font>
    <font>
      <i/>
      <sz val="9"/>
      <color rgb="FF000000"/>
      <name val="Arial"/>
      <family val="2"/>
    </font>
    <font>
      <sz val="10"/>
      <color rgb="FF000000"/>
      <name val="Arial"/>
      <family val="2"/>
      <scheme val="minor"/>
    </font>
    <font>
      <sz val="10"/>
      <color theme="1"/>
      <name val="Calibri"/>
      <family val="2"/>
    </font>
    <font>
      <b/>
      <sz val="10"/>
      <color rgb="FFFFFFFF"/>
      <name val="Calibri"/>
      <family val="2"/>
    </font>
    <font>
      <sz val="18"/>
      <color theme="1"/>
      <name val="Calibri"/>
      <family val="2"/>
    </font>
    <font>
      <sz val="9"/>
      <color rgb="FF000000"/>
      <name val="Calibri"/>
      <family val="2"/>
    </font>
    <font>
      <sz val="14"/>
      <color rgb="FF000000"/>
      <name val="Calibri"/>
      <family val="2"/>
    </font>
    <font>
      <sz val="14"/>
      <color theme="1"/>
      <name val="Calibri"/>
      <family val="2"/>
    </font>
    <font>
      <b/>
      <sz val="10"/>
      <color rgb="FFFF0000"/>
      <name val="Calibri"/>
      <family val="2"/>
    </font>
    <font>
      <b/>
      <sz val="14"/>
      <color theme="1"/>
      <name val="Calibri"/>
      <family val="2"/>
    </font>
    <font>
      <b/>
      <sz val="24"/>
      <color theme="1"/>
      <name val="Calibri"/>
      <family val="2"/>
    </font>
    <font>
      <sz val="14"/>
      <color rgb="FFFFFFFF"/>
      <name val="Calibri"/>
      <family val="2"/>
    </font>
    <font>
      <sz val="10"/>
      <color theme="0"/>
      <name val="Calibri"/>
      <family val="2"/>
    </font>
    <font>
      <b/>
      <sz val="10"/>
      <color theme="0"/>
      <name val="Calibri"/>
      <family val="2"/>
    </font>
  </fonts>
  <fills count="36">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D5A6BD"/>
        <bgColor rgb="FFD5A6BD"/>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3F3F3"/>
        <bgColor rgb="FFF3F3F3"/>
      </patternFill>
    </fill>
    <fill>
      <patternFill patternType="solid">
        <fgColor rgb="FF2F9299"/>
        <bgColor rgb="FF2F9299"/>
      </patternFill>
    </fill>
    <fill>
      <patternFill patternType="solid">
        <fgColor rgb="FF7AD592"/>
        <bgColor rgb="FF7AD592"/>
      </patternFill>
    </fill>
    <fill>
      <patternFill patternType="solid">
        <fgColor rgb="FFFEE1CC"/>
        <bgColor rgb="FFFEE1CC"/>
      </patternFill>
    </fill>
    <fill>
      <patternFill patternType="solid">
        <fgColor rgb="FF4C1130"/>
        <bgColor rgb="FF4C1130"/>
      </patternFill>
    </fill>
    <fill>
      <patternFill patternType="solid">
        <fgColor rgb="FFF7DCE8"/>
        <bgColor rgb="FFF7DCE8"/>
      </patternFill>
    </fill>
    <fill>
      <patternFill patternType="solid">
        <fgColor rgb="FFD8D8D8"/>
        <bgColor rgb="FFD8D8D8"/>
      </patternFill>
    </fill>
    <fill>
      <patternFill patternType="solid">
        <fgColor rgb="FFBFBFBF"/>
        <bgColor rgb="FFBFBFBF"/>
      </patternFill>
    </fill>
    <fill>
      <patternFill patternType="solid">
        <fgColor rgb="FFF2F2F2"/>
        <bgColor rgb="FFF2F2F2"/>
      </patternFill>
    </fill>
    <fill>
      <patternFill patternType="solid">
        <fgColor theme="1"/>
        <bgColor theme="1"/>
      </patternFill>
    </fill>
    <fill>
      <patternFill patternType="solid">
        <fgColor rgb="FFBDBDBD"/>
        <bgColor rgb="FFBDBDBD"/>
      </patternFill>
    </fill>
    <fill>
      <patternFill patternType="solid">
        <fgColor rgb="FFB7E1CD"/>
        <bgColor rgb="FFB7E1CD"/>
      </patternFill>
    </fill>
    <fill>
      <patternFill patternType="solid">
        <fgColor theme="5"/>
        <bgColor theme="5"/>
      </patternFill>
    </fill>
    <fill>
      <patternFill patternType="solid">
        <fgColor rgb="FFD9E7FD"/>
        <bgColor rgb="FFD9E7FD"/>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AD9D6"/>
        <bgColor rgb="FFFAD9D6"/>
      </patternFill>
    </fill>
    <fill>
      <patternFill patternType="solid">
        <fgColor rgb="FFDAF1F3"/>
        <bgColor rgb="FFDAF1F3"/>
      </patternFill>
    </fill>
    <fill>
      <patternFill patternType="solid">
        <fgColor rgb="FFD1F1DA"/>
        <bgColor rgb="FFD1F1DA"/>
      </patternFill>
    </fill>
    <fill>
      <patternFill patternType="solid">
        <fgColor rgb="FFFEF2CD"/>
        <bgColor rgb="FFFEF2CD"/>
      </patternFill>
    </fill>
    <fill>
      <patternFill patternType="solid">
        <fgColor rgb="FFFFE1CC"/>
        <bgColor rgb="FFFFE1CC"/>
      </patternFill>
    </fill>
    <fill>
      <patternFill patternType="solid">
        <fgColor rgb="FFFBDAD7"/>
        <bgColor rgb="FFFBDAD7"/>
      </patternFill>
    </fill>
    <fill>
      <patternFill patternType="solid">
        <fgColor rgb="FF666666"/>
        <bgColor rgb="FF666666"/>
      </patternFill>
    </fill>
    <fill>
      <patternFill patternType="solid">
        <fgColor theme="0"/>
        <bgColor theme="0"/>
      </patternFill>
    </fill>
  </fills>
  <borders count="19">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2" fillId="0" borderId="1"/>
  </cellStyleXfs>
  <cellXfs count="164">
    <xf numFmtId="0" fontId="0" fillId="0" borderId="0" xfId="0"/>
    <xf numFmtId="0" fontId="4" fillId="0" borderId="0" xfId="0" applyFont="1"/>
    <xf numFmtId="0" fontId="4" fillId="0" borderId="0" xfId="0" applyFont="1" applyAlignment="1">
      <alignment wrapText="1"/>
    </xf>
    <xf numFmtId="0" fontId="4" fillId="0" borderId="0" xfId="0" applyFont="1" applyAlignment="1">
      <alignment vertical="top" wrapText="1"/>
    </xf>
    <xf numFmtId="0" fontId="4" fillId="0" borderId="0" xfId="0" applyFont="1" applyAlignment="1">
      <alignment vertical="center"/>
    </xf>
    <xf numFmtId="0" fontId="5" fillId="0" borderId="0" xfId="0" applyFont="1"/>
    <xf numFmtId="0" fontId="5" fillId="0" borderId="7" xfId="0" applyFont="1" applyBorder="1"/>
    <xf numFmtId="0" fontId="5" fillId="0" borderId="8" xfId="0" applyFont="1" applyBorder="1"/>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10" xfId="0" applyFont="1" applyBorder="1"/>
    <xf numFmtId="0" fontId="4" fillId="0" borderId="10" xfId="0" applyFont="1" applyBorder="1" applyAlignment="1">
      <alignment horizontal="center" vertical="top" wrapText="1"/>
    </xf>
    <xf numFmtId="0" fontId="4" fillId="0" borderId="0" xfId="0" applyFont="1" applyAlignment="1">
      <alignment horizontal="center" vertical="top" wrapText="1"/>
    </xf>
    <xf numFmtId="0" fontId="4" fillId="0" borderId="11" xfId="0" applyFont="1" applyBorder="1" applyAlignment="1">
      <alignment horizontal="center" vertical="top" wrapText="1"/>
    </xf>
    <xf numFmtId="0" fontId="9" fillId="0" borderId="10" xfId="0" applyFont="1" applyBorder="1" applyAlignment="1">
      <alignment vertical="top"/>
    </xf>
    <xf numFmtId="0" fontId="9" fillId="0" borderId="0" xfId="0" applyFont="1" applyAlignment="1">
      <alignment vertical="top"/>
    </xf>
    <xf numFmtId="0" fontId="9" fillId="0" borderId="11" xfId="0" applyFont="1" applyBorder="1" applyAlignment="1">
      <alignment vertical="top"/>
    </xf>
    <xf numFmtId="0" fontId="4" fillId="12" borderId="12" xfId="0" applyFont="1" applyFill="1" applyBorder="1" applyAlignment="1">
      <alignment horizontal="center" vertical="center"/>
    </xf>
    <xf numFmtId="0" fontId="10" fillId="12" borderId="13" xfId="0" applyFont="1" applyFill="1" applyBorder="1" applyAlignment="1">
      <alignment horizontal="left" vertical="center" wrapText="1"/>
    </xf>
    <xf numFmtId="0" fontId="4" fillId="12" borderId="14" xfId="0" applyFont="1" applyFill="1" applyBorder="1" applyAlignment="1">
      <alignment horizontal="center" vertical="center"/>
    </xf>
    <xf numFmtId="0" fontId="4" fillId="12" borderId="13" xfId="0" applyFont="1" applyFill="1" applyBorder="1" applyAlignment="1">
      <alignment horizontal="center" vertical="center"/>
    </xf>
    <xf numFmtId="0" fontId="5" fillId="0" borderId="15" xfId="0" applyFont="1" applyBorder="1"/>
    <xf numFmtId="0" fontId="4" fillId="13" borderId="12" xfId="0" applyFont="1" applyFill="1" applyBorder="1" applyAlignment="1">
      <alignment horizontal="center" vertical="center"/>
    </xf>
    <xf numFmtId="0" fontId="11" fillId="13" borderId="13" xfId="0" applyFont="1" applyFill="1" applyBorder="1" applyAlignment="1">
      <alignment horizontal="left" vertical="center" wrapText="1"/>
    </xf>
    <xf numFmtId="0" fontId="10" fillId="13" borderId="13" xfId="0" applyFont="1" applyFill="1" applyBorder="1" applyAlignment="1">
      <alignment horizontal="left" vertical="center" wrapText="1"/>
    </xf>
    <xf numFmtId="0" fontId="4" fillId="13" borderId="14" xfId="0" applyFont="1" applyFill="1" applyBorder="1" applyAlignment="1">
      <alignment horizontal="center" vertical="center"/>
    </xf>
    <xf numFmtId="0" fontId="4" fillId="13" borderId="13" xfId="0" applyFont="1" applyFill="1" applyBorder="1" applyAlignment="1">
      <alignment horizontal="center" vertical="center"/>
    </xf>
    <xf numFmtId="0" fontId="4" fillId="13" borderId="16"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18" xfId="0" applyFont="1" applyFill="1" applyBorder="1" applyAlignment="1">
      <alignment horizontal="center" vertical="center"/>
    </xf>
    <xf numFmtId="0" fontId="4" fillId="3" borderId="1" xfId="0" applyFont="1" applyFill="1" applyBorder="1" applyAlignment="1">
      <alignment wrapText="1"/>
    </xf>
    <xf numFmtId="49" fontId="1" fillId="5" borderId="1" xfId="0" applyNumberFormat="1" applyFont="1" applyFill="1" applyBorder="1" applyAlignment="1">
      <alignment wrapText="1"/>
    </xf>
    <xf numFmtId="0" fontId="5" fillId="4" borderId="1" xfId="0" applyFont="1" applyFill="1" applyBorder="1" applyAlignment="1">
      <alignment horizontal="left" vertical="top" wrapText="1"/>
    </xf>
    <xf numFmtId="0" fontId="5" fillId="6" borderId="1" xfId="0" applyFont="1" applyFill="1" applyBorder="1" applyAlignment="1">
      <alignment horizontal="left" wrapText="1"/>
    </xf>
    <xf numFmtId="0" fontId="4" fillId="7" borderId="1" xfId="0" applyFont="1" applyFill="1" applyBorder="1" applyAlignment="1">
      <alignment wrapText="1"/>
    </xf>
    <xf numFmtId="0" fontId="4" fillId="8" borderId="1" xfId="0" applyFont="1" applyFill="1" applyBorder="1" applyAlignment="1">
      <alignment wrapText="1"/>
    </xf>
    <xf numFmtId="0" fontId="4" fillId="9" borderId="1" xfId="0" applyFont="1" applyFill="1" applyBorder="1" applyAlignment="1">
      <alignment wrapText="1"/>
    </xf>
    <xf numFmtId="0" fontId="4" fillId="6" borderId="1" xfId="0" applyFont="1" applyFill="1" applyBorder="1" applyAlignment="1">
      <alignment wrapText="1"/>
    </xf>
    <xf numFmtId="0" fontId="5" fillId="4" borderId="1" xfId="0" applyFont="1" applyFill="1" applyBorder="1" applyAlignment="1">
      <alignment horizontal="left"/>
    </xf>
    <xf numFmtId="0" fontId="6" fillId="4" borderId="1" xfId="0" applyFont="1" applyFill="1" applyBorder="1"/>
    <xf numFmtId="0" fontId="5" fillId="4" borderId="1" xfId="0" applyFont="1" applyFill="1" applyBorder="1" applyAlignment="1">
      <alignment horizontal="left" wrapText="1"/>
    </xf>
    <xf numFmtId="0" fontId="8" fillId="2" borderId="1" xfId="0" applyFont="1" applyFill="1" applyBorder="1" applyAlignment="1">
      <alignment horizontal="center" vertical="top"/>
    </xf>
    <xf numFmtId="0" fontId="4" fillId="2" borderId="11" xfId="0" applyFont="1" applyFill="1" applyBorder="1" applyAlignment="1">
      <alignment vertical="top"/>
    </xf>
    <xf numFmtId="0" fontId="12" fillId="0" borderId="1" xfId="1"/>
    <xf numFmtId="0" fontId="1" fillId="0" borderId="1" xfId="1" applyFont="1"/>
    <xf numFmtId="0" fontId="13" fillId="14" borderId="1" xfId="1" applyFont="1" applyFill="1"/>
    <xf numFmtId="0" fontId="13" fillId="15" borderId="1" xfId="1" applyFont="1" applyFill="1"/>
    <xf numFmtId="0" fontId="13" fillId="0" borderId="1" xfId="1" applyFont="1" applyAlignment="1">
      <alignment vertical="center" wrapText="1"/>
    </xf>
    <xf numFmtId="0" fontId="3" fillId="0" borderId="1" xfId="1" applyFont="1" applyAlignment="1">
      <alignment horizontal="left" vertical="center"/>
    </xf>
    <xf numFmtId="0" fontId="13" fillId="15" borderId="1" xfId="1" applyFont="1" applyFill="1" applyAlignment="1">
      <alignment horizontal="right" vertical="top"/>
    </xf>
    <xf numFmtId="0" fontId="13" fillId="5" borderId="1" xfId="1" applyFont="1" applyFill="1" applyAlignment="1">
      <alignment vertical="center" wrapText="1"/>
    </xf>
    <xf numFmtId="0" fontId="3" fillId="5" borderId="1" xfId="1" applyFont="1" applyFill="1" applyAlignment="1">
      <alignment horizontal="left" vertical="center"/>
    </xf>
    <xf numFmtId="0" fontId="14" fillId="2" borderId="1" xfId="1" applyFont="1" applyFill="1" applyAlignment="1">
      <alignment vertical="top"/>
    </xf>
    <xf numFmtId="0" fontId="14" fillId="2" borderId="1" xfId="1" applyFont="1" applyFill="1" applyAlignment="1">
      <alignment horizontal="left" wrapText="1"/>
    </xf>
    <xf numFmtId="0" fontId="14" fillId="2" borderId="1" xfId="1" applyFont="1" applyFill="1" applyAlignment="1">
      <alignment horizontal="left"/>
    </xf>
    <xf numFmtId="0" fontId="14" fillId="15" borderId="1" xfId="1" applyFont="1" applyFill="1" applyAlignment="1">
      <alignment horizontal="left"/>
    </xf>
    <xf numFmtId="0" fontId="14" fillId="15" borderId="1" xfId="1" applyFont="1" applyFill="1" applyAlignment="1">
      <alignment vertical="top"/>
    </xf>
    <xf numFmtId="0" fontId="13" fillId="16" borderId="1" xfId="1" applyFont="1" applyFill="1" applyAlignment="1">
      <alignment horizontal="center" vertical="center"/>
    </xf>
    <xf numFmtId="0" fontId="16" fillId="16" borderId="1" xfId="1" applyFont="1" applyFill="1" applyAlignment="1">
      <alignment horizontal="left" vertical="center" wrapText="1"/>
    </xf>
    <xf numFmtId="0" fontId="3" fillId="16" borderId="1" xfId="1" applyFont="1" applyFill="1" applyAlignment="1">
      <alignment horizontal="left" vertical="center" wrapText="1"/>
    </xf>
    <xf numFmtId="0" fontId="13" fillId="17" borderId="1" xfId="1" applyFont="1" applyFill="1" applyAlignment="1">
      <alignment horizontal="center" vertical="center"/>
    </xf>
    <xf numFmtId="0" fontId="16" fillId="17" borderId="1" xfId="1" applyFont="1" applyFill="1" applyAlignment="1">
      <alignment horizontal="left" vertical="center" wrapText="1"/>
    </xf>
    <xf numFmtId="0" fontId="3" fillId="17" borderId="1" xfId="1" applyFont="1" applyFill="1" applyAlignment="1">
      <alignment horizontal="left" vertical="center" wrapText="1"/>
    </xf>
    <xf numFmtId="0" fontId="13" fillId="17" borderId="1" xfId="1" applyFont="1" applyFill="1" applyAlignment="1">
      <alignment horizontal="left" vertical="center" wrapText="1"/>
    </xf>
    <xf numFmtId="0" fontId="13" fillId="18" borderId="1" xfId="1" applyFont="1" applyFill="1" applyAlignment="1">
      <alignment horizontal="center" vertical="center"/>
    </xf>
    <xf numFmtId="0" fontId="16" fillId="18" borderId="1" xfId="1" applyFont="1" applyFill="1" applyAlignment="1">
      <alignment horizontal="left" vertical="center" wrapText="1"/>
    </xf>
    <xf numFmtId="0" fontId="3" fillId="18" borderId="1" xfId="1" applyFont="1" applyFill="1" applyAlignment="1">
      <alignment horizontal="left" vertical="center" wrapText="1"/>
    </xf>
    <xf numFmtId="0" fontId="14" fillId="2" borderId="1" xfId="1" applyFont="1" applyFill="1" applyAlignment="1">
      <alignment horizontal="right" vertical="top"/>
    </xf>
    <xf numFmtId="0" fontId="1" fillId="19" borderId="1" xfId="1" applyFont="1" applyFill="1"/>
    <xf numFmtId="0" fontId="14" fillId="15" borderId="1" xfId="1" applyFont="1" applyFill="1" applyAlignment="1">
      <alignment horizontal="center" vertical="top"/>
    </xf>
    <xf numFmtId="0" fontId="17" fillId="15" borderId="1" xfId="1" applyFont="1" applyFill="1" applyAlignment="1">
      <alignment horizontal="center" vertical="center" wrapText="1"/>
    </xf>
    <xf numFmtId="0" fontId="17" fillId="20" borderId="1" xfId="1" applyFont="1" applyFill="1" applyAlignment="1">
      <alignment horizontal="center" vertical="center" wrapText="1"/>
    </xf>
    <xf numFmtId="0" fontId="18" fillId="21" borderId="1" xfId="1" applyFont="1" applyFill="1" applyAlignment="1">
      <alignment horizontal="right" vertical="center"/>
    </xf>
    <xf numFmtId="0" fontId="17" fillId="22" borderId="1" xfId="1" applyFont="1" applyFill="1" applyAlignment="1">
      <alignment horizontal="center" vertical="center" wrapText="1"/>
    </xf>
    <xf numFmtId="0" fontId="18" fillId="4" borderId="1" xfId="1" applyFont="1" applyFill="1" applyAlignment="1">
      <alignment horizontal="center" vertical="center" wrapText="1"/>
    </xf>
    <xf numFmtId="0" fontId="1" fillId="23" borderId="1" xfId="1" applyFont="1" applyFill="1" applyAlignment="1">
      <alignment horizontal="left" vertical="top" wrapText="1"/>
    </xf>
    <xf numFmtId="0" fontId="1" fillId="24" borderId="1" xfId="1" applyFont="1" applyFill="1" applyAlignment="1">
      <alignment horizontal="left" vertical="top" wrapText="1"/>
    </xf>
    <xf numFmtId="0" fontId="1" fillId="25" borderId="1" xfId="1" applyFont="1" applyFill="1" applyAlignment="1">
      <alignment horizontal="left" vertical="top" wrapText="1"/>
    </xf>
    <xf numFmtId="0" fontId="1" fillId="26" borderId="1" xfId="1" applyFont="1" applyFill="1" applyAlignment="1">
      <alignment horizontal="left" vertical="top" wrapText="1"/>
    </xf>
    <xf numFmtId="0" fontId="1" fillId="27" borderId="1" xfId="1" applyFont="1" applyFill="1" applyAlignment="1">
      <alignment horizontal="left" vertical="top" wrapText="1"/>
    </xf>
    <xf numFmtId="0" fontId="1" fillId="28" borderId="1" xfId="1" applyFont="1" applyFill="1" applyAlignment="1">
      <alignment horizontal="left" vertical="top" wrapText="1"/>
    </xf>
    <xf numFmtId="0" fontId="13" fillId="16" borderId="1" xfId="1" applyFont="1" applyFill="1" applyAlignment="1">
      <alignment horizontal="center" vertical="center" textRotation="90" wrapText="1"/>
    </xf>
    <xf numFmtId="0" fontId="1" fillId="0" borderId="1" xfId="1" applyFont="1" applyAlignment="1">
      <alignment horizontal="center" vertical="top"/>
    </xf>
    <xf numFmtId="0" fontId="13" fillId="14" borderId="1" xfId="1" applyFont="1" applyFill="1" applyAlignment="1">
      <alignment horizontal="center" vertical="top"/>
    </xf>
    <xf numFmtId="0" fontId="17" fillId="15" borderId="1" xfId="1" applyFont="1" applyFill="1" applyAlignment="1">
      <alignment horizontal="center" vertical="top" wrapText="1"/>
    </xf>
    <xf numFmtId="0" fontId="17" fillId="20" borderId="1" xfId="1" applyFont="1" applyFill="1" applyAlignment="1">
      <alignment horizontal="center" vertical="top" wrapText="1"/>
    </xf>
    <xf numFmtId="0" fontId="13" fillId="29" borderId="1" xfId="1" applyFont="1" applyFill="1" applyAlignment="1">
      <alignment horizontal="left" vertical="top" wrapText="1"/>
    </xf>
    <xf numFmtId="0" fontId="1" fillId="30" borderId="1" xfId="1" applyFont="1" applyFill="1" applyAlignment="1">
      <alignment horizontal="left" vertical="top" wrapText="1"/>
    </xf>
    <xf numFmtId="0" fontId="13" fillId="31" borderId="1" xfId="1" applyFont="1" applyFill="1" applyAlignment="1">
      <alignment horizontal="left" vertical="top" wrapText="1"/>
    </xf>
    <xf numFmtId="0" fontId="13" fillId="32" borderId="1" xfId="1" applyFont="1" applyFill="1" applyAlignment="1">
      <alignment horizontal="left" vertical="top" wrapText="1"/>
    </xf>
    <xf numFmtId="0" fontId="1" fillId="33" borderId="1" xfId="1" applyFont="1" applyFill="1" applyAlignment="1">
      <alignment horizontal="left" vertical="top" wrapText="1"/>
    </xf>
    <xf numFmtId="0" fontId="13" fillId="15" borderId="1" xfId="1" applyFont="1" applyFill="1" applyAlignment="1">
      <alignment horizontal="center" vertical="top"/>
    </xf>
    <xf numFmtId="0" fontId="1" fillId="0" borderId="1" xfId="1" applyFont="1" applyAlignment="1">
      <alignment horizontal="left" vertical="top"/>
    </xf>
    <xf numFmtId="0" fontId="13" fillId="14" borderId="1" xfId="1" applyFont="1" applyFill="1" applyAlignment="1">
      <alignment horizontal="left" vertical="top"/>
    </xf>
    <xf numFmtId="0" fontId="17" fillId="15" borderId="1" xfId="1" applyFont="1" applyFill="1" applyAlignment="1">
      <alignment horizontal="left" vertical="top" wrapText="1"/>
    </xf>
    <xf numFmtId="0" fontId="13" fillId="23" borderId="1" xfId="1" applyFont="1" applyFill="1" applyAlignment="1">
      <alignment horizontal="left" vertical="top" wrapText="1"/>
    </xf>
    <xf numFmtId="0" fontId="1" fillId="29" borderId="1" xfId="1" applyFont="1" applyFill="1" applyAlignment="1">
      <alignment horizontal="left" vertical="top" wrapText="1"/>
    </xf>
    <xf numFmtId="0" fontId="13" fillId="30" borderId="1" xfId="1" applyFont="1" applyFill="1" applyAlignment="1">
      <alignment horizontal="left" vertical="top" wrapText="1"/>
    </xf>
    <xf numFmtId="0" fontId="1" fillId="31" borderId="1" xfId="1" applyFont="1" applyFill="1" applyAlignment="1">
      <alignment horizontal="left" vertical="top" wrapText="1"/>
    </xf>
    <xf numFmtId="0" fontId="13" fillId="15" borderId="1" xfId="1" applyFont="1" applyFill="1" applyAlignment="1">
      <alignment horizontal="left" vertical="top"/>
    </xf>
    <xf numFmtId="0" fontId="17" fillId="5" borderId="1" xfId="1" applyFont="1" applyFill="1" applyAlignment="1">
      <alignment horizontal="center" vertical="center" wrapText="1"/>
    </xf>
    <xf numFmtId="0" fontId="13" fillId="16" borderId="1" xfId="1" applyFont="1" applyFill="1" applyAlignment="1">
      <alignment horizontal="left" vertical="top" wrapText="1"/>
    </xf>
    <xf numFmtId="0" fontId="17" fillId="15" borderId="1" xfId="1" applyFont="1" applyFill="1" applyAlignment="1">
      <alignment horizontal="center" vertical="center"/>
    </xf>
    <xf numFmtId="0" fontId="17" fillId="20" borderId="1" xfId="1" applyFont="1" applyFill="1" applyAlignment="1">
      <alignment horizontal="center" vertical="center"/>
    </xf>
    <xf numFmtId="0" fontId="18" fillId="4" borderId="1" xfId="1" applyFont="1" applyFill="1" applyAlignment="1">
      <alignment horizontal="center" vertical="center"/>
    </xf>
    <xf numFmtId="0" fontId="1" fillId="32" borderId="1" xfId="1" applyFont="1" applyFill="1" applyAlignment="1">
      <alignment horizontal="left" vertical="top" wrapText="1"/>
    </xf>
    <xf numFmtId="49" fontId="14" fillId="15" borderId="1" xfId="1" applyNumberFormat="1" applyFont="1" applyFill="1" applyAlignment="1">
      <alignment horizontal="center"/>
    </xf>
    <xf numFmtId="49" fontId="14" fillId="2" borderId="1" xfId="1" applyNumberFormat="1" applyFont="1" applyFill="1" applyAlignment="1">
      <alignment horizontal="center"/>
    </xf>
    <xf numFmtId="49" fontId="14" fillId="2" borderId="1" xfId="1" applyNumberFormat="1" applyFont="1" applyFill="1" applyAlignment="1">
      <alignment vertical="top"/>
    </xf>
    <xf numFmtId="49" fontId="14" fillId="2" borderId="1" xfId="1" applyNumberFormat="1" applyFont="1" applyFill="1"/>
    <xf numFmtId="49" fontId="19" fillId="4" borderId="1" xfId="1" applyNumberFormat="1" applyFont="1" applyFill="1" applyAlignment="1">
      <alignment vertical="top" wrapText="1"/>
    </xf>
    <xf numFmtId="0" fontId="20" fillId="15" borderId="1" xfId="1" applyFont="1" applyFill="1" applyAlignment="1">
      <alignment horizontal="center" vertical="center" textRotation="90"/>
    </xf>
    <xf numFmtId="49" fontId="13" fillId="4" borderId="1" xfId="1" applyNumberFormat="1" applyFont="1" applyFill="1"/>
    <xf numFmtId="49" fontId="13" fillId="3" borderId="1" xfId="1" applyNumberFormat="1" applyFont="1" applyFill="1" applyAlignment="1">
      <alignment horizontal="left"/>
    </xf>
    <xf numFmtId="0" fontId="23" fillId="0" borderId="1" xfId="1" applyFont="1"/>
    <xf numFmtId="0" fontId="23" fillId="14" borderId="1" xfId="1" applyFont="1" applyFill="1"/>
    <xf numFmtId="0" fontId="23" fillId="15" borderId="1" xfId="1" applyFont="1" applyFill="1"/>
    <xf numFmtId="0" fontId="23" fillId="19" borderId="1" xfId="1" applyFont="1" applyFill="1"/>
    <xf numFmtId="0" fontId="24" fillId="19" borderId="1" xfId="1" applyFont="1" applyFill="1"/>
    <xf numFmtId="49" fontId="24" fillId="19" borderId="1" xfId="1" applyNumberFormat="1" applyFont="1" applyFill="1" applyAlignment="1">
      <alignment horizontal="left"/>
    </xf>
    <xf numFmtId="49" fontId="1" fillId="5" borderId="1" xfId="0" applyNumberFormat="1" applyFont="1" applyFill="1" applyBorder="1" applyAlignment="1">
      <alignment wrapText="1"/>
    </xf>
    <xf numFmtId="0" fontId="2" fillId="0" borderId="1" xfId="0" applyFont="1" applyBorder="1"/>
    <xf numFmtId="49" fontId="1" fillId="10" borderId="1" xfId="0" applyNumberFormat="1" applyFont="1" applyFill="1" applyBorder="1" applyAlignment="1">
      <alignment wrapText="1"/>
    </xf>
    <xf numFmtId="0" fontId="3" fillId="5" borderId="1" xfId="0" applyFont="1" applyFill="1" applyBorder="1" applyAlignment="1">
      <alignment vertical="top" wrapText="1"/>
    </xf>
    <xf numFmtId="0" fontId="13" fillId="0" borderId="1" xfId="1" applyFont="1" applyAlignment="1">
      <alignment vertical="center" wrapText="1"/>
    </xf>
    <xf numFmtId="0" fontId="12" fillId="0" borderId="1" xfId="1"/>
    <xf numFmtId="0" fontId="13" fillId="5" borderId="1" xfId="1" applyFont="1" applyFill="1" applyAlignment="1">
      <alignment vertical="center" wrapText="1"/>
    </xf>
    <xf numFmtId="0" fontId="2" fillId="0" borderId="1" xfId="1" applyFont="1"/>
    <xf numFmtId="0" fontId="14" fillId="2" borderId="1" xfId="1" applyFont="1" applyFill="1" applyAlignment="1">
      <alignment horizontal="left" wrapText="1"/>
    </xf>
    <xf numFmtId="0" fontId="14" fillId="2" borderId="1" xfId="1" applyFont="1" applyFill="1" applyAlignment="1">
      <alignment vertical="top"/>
    </xf>
    <xf numFmtId="0" fontId="14" fillId="2" borderId="1" xfId="1" applyFont="1" applyFill="1" applyAlignment="1">
      <alignment horizontal="center" vertical="top"/>
    </xf>
    <xf numFmtId="0" fontId="13" fillId="35" borderId="1" xfId="1" applyFont="1" applyFill="1" applyAlignment="1">
      <alignment horizontal="left" vertical="top" wrapText="1"/>
    </xf>
    <xf numFmtId="49" fontId="13" fillId="3" borderId="1" xfId="1" applyNumberFormat="1" applyFont="1" applyFill="1" applyAlignment="1">
      <alignment horizontal="left" vertical="top" wrapText="1"/>
    </xf>
    <xf numFmtId="0" fontId="18" fillId="0" borderId="1" xfId="1" applyFont="1" applyAlignment="1">
      <alignment horizontal="center" vertical="center"/>
    </xf>
    <xf numFmtId="0" fontId="16" fillId="16" borderId="1" xfId="1" applyFont="1" applyFill="1" applyAlignment="1">
      <alignment horizontal="left" vertical="center" wrapText="1"/>
    </xf>
    <xf numFmtId="0" fontId="18" fillId="15" borderId="1" xfId="1" applyFont="1" applyFill="1" applyAlignment="1">
      <alignment horizontal="right" vertical="center"/>
    </xf>
    <xf numFmtId="0" fontId="16" fillId="18" borderId="1" xfId="1" applyFont="1" applyFill="1" applyAlignment="1">
      <alignment horizontal="left" vertical="center" wrapText="1"/>
    </xf>
    <xf numFmtId="0" fontId="16" fillId="17" borderId="1" xfId="1" applyFont="1" applyFill="1" applyAlignment="1">
      <alignment horizontal="left" vertical="center" wrapText="1"/>
    </xf>
    <xf numFmtId="0" fontId="3" fillId="16" borderId="1" xfId="1" applyFont="1" applyFill="1" applyAlignment="1">
      <alignment horizontal="left" vertical="center" wrapText="1"/>
    </xf>
    <xf numFmtId="0" fontId="15" fillId="15" borderId="1" xfId="1" applyFont="1" applyFill="1"/>
    <xf numFmtId="0" fontId="24" fillId="19" borderId="1" xfId="1" applyFont="1" applyFill="1" applyAlignment="1">
      <alignment horizontal="right"/>
    </xf>
    <xf numFmtId="0" fontId="1" fillId="4" borderId="1" xfId="1" applyFont="1" applyFill="1" applyAlignment="1">
      <alignment horizontal="left" vertical="top" wrapText="1"/>
    </xf>
    <xf numFmtId="0" fontId="2" fillId="0" borderId="1" xfId="1" applyFont="1" applyAlignment="1">
      <alignment wrapText="1"/>
    </xf>
    <xf numFmtId="0" fontId="3" fillId="16" borderId="1" xfId="1" applyFont="1" applyFill="1" applyAlignment="1">
      <alignment vertical="center" wrapText="1"/>
    </xf>
    <xf numFmtId="0" fontId="3" fillId="17" borderId="1" xfId="1" applyFont="1" applyFill="1" applyAlignment="1">
      <alignment vertical="center" wrapText="1"/>
    </xf>
    <xf numFmtId="0" fontId="22" fillId="34" borderId="1" xfId="1" applyFont="1" applyFill="1" applyAlignment="1">
      <alignment horizontal="center" vertical="center" textRotation="90"/>
    </xf>
    <xf numFmtId="0" fontId="21" fillId="0" borderId="1" xfId="1" applyFont="1" applyAlignment="1">
      <alignment horizontal="center" vertical="center"/>
    </xf>
    <xf numFmtId="0" fontId="14" fillId="2" borderId="1" xfId="1" applyFont="1" applyFill="1" applyAlignment="1">
      <alignment horizontal="right"/>
    </xf>
    <xf numFmtId="0" fontId="3" fillId="18" borderId="1" xfId="1" applyFont="1" applyFill="1" applyAlignment="1">
      <alignment vertical="center" wrapText="1"/>
    </xf>
    <xf numFmtId="0" fontId="13" fillId="0" borderId="1" xfId="1" applyFont="1" applyAlignment="1">
      <alignment horizontal="center" vertical="center" textRotation="90" wrapText="1"/>
    </xf>
    <xf numFmtId="0" fontId="13" fillId="0" borderId="1" xfId="1" applyFont="1" applyAlignment="1">
      <alignment horizontal="left" vertical="top" wrapText="1"/>
    </xf>
    <xf numFmtId="0" fontId="3" fillId="16" borderId="1" xfId="1" applyFont="1" applyFill="1" applyAlignment="1">
      <alignment horizontal="left" vertical="top" wrapText="1"/>
    </xf>
    <xf numFmtId="0" fontId="14" fillId="2" borderId="1" xfId="1" applyFont="1" applyFill="1" applyAlignment="1">
      <alignment horizontal="right" vertical="top"/>
    </xf>
    <xf numFmtId="0" fontId="3" fillId="5" borderId="1" xfId="1" applyFont="1" applyFill="1" applyAlignment="1">
      <alignment horizontal="left" vertical="center" wrapText="1"/>
    </xf>
    <xf numFmtId="0" fontId="13" fillId="4" borderId="1" xfId="1" applyFont="1" applyFill="1" applyAlignment="1">
      <alignment horizontal="left" vertical="top" wrapText="1"/>
    </xf>
    <xf numFmtId="0" fontId="7" fillId="11" borderId="2" xfId="0" applyFont="1" applyFill="1" applyBorder="1" applyAlignment="1">
      <alignment horizontal="center"/>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8" fillId="2" borderId="5" xfId="0" applyFont="1" applyFill="1" applyBorder="1" applyAlignment="1">
      <alignment horizontal="left" vertical="top"/>
    </xf>
    <xf numFmtId="0" fontId="8" fillId="2" borderId="10" xfId="0" applyFont="1" applyFill="1" applyBorder="1" applyAlignment="1">
      <alignment horizontal="center" vertical="top"/>
    </xf>
    <xf numFmtId="0" fontId="8" fillId="2" borderId="1" xfId="0" applyFont="1" applyFill="1" applyBorder="1" applyAlignment="1">
      <alignment horizontal="center" vertical="top"/>
    </xf>
  </cellXfs>
  <cellStyles count="2">
    <cellStyle name="Normal" xfId="0" builtinId="0"/>
    <cellStyle name="Normal 2" xfId="1" xr:uid="{A8EEAD76-5651-6E40-B031-25A9A83C8FF0}"/>
  </cellStyles>
  <dxfs count="22">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EE1CC"/>
          <bgColor rgb="FFFEE1CC"/>
        </patternFill>
      </fill>
    </dxf>
    <dxf>
      <fill>
        <patternFill patternType="solid">
          <fgColor rgb="FFD9F1F3"/>
          <bgColor rgb="FFD9F1F3"/>
        </patternFill>
      </fill>
    </dxf>
    <dxf>
      <fill>
        <patternFill patternType="solid">
          <fgColor rgb="FFFAD9D6"/>
          <bgColor rgb="FFFAD9D6"/>
        </patternFill>
      </fill>
    </dxf>
    <dxf>
      <fill>
        <patternFill patternType="solid">
          <fgColor rgb="FFD9E6FC"/>
          <bgColor rgb="FFD9E6FC"/>
        </patternFill>
      </fill>
    </dxf>
    <dxf>
      <fill>
        <patternFill patternType="solid">
          <fgColor rgb="FFD2F1DA"/>
          <bgColor rgb="FFD2F1DA"/>
        </patternFill>
      </fill>
    </dxf>
    <dxf>
      <fill>
        <patternFill patternType="solid">
          <fgColor rgb="FFFEF1CC"/>
          <bgColor rgb="FFFEF1CC"/>
        </patternFill>
      </fill>
    </dxf>
    <dxf>
      <fill>
        <patternFill patternType="solid">
          <fgColor rgb="FFD9E6FC"/>
          <bgColor rgb="FFD9E6FC"/>
        </patternFill>
      </fill>
    </dxf>
    <dxf>
      <fill>
        <patternFill patternType="solid">
          <fgColor rgb="FFD9F1F3"/>
          <bgColor rgb="FFD9F1F3"/>
        </patternFill>
      </fill>
    </dxf>
    <dxf>
      <fill>
        <patternFill patternType="solid">
          <fgColor rgb="FFD2F1DA"/>
          <bgColor rgb="FFD2F1DA"/>
        </patternFill>
      </fill>
    </dxf>
    <dxf>
      <fill>
        <patternFill patternType="solid">
          <fgColor rgb="FFFEF1CC"/>
          <bgColor rgb="FFFEF1CC"/>
        </patternFill>
      </fill>
    </dxf>
    <dxf>
      <fill>
        <patternFill patternType="solid">
          <fgColor rgb="FFFAD9D6"/>
          <bgColor rgb="FFFAD9D6"/>
        </patternFill>
      </fill>
    </dxf>
    <dxf>
      <fill>
        <patternFill patternType="solid">
          <fgColor rgb="FFFEE1CC"/>
          <bgColor rgb="FFFEE1CC"/>
        </patternFill>
      </fill>
    </dxf>
    <dxf>
      <fill>
        <patternFill patternType="solid">
          <fgColor rgb="FFD9E6FC"/>
          <bgColor rgb="FFD9E6FC"/>
        </patternFill>
      </fill>
    </dxf>
    <dxf>
      <fill>
        <patternFill patternType="solid">
          <fgColor rgb="FFD9F1F3"/>
          <bgColor rgb="FFD9F1F3"/>
        </patternFill>
      </fill>
    </dxf>
    <dxf>
      <fill>
        <patternFill patternType="solid">
          <fgColor rgb="FFFEF1CC"/>
          <bgColor rgb="FFFEF1CC"/>
        </patternFill>
      </fill>
    </dxf>
    <dxf>
      <fill>
        <patternFill patternType="solid">
          <fgColor rgb="FFFAD9D6"/>
          <bgColor rgb="FFFAD9D6"/>
        </patternFill>
      </fill>
    </dxf>
    <dxf>
      <fill>
        <patternFill patternType="solid">
          <fgColor rgb="FFFEE1CC"/>
          <bgColor rgb="FFFEE1CC"/>
        </patternFill>
      </fill>
    </dxf>
    <dxf>
      <fill>
        <patternFill patternType="solid">
          <fgColor rgb="FFD2F1DA"/>
          <bgColor rgb="FFD2F1DA"/>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sheetViews>
  <sheetFormatPr baseColWidth="10" defaultColWidth="12.5" defaultRowHeight="15" customHeight="1" x14ac:dyDescent="0.15"/>
  <cols>
    <col min="1" max="6" width="14.5" customWidth="1"/>
    <col min="7" max="7" width="18.1640625" customWidth="1"/>
    <col min="8" max="8" width="14.5" customWidth="1"/>
    <col min="9" max="9" width="16.1640625" customWidth="1"/>
    <col min="10" max="26" width="14.5" customWidth="1"/>
  </cols>
  <sheetData>
    <row r="1" spans="1:20" ht="15.75" customHeight="1" x14ac:dyDescent="0.15"/>
    <row r="2" spans="1:20" ht="15.75" customHeight="1" x14ac:dyDescent="0.15">
      <c r="A2" s="1" t="s">
        <v>11</v>
      </c>
      <c r="B2" s="124" t="s">
        <v>12</v>
      </c>
      <c r="C2" s="122"/>
      <c r="D2" s="122"/>
      <c r="G2" s="2"/>
      <c r="H2" s="31" t="s">
        <v>13</v>
      </c>
      <c r="I2" s="31" t="s">
        <v>14</v>
      </c>
      <c r="J2" s="31" t="s">
        <v>15</v>
      </c>
      <c r="K2" s="31" t="s">
        <v>16</v>
      </c>
      <c r="L2" s="31" t="s">
        <v>17</v>
      </c>
      <c r="M2" s="31" t="s">
        <v>18</v>
      </c>
    </row>
    <row r="3" spans="1:20" ht="15.75" customHeight="1" x14ac:dyDescent="0.2">
      <c r="B3" s="32"/>
      <c r="C3" s="32"/>
      <c r="D3" s="32"/>
      <c r="F3" s="1"/>
      <c r="G3" s="3"/>
      <c r="H3" s="3"/>
      <c r="I3" s="3"/>
      <c r="J3" s="3"/>
      <c r="K3" s="3"/>
      <c r="L3" s="3"/>
      <c r="M3" s="3"/>
      <c r="N3" s="3"/>
      <c r="O3" s="3"/>
      <c r="P3" s="3"/>
      <c r="Q3" s="3"/>
      <c r="R3" s="3"/>
      <c r="S3" s="3"/>
      <c r="T3" s="2"/>
    </row>
    <row r="4" spans="1:20" ht="15.75" customHeight="1" x14ac:dyDescent="0.2">
      <c r="B4" s="32"/>
      <c r="C4" s="32"/>
      <c r="D4" s="32"/>
      <c r="F4" s="1"/>
      <c r="G4" s="3"/>
      <c r="H4" s="3"/>
      <c r="I4" s="3"/>
      <c r="J4" s="3"/>
      <c r="K4" s="3"/>
      <c r="L4" s="3"/>
      <c r="M4" s="3"/>
      <c r="N4" s="3"/>
      <c r="O4" s="3"/>
      <c r="P4" s="3"/>
      <c r="Q4" s="3"/>
      <c r="R4" s="3"/>
      <c r="S4" s="3"/>
      <c r="T4" s="2"/>
    </row>
    <row r="5" spans="1:20" ht="15.75" customHeight="1" x14ac:dyDescent="0.2">
      <c r="B5" s="121" t="s">
        <v>19</v>
      </c>
      <c r="C5" s="122"/>
      <c r="D5" s="122"/>
      <c r="F5" s="1">
        <v>6.1</v>
      </c>
      <c r="G5" s="3" t="s">
        <v>20</v>
      </c>
      <c r="H5" s="3" t="s">
        <v>21</v>
      </c>
      <c r="I5" s="3" t="s">
        <v>22</v>
      </c>
      <c r="J5" s="3" t="s">
        <v>23</v>
      </c>
      <c r="K5" s="3" t="s">
        <v>24</v>
      </c>
      <c r="L5" s="3" t="s">
        <v>25</v>
      </c>
      <c r="M5" s="3" t="s">
        <v>26</v>
      </c>
      <c r="N5" s="3" t="e">
        <f ca="1">_xludf.CONCAT(M5,M6)</f>
        <v>#NAME?</v>
      </c>
      <c r="O5" s="3" t="e">
        <f ca="1">_xludf.CONCAT(L5,L6)</f>
        <v>#NAME?</v>
      </c>
      <c r="P5" s="3" t="e">
        <f ca="1">_xludf.CONCAT(K5,K6)</f>
        <v>#NAME?</v>
      </c>
      <c r="Q5" s="3" t="e">
        <f ca="1">_xludf.CONCAT(J5,J6)</f>
        <v>#NAME?</v>
      </c>
      <c r="R5" s="3" t="e">
        <f ca="1">_xludf.CONCAT(I5,I6)</f>
        <v>#NAME?</v>
      </c>
      <c r="S5" s="3" t="e">
        <f ca="1">_xludf.CONCAT(H5,H6)</f>
        <v>#NAME?</v>
      </c>
      <c r="T5" s="2"/>
    </row>
    <row r="6" spans="1:20" ht="15.75" customHeight="1" x14ac:dyDescent="0.2">
      <c r="B6" s="32"/>
      <c r="C6" s="32"/>
      <c r="D6" s="32"/>
      <c r="G6" s="3"/>
      <c r="H6" s="3" t="s">
        <v>27</v>
      </c>
      <c r="I6" s="33" t="s">
        <v>28</v>
      </c>
      <c r="J6" s="3" t="s">
        <v>29</v>
      </c>
      <c r="K6" s="3" t="s">
        <v>30</v>
      </c>
      <c r="L6" s="3" t="s">
        <v>31</v>
      </c>
      <c r="M6" s="3" t="s">
        <v>32</v>
      </c>
      <c r="N6" s="2"/>
      <c r="O6" s="2"/>
      <c r="P6" s="2"/>
      <c r="Q6" s="2"/>
      <c r="R6" s="2"/>
      <c r="S6" s="2"/>
      <c r="T6" s="2"/>
    </row>
    <row r="7" spans="1:20" ht="15.75" customHeight="1" x14ac:dyDescent="0.2">
      <c r="B7" s="121" t="s">
        <v>33</v>
      </c>
      <c r="C7" s="122"/>
      <c r="D7" s="122"/>
      <c r="F7" s="1">
        <v>6.2</v>
      </c>
      <c r="G7" s="2" t="s">
        <v>34</v>
      </c>
      <c r="H7" s="34" t="s">
        <v>35</v>
      </c>
      <c r="I7" s="35" t="s">
        <v>36</v>
      </c>
      <c r="J7" s="35" t="s">
        <v>37</v>
      </c>
      <c r="K7" s="35" t="s">
        <v>38</v>
      </c>
      <c r="L7" s="36" t="s">
        <v>39</v>
      </c>
      <c r="M7" s="37" t="s">
        <v>40</v>
      </c>
      <c r="N7" s="3" t="e">
        <f ca="1">_xludf.CONCAT(M7,M8)</f>
        <v>#NAME?</v>
      </c>
      <c r="O7" s="3" t="e">
        <f ca="1">_xludf.CONCAT(L7,L8)</f>
        <v>#NAME?</v>
      </c>
      <c r="P7" s="3" t="e">
        <f ca="1">_xludf.CONCAT(K7,K8)</f>
        <v>#NAME?</v>
      </c>
      <c r="Q7" s="3" t="e">
        <f ca="1">_xludf.CONCAT(J7,J8)</f>
        <v>#NAME?</v>
      </c>
      <c r="R7" s="3" t="e">
        <f ca="1">_xludf.CONCAT(I7,I8)</f>
        <v>#NAME?</v>
      </c>
      <c r="S7" s="3" t="e">
        <f ca="1">_xludf.CONCAT(H7,H8)</f>
        <v>#NAME?</v>
      </c>
      <c r="T7" s="3"/>
    </row>
    <row r="8" spans="1:20" ht="15.75" customHeight="1" x14ac:dyDescent="0.2">
      <c r="B8" s="121" t="s">
        <v>41</v>
      </c>
      <c r="C8" s="122"/>
      <c r="D8" s="122"/>
      <c r="G8" s="2"/>
      <c r="H8" s="38" t="s">
        <v>27</v>
      </c>
      <c r="I8" s="35" t="s">
        <v>42</v>
      </c>
      <c r="J8" s="36" t="s">
        <v>43</v>
      </c>
      <c r="K8" s="37" t="s">
        <v>44</v>
      </c>
      <c r="L8" s="37" t="s">
        <v>45</v>
      </c>
      <c r="M8" s="37" t="s">
        <v>46</v>
      </c>
      <c r="N8" s="3"/>
      <c r="O8" s="3"/>
      <c r="P8" s="3"/>
      <c r="Q8" s="3"/>
      <c r="R8" s="3"/>
      <c r="S8" s="3"/>
      <c r="T8" s="3"/>
    </row>
    <row r="9" spans="1:20" ht="15.75" customHeight="1" x14ac:dyDescent="0.15">
      <c r="G9" s="1"/>
      <c r="H9" s="2"/>
      <c r="I9" s="1"/>
      <c r="J9" s="1"/>
      <c r="L9" s="1"/>
      <c r="M9" s="1"/>
    </row>
    <row r="10" spans="1:20" ht="15.75" customHeight="1" x14ac:dyDescent="0.15">
      <c r="G10" s="1"/>
      <c r="H10" s="2"/>
      <c r="I10" s="1"/>
      <c r="J10" s="1"/>
      <c r="K10" s="1"/>
      <c r="L10" s="1"/>
      <c r="M10" s="39"/>
    </row>
    <row r="11" spans="1:20" ht="15.75" customHeight="1" x14ac:dyDescent="0.15">
      <c r="G11" s="1"/>
      <c r="H11" s="2"/>
      <c r="I11" s="1"/>
      <c r="J11" s="1"/>
      <c r="K11" s="1"/>
      <c r="L11" s="1"/>
      <c r="M11" s="39"/>
    </row>
    <row r="12" spans="1:20" ht="15.75" customHeight="1" x14ac:dyDescent="0.15">
      <c r="G12" s="1"/>
      <c r="H12" s="2"/>
      <c r="I12" s="1"/>
      <c r="J12" s="1"/>
      <c r="K12" s="1"/>
      <c r="L12" s="1"/>
      <c r="M12" s="39"/>
    </row>
    <row r="13" spans="1:20" ht="15.75" customHeight="1" x14ac:dyDescent="0.2">
      <c r="B13" s="123"/>
      <c r="C13" s="122"/>
      <c r="D13" s="122"/>
      <c r="G13" s="1"/>
      <c r="H13" s="2" t="s">
        <v>47</v>
      </c>
      <c r="I13" s="1" t="s">
        <v>48</v>
      </c>
      <c r="J13" s="1" t="s">
        <v>49</v>
      </c>
      <c r="K13" s="1" t="s">
        <v>50</v>
      </c>
      <c r="L13" s="1" t="s">
        <v>51</v>
      </c>
      <c r="M13" s="39" t="s">
        <v>52</v>
      </c>
    </row>
    <row r="14" spans="1:20" ht="70.5" customHeight="1" x14ac:dyDescent="0.2">
      <c r="B14" s="121" t="s">
        <v>53</v>
      </c>
      <c r="C14" s="122"/>
      <c r="D14" s="122"/>
      <c r="F14" s="1">
        <v>3.1</v>
      </c>
      <c r="G14" s="4"/>
      <c r="H14" s="34" t="s">
        <v>35</v>
      </c>
      <c r="I14" s="2" t="s">
        <v>54</v>
      </c>
      <c r="J14" s="2" t="s">
        <v>55</v>
      </c>
      <c r="K14" s="2" t="s">
        <v>56</v>
      </c>
      <c r="L14" s="2" t="s">
        <v>57</v>
      </c>
      <c r="M14" s="2" t="s">
        <v>58</v>
      </c>
      <c r="N14" s="3" t="e">
        <f ca="1">_xludf.CONCAT(M14,M15)</f>
        <v>#NAME?</v>
      </c>
      <c r="O14" s="3" t="e">
        <f ca="1">_xludf.CONCAT(L14,L15)</f>
        <v>#NAME?</v>
      </c>
      <c r="P14" s="3" t="e">
        <f ca="1">_xludf.CONCAT(K14,K15)</f>
        <v>#NAME?</v>
      </c>
      <c r="Q14" s="3" t="e">
        <f ca="1">_xludf.CONCAT(J14,J15)</f>
        <v>#NAME?</v>
      </c>
      <c r="R14" s="3" t="e">
        <f ca="1">_xludf.CONCAT(I14,I15)</f>
        <v>#NAME?</v>
      </c>
      <c r="S14" s="3" t="e">
        <f ca="1">_xludf.CONCAT(H14,H15)</f>
        <v>#NAME?</v>
      </c>
    </row>
    <row r="15" spans="1:20" ht="66.75" customHeight="1" x14ac:dyDescent="0.15">
      <c r="B15" s="40"/>
      <c r="G15" s="4" t="s">
        <v>59</v>
      </c>
      <c r="H15" s="38" t="s">
        <v>27</v>
      </c>
      <c r="I15" s="2" t="s">
        <v>60</v>
      </c>
      <c r="J15" s="2" t="s">
        <v>61</v>
      </c>
      <c r="K15" s="2" t="s">
        <v>62</v>
      </c>
      <c r="L15" s="2" t="s">
        <v>63</v>
      </c>
      <c r="M15" s="2" t="s">
        <v>64</v>
      </c>
    </row>
    <row r="16" spans="1:20" ht="15.75" customHeight="1" x14ac:dyDescent="0.15">
      <c r="G16" s="1"/>
      <c r="H16" s="2"/>
      <c r="I16" s="2"/>
      <c r="J16" s="2"/>
      <c r="K16" s="2"/>
      <c r="L16" s="2"/>
      <c r="M16" s="41"/>
    </row>
    <row r="17" spans="2:19" ht="15.75" customHeight="1" x14ac:dyDescent="0.15">
      <c r="G17" s="1"/>
      <c r="H17" s="2"/>
      <c r="I17" s="2"/>
      <c r="J17" s="2"/>
      <c r="K17" s="2"/>
      <c r="L17" s="2"/>
      <c r="M17" s="2"/>
    </row>
    <row r="18" spans="2:19" ht="15.75" customHeight="1" x14ac:dyDescent="0.2">
      <c r="B18" s="121" t="s">
        <v>65</v>
      </c>
      <c r="C18" s="122"/>
      <c r="D18" s="122"/>
      <c r="F18" s="1">
        <v>3.2</v>
      </c>
      <c r="G18" s="1"/>
      <c r="H18" s="34" t="s">
        <v>35</v>
      </c>
      <c r="I18" s="2" t="s">
        <v>66</v>
      </c>
      <c r="J18" s="2" t="s">
        <v>67</v>
      </c>
      <c r="K18" s="2" t="s">
        <v>68</v>
      </c>
      <c r="L18" s="2" t="s">
        <v>69</v>
      </c>
      <c r="M18" s="2" t="s">
        <v>70</v>
      </c>
      <c r="N18" s="2" t="e">
        <f ca="1">_xludf.CONCAT(M18,M19)</f>
        <v>#NAME?</v>
      </c>
      <c r="O18" s="2" t="e">
        <f ca="1">_xludf.CONCAT(L18,L19)</f>
        <v>#NAME?</v>
      </c>
      <c r="P18" s="2" t="e">
        <f ca="1">_xludf.CONCAT(K18,K19)</f>
        <v>#NAME?</v>
      </c>
      <c r="Q18" s="2" t="e">
        <f ca="1">_xludf.CONCAT(J18,J19)</f>
        <v>#NAME?</v>
      </c>
      <c r="R18" s="2" t="e">
        <f ca="1">_xludf.CONCAT(I18,I19)</f>
        <v>#NAME?</v>
      </c>
      <c r="S18" s="2" t="e">
        <f ca="1">_xludf.CONCAT(H18,H19)</f>
        <v>#NAME?</v>
      </c>
    </row>
    <row r="19" spans="2:19" ht="15.75" customHeight="1" x14ac:dyDescent="0.15">
      <c r="G19" s="1"/>
      <c r="H19" s="38" t="s">
        <v>27</v>
      </c>
      <c r="I19" s="2"/>
      <c r="J19" s="2"/>
      <c r="K19" s="2" t="s">
        <v>71</v>
      </c>
      <c r="L19" s="2" t="s">
        <v>72</v>
      </c>
      <c r="M19" s="2"/>
    </row>
    <row r="20" spans="2:19" ht="15.75" customHeight="1" x14ac:dyDescent="0.15">
      <c r="G20" s="1"/>
      <c r="H20" s="2"/>
      <c r="I20" s="1"/>
      <c r="J20" s="1"/>
      <c r="K20" s="1"/>
      <c r="L20" s="1"/>
      <c r="M20" s="1"/>
    </row>
    <row r="21" spans="2:19" ht="15.75" customHeight="1" x14ac:dyDescent="0.15">
      <c r="G21" s="2"/>
      <c r="H21" s="2"/>
      <c r="I21" s="2"/>
      <c r="J21" s="2"/>
      <c r="K21" s="2"/>
      <c r="L21" s="2"/>
      <c r="M21" s="2"/>
    </row>
    <row r="22" spans="2:19" ht="15.75" customHeight="1" x14ac:dyDescent="0.15">
      <c r="G22" s="2"/>
      <c r="H22" s="2"/>
      <c r="I22" s="2"/>
      <c r="J22" s="2"/>
      <c r="K22" s="2"/>
      <c r="L22" s="2"/>
      <c r="M22" s="2"/>
    </row>
    <row r="23" spans="2:19" ht="15.75" customHeight="1" x14ac:dyDescent="0.15"/>
    <row r="24" spans="2:19" ht="15.75" customHeight="1" x14ac:dyDescent="0.15">
      <c r="H24" s="1" t="s">
        <v>73</v>
      </c>
      <c r="I24" s="1" t="s">
        <v>48</v>
      </c>
      <c r="J24" s="1" t="s">
        <v>74</v>
      </c>
      <c r="K24" s="1" t="s">
        <v>50</v>
      </c>
      <c r="L24" s="1" t="s">
        <v>75</v>
      </c>
      <c r="M24" s="1" t="s">
        <v>76</v>
      </c>
    </row>
    <row r="25" spans="2:19" ht="15.75" customHeight="1" x14ac:dyDescent="0.2">
      <c r="B25" s="123" t="s">
        <v>77</v>
      </c>
      <c r="C25" s="122"/>
      <c r="D25" s="122"/>
      <c r="G25" s="1" t="s">
        <v>78</v>
      </c>
      <c r="H25" s="3" t="s">
        <v>79</v>
      </c>
      <c r="I25" s="3" t="s">
        <v>80</v>
      </c>
      <c r="J25" s="3" t="s">
        <v>81</v>
      </c>
      <c r="K25" s="3" t="s">
        <v>82</v>
      </c>
      <c r="L25" s="3" t="s">
        <v>83</v>
      </c>
      <c r="M25" s="3" t="s">
        <v>84</v>
      </c>
    </row>
    <row r="26" spans="2:19" ht="15.75" customHeight="1" x14ac:dyDescent="0.15">
      <c r="G26" s="1" t="s">
        <v>85</v>
      </c>
    </row>
    <row r="27" spans="2:19" ht="15.75" customHeight="1" x14ac:dyDescent="0.15"/>
    <row r="28" spans="2:19" ht="15.75" customHeight="1" x14ac:dyDescent="0.15"/>
    <row r="29" spans="2:19" ht="15.75" customHeight="1" x14ac:dyDescent="0.15"/>
    <row r="30" spans="2:19" ht="15.75" customHeight="1" x14ac:dyDescent="0.15"/>
    <row r="31" spans="2:19" ht="15.75" customHeight="1" x14ac:dyDescent="0.15"/>
    <row r="32" spans="2:19"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8">
    <mergeCell ref="B14:D14"/>
    <mergeCell ref="B18:D18"/>
    <mergeCell ref="B25:D25"/>
    <mergeCell ref="B2:D2"/>
    <mergeCell ref="B5:D5"/>
    <mergeCell ref="B7:D7"/>
    <mergeCell ref="B8:D8"/>
    <mergeCell ref="B13:D13"/>
  </mergeCell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5BD08-08E4-1047-B82F-65E307F8D973}">
  <sheetPr>
    <outlinePr summaryBelow="0" summaryRight="0"/>
    <pageSetUpPr fitToPage="1"/>
  </sheetPr>
  <dimension ref="A1:Z1002"/>
  <sheetViews>
    <sheetView showGridLines="0" tabSelected="1" topLeftCell="E1" zoomScale="106" workbookViewId="0">
      <pane ySplit="10" topLeftCell="A19" activePane="bottomLeft" state="frozen"/>
      <selection pane="bottomLeft" activeCell="F14" sqref="F14"/>
    </sheetView>
  </sheetViews>
  <sheetFormatPr baseColWidth="10" defaultColWidth="12.5" defaultRowHeight="15" customHeight="1" x14ac:dyDescent="0.15"/>
  <cols>
    <col min="1" max="1" width="3.5" style="44" customWidth="1"/>
    <col min="2" max="2" width="12.5" style="44" customWidth="1"/>
    <col min="3" max="3" width="5.5" style="44" customWidth="1"/>
    <col min="4" max="4" width="27" style="44" customWidth="1"/>
    <col min="5" max="5" width="22.83203125" style="44" customWidth="1"/>
    <col min="6" max="6" width="27.5" style="44" customWidth="1"/>
    <col min="7" max="7" width="23.5" style="44" customWidth="1"/>
    <col min="8" max="8" width="29.83203125" style="44" customWidth="1"/>
    <col min="9" max="9" width="33.1640625" style="44" customWidth="1"/>
    <col min="10" max="11" width="36.83203125" style="44" customWidth="1"/>
    <col min="12" max="12" width="6.83203125" style="44" customWidth="1"/>
    <col min="13" max="13" width="17.1640625" style="44" customWidth="1"/>
    <col min="14" max="16" width="6.83203125" style="44" customWidth="1"/>
    <col min="17" max="26" width="14.5" style="44" customWidth="1"/>
    <col min="27" max="16384" width="12.5" style="44"/>
  </cols>
  <sheetData>
    <row r="1" spans="1:26" ht="12.75" customHeight="1" x14ac:dyDescent="0.2">
      <c r="A1" s="46"/>
      <c r="B1" s="46"/>
      <c r="C1" s="46"/>
      <c r="D1" s="46"/>
      <c r="E1" s="46"/>
      <c r="F1" s="46"/>
      <c r="G1" s="46"/>
      <c r="H1" s="46"/>
      <c r="I1" s="46"/>
      <c r="J1" s="46"/>
      <c r="K1" s="46"/>
      <c r="L1" s="46"/>
      <c r="M1" s="46"/>
      <c r="N1" s="46"/>
      <c r="O1" s="46"/>
      <c r="P1" s="46"/>
      <c r="Q1" s="45"/>
      <c r="R1" s="45"/>
      <c r="S1" s="45"/>
      <c r="T1" s="45"/>
      <c r="U1" s="45"/>
      <c r="V1" s="45"/>
      <c r="W1" s="45"/>
      <c r="X1" s="45"/>
      <c r="Y1" s="45"/>
      <c r="Z1" s="45"/>
    </row>
    <row r="2" spans="1:26" ht="15.75" customHeight="1" x14ac:dyDescent="0.3">
      <c r="A2" s="46"/>
      <c r="B2" s="47"/>
      <c r="C2" s="140" t="s">
        <v>211</v>
      </c>
      <c r="D2" s="128"/>
      <c r="E2" s="128"/>
      <c r="F2" s="47"/>
      <c r="G2" s="47"/>
      <c r="H2" s="47"/>
      <c r="I2" s="47"/>
      <c r="J2" s="47"/>
      <c r="K2" s="47"/>
      <c r="L2" s="47"/>
      <c r="M2" s="47"/>
      <c r="N2" s="47"/>
      <c r="O2" s="47"/>
      <c r="P2" s="46"/>
      <c r="Q2" s="45"/>
      <c r="R2" s="45"/>
      <c r="S2" s="45"/>
      <c r="T2" s="45"/>
      <c r="U2" s="45"/>
      <c r="V2" s="45"/>
      <c r="W2" s="45"/>
      <c r="X2" s="45"/>
      <c r="Y2" s="45"/>
      <c r="Z2" s="45"/>
    </row>
    <row r="3" spans="1:26" ht="14.25" customHeight="1" x14ac:dyDescent="0.2">
      <c r="A3" s="116"/>
      <c r="B3" s="117"/>
      <c r="C3" s="141"/>
      <c r="D3" s="128"/>
      <c r="E3" s="120" t="s">
        <v>210</v>
      </c>
      <c r="F3" s="119" t="s">
        <v>0</v>
      </c>
      <c r="G3" s="119"/>
      <c r="H3" s="118"/>
      <c r="I3" s="118"/>
      <c r="J3" s="130" t="s">
        <v>209</v>
      </c>
      <c r="K3" s="128"/>
      <c r="L3" s="131" t="s">
        <v>208</v>
      </c>
      <c r="M3" s="128"/>
      <c r="N3" s="128"/>
      <c r="O3" s="117"/>
      <c r="P3" s="116"/>
      <c r="Q3" s="115"/>
      <c r="R3" s="115"/>
      <c r="S3" s="115"/>
      <c r="T3" s="115"/>
      <c r="U3" s="115"/>
      <c r="V3" s="115"/>
      <c r="W3" s="115"/>
      <c r="X3" s="115"/>
      <c r="Y3" s="115"/>
      <c r="Z3" s="115"/>
    </row>
    <row r="4" spans="1:26" ht="12.75" customHeight="1" x14ac:dyDescent="0.2">
      <c r="A4" s="46"/>
      <c r="B4" s="112"/>
      <c r="C4" s="148" t="s">
        <v>207</v>
      </c>
      <c r="D4" s="128"/>
      <c r="E4" s="114" t="s">
        <v>206</v>
      </c>
      <c r="F4" s="132" t="s">
        <v>205</v>
      </c>
      <c r="G4" s="128"/>
      <c r="H4" s="128"/>
      <c r="I4" s="128"/>
      <c r="J4" s="133"/>
      <c r="K4" s="128"/>
      <c r="L4" s="146" t="s">
        <v>204</v>
      </c>
      <c r="M4" s="147">
        <f>IF(ROUND((N24/10),1)&lt;&gt;ROUND((N24/10),0),ROUND((N24/10),1),ROUND((N24/10),0))</f>
        <v>6.6</v>
      </c>
      <c r="N4" s="134" t="str">
        <f>IF(M4&gt;=5.5,"PASS",IF(M4&gt;0,"FAIL","M/O"))</f>
        <v>PASS</v>
      </c>
      <c r="O4" s="47"/>
      <c r="P4" s="46"/>
      <c r="Q4" s="45"/>
      <c r="R4" s="45"/>
      <c r="S4" s="45"/>
      <c r="T4" s="45"/>
      <c r="U4" s="45"/>
      <c r="V4" s="45"/>
      <c r="W4" s="45"/>
      <c r="X4" s="45"/>
      <c r="Y4" s="45"/>
      <c r="Z4" s="45"/>
    </row>
    <row r="5" spans="1:26" ht="12.75" customHeight="1" x14ac:dyDescent="0.2">
      <c r="A5" s="46"/>
      <c r="B5" s="112"/>
      <c r="C5" s="148" t="s">
        <v>203</v>
      </c>
      <c r="D5" s="128"/>
      <c r="E5" s="114" t="s">
        <v>202</v>
      </c>
      <c r="F5" s="128"/>
      <c r="G5" s="126"/>
      <c r="H5" s="126"/>
      <c r="I5" s="128"/>
      <c r="J5" s="128"/>
      <c r="K5" s="128"/>
      <c r="L5" s="128"/>
      <c r="M5" s="126"/>
      <c r="N5" s="126"/>
      <c r="O5" s="47"/>
      <c r="P5" s="46"/>
      <c r="Q5" s="45"/>
      <c r="R5" s="45"/>
      <c r="S5" s="45"/>
      <c r="T5" s="45"/>
      <c r="U5" s="45"/>
      <c r="V5" s="45"/>
      <c r="W5" s="45"/>
      <c r="X5" s="45"/>
      <c r="Y5" s="45"/>
      <c r="Z5" s="45"/>
    </row>
    <row r="6" spans="1:26" ht="15.75" customHeight="1" x14ac:dyDescent="0.2">
      <c r="A6" s="46"/>
      <c r="B6" s="112"/>
      <c r="C6" s="148" t="s">
        <v>201</v>
      </c>
      <c r="D6" s="128"/>
      <c r="E6" s="113" t="s">
        <v>200</v>
      </c>
      <c r="F6" s="128"/>
      <c r="G6" s="126"/>
      <c r="H6" s="126"/>
      <c r="I6" s="128"/>
      <c r="J6" s="128"/>
      <c r="K6" s="128"/>
      <c r="L6" s="128"/>
      <c r="M6" s="126"/>
      <c r="N6" s="126"/>
      <c r="O6" s="47"/>
      <c r="P6" s="46"/>
      <c r="Q6" s="45"/>
      <c r="R6" s="45"/>
      <c r="S6" s="45"/>
      <c r="T6" s="45"/>
      <c r="U6" s="45"/>
      <c r="V6" s="45"/>
      <c r="W6" s="45"/>
      <c r="X6" s="45"/>
      <c r="Y6" s="45"/>
      <c r="Z6" s="45"/>
    </row>
    <row r="7" spans="1:26" ht="15.75" customHeight="1" x14ac:dyDescent="0.2">
      <c r="A7" s="46"/>
      <c r="B7" s="112"/>
      <c r="C7" s="148" t="s">
        <v>199</v>
      </c>
      <c r="D7" s="128"/>
      <c r="E7" s="113" t="s">
        <v>198</v>
      </c>
      <c r="F7" s="128"/>
      <c r="G7" s="126"/>
      <c r="H7" s="126"/>
      <c r="I7" s="128"/>
      <c r="J7" s="128"/>
      <c r="K7" s="128"/>
      <c r="L7" s="128"/>
      <c r="M7" s="126"/>
      <c r="N7" s="126"/>
      <c r="O7" s="47"/>
      <c r="P7" s="46"/>
      <c r="Q7" s="45"/>
      <c r="R7" s="45"/>
      <c r="S7" s="45"/>
      <c r="T7" s="45"/>
      <c r="U7" s="45"/>
      <c r="V7" s="45"/>
      <c r="W7" s="45"/>
      <c r="X7" s="45"/>
      <c r="Y7" s="45"/>
      <c r="Z7" s="45"/>
    </row>
    <row r="8" spans="1:26" ht="27.75" customHeight="1" x14ac:dyDescent="0.2">
      <c r="A8" s="46"/>
      <c r="B8" s="112"/>
      <c r="C8" s="153" t="s">
        <v>197</v>
      </c>
      <c r="D8" s="128"/>
      <c r="E8" s="111"/>
      <c r="F8" s="128"/>
      <c r="G8" s="128"/>
      <c r="H8" s="128"/>
      <c r="I8" s="128"/>
      <c r="J8" s="128"/>
      <c r="K8" s="128"/>
      <c r="L8" s="128"/>
      <c r="M8" s="126"/>
      <c r="N8" s="126"/>
      <c r="O8" s="47"/>
      <c r="P8" s="46"/>
      <c r="Q8" s="45"/>
      <c r="R8" s="45"/>
      <c r="S8" s="45"/>
      <c r="T8" s="45"/>
      <c r="U8" s="45"/>
      <c r="V8" s="45"/>
      <c r="W8" s="45"/>
      <c r="X8" s="45"/>
      <c r="Y8" s="45"/>
      <c r="Z8" s="45"/>
    </row>
    <row r="9" spans="1:26" ht="15.75" customHeight="1" x14ac:dyDescent="0.2">
      <c r="A9" s="46"/>
      <c r="B9" s="47"/>
      <c r="C9" s="47"/>
      <c r="D9" s="47"/>
      <c r="E9" s="47"/>
      <c r="F9" s="47"/>
      <c r="G9" s="47"/>
      <c r="H9" s="47"/>
      <c r="I9" s="47"/>
      <c r="J9" s="47"/>
      <c r="K9" s="47"/>
      <c r="L9" s="47"/>
      <c r="M9" s="47"/>
      <c r="N9" s="47"/>
      <c r="O9" s="47"/>
      <c r="P9" s="46"/>
      <c r="Q9" s="45"/>
      <c r="R9" s="45"/>
      <c r="S9" s="45"/>
      <c r="T9" s="45"/>
      <c r="U9" s="45"/>
      <c r="V9" s="45"/>
      <c r="W9" s="45"/>
      <c r="X9" s="45"/>
      <c r="Y9" s="45"/>
      <c r="Z9" s="45"/>
    </row>
    <row r="10" spans="1:26" ht="15.75" customHeight="1" x14ac:dyDescent="0.2">
      <c r="A10" s="46"/>
      <c r="B10" s="46"/>
      <c r="C10" s="46"/>
      <c r="D10" s="46"/>
      <c r="E10" s="46"/>
      <c r="F10" s="46"/>
      <c r="G10" s="46"/>
      <c r="H10" s="46"/>
      <c r="I10" s="46"/>
      <c r="J10" s="46"/>
      <c r="K10" s="46"/>
      <c r="L10" s="46"/>
      <c r="M10" s="46"/>
      <c r="N10" s="46"/>
      <c r="O10" s="46"/>
      <c r="P10" s="46"/>
      <c r="Q10" s="45"/>
      <c r="R10" s="45"/>
      <c r="S10" s="45"/>
      <c r="T10" s="45"/>
      <c r="U10" s="45"/>
      <c r="V10" s="45"/>
      <c r="W10" s="45"/>
      <c r="X10" s="45"/>
      <c r="Y10" s="45"/>
      <c r="Z10" s="45"/>
    </row>
    <row r="11" spans="1:26" ht="15.75" customHeight="1" x14ac:dyDescent="0.3">
      <c r="A11" s="46"/>
      <c r="B11" s="47"/>
      <c r="C11" s="140" t="s">
        <v>196</v>
      </c>
      <c r="D11" s="128"/>
      <c r="E11" s="128"/>
      <c r="F11" s="47"/>
      <c r="G11" s="47"/>
      <c r="H11" s="47"/>
      <c r="I11" s="47"/>
      <c r="J11" s="47"/>
      <c r="K11" s="47"/>
      <c r="L11" s="47"/>
      <c r="M11" s="47"/>
      <c r="N11" s="47"/>
      <c r="O11" s="47"/>
      <c r="P11" s="46"/>
      <c r="Q11" s="45"/>
      <c r="R11" s="45"/>
      <c r="S11" s="45"/>
      <c r="T11" s="45"/>
      <c r="U11" s="45"/>
      <c r="V11" s="45"/>
      <c r="W11" s="45"/>
      <c r="X11" s="45"/>
      <c r="Y11" s="45"/>
      <c r="Z11" s="45"/>
    </row>
    <row r="12" spans="1:26" ht="15.75" customHeight="1" x14ac:dyDescent="0.2">
      <c r="A12" s="46"/>
      <c r="B12" s="47"/>
      <c r="C12" s="108"/>
      <c r="D12" s="110" t="s">
        <v>195</v>
      </c>
      <c r="E12" s="109"/>
      <c r="F12" s="108" t="s">
        <v>194</v>
      </c>
      <c r="G12" s="108" t="s">
        <v>193</v>
      </c>
      <c r="H12" s="108" t="s">
        <v>158</v>
      </c>
      <c r="I12" s="108" t="s">
        <v>150</v>
      </c>
      <c r="J12" s="108" t="s">
        <v>140</v>
      </c>
      <c r="K12" s="108" t="s">
        <v>166</v>
      </c>
      <c r="L12" s="108" t="s">
        <v>192</v>
      </c>
      <c r="M12" s="108" t="s">
        <v>191</v>
      </c>
      <c r="N12" s="108" t="s">
        <v>190</v>
      </c>
      <c r="O12" s="107"/>
      <c r="P12" s="46"/>
      <c r="Q12" s="45"/>
      <c r="R12" s="45"/>
      <c r="S12" s="45"/>
      <c r="T12" s="45"/>
      <c r="U12" s="45"/>
      <c r="V12" s="45"/>
      <c r="W12" s="45"/>
      <c r="X12" s="45"/>
      <c r="Y12" s="45"/>
      <c r="Z12" s="45"/>
    </row>
    <row r="13" spans="1:26" ht="48" customHeight="1" x14ac:dyDescent="0.2">
      <c r="A13" s="46"/>
      <c r="B13" s="47"/>
      <c r="C13" s="150" t="s">
        <v>189</v>
      </c>
      <c r="D13" s="154" t="s">
        <v>188</v>
      </c>
      <c r="E13" s="128"/>
      <c r="F13" s="128"/>
      <c r="G13" s="128"/>
      <c r="H13" s="128"/>
      <c r="I13" s="128"/>
      <c r="J13" s="128"/>
      <c r="K13" s="128"/>
      <c r="L13" s="101"/>
      <c r="M13" s="101"/>
      <c r="N13" s="101"/>
      <c r="O13" s="71"/>
      <c r="P13" s="46"/>
      <c r="Q13" s="45"/>
      <c r="R13" s="45"/>
      <c r="S13" s="45"/>
      <c r="T13" s="45"/>
      <c r="U13" s="45"/>
      <c r="V13" s="45"/>
      <c r="W13" s="45"/>
      <c r="X13" s="45"/>
      <c r="Y13" s="45"/>
      <c r="Z13" s="45"/>
    </row>
    <row r="14" spans="1:26" ht="141.75" customHeight="1" x14ac:dyDescent="0.2">
      <c r="A14" s="46"/>
      <c r="B14" s="47"/>
      <c r="C14" s="126"/>
      <c r="D14" s="142" t="s">
        <v>187</v>
      </c>
      <c r="E14" s="143"/>
      <c r="F14" s="91" t="s">
        <v>156</v>
      </c>
      <c r="G14" s="106" t="s">
        <v>186</v>
      </c>
      <c r="H14" s="89" t="s">
        <v>185</v>
      </c>
      <c r="I14" s="98" t="s">
        <v>184</v>
      </c>
      <c r="J14" s="87" t="s">
        <v>183</v>
      </c>
      <c r="K14" s="96" t="s">
        <v>182</v>
      </c>
      <c r="L14" s="104">
        <v>10</v>
      </c>
      <c r="M14" s="105" t="s">
        <v>140</v>
      </c>
      <c r="N14" s="104">
        <f>IF(M14="MISSING",0,IF(M14="POOR",(L14*0.2),IF(M14="INSUFFICIENT",(L14*0.4),IF(M14="SUFFICIENT",(L14*0.6),IF(M14="GOOD",(L14*0.8),IF(M14="EXCELLENT",L14,"ERROR"))))))</f>
        <v>8</v>
      </c>
      <c r="O14" s="103"/>
      <c r="P14" s="46"/>
      <c r="Q14" s="45"/>
      <c r="R14" s="45"/>
      <c r="S14" s="45"/>
      <c r="T14" s="45"/>
      <c r="U14" s="45"/>
      <c r="V14" s="45"/>
      <c r="W14" s="45"/>
      <c r="X14" s="45"/>
      <c r="Y14" s="45"/>
      <c r="Z14" s="45"/>
    </row>
    <row r="15" spans="1:26" ht="46.5" customHeight="1" x14ac:dyDescent="0.2">
      <c r="A15" s="46"/>
      <c r="B15" s="47"/>
      <c r="C15" s="150" t="s">
        <v>181</v>
      </c>
      <c r="D15" s="152" t="s">
        <v>180</v>
      </c>
      <c r="E15" s="128"/>
      <c r="F15" s="128"/>
      <c r="G15" s="128"/>
      <c r="H15" s="128"/>
      <c r="I15" s="128"/>
      <c r="J15" s="128"/>
      <c r="K15" s="128"/>
      <c r="L15" s="102"/>
      <c r="M15" s="102"/>
      <c r="N15" s="102"/>
      <c r="O15" s="71"/>
      <c r="P15" s="46"/>
      <c r="Q15" s="45"/>
      <c r="R15" s="45"/>
      <c r="S15" s="45"/>
      <c r="T15" s="45"/>
      <c r="U15" s="45"/>
      <c r="V15" s="45"/>
      <c r="W15" s="45"/>
      <c r="X15" s="45"/>
      <c r="Y15" s="45"/>
      <c r="Z15" s="45"/>
    </row>
    <row r="16" spans="1:26" ht="133.5" customHeight="1" x14ac:dyDescent="0.2">
      <c r="A16" s="46"/>
      <c r="B16" s="47"/>
      <c r="C16" s="126"/>
      <c r="D16" s="151" t="s">
        <v>179</v>
      </c>
      <c r="E16" s="126"/>
      <c r="F16" s="91" t="s">
        <v>156</v>
      </c>
      <c r="G16" s="90" t="s">
        <v>178</v>
      </c>
      <c r="H16" s="89" t="s">
        <v>177</v>
      </c>
      <c r="I16" s="98" t="s">
        <v>176</v>
      </c>
      <c r="J16" s="87" t="s">
        <v>175</v>
      </c>
      <c r="K16" s="96" t="s">
        <v>174</v>
      </c>
      <c r="L16" s="72">
        <v>10</v>
      </c>
      <c r="M16" s="75" t="s">
        <v>150</v>
      </c>
      <c r="N16" s="72">
        <f>IF(M16="MISSING",0,IF(M16="POOR",(L16*0.2),IF(M16="INSUFFICIENT",(L16*0.4),IF(M16="SUFFICIENT",(L16*0.6),IF(M16="GOOD",(L16*0.8),IF(M16="EXCELLENT",L16,"ERROR"))))))</f>
        <v>6</v>
      </c>
      <c r="O16" s="71"/>
      <c r="P16" s="46"/>
      <c r="Q16" s="45"/>
      <c r="R16" s="45"/>
      <c r="S16" s="45"/>
      <c r="T16" s="45"/>
      <c r="U16" s="45"/>
      <c r="V16" s="45"/>
      <c r="W16" s="45"/>
      <c r="X16" s="45"/>
      <c r="Y16" s="45"/>
      <c r="Z16" s="45"/>
    </row>
    <row r="17" spans="1:26" ht="48" customHeight="1" x14ac:dyDescent="0.2">
      <c r="A17" s="46"/>
      <c r="B17" s="47"/>
      <c r="C17" s="150" t="s">
        <v>149</v>
      </c>
      <c r="D17" s="139" t="s">
        <v>173</v>
      </c>
      <c r="E17" s="128"/>
      <c r="F17" s="128"/>
      <c r="G17" s="128"/>
      <c r="H17" s="128"/>
      <c r="I17" s="128"/>
      <c r="J17" s="128"/>
      <c r="K17" s="128"/>
      <c r="L17" s="82"/>
      <c r="M17" s="82"/>
      <c r="N17" s="82"/>
      <c r="O17" s="71"/>
      <c r="P17" s="46"/>
      <c r="Q17" s="45"/>
      <c r="R17" s="45"/>
      <c r="S17" s="45"/>
      <c r="T17" s="45"/>
      <c r="U17" s="45"/>
      <c r="V17" s="45"/>
      <c r="W17" s="45"/>
      <c r="X17" s="45"/>
      <c r="Y17" s="45"/>
      <c r="Z17" s="45"/>
    </row>
    <row r="18" spans="1:26" ht="131.25" customHeight="1" x14ac:dyDescent="0.2">
      <c r="A18" s="46"/>
      <c r="B18" s="47"/>
      <c r="C18" s="126"/>
      <c r="D18" s="151" t="s">
        <v>172</v>
      </c>
      <c r="E18" s="126"/>
      <c r="F18" s="81" t="s">
        <v>146</v>
      </c>
      <c r="G18" s="90" t="s">
        <v>171</v>
      </c>
      <c r="H18" s="89" t="s">
        <v>170</v>
      </c>
      <c r="I18" s="98" t="s">
        <v>169</v>
      </c>
      <c r="J18" s="87" t="s">
        <v>168</v>
      </c>
      <c r="K18" s="96" t="s">
        <v>167</v>
      </c>
      <c r="L18" s="72">
        <v>20</v>
      </c>
      <c r="M18" s="75" t="s">
        <v>140</v>
      </c>
      <c r="N18" s="72">
        <f>IF(M18="MISSING",0,IF(M18="POOR",(L18*0.2),IF(M18="INSUFFICIENT",(L18*0.4),IF(M18="SUFFICIENT",(L18*0.6),IF(M18="GOOD",(L18*0.8),IF(M18="EXCELLENT",L18,"ERROR"))))))</f>
        <v>16</v>
      </c>
      <c r="O18" s="71"/>
      <c r="P18" s="46"/>
      <c r="Q18" s="45"/>
      <c r="R18" s="45"/>
      <c r="S18" s="45"/>
      <c r="T18" s="45"/>
      <c r="U18" s="45"/>
      <c r="V18" s="45"/>
      <c r="W18" s="45"/>
      <c r="X18" s="45"/>
      <c r="Y18" s="45"/>
      <c r="Z18" s="45"/>
    </row>
    <row r="19" spans="1:26" ht="42.75" customHeight="1" x14ac:dyDescent="0.2">
      <c r="A19" s="46"/>
      <c r="B19" s="47"/>
      <c r="C19" s="150" t="s">
        <v>149</v>
      </c>
      <c r="D19" s="154" t="s">
        <v>165</v>
      </c>
      <c r="E19" s="128"/>
      <c r="F19" s="128"/>
      <c r="G19" s="128"/>
      <c r="H19" s="128"/>
      <c r="I19" s="128"/>
      <c r="J19" s="128"/>
      <c r="K19" s="128"/>
      <c r="L19" s="101"/>
      <c r="M19" s="101"/>
      <c r="N19" s="101"/>
      <c r="O19" s="71"/>
      <c r="P19" s="46"/>
      <c r="Q19" s="45"/>
      <c r="R19" s="45"/>
      <c r="S19" s="45"/>
      <c r="T19" s="45"/>
      <c r="U19" s="45"/>
      <c r="V19" s="45"/>
      <c r="W19" s="45"/>
      <c r="X19" s="45"/>
      <c r="Y19" s="45"/>
      <c r="Z19" s="45"/>
    </row>
    <row r="20" spans="1:26" ht="162.75" customHeight="1" x14ac:dyDescent="0.15">
      <c r="A20" s="94"/>
      <c r="B20" s="100"/>
      <c r="C20" s="126"/>
      <c r="D20" s="151" t="s">
        <v>164</v>
      </c>
      <c r="E20" s="126"/>
      <c r="F20" s="91" t="s">
        <v>156</v>
      </c>
      <c r="G20" s="90" t="s">
        <v>163</v>
      </c>
      <c r="H20" s="99" t="s">
        <v>162</v>
      </c>
      <c r="I20" s="98" t="s">
        <v>161</v>
      </c>
      <c r="J20" s="97" t="s">
        <v>160</v>
      </c>
      <c r="K20" s="96" t="s">
        <v>159</v>
      </c>
      <c r="L20" s="72">
        <v>20</v>
      </c>
      <c r="M20" s="75" t="s">
        <v>158</v>
      </c>
      <c r="N20" s="72">
        <f>IF(M20="MISSING",0,IF(M20="POOR",(L20*0.2),IF(M20="INSUFFICIENT",(L20*0.4),IF(M20="SUFFICIENT",(L20*0.6),IF(M20="GOOD",(L20*0.8),IF(M20="EXCELLENT",L20,"ERROR"))))))</f>
        <v>8</v>
      </c>
      <c r="O20" s="95"/>
      <c r="P20" s="94"/>
      <c r="Q20" s="93"/>
      <c r="R20" s="93"/>
      <c r="S20" s="93"/>
      <c r="T20" s="93"/>
      <c r="U20" s="93"/>
      <c r="V20" s="93"/>
      <c r="W20" s="93"/>
      <c r="X20" s="93"/>
      <c r="Y20" s="93"/>
      <c r="Z20" s="93"/>
    </row>
    <row r="21" spans="1:26" ht="132.75" customHeight="1" x14ac:dyDescent="0.15">
      <c r="A21" s="84"/>
      <c r="B21" s="92"/>
      <c r="C21" s="126"/>
      <c r="D21" s="155" t="s">
        <v>157</v>
      </c>
      <c r="E21" s="128"/>
      <c r="F21" s="91" t="s">
        <v>156</v>
      </c>
      <c r="G21" s="90" t="s">
        <v>155</v>
      </c>
      <c r="H21" s="89" t="s">
        <v>154</v>
      </c>
      <c r="I21" s="88" t="s">
        <v>153</v>
      </c>
      <c r="J21" s="87" t="s">
        <v>152</v>
      </c>
      <c r="K21" s="76" t="s">
        <v>151</v>
      </c>
      <c r="L21" s="86">
        <v>20</v>
      </c>
      <c r="M21" s="75" t="s">
        <v>150</v>
      </c>
      <c r="N21" s="86">
        <f>IF(M21="MISSING",0,IF(M21="POOR",(L21*0.2),IF(M21="INSUFFICIENT",(L21*0.4),IF(M21="SUFFICIENT",(L21*0.6),IF(M21="GOOD",(L21*0.8),IF(M21="EXCELLENT",L21,"ERROR"))))))</f>
        <v>12</v>
      </c>
      <c r="O21" s="85"/>
      <c r="P21" s="84"/>
      <c r="Q21" s="83"/>
      <c r="R21" s="83"/>
      <c r="S21" s="83"/>
      <c r="T21" s="83"/>
      <c r="U21" s="83"/>
      <c r="V21" s="83"/>
      <c r="W21" s="83"/>
      <c r="X21" s="83"/>
      <c r="Y21" s="83"/>
      <c r="Z21" s="83"/>
    </row>
    <row r="22" spans="1:26" ht="45" customHeight="1" x14ac:dyDescent="0.2">
      <c r="A22" s="46"/>
      <c r="B22" s="47"/>
      <c r="C22" s="150" t="s">
        <v>149</v>
      </c>
      <c r="D22" s="139" t="s">
        <v>148</v>
      </c>
      <c r="E22" s="128"/>
      <c r="F22" s="128"/>
      <c r="G22" s="128"/>
      <c r="H22" s="128"/>
      <c r="I22" s="128"/>
      <c r="J22" s="128"/>
      <c r="K22" s="128"/>
      <c r="L22" s="82"/>
      <c r="M22" s="82"/>
      <c r="N22" s="82"/>
      <c r="O22" s="71"/>
      <c r="P22" s="46"/>
      <c r="Q22" s="45"/>
      <c r="R22" s="45"/>
      <c r="S22" s="45"/>
      <c r="T22" s="45"/>
      <c r="U22" s="45"/>
      <c r="V22" s="45"/>
      <c r="W22" s="45"/>
      <c r="X22" s="45"/>
      <c r="Y22" s="45"/>
      <c r="Z22" s="45"/>
    </row>
    <row r="23" spans="1:26" ht="160.5" customHeight="1" x14ac:dyDescent="0.2">
      <c r="A23" s="46"/>
      <c r="B23" s="47"/>
      <c r="C23" s="126"/>
      <c r="D23" s="151" t="s">
        <v>147</v>
      </c>
      <c r="E23" s="126"/>
      <c r="F23" s="81" t="s">
        <v>146</v>
      </c>
      <c r="G23" s="80" t="s">
        <v>145</v>
      </c>
      <c r="H23" s="79" t="s">
        <v>144</v>
      </c>
      <c r="I23" s="78" t="s">
        <v>143</v>
      </c>
      <c r="J23" s="77" t="s">
        <v>142</v>
      </c>
      <c r="K23" s="76" t="s">
        <v>141</v>
      </c>
      <c r="L23" s="72">
        <v>20</v>
      </c>
      <c r="M23" s="75" t="s">
        <v>140</v>
      </c>
      <c r="N23" s="72">
        <f>IF(M23="MISSING",0,IF(M23="POOR",(L23*0.2),IF(M23="INSUFFICIENT",(L23*0.4),IF(M23="SUFFICIENT",(L23*0.6),IF(M23="GOOD",(L23*0.8),IF(M23="EXCELLENT",L23,"ERROR"))))))</f>
        <v>16</v>
      </c>
      <c r="O23" s="71"/>
      <c r="P23" s="46"/>
      <c r="Q23" s="45"/>
      <c r="R23" s="45"/>
      <c r="S23" s="45"/>
      <c r="T23" s="45"/>
      <c r="U23" s="45"/>
      <c r="V23" s="45"/>
      <c r="W23" s="45"/>
      <c r="X23" s="45"/>
      <c r="Y23" s="45"/>
      <c r="Z23" s="45"/>
    </row>
    <row r="24" spans="1:26" ht="35.25" customHeight="1" x14ac:dyDescent="0.2">
      <c r="A24" s="46"/>
      <c r="B24" s="47"/>
      <c r="C24" s="47"/>
      <c r="D24" s="47"/>
      <c r="E24" s="47"/>
      <c r="F24" s="47"/>
      <c r="G24" s="47"/>
      <c r="H24" s="47"/>
      <c r="I24" s="136" t="s">
        <v>139</v>
      </c>
      <c r="J24" s="128"/>
      <c r="K24" s="128"/>
      <c r="L24" s="74">
        <f>SUM(L14:L23)</f>
        <v>100</v>
      </c>
      <c r="M24" s="73" t="s">
        <v>138</v>
      </c>
      <c r="N24" s="72">
        <f>SUM(N14:N23)</f>
        <v>66</v>
      </c>
      <c r="O24" s="71"/>
      <c r="P24" s="46"/>
      <c r="Q24" s="45"/>
      <c r="R24" s="45"/>
      <c r="S24" s="45"/>
      <c r="T24" s="45"/>
      <c r="U24" s="45"/>
      <c r="V24" s="45"/>
      <c r="W24" s="45"/>
      <c r="X24" s="45"/>
      <c r="Y24" s="45"/>
      <c r="Z24" s="45"/>
    </row>
    <row r="25" spans="1:26" ht="17.25" customHeight="1" x14ac:dyDescent="0.2">
      <c r="A25" s="46"/>
      <c r="B25" s="47"/>
      <c r="C25" s="47"/>
      <c r="D25" s="47"/>
      <c r="E25" s="47"/>
      <c r="F25" s="47"/>
      <c r="G25" s="47"/>
      <c r="H25" s="47"/>
      <c r="I25" s="47"/>
      <c r="J25" s="47"/>
      <c r="K25" s="47"/>
      <c r="L25" s="47"/>
      <c r="M25" s="47"/>
      <c r="N25" s="47"/>
      <c r="O25" s="71"/>
      <c r="P25" s="46"/>
      <c r="Q25" s="45"/>
      <c r="R25" s="45"/>
      <c r="S25" s="45"/>
      <c r="T25" s="45"/>
      <c r="U25" s="45"/>
      <c r="V25" s="45"/>
      <c r="W25" s="45"/>
      <c r="X25" s="45"/>
      <c r="Y25" s="45"/>
      <c r="Z25" s="45"/>
    </row>
    <row r="26" spans="1:26" ht="15.75" customHeight="1" x14ac:dyDescent="0.2">
      <c r="A26" s="46"/>
      <c r="B26" s="46"/>
      <c r="C26" s="46"/>
      <c r="D26" s="46"/>
      <c r="E26" s="46"/>
      <c r="F26" s="46"/>
      <c r="G26" s="46"/>
      <c r="H26" s="46"/>
      <c r="I26" s="46"/>
      <c r="J26" s="46"/>
      <c r="K26" s="46"/>
      <c r="L26" s="46"/>
      <c r="M26" s="46"/>
      <c r="N26" s="46"/>
      <c r="O26" s="46"/>
      <c r="P26" s="46"/>
      <c r="Q26" s="45"/>
      <c r="R26" s="45"/>
      <c r="S26" s="45"/>
      <c r="T26" s="45"/>
      <c r="U26" s="45"/>
      <c r="V26" s="45"/>
      <c r="W26" s="45"/>
      <c r="X26" s="45"/>
      <c r="Y26" s="45"/>
      <c r="Z26" s="45"/>
    </row>
    <row r="27" spans="1:26" ht="15.75" customHeight="1" x14ac:dyDescent="0.3">
      <c r="A27" s="46"/>
      <c r="B27" s="57"/>
      <c r="C27" s="140" t="s">
        <v>1</v>
      </c>
      <c r="D27" s="128"/>
      <c r="E27" s="128"/>
      <c r="F27" s="57"/>
      <c r="G27" s="57"/>
      <c r="H27" s="57"/>
      <c r="I27" s="57"/>
      <c r="J27" s="57"/>
      <c r="K27" s="57"/>
      <c r="L27" s="57"/>
      <c r="M27" s="57"/>
      <c r="N27" s="70"/>
      <c r="O27" s="70"/>
      <c r="P27" s="46"/>
      <c r="Q27" s="45"/>
      <c r="R27" s="45"/>
      <c r="S27" s="45"/>
      <c r="T27" s="45"/>
      <c r="U27" s="45"/>
      <c r="V27" s="45"/>
      <c r="W27" s="45"/>
      <c r="X27" s="45"/>
      <c r="Y27" s="45"/>
      <c r="Z27" s="45"/>
    </row>
    <row r="28" spans="1:26" ht="15.75" customHeight="1" x14ac:dyDescent="0.2">
      <c r="A28" s="46"/>
      <c r="B28" s="57"/>
      <c r="C28" s="53" t="s">
        <v>111</v>
      </c>
      <c r="D28" s="130" t="s">
        <v>137</v>
      </c>
      <c r="E28" s="128"/>
      <c r="F28" s="53" t="s">
        <v>136</v>
      </c>
      <c r="G28" s="130" t="s">
        <v>0</v>
      </c>
      <c r="H28" s="128"/>
      <c r="I28" s="128"/>
      <c r="J28" s="128"/>
      <c r="K28" s="128"/>
      <c r="L28" s="69"/>
      <c r="M28" s="53"/>
      <c r="N28" s="68" t="s">
        <v>135</v>
      </c>
      <c r="O28" s="57"/>
      <c r="P28" s="46"/>
      <c r="Q28" s="45"/>
      <c r="R28" s="45"/>
      <c r="S28" s="45"/>
      <c r="T28" s="45"/>
      <c r="U28" s="45"/>
      <c r="V28" s="45"/>
      <c r="W28" s="45"/>
      <c r="X28" s="45"/>
      <c r="Y28" s="45"/>
      <c r="Z28" s="45"/>
    </row>
    <row r="29" spans="1:26" ht="39.75" customHeight="1" x14ac:dyDescent="0.2">
      <c r="A29" s="46"/>
      <c r="B29" s="57"/>
      <c r="C29" s="67">
        <v>9</v>
      </c>
      <c r="D29" s="149" t="s">
        <v>134</v>
      </c>
      <c r="E29" s="128"/>
      <c r="F29" s="66" t="s">
        <v>2</v>
      </c>
      <c r="G29" s="137" t="s">
        <v>133</v>
      </c>
      <c r="H29" s="128"/>
      <c r="I29" s="128"/>
      <c r="J29" s="128"/>
      <c r="K29" s="128"/>
      <c r="L29" s="128"/>
      <c r="M29" s="128"/>
      <c r="N29" s="65">
        <v>3</v>
      </c>
      <c r="O29" s="57"/>
      <c r="P29" s="46"/>
      <c r="Q29" s="45"/>
      <c r="R29" s="45"/>
      <c r="S29" s="45"/>
      <c r="T29" s="45"/>
      <c r="U29" s="45"/>
      <c r="V29" s="45"/>
      <c r="W29" s="45"/>
      <c r="X29" s="45"/>
      <c r="Y29" s="45"/>
      <c r="Z29" s="45"/>
    </row>
    <row r="30" spans="1:26" ht="39.75" customHeight="1" x14ac:dyDescent="0.2">
      <c r="A30" s="46"/>
      <c r="B30" s="57"/>
      <c r="C30" s="67">
        <v>10</v>
      </c>
      <c r="D30" s="149" t="s">
        <v>132</v>
      </c>
      <c r="E30" s="128"/>
      <c r="F30" s="66" t="s">
        <v>3</v>
      </c>
      <c r="G30" s="137" t="s">
        <v>131</v>
      </c>
      <c r="H30" s="128"/>
      <c r="I30" s="128"/>
      <c r="J30" s="128"/>
      <c r="K30" s="128"/>
      <c r="L30" s="128"/>
      <c r="M30" s="128"/>
      <c r="N30" s="65">
        <v>3</v>
      </c>
      <c r="O30" s="57"/>
      <c r="P30" s="46"/>
      <c r="Q30" s="45"/>
      <c r="R30" s="45"/>
      <c r="S30" s="45"/>
      <c r="T30" s="45"/>
      <c r="U30" s="45"/>
      <c r="V30" s="45"/>
      <c r="W30" s="45"/>
      <c r="X30" s="45"/>
      <c r="Y30" s="45"/>
      <c r="Z30" s="45"/>
    </row>
    <row r="31" spans="1:26" ht="39.75" customHeight="1" x14ac:dyDescent="0.2">
      <c r="A31" s="46"/>
      <c r="B31" s="57"/>
      <c r="C31" s="67">
        <v>11</v>
      </c>
      <c r="D31" s="149" t="s">
        <v>4</v>
      </c>
      <c r="E31" s="128"/>
      <c r="F31" s="66" t="s">
        <v>4</v>
      </c>
      <c r="G31" s="137" t="s">
        <v>130</v>
      </c>
      <c r="H31" s="128"/>
      <c r="I31" s="128"/>
      <c r="J31" s="128"/>
      <c r="K31" s="128"/>
      <c r="L31" s="128"/>
      <c r="M31" s="128"/>
      <c r="N31" s="65">
        <v>3</v>
      </c>
      <c r="O31" s="57"/>
      <c r="P31" s="46"/>
      <c r="Q31" s="45"/>
      <c r="R31" s="45"/>
      <c r="S31" s="45"/>
      <c r="T31" s="45"/>
      <c r="U31" s="45"/>
      <c r="V31" s="45"/>
      <c r="W31" s="45"/>
      <c r="X31" s="45"/>
      <c r="Y31" s="45"/>
      <c r="Z31" s="45"/>
    </row>
    <row r="32" spans="1:26" ht="39.75" customHeight="1" x14ac:dyDescent="0.2">
      <c r="A32" s="46"/>
      <c r="B32" s="57"/>
      <c r="C32" s="63">
        <v>1</v>
      </c>
      <c r="D32" s="145" t="s">
        <v>128</v>
      </c>
      <c r="E32" s="128"/>
      <c r="F32" s="62" t="s">
        <v>5</v>
      </c>
      <c r="G32" s="138" t="s">
        <v>129</v>
      </c>
      <c r="H32" s="128"/>
      <c r="I32" s="128"/>
      <c r="J32" s="128"/>
      <c r="K32" s="128"/>
      <c r="L32" s="128"/>
      <c r="M32" s="128"/>
      <c r="N32" s="61">
        <v>3</v>
      </c>
      <c r="O32" s="57"/>
      <c r="P32" s="46"/>
      <c r="Q32" s="45"/>
      <c r="R32" s="45"/>
      <c r="S32" s="45"/>
      <c r="T32" s="45"/>
      <c r="U32" s="45"/>
      <c r="V32" s="45"/>
      <c r="W32" s="45"/>
      <c r="X32" s="45"/>
      <c r="Y32" s="45"/>
      <c r="Z32" s="45"/>
    </row>
    <row r="33" spans="1:26" ht="39.75" customHeight="1" x14ac:dyDescent="0.2">
      <c r="A33" s="46"/>
      <c r="B33" s="57"/>
      <c r="C33" s="60">
        <v>2</v>
      </c>
      <c r="D33" s="144" t="s">
        <v>128</v>
      </c>
      <c r="E33" s="128"/>
      <c r="F33" s="59" t="s">
        <v>6</v>
      </c>
      <c r="G33" s="135" t="s">
        <v>127</v>
      </c>
      <c r="H33" s="128"/>
      <c r="I33" s="128"/>
      <c r="J33" s="128"/>
      <c r="K33" s="128"/>
      <c r="L33" s="128"/>
      <c r="M33" s="128"/>
      <c r="N33" s="58">
        <v>3</v>
      </c>
      <c r="O33" s="57"/>
      <c r="P33" s="46"/>
      <c r="Q33" s="45"/>
      <c r="R33" s="45"/>
      <c r="S33" s="45"/>
      <c r="T33" s="45"/>
      <c r="U33" s="45"/>
      <c r="V33" s="45"/>
      <c r="W33" s="45"/>
      <c r="X33" s="45"/>
      <c r="Y33" s="45"/>
      <c r="Z33" s="45"/>
    </row>
    <row r="34" spans="1:26" ht="39.75" customHeight="1" x14ac:dyDescent="0.2">
      <c r="A34" s="46"/>
      <c r="B34" s="57"/>
      <c r="C34" s="63">
        <v>3</v>
      </c>
      <c r="D34" s="145" t="s">
        <v>126</v>
      </c>
      <c r="E34" s="128"/>
      <c r="F34" s="62" t="s">
        <v>125</v>
      </c>
      <c r="G34" s="138" t="s">
        <v>124</v>
      </c>
      <c r="H34" s="128"/>
      <c r="I34" s="128"/>
      <c r="J34" s="128"/>
      <c r="K34" s="128"/>
      <c r="L34" s="128"/>
      <c r="M34" s="128"/>
      <c r="N34" s="61">
        <v>3</v>
      </c>
      <c r="O34" s="57"/>
      <c r="P34" s="46"/>
      <c r="Q34" s="45"/>
      <c r="R34" s="45"/>
      <c r="S34" s="45"/>
      <c r="T34" s="45"/>
      <c r="U34" s="45"/>
      <c r="V34" s="45"/>
      <c r="W34" s="45"/>
      <c r="X34" s="45"/>
      <c r="Y34" s="45"/>
      <c r="Z34" s="45"/>
    </row>
    <row r="35" spans="1:26" ht="39.75" customHeight="1" x14ac:dyDescent="0.2">
      <c r="A35" s="46"/>
      <c r="B35" s="57"/>
      <c r="C35" s="60">
        <v>4</v>
      </c>
      <c r="D35" s="144" t="s">
        <v>123</v>
      </c>
      <c r="E35" s="128"/>
      <c r="F35" s="59" t="s">
        <v>122</v>
      </c>
      <c r="G35" s="135" t="s">
        <v>121</v>
      </c>
      <c r="H35" s="128"/>
      <c r="I35" s="128"/>
      <c r="J35" s="128"/>
      <c r="K35" s="128"/>
      <c r="L35" s="128"/>
      <c r="M35" s="128"/>
      <c r="N35" s="58">
        <v>3</v>
      </c>
      <c r="O35" s="57"/>
      <c r="P35" s="46"/>
      <c r="Q35" s="45"/>
      <c r="R35" s="45"/>
      <c r="S35" s="45"/>
      <c r="T35" s="45"/>
      <c r="U35" s="45"/>
      <c r="V35" s="45"/>
      <c r="W35" s="45"/>
      <c r="X35" s="45"/>
      <c r="Y35" s="45"/>
      <c r="Z35" s="45"/>
    </row>
    <row r="36" spans="1:26" ht="39.75" customHeight="1" x14ac:dyDescent="0.2">
      <c r="A36" s="46"/>
      <c r="B36" s="57"/>
      <c r="C36" s="64">
        <v>5</v>
      </c>
      <c r="D36" s="145" t="s">
        <v>119</v>
      </c>
      <c r="E36" s="128"/>
      <c r="F36" s="62" t="s">
        <v>119</v>
      </c>
      <c r="G36" s="138" t="s">
        <v>120</v>
      </c>
      <c r="H36" s="128"/>
      <c r="I36" s="128"/>
      <c r="J36" s="128"/>
      <c r="K36" s="128"/>
      <c r="L36" s="128"/>
      <c r="M36" s="128"/>
      <c r="N36" s="61">
        <v>3</v>
      </c>
      <c r="O36" s="57"/>
      <c r="P36" s="46"/>
      <c r="Q36" s="45"/>
      <c r="R36" s="45"/>
      <c r="S36" s="45"/>
      <c r="T36" s="45"/>
      <c r="U36" s="45"/>
      <c r="V36" s="45"/>
      <c r="W36" s="45"/>
      <c r="X36" s="45"/>
      <c r="Y36" s="45"/>
      <c r="Z36" s="45"/>
    </row>
    <row r="37" spans="1:26" ht="39.75" customHeight="1" x14ac:dyDescent="0.2">
      <c r="A37" s="46"/>
      <c r="B37" s="57"/>
      <c r="C37" s="60">
        <v>6</v>
      </c>
      <c r="D37" s="144" t="s">
        <v>119</v>
      </c>
      <c r="E37" s="128"/>
      <c r="F37" s="59" t="s">
        <v>118</v>
      </c>
      <c r="G37" s="135" t="s">
        <v>117</v>
      </c>
      <c r="H37" s="128"/>
      <c r="I37" s="128"/>
      <c r="J37" s="128"/>
      <c r="K37" s="128"/>
      <c r="L37" s="128"/>
      <c r="M37" s="128"/>
      <c r="N37" s="58">
        <v>3</v>
      </c>
      <c r="O37" s="57"/>
      <c r="P37" s="46"/>
      <c r="Q37" s="45"/>
      <c r="R37" s="45"/>
      <c r="S37" s="45"/>
      <c r="T37" s="45"/>
      <c r="U37" s="45"/>
      <c r="V37" s="45"/>
      <c r="W37" s="45"/>
      <c r="X37" s="45"/>
      <c r="Y37" s="45"/>
      <c r="Z37" s="45"/>
    </row>
    <row r="38" spans="1:26" ht="39.75" customHeight="1" x14ac:dyDescent="0.2">
      <c r="A38" s="46"/>
      <c r="B38" s="57"/>
      <c r="C38" s="63">
        <v>7</v>
      </c>
      <c r="D38" s="145" t="s">
        <v>114</v>
      </c>
      <c r="E38" s="128"/>
      <c r="F38" s="62" t="s">
        <v>116</v>
      </c>
      <c r="G38" s="138" t="s">
        <v>115</v>
      </c>
      <c r="H38" s="128"/>
      <c r="I38" s="128"/>
      <c r="J38" s="128"/>
      <c r="K38" s="128"/>
      <c r="L38" s="128"/>
      <c r="M38" s="128"/>
      <c r="N38" s="61">
        <v>3</v>
      </c>
      <c r="O38" s="57"/>
      <c r="P38" s="46"/>
      <c r="Q38" s="45"/>
      <c r="R38" s="45"/>
      <c r="S38" s="45"/>
      <c r="T38" s="45"/>
      <c r="U38" s="45"/>
      <c r="V38" s="45"/>
      <c r="W38" s="45"/>
      <c r="X38" s="45"/>
      <c r="Y38" s="45"/>
      <c r="Z38" s="45"/>
    </row>
    <row r="39" spans="1:26" ht="39.75" customHeight="1" x14ac:dyDescent="0.2">
      <c r="A39" s="46"/>
      <c r="B39" s="57"/>
      <c r="C39" s="60">
        <v>8</v>
      </c>
      <c r="D39" s="144" t="s">
        <v>114</v>
      </c>
      <c r="E39" s="128"/>
      <c r="F39" s="59" t="s">
        <v>113</v>
      </c>
      <c r="G39" s="135" t="s">
        <v>112</v>
      </c>
      <c r="H39" s="128"/>
      <c r="I39" s="128"/>
      <c r="J39" s="128"/>
      <c r="K39" s="128"/>
      <c r="L39" s="128"/>
      <c r="M39" s="128"/>
      <c r="N39" s="58">
        <v>3</v>
      </c>
      <c r="O39" s="57"/>
      <c r="P39" s="46"/>
      <c r="Q39" s="45"/>
      <c r="R39" s="45"/>
      <c r="S39" s="45"/>
      <c r="T39" s="45"/>
      <c r="U39" s="45"/>
      <c r="V39" s="45"/>
      <c r="W39" s="45"/>
      <c r="X39" s="45"/>
      <c r="Y39" s="45"/>
      <c r="Z39" s="45"/>
    </row>
    <row r="40" spans="1:26" ht="15.75" customHeight="1" x14ac:dyDescent="0.2">
      <c r="A40" s="46"/>
      <c r="B40" s="57"/>
      <c r="C40" s="57"/>
      <c r="D40" s="57"/>
      <c r="E40" s="57"/>
      <c r="F40" s="57"/>
      <c r="G40" s="57"/>
      <c r="H40" s="57"/>
      <c r="I40" s="57"/>
      <c r="J40" s="57"/>
      <c r="K40" s="57"/>
      <c r="L40" s="57"/>
      <c r="M40" s="57"/>
      <c r="N40" s="57"/>
      <c r="O40" s="57"/>
      <c r="P40" s="46"/>
      <c r="Q40" s="45"/>
      <c r="R40" s="45"/>
      <c r="S40" s="45"/>
      <c r="T40" s="45"/>
      <c r="U40" s="45"/>
      <c r="V40" s="45"/>
      <c r="W40" s="45"/>
      <c r="X40" s="45"/>
      <c r="Y40" s="45"/>
      <c r="Z40" s="45"/>
    </row>
    <row r="41" spans="1:26" ht="15.75" customHeight="1" x14ac:dyDescent="0.2">
      <c r="A41" s="46"/>
      <c r="B41" s="46"/>
      <c r="C41" s="46"/>
      <c r="D41" s="46"/>
      <c r="E41" s="46"/>
      <c r="F41" s="46"/>
      <c r="G41" s="46"/>
      <c r="H41" s="46"/>
      <c r="I41" s="46"/>
      <c r="J41" s="46"/>
      <c r="K41" s="46"/>
      <c r="L41" s="46"/>
      <c r="M41" s="46"/>
      <c r="N41" s="46"/>
      <c r="O41" s="46"/>
      <c r="P41" s="46"/>
      <c r="Q41" s="45"/>
      <c r="R41" s="45"/>
      <c r="S41" s="45"/>
      <c r="T41" s="45"/>
      <c r="U41" s="45"/>
      <c r="V41" s="45"/>
      <c r="W41" s="45"/>
      <c r="X41" s="45"/>
      <c r="Y41" s="45"/>
      <c r="Z41" s="45"/>
    </row>
    <row r="42" spans="1:26" ht="15.75" customHeight="1" x14ac:dyDescent="0.3">
      <c r="A42" s="46"/>
      <c r="B42" s="56"/>
      <c r="C42" s="140" t="s">
        <v>7</v>
      </c>
      <c r="D42" s="128"/>
      <c r="E42" s="128"/>
      <c r="F42" s="47"/>
      <c r="G42" s="47"/>
      <c r="H42" s="47"/>
      <c r="I42" s="47"/>
      <c r="J42" s="47"/>
      <c r="K42" s="47"/>
      <c r="L42" s="47"/>
      <c r="M42" s="47"/>
      <c r="N42" s="47"/>
      <c r="O42" s="47"/>
      <c r="P42" s="46"/>
      <c r="Q42" s="45"/>
      <c r="R42" s="45"/>
      <c r="S42" s="45"/>
      <c r="T42" s="45"/>
      <c r="U42" s="45"/>
      <c r="V42" s="45"/>
      <c r="W42" s="45"/>
      <c r="X42" s="45"/>
      <c r="Y42" s="45"/>
      <c r="Z42" s="45"/>
    </row>
    <row r="43" spans="1:26" ht="15.75" customHeight="1" x14ac:dyDescent="0.2">
      <c r="A43" s="46"/>
      <c r="B43" s="56"/>
      <c r="C43" s="55" t="s">
        <v>111</v>
      </c>
      <c r="D43" s="55" t="s">
        <v>110</v>
      </c>
      <c r="E43" s="54"/>
      <c r="F43" s="129" t="s">
        <v>109</v>
      </c>
      <c r="G43" s="128"/>
      <c r="H43" s="128"/>
      <c r="I43" s="128"/>
      <c r="J43" s="130" t="s">
        <v>108</v>
      </c>
      <c r="K43" s="128"/>
      <c r="L43" s="128"/>
      <c r="M43" s="128"/>
      <c r="N43" s="128"/>
      <c r="O43" s="47"/>
      <c r="P43" s="46"/>
      <c r="Q43" s="45"/>
      <c r="R43" s="45"/>
      <c r="S43" s="45"/>
      <c r="T43" s="45"/>
      <c r="U43" s="45"/>
      <c r="V43" s="45"/>
      <c r="W43" s="45"/>
      <c r="X43" s="45"/>
      <c r="Y43" s="45"/>
      <c r="Z43" s="45"/>
    </row>
    <row r="44" spans="1:26" ht="48.75" customHeight="1" x14ac:dyDescent="0.2">
      <c r="A44" s="46"/>
      <c r="B44" s="50"/>
      <c r="C44" s="49">
        <v>1</v>
      </c>
      <c r="D44" s="48" t="s">
        <v>107</v>
      </c>
      <c r="E44" s="48"/>
      <c r="F44" s="125" t="s">
        <v>106</v>
      </c>
      <c r="G44" s="126"/>
      <c r="H44" s="126"/>
      <c r="I44" s="126"/>
      <c r="J44" s="125" t="s">
        <v>105</v>
      </c>
      <c r="K44" s="126"/>
      <c r="L44" s="126"/>
      <c r="M44" s="126"/>
      <c r="N44" s="126"/>
      <c r="O44" s="47"/>
      <c r="P44" s="46"/>
      <c r="Q44" s="45"/>
      <c r="R44" s="45"/>
      <c r="S44" s="45"/>
      <c r="T44" s="45"/>
      <c r="U44" s="45"/>
      <c r="V44" s="45"/>
      <c r="W44" s="45"/>
      <c r="X44" s="45"/>
      <c r="Y44" s="45"/>
      <c r="Z44" s="45"/>
    </row>
    <row r="45" spans="1:26" ht="47.25" customHeight="1" x14ac:dyDescent="0.2">
      <c r="A45" s="46"/>
      <c r="B45" s="50"/>
      <c r="C45" s="52">
        <v>2</v>
      </c>
      <c r="D45" s="51" t="s">
        <v>104</v>
      </c>
      <c r="E45" s="51"/>
      <c r="F45" s="127" t="s">
        <v>103</v>
      </c>
      <c r="G45" s="128"/>
      <c r="H45" s="128"/>
      <c r="I45" s="128"/>
      <c r="J45" s="127" t="s">
        <v>102</v>
      </c>
      <c r="K45" s="128"/>
      <c r="L45" s="128"/>
      <c r="M45" s="128"/>
      <c r="N45" s="128"/>
      <c r="O45" s="47"/>
      <c r="P45" s="46"/>
      <c r="Q45" s="45"/>
      <c r="R45" s="45"/>
      <c r="S45" s="45"/>
      <c r="T45" s="45"/>
      <c r="U45" s="45"/>
      <c r="V45" s="45"/>
      <c r="W45" s="45"/>
      <c r="X45" s="45"/>
      <c r="Y45" s="45"/>
      <c r="Z45" s="45"/>
    </row>
    <row r="46" spans="1:26" ht="42" customHeight="1" x14ac:dyDescent="0.2">
      <c r="A46" s="46"/>
      <c r="B46" s="50"/>
      <c r="C46" s="49">
        <v>3</v>
      </c>
      <c r="D46" s="48" t="s">
        <v>8</v>
      </c>
      <c r="E46" s="48"/>
      <c r="F46" s="125" t="s">
        <v>101</v>
      </c>
      <c r="G46" s="126"/>
      <c r="H46" s="126"/>
      <c r="I46" s="126"/>
      <c r="J46" s="125" t="s">
        <v>100</v>
      </c>
      <c r="K46" s="126"/>
      <c r="L46" s="126"/>
      <c r="M46" s="126"/>
      <c r="N46" s="126"/>
      <c r="O46" s="47"/>
      <c r="P46" s="46"/>
      <c r="Q46" s="45"/>
      <c r="R46" s="45"/>
      <c r="S46" s="45"/>
      <c r="T46" s="45"/>
      <c r="U46" s="45"/>
      <c r="V46" s="45"/>
      <c r="W46" s="45"/>
      <c r="X46" s="45"/>
      <c r="Y46" s="45"/>
      <c r="Z46" s="45"/>
    </row>
    <row r="47" spans="1:26" ht="42" customHeight="1" x14ac:dyDescent="0.2">
      <c r="A47" s="46"/>
      <c r="B47" s="50"/>
      <c r="C47" s="52">
        <v>4</v>
      </c>
      <c r="D47" s="51" t="s">
        <v>9</v>
      </c>
      <c r="E47" s="51"/>
      <c r="F47" s="127" t="s">
        <v>99</v>
      </c>
      <c r="G47" s="128"/>
      <c r="H47" s="128"/>
      <c r="I47" s="128"/>
      <c r="J47" s="127" t="s">
        <v>98</v>
      </c>
      <c r="K47" s="128"/>
      <c r="L47" s="128"/>
      <c r="M47" s="128"/>
      <c r="N47" s="128"/>
      <c r="O47" s="47"/>
      <c r="P47" s="46"/>
      <c r="Q47" s="45"/>
      <c r="R47" s="45"/>
      <c r="S47" s="45"/>
      <c r="T47" s="45"/>
      <c r="U47" s="45"/>
      <c r="V47" s="45"/>
      <c r="W47" s="45"/>
      <c r="X47" s="45"/>
      <c r="Y47" s="45"/>
      <c r="Z47" s="45"/>
    </row>
    <row r="48" spans="1:26" ht="36" customHeight="1" x14ac:dyDescent="0.2">
      <c r="A48" s="46"/>
      <c r="B48" s="50"/>
      <c r="C48" s="49">
        <v>5</v>
      </c>
      <c r="D48" s="48" t="s">
        <v>10</v>
      </c>
      <c r="E48" s="48"/>
      <c r="F48" s="125" t="s">
        <v>97</v>
      </c>
      <c r="G48" s="126"/>
      <c r="H48" s="126"/>
      <c r="I48" s="126"/>
      <c r="J48" s="125" t="s">
        <v>96</v>
      </c>
      <c r="K48" s="126"/>
      <c r="L48" s="126"/>
      <c r="M48" s="126"/>
      <c r="N48" s="126"/>
      <c r="O48" s="47"/>
      <c r="P48" s="46"/>
      <c r="Q48" s="45"/>
      <c r="R48" s="45"/>
      <c r="S48" s="45"/>
      <c r="T48" s="45"/>
      <c r="U48" s="45"/>
      <c r="V48" s="45"/>
      <c r="W48" s="45"/>
      <c r="X48" s="45"/>
      <c r="Y48" s="45"/>
      <c r="Z48" s="45"/>
    </row>
    <row r="49" spans="1:26" ht="15.75" customHeight="1" x14ac:dyDescent="0.2">
      <c r="A49" s="46"/>
      <c r="B49" s="47"/>
      <c r="C49" s="47"/>
      <c r="D49" s="47"/>
      <c r="E49" s="47"/>
      <c r="F49" s="47"/>
      <c r="G49" s="47"/>
      <c r="H49" s="47"/>
      <c r="I49" s="47"/>
      <c r="J49" s="47"/>
      <c r="K49" s="47"/>
      <c r="L49" s="47"/>
      <c r="M49" s="47"/>
      <c r="N49" s="47"/>
      <c r="O49" s="47"/>
      <c r="P49" s="46"/>
      <c r="Q49" s="45"/>
      <c r="R49" s="45"/>
      <c r="S49" s="45"/>
      <c r="T49" s="45"/>
      <c r="U49" s="45"/>
      <c r="V49" s="45"/>
      <c r="W49" s="45"/>
      <c r="X49" s="45"/>
      <c r="Y49" s="45"/>
      <c r="Z49" s="45"/>
    </row>
    <row r="50" spans="1:26" ht="15.75" customHeight="1" x14ac:dyDescent="0.2">
      <c r="A50" s="46"/>
      <c r="B50" s="46"/>
      <c r="C50" s="46"/>
      <c r="D50" s="46"/>
      <c r="E50" s="46"/>
      <c r="F50" s="46"/>
      <c r="G50" s="46"/>
      <c r="H50" s="46"/>
      <c r="I50" s="46"/>
      <c r="J50" s="46"/>
      <c r="K50" s="46"/>
      <c r="L50" s="46"/>
      <c r="M50" s="46"/>
      <c r="N50" s="46"/>
      <c r="O50" s="46"/>
      <c r="P50" s="46"/>
      <c r="Q50" s="45"/>
      <c r="R50" s="45"/>
      <c r="S50" s="45"/>
      <c r="T50" s="45"/>
      <c r="U50" s="45"/>
      <c r="V50" s="45"/>
      <c r="W50" s="45"/>
      <c r="X50" s="45"/>
      <c r="Y50" s="45"/>
      <c r="Z50" s="45"/>
    </row>
    <row r="51" spans="1:26" ht="15.75" customHeight="1" x14ac:dyDescent="0.2">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ht="15.75" customHeight="1" x14ac:dyDescent="0.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ht="15.75" customHeight="1" x14ac:dyDescent="0.2">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ht="15.75" customHeight="1" x14ac:dyDescent="0.2">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ht="15.75" customHeight="1" x14ac:dyDescent="0.2">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ht="15.75" customHeight="1" x14ac:dyDescent="0.2">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ht="15.75" customHeight="1" x14ac:dyDescent="0.2">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5.75" customHeight="1" x14ac:dyDescent="0.2">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5.75" customHeight="1" x14ac:dyDescent="0.2">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5.75" customHeight="1" x14ac:dyDescent="0.2">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5.75" customHeight="1" x14ac:dyDescent="0.2">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5.75" customHeight="1" x14ac:dyDescent="0.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5.75" customHeight="1" x14ac:dyDescent="0.2">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5.75" customHeight="1" x14ac:dyDescent="0.2">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5.75" customHeight="1" x14ac:dyDescent="0.2">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5.75" customHeight="1" x14ac:dyDescent="0.2">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5.75" customHeight="1" x14ac:dyDescent="0.2">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5.75" customHeight="1" x14ac:dyDescent="0.2">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5.75" customHeight="1" x14ac:dyDescent="0.2">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5.75" customHeight="1" x14ac:dyDescent="0.2">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5.75" customHeight="1" x14ac:dyDescent="0.2">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5.75" customHeight="1" x14ac:dyDescent="0.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5.75" customHeight="1" x14ac:dyDescent="0.2">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5.75" customHeight="1" x14ac:dyDescent="0.2">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5.75" customHeight="1" x14ac:dyDescent="0.2">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5.75" customHeight="1" x14ac:dyDescent="0.2">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5.75" customHeight="1" x14ac:dyDescent="0.2">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5.75" customHeight="1" x14ac:dyDescent="0.2">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5.75" customHeight="1" x14ac:dyDescent="0.2">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5.75" customHeight="1" x14ac:dyDescent="0.2">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5.75" customHeight="1" x14ac:dyDescent="0.2">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5.75" customHeight="1" x14ac:dyDescent="0.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5.75" customHeight="1" x14ac:dyDescent="0.2">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5.75" customHeight="1" x14ac:dyDescent="0.2">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5.75" customHeight="1" x14ac:dyDescent="0.2">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5.75" customHeight="1" x14ac:dyDescent="0.2">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5.75" customHeight="1" x14ac:dyDescent="0.2">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5.75" customHeight="1" x14ac:dyDescent="0.2">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5.75" customHeight="1" x14ac:dyDescent="0.2">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5.75" customHeight="1" x14ac:dyDescent="0.2">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5.75" customHeight="1" x14ac:dyDescent="0.2">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5.75" customHeight="1" x14ac:dyDescent="0.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5.75" customHeight="1" x14ac:dyDescent="0.2">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5.75" customHeight="1" x14ac:dyDescent="0.2">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5.75" customHeight="1" x14ac:dyDescent="0.2">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5.75" customHeight="1" x14ac:dyDescent="0.2">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5.75" customHeight="1" x14ac:dyDescent="0.2">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5.75" customHeight="1" x14ac:dyDescent="0.2">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5.75" customHeight="1" x14ac:dyDescent="0.2">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5.75" customHeight="1" x14ac:dyDescent="0.2">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5.75" customHeight="1" x14ac:dyDescent="0.2">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5.75" customHeight="1" x14ac:dyDescent="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5.75" customHeight="1" x14ac:dyDescent="0.2">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5.75" customHeight="1" x14ac:dyDescent="0.2">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5.75" customHeight="1" x14ac:dyDescent="0.2">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5.75" customHeight="1" x14ac:dyDescent="0.2">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5.75" customHeight="1" x14ac:dyDescent="0.2">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5.75" customHeight="1" x14ac:dyDescent="0.2">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5.75" customHeight="1" x14ac:dyDescent="0.2">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5.75" customHeight="1" x14ac:dyDescent="0.2">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5.75" customHeight="1" x14ac:dyDescent="0.2">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5.75" customHeight="1" x14ac:dyDescent="0.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5.75" customHeight="1" x14ac:dyDescent="0.2">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5.75" customHeight="1" x14ac:dyDescent="0.2">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5.75" customHeight="1" x14ac:dyDescent="0.2">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5.75" customHeight="1" x14ac:dyDescent="0.2">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5.75" customHeight="1" x14ac:dyDescent="0.2">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5.75" customHeight="1" x14ac:dyDescent="0.2">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5.75" customHeight="1" x14ac:dyDescent="0.2">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5.75" customHeight="1" x14ac:dyDescent="0.2">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5.75" customHeight="1" x14ac:dyDescent="0.2">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5.75" customHeight="1" x14ac:dyDescent="0.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5.75" customHeight="1" x14ac:dyDescent="0.2">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5.75" customHeight="1" x14ac:dyDescent="0.2">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5.75" customHeight="1" x14ac:dyDescent="0.2">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5.75" customHeight="1" x14ac:dyDescent="0.2">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5.75" customHeight="1" x14ac:dyDescent="0.2">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5.75" customHeight="1" x14ac:dyDescent="0.2">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5.75" customHeight="1" x14ac:dyDescent="0.2">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5.75" customHeight="1" x14ac:dyDescent="0.2">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5.75" customHeight="1" x14ac:dyDescent="0.2">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5.75" customHeight="1" x14ac:dyDescent="0.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5.75" customHeight="1" x14ac:dyDescent="0.2">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5.75" customHeight="1" x14ac:dyDescent="0.2">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5.75" customHeight="1" x14ac:dyDescent="0.2">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5.75" customHeight="1" x14ac:dyDescent="0.2">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5.75" customHeight="1" x14ac:dyDescent="0.2">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5.75" customHeight="1" x14ac:dyDescent="0.2">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5.75" customHeight="1" x14ac:dyDescent="0.2">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5.75" customHeight="1" x14ac:dyDescent="0.2">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5.75" customHeight="1" x14ac:dyDescent="0.2">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5.75" customHeight="1" x14ac:dyDescent="0.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5.75" customHeight="1" x14ac:dyDescent="0.2">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5.75" customHeight="1" x14ac:dyDescent="0.2">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5.75" customHeight="1" x14ac:dyDescent="0.2">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5.75" customHeight="1" x14ac:dyDescent="0.2">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5.75" customHeight="1" x14ac:dyDescent="0.2">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5.75" customHeight="1" x14ac:dyDescent="0.2">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5.75" customHeight="1" x14ac:dyDescent="0.2">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5.75" customHeight="1" x14ac:dyDescent="0.2">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5.75" customHeight="1" x14ac:dyDescent="0.2">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5.75" customHeight="1" x14ac:dyDescent="0.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5.75" customHeight="1" x14ac:dyDescent="0.2">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5.75" customHeight="1" x14ac:dyDescent="0.2">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5.75" customHeight="1" x14ac:dyDescent="0.2">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5.75" customHeight="1" x14ac:dyDescent="0.2">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5.75" customHeight="1" x14ac:dyDescent="0.2">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5.75" customHeight="1" x14ac:dyDescent="0.2">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5.75" customHeight="1" x14ac:dyDescent="0.2">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5.75" customHeight="1" x14ac:dyDescent="0.2">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5.75" customHeight="1" x14ac:dyDescent="0.2">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5.75" customHeight="1" x14ac:dyDescent="0.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5.75" customHeight="1" x14ac:dyDescent="0.2">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5.75" customHeight="1" x14ac:dyDescent="0.2">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5.75" customHeight="1" x14ac:dyDescent="0.2">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5.75" customHeight="1" x14ac:dyDescent="0.2">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5.75" customHeight="1" x14ac:dyDescent="0.2">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5.75" customHeight="1" x14ac:dyDescent="0.2">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5.75" customHeight="1" x14ac:dyDescent="0.2">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5.75" customHeight="1" x14ac:dyDescent="0.2">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5.75" customHeight="1" x14ac:dyDescent="0.2">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5.75" customHeight="1" x14ac:dyDescent="0.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5.75" customHeight="1" x14ac:dyDescent="0.2">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5.75" customHeight="1" x14ac:dyDescent="0.2">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5.75" customHeight="1" x14ac:dyDescent="0.2">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5.75" customHeight="1" x14ac:dyDescent="0.2">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5.75" customHeight="1" x14ac:dyDescent="0.2">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5.75" customHeight="1" x14ac:dyDescent="0.2">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5.75" customHeight="1" x14ac:dyDescent="0.2">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5.75" customHeight="1" x14ac:dyDescent="0.2">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5.75" customHeight="1" x14ac:dyDescent="0.2">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5.75" customHeight="1" x14ac:dyDescent="0.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5.75" customHeight="1" x14ac:dyDescent="0.2">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5.75" customHeight="1" x14ac:dyDescent="0.2">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5.75" customHeight="1" x14ac:dyDescent="0.2">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5.75" customHeight="1" x14ac:dyDescent="0.2">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5.75" customHeight="1" x14ac:dyDescent="0.2">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5.75" customHeight="1" x14ac:dyDescent="0.2">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5.75" customHeight="1" x14ac:dyDescent="0.2">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5.75" customHeight="1" x14ac:dyDescent="0.2">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5.75" customHeight="1" x14ac:dyDescent="0.2">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5.75" customHeight="1" x14ac:dyDescent="0.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5.75" customHeight="1" x14ac:dyDescent="0.2">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5.75" customHeight="1" x14ac:dyDescent="0.2">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5.75" customHeight="1" x14ac:dyDescent="0.2">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5.75" customHeight="1" x14ac:dyDescent="0.2">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5.75" customHeight="1" x14ac:dyDescent="0.2">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5.75" customHeight="1" x14ac:dyDescent="0.2">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5.75" customHeight="1" x14ac:dyDescent="0.2">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5.75" customHeight="1" x14ac:dyDescent="0.2">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5.75" customHeight="1" x14ac:dyDescent="0.2">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5.75" customHeight="1" x14ac:dyDescent="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5.75" customHeight="1" x14ac:dyDescent="0.2">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5.75" customHeight="1" x14ac:dyDescent="0.2">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5.75" customHeight="1" x14ac:dyDescent="0.2">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5.75" customHeight="1" x14ac:dyDescent="0.2">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5.75" customHeight="1" x14ac:dyDescent="0.2">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5.75" customHeight="1" x14ac:dyDescent="0.2">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5.75" customHeight="1" x14ac:dyDescent="0.2">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5.75" customHeight="1" x14ac:dyDescent="0.2">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5.75" customHeight="1" x14ac:dyDescent="0.2">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5.75" customHeight="1" x14ac:dyDescent="0.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5.75" customHeight="1" x14ac:dyDescent="0.2">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5.75" customHeight="1" x14ac:dyDescent="0.2">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5.75" customHeight="1" x14ac:dyDescent="0.2">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5.75" customHeight="1" x14ac:dyDescent="0.2">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5.75" customHeight="1" x14ac:dyDescent="0.2">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5.75" customHeight="1" x14ac:dyDescent="0.2">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5.75" customHeight="1" x14ac:dyDescent="0.2">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5.75" customHeight="1" x14ac:dyDescent="0.2">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5.75" customHeight="1" x14ac:dyDescent="0.2">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5.75" customHeight="1" x14ac:dyDescent="0.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5.75" customHeight="1" x14ac:dyDescent="0.2">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5.75" customHeight="1" x14ac:dyDescent="0.2">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5.75" customHeight="1" x14ac:dyDescent="0.2">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5.75" customHeight="1" x14ac:dyDescent="0.2">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5.75" customHeight="1" x14ac:dyDescent="0.2">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5.75" customHeight="1" x14ac:dyDescent="0.2">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5.75" customHeight="1" x14ac:dyDescent="0.2">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5.75" customHeight="1" x14ac:dyDescent="0.2">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5.75" customHeight="1" x14ac:dyDescent="0.2">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5.75" customHeight="1" x14ac:dyDescent="0.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5.75" customHeight="1" x14ac:dyDescent="0.2">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5.75" customHeight="1" x14ac:dyDescent="0.2">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5.75" customHeight="1" x14ac:dyDescent="0.2">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5.75" customHeight="1" x14ac:dyDescent="0.2">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5.75" customHeight="1" x14ac:dyDescent="0.2">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5.75" customHeight="1" x14ac:dyDescent="0.2">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5.75" customHeight="1" x14ac:dyDescent="0.2">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5.75" customHeight="1" x14ac:dyDescent="0.2">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5.75" customHeight="1" x14ac:dyDescent="0.2">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5.75" customHeight="1" x14ac:dyDescent="0.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5.75" customHeight="1" x14ac:dyDescent="0.2">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5.75" customHeight="1" x14ac:dyDescent="0.2">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5.75" customHeight="1" x14ac:dyDescent="0.2">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5.75" customHeight="1" x14ac:dyDescent="0.2">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5.75" customHeight="1" x14ac:dyDescent="0.2">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5.75" customHeight="1" x14ac:dyDescent="0.2">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5.75" customHeight="1" x14ac:dyDescent="0.2">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5.75" customHeight="1" x14ac:dyDescent="0.2">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5.75" customHeight="1" x14ac:dyDescent="0.2">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5.75" customHeight="1" x14ac:dyDescent="0.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5.75" customHeight="1" x14ac:dyDescent="0.2">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5.75" customHeight="1" x14ac:dyDescent="0.2">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5.75" customHeight="1" x14ac:dyDescent="0.2">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5.75" customHeight="1" x14ac:dyDescent="0.2">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5.75" customHeight="1" x14ac:dyDescent="0.2">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5.75" customHeight="1" x14ac:dyDescent="0.2">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5.75" customHeight="1" x14ac:dyDescent="0.2">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5.75" customHeight="1" x14ac:dyDescent="0.2">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5.75" customHeight="1" x14ac:dyDescent="0.2">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5.75" customHeight="1" x14ac:dyDescent="0.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5.75" customHeight="1" x14ac:dyDescent="0.2">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5.75" customHeight="1" x14ac:dyDescent="0.2">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5.75" customHeight="1" x14ac:dyDescent="0.2">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5.75" customHeight="1" x14ac:dyDescent="0.2">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5.75" customHeight="1" x14ac:dyDescent="0.2">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5.75" customHeight="1" x14ac:dyDescent="0.2">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5.75" customHeight="1" x14ac:dyDescent="0.2">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5.75" customHeight="1" x14ac:dyDescent="0.2">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5.75" customHeight="1" x14ac:dyDescent="0.2">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5.75" customHeight="1" x14ac:dyDescent="0.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5.75" customHeight="1" x14ac:dyDescent="0.2">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5.75" customHeight="1" x14ac:dyDescent="0.2">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5.75" customHeight="1" x14ac:dyDescent="0.2">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5.75" customHeight="1" x14ac:dyDescent="0.2">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5.75" customHeight="1" x14ac:dyDescent="0.2">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5.75" customHeight="1" x14ac:dyDescent="0.2">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5.75" customHeight="1" x14ac:dyDescent="0.2">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5.75" customHeight="1" x14ac:dyDescent="0.2">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5.75" customHeight="1" x14ac:dyDescent="0.2">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5.75" customHeight="1" x14ac:dyDescent="0.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5.75" customHeight="1" x14ac:dyDescent="0.2">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5.75" customHeight="1" x14ac:dyDescent="0.2">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5.75" customHeight="1" x14ac:dyDescent="0.2">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5.75" customHeight="1" x14ac:dyDescent="0.2">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5.75" customHeight="1" x14ac:dyDescent="0.2">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5.75" customHeight="1" x14ac:dyDescent="0.2">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5.75" customHeight="1" x14ac:dyDescent="0.2">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5.75" customHeight="1" x14ac:dyDescent="0.2">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5.75" customHeight="1" x14ac:dyDescent="0.2">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5.75" customHeight="1" x14ac:dyDescent="0.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5.75" customHeight="1" x14ac:dyDescent="0.2">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5.75" customHeight="1" x14ac:dyDescent="0.2">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5.75" customHeight="1" x14ac:dyDescent="0.2">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5.75" customHeight="1" x14ac:dyDescent="0.2">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5.75" customHeight="1" x14ac:dyDescent="0.2">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5.75" customHeight="1" x14ac:dyDescent="0.2">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5.75" customHeight="1" x14ac:dyDescent="0.2">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5.75" customHeight="1" x14ac:dyDescent="0.2">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5.75" customHeight="1" x14ac:dyDescent="0.2">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5.75" customHeight="1" x14ac:dyDescent="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5.75" customHeight="1" x14ac:dyDescent="0.2">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5.75" customHeight="1" x14ac:dyDescent="0.2">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5.75" customHeight="1" x14ac:dyDescent="0.2">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5.75" customHeight="1" x14ac:dyDescent="0.2">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5.75" customHeight="1" x14ac:dyDescent="0.2">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5.75" customHeight="1" x14ac:dyDescent="0.2">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5.75" customHeight="1" x14ac:dyDescent="0.2">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5.75" customHeight="1" x14ac:dyDescent="0.2">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5.75" customHeight="1" x14ac:dyDescent="0.2">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5.75" customHeight="1" x14ac:dyDescent="0.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5.75" customHeight="1" x14ac:dyDescent="0.2">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5.75" customHeight="1" x14ac:dyDescent="0.2">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5.75" customHeight="1" x14ac:dyDescent="0.2">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5.75" customHeight="1" x14ac:dyDescent="0.2">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5.75" customHeight="1" x14ac:dyDescent="0.2">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5.75" customHeight="1" x14ac:dyDescent="0.2">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5.75" customHeight="1" x14ac:dyDescent="0.2">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5.75" customHeight="1" x14ac:dyDescent="0.2">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5.75" customHeight="1" x14ac:dyDescent="0.2">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5.75" customHeight="1" x14ac:dyDescent="0.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5.75" customHeight="1" x14ac:dyDescent="0.2">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5.75" customHeight="1" x14ac:dyDescent="0.2">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5.75" customHeight="1" x14ac:dyDescent="0.2">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5.75" customHeight="1" x14ac:dyDescent="0.2">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5.75" customHeight="1" x14ac:dyDescent="0.2">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5.75" customHeight="1" x14ac:dyDescent="0.2">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5.75" customHeight="1" x14ac:dyDescent="0.2">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5.75" customHeight="1" x14ac:dyDescent="0.2">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5.75" customHeight="1" x14ac:dyDescent="0.2">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5.75" customHeight="1" x14ac:dyDescent="0.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5.75" customHeight="1" x14ac:dyDescent="0.2">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5.75" customHeight="1" x14ac:dyDescent="0.2">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5.75" customHeight="1" x14ac:dyDescent="0.2">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5.75" customHeight="1" x14ac:dyDescent="0.2">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5.75" customHeight="1" x14ac:dyDescent="0.2">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5.75" customHeight="1" x14ac:dyDescent="0.2">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5.75" customHeight="1" x14ac:dyDescent="0.2">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5.75" customHeight="1" x14ac:dyDescent="0.2">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5.75" customHeight="1" x14ac:dyDescent="0.2">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5.75" customHeight="1" x14ac:dyDescent="0.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5.75" customHeight="1" x14ac:dyDescent="0.2">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5.75" customHeight="1" x14ac:dyDescent="0.2">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5.75" customHeight="1" x14ac:dyDescent="0.2">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5.75" customHeight="1" x14ac:dyDescent="0.2">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5.75" customHeight="1" x14ac:dyDescent="0.2">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5.75" customHeight="1" x14ac:dyDescent="0.2">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5.75" customHeight="1" x14ac:dyDescent="0.2">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5.75" customHeight="1" x14ac:dyDescent="0.2">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5.75" customHeight="1" x14ac:dyDescent="0.2">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5.75" customHeight="1" x14ac:dyDescent="0.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5.75" customHeight="1" x14ac:dyDescent="0.2">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5.75" customHeight="1" x14ac:dyDescent="0.2">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5.75" customHeight="1" x14ac:dyDescent="0.2">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5.75" customHeight="1" x14ac:dyDescent="0.2">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5.75" customHeight="1" x14ac:dyDescent="0.2">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5.75" customHeight="1" x14ac:dyDescent="0.2">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5.75" customHeight="1" x14ac:dyDescent="0.2">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5.75" customHeight="1" x14ac:dyDescent="0.2">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5.75" customHeight="1" x14ac:dyDescent="0.2">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5.75" customHeight="1" x14ac:dyDescent="0.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5.75" customHeight="1" x14ac:dyDescent="0.2">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5.75" customHeight="1" x14ac:dyDescent="0.2">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5.75" customHeight="1" x14ac:dyDescent="0.2">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5.75" customHeight="1" x14ac:dyDescent="0.2">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5.75" customHeight="1" x14ac:dyDescent="0.2">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5.75" customHeight="1" x14ac:dyDescent="0.2">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5.75" customHeight="1" x14ac:dyDescent="0.2">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5.75" customHeight="1" x14ac:dyDescent="0.2">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5.75" customHeight="1" x14ac:dyDescent="0.2">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5.75" customHeight="1" x14ac:dyDescent="0.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5.75" customHeight="1" x14ac:dyDescent="0.2">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5.75" customHeight="1" x14ac:dyDescent="0.2">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5.75" customHeight="1" x14ac:dyDescent="0.2">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5.75" customHeight="1" x14ac:dyDescent="0.2">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5.75" customHeight="1" x14ac:dyDescent="0.2">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5.75" customHeight="1" x14ac:dyDescent="0.2">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5.75" customHeight="1" x14ac:dyDescent="0.2">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5.75" customHeight="1" x14ac:dyDescent="0.2">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5.75" customHeight="1" x14ac:dyDescent="0.2">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5.75" customHeight="1" x14ac:dyDescent="0.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5.75" customHeight="1" x14ac:dyDescent="0.2">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5.75" customHeight="1" x14ac:dyDescent="0.2">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5.75" customHeight="1" x14ac:dyDescent="0.2">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5.75" customHeight="1" x14ac:dyDescent="0.2">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5.75" customHeight="1" x14ac:dyDescent="0.2">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5.75" customHeight="1" x14ac:dyDescent="0.2">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5.75" customHeight="1" x14ac:dyDescent="0.2">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5.75" customHeight="1" x14ac:dyDescent="0.2">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5.75" customHeight="1" x14ac:dyDescent="0.2">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5.75" customHeight="1" x14ac:dyDescent="0.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5.75" customHeight="1" x14ac:dyDescent="0.2">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5.75" customHeight="1" x14ac:dyDescent="0.2">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5.75" customHeight="1" x14ac:dyDescent="0.2">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5.75" customHeight="1" x14ac:dyDescent="0.2">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5.75" customHeight="1" x14ac:dyDescent="0.2">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5.75" customHeight="1" x14ac:dyDescent="0.2">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5.75" customHeight="1" x14ac:dyDescent="0.2">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5.75" customHeight="1" x14ac:dyDescent="0.2">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5.75" customHeight="1" x14ac:dyDescent="0.2">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5.75" customHeight="1" x14ac:dyDescent="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5.75" customHeight="1" x14ac:dyDescent="0.2">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5.75" customHeight="1" x14ac:dyDescent="0.2">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5.75" customHeight="1" x14ac:dyDescent="0.2">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5.75" customHeight="1" x14ac:dyDescent="0.2">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5.75" customHeight="1" x14ac:dyDescent="0.2">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5.75" customHeight="1" x14ac:dyDescent="0.2">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5.75" customHeight="1" x14ac:dyDescent="0.2">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5.75" customHeight="1" x14ac:dyDescent="0.2">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5.75" customHeight="1" x14ac:dyDescent="0.2">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5.75" customHeight="1" x14ac:dyDescent="0.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5.75" customHeight="1" x14ac:dyDescent="0.2">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5.75" customHeight="1" x14ac:dyDescent="0.2">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5.75" customHeight="1" x14ac:dyDescent="0.2">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5.75" customHeight="1" x14ac:dyDescent="0.2">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5.75" customHeight="1" x14ac:dyDescent="0.2">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5.75" customHeight="1" x14ac:dyDescent="0.2">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5.75" customHeight="1" x14ac:dyDescent="0.2">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5.75" customHeight="1" x14ac:dyDescent="0.2">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5.75" customHeight="1" x14ac:dyDescent="0.2">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5.75" customHeight="1" x14ac:dyDescent="0.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5.75" customHeight="1" x14ac:dyDescent="0.2">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5.75" customHeight="1" x14ac:dyDescent="0.2">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5.75" customHeight="1" x14ac:dyDescent="0.2">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5.75" customHeight="1" x14ac:dyDescent="0.2">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5.75" customHeight="1" x14ac:dyDescent="0.2">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5.75" customHeight="1" x14ac:dyDescent="0.2">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5.75" customHeight="1" x14ac:dyDescent="0.2">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x14ac:dyDescent="0.2">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x14ac:dyDescent="0.2">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x14ac:dyDescent="0.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x14ac:dyDescent="0.2">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x14ac:dyDescent="0.2">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x14ac:dyDescent="0.2">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x14ac:dyDescent="0.2">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x14ac:dyDescent="0.2">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x14ac:dyDescent="0.2">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x14ac:dyDescent="0.2">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x14ac:dyDescent="0.2">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x14ac:dyDescent="0.2">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x14ac:dyDescent="0.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x14ac:dyDescent="0.2">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x14ac:dyDescent="0.2">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x14ac:dyDescent="0.2">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x14ac:dyDescent="0.2">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x14ac:dyDescent="0.2">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x14ac:dyDescent="0.2">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x14ac:dyDescent="0.2">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x14ac:dyDescent="0.2">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x14ac:dyDescent="0.2">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x14ac:dyDescent="0.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x14ac:dyDescent="0.2">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x14ac:dyDescent="0.2">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x14ac:dyDescent="0.2">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x14ac:dyDescent="0.2">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x14ac:dyDescent="0.2">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x14ac:dyDescent="0.2">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x14ac:dyDescent="0.2">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x14ac:dyDescent="0.2">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x14ac:dyDescent="0.2">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x14ac:dyDescent="0.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x14ac:dyDescent="0.2">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x14ac:dyDescent="0.2">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x14ac:dyDescent="0.2">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x14ac:dyDescent="0.2">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x14ac:dyDescent="0.2">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x14ac:dyDescent="0.2">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x14ac:dyDescent="0.2">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x14ac:dyDescent="0.2">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x14ac:dyDescent="0.2">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x14ac:dyDescent="0.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x14ac:dyDescent="0.2">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x14ac:dyDescent="0.2">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x14ac:dyDescent="0.2">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x14ac:dyDescent="0.2">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x14ac:dyDescent="0.2">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x14ac:dyDescent="0.2">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x14ac:dyDescent="0.2">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x14ac:dyDescent="0.2">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x14ac:dyDescent="0.2">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x14ac:dyDescent="0.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x14ac:dyDescent="0.2">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x14ac:dyDescent="0.2">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x14ac:dyDescent="0.2">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x14ac:dyDescent="0.2">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x14ac:dyDescent="0.2">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x14ac:dyDescent="0.2">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x14ac:dyDescent="0.2">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x14ac:dyDescent="0.2">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x14ac:dyDescent="0.2">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x14ac:dyDescent="0.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x14ac:dyDescent="0.2">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x14ac:dyDescent="0.2">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x14ac:dyDescent="0.2">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x14ac:dyDescent="0.2">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x14ac:dyDescent="0.2">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x14ac:dyDescent="0.2">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x14ac:dyDescent="0.2">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x14ac:dyDescent="0.2">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x14ac:dyDescent="0.2">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x14ac:dyDescent="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x14ac:dyDescent="0.2">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x14ac:dyDescent="0.2">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x14ac:dyDescent="0.2">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x14ac:dyDescent="0.2">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x14ac:dyDescent="0.2">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x14ac:dyDescent="0.2">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x14ac:dyDescent="0.2">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x14ac:dyDescent="0.2">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x14ac:dyDescent="0.2">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x14ac:dyDescent="0.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x14ac:dyDescent="0.2">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x14ac:dyDescent="0.2">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x14ac:dyDescent="0.2">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x14ac:dyDescent="0.2">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x14ac:dyDescent="0.2">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x14ac:dyDescent="0.2">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x14ac:dyDescent="0.2">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x14ac:dyDescent="0.2">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x14ac:dyDescent="0.2">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x14ac:dyDescent="0.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x14ac:dyDescent="0.2">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x14ac:dyDescent="0.2">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x14ac:dyDescent="0.2">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x14ac:dyDescent="0.2">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x14ac:dyDescent="0.2">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x14ac:dyDescent="0.2">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x14ac:dyDescent="0.2">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x14ac:dyDescent="0.2">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x14ac:dyDescent="0.2">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x14ac:dyDescent="0.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x14ac:dyDescent="0.2">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x14ac:dyDescent="0.2">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x14ac:dyDescent="0.2">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x14ac:dyDescent="0.2">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x14ac:dyDescent="0.2">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x14ac:dyDescent="0.2">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x14ac:dyDescent="0.2">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x14ac:dyDescent="0.2">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x14ac:dyDescent="0.2">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x14ac:dyDescent="0.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x14ac:dyDescent="0.2">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x14ac:dyDescent="0.2">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x14ac:dyDescent="0.2">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x14ac:dyDescent="0.2">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x14ac:dyDescent="0.2">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x14ac:dyDescent="0.2">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x14ac:dyDescent="0.2">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x14ac:dyDescent="0.2">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x14ac:dyDescent="0.2">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x14ac:dyDescent="0.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x14ac:dyDescent="0.2">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x14ac:dyDescent="0.2">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x14ac:dyDescent="0.2">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x14ac:dyDescent="0.2">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x14ac:dyDescent="0.2">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x14ac:dyDescent="0.2">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x14ac:dyDescent="0.2">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x14ac:dyDescent="0.2">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x14ac:dyDescent="0.2">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x14ac:dyDescent="0.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x14ac:dyDescent="0.2">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x14ac:dyDescent="0.2">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x14ac:dyDescent="0.2">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x14ac:dyDescent="0.2">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x14ac:dyDescent="0.2">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x14ac:dyDescent="0.2">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x14ac:dyDescent="0.2">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x14ac:dyDescent="0.2">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x14ac:dyDescent="0.2">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x14ac:dyDescent="0.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x14ac:dyDescent="0.2">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x14ac:dyDescent="0.2">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x14ac:dyDescent="0.2">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x14ac:dyDescent="0.2">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x14ac:dyDescent="0.2">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x14ac:dyDescent="0.2">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x14ac:dyDescent="0.2">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x14ac:dyDescent="0.2">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x14ac:dyDescent="0.2">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x14ac:dyDescent="0.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x14ac:dyDescent="0.2">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x14ac:dyDescent="0.2">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x14ac:dyDescent="0.2">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x14ac:dyDescent="0.2">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x14ac:dyDescent="0.2">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x14ac:dyDescent="0.2">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x14ac:dyDescent="0.2">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x14ac:dyDescent="0.2">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x14ac:dyDescent="0.2">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x14ac:dyDescent="0.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x14ac:dyDescent="0.2">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x14ac:dyDescent="0.2">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x14ac:dyDescent="0.2">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x14ac:dyDescent="0.2">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x14ac:dyDescent="0.2">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x14ac:dyDescent="0.2">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x14ac:dyDescent="0.2">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x14ac:dyDescent="0.2">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x14ac:dyDescent="0.2">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x14ac:dyDescent="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x14ac:dyDescent="0.2">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x14ac:dyDescent="0.2">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x14ac:dyDescent="0.2">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x14ac:dyDescent="0.2">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x14ac:dyDescent="0.2">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x14ac:dyDescent="0.2">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x14ac:dyDescent="0.2">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x14ac:dyDescent="0.2">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x14ac:dyDescent="0.2">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x14ac:dyDescent="0.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x14ac:dyDescent="0.2">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x14ac:dyDescent="0.2">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x14ac:dyDescent="0.2">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x14ac:dyDescent="0.2">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x14ac:dyDescent="0.2">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x14ac:dyDescent="0.2">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x14ac:dyDescent="0.2">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x14ac:dyDescent="0.2">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x14ac:dyDescent="0.2">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x14ac:dyDescent="0.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x14ac:dyDescent="0.2">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x14ac:dyDescent="0.2">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x14ac:dyDescent="0.2">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x14ac:dyDescent="0.2">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x14ac:dyDescent="0.2">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x14ac:dyDescent="0.2">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x14ac:dyDescent="0.2">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x14ac:dyDescent="0.2">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x14ac:dyDescent="0.2">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x14ac:dyDescent="0.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x14ac:dyDescent="0.2">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x14ac:dyDescent="0.2">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x14ac:dyDescent="0.2">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x14ac:dyDescent="0.2">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x14ac:dyDescent="0.2">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x14ac:dyDescent="0.2">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x14ac:dyDescent="0.2">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x14ac:dyDescent="0.2">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x14ac:dyDescent="0.2">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x14ac:dyDescent="0.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x14ac:dyDescent="0.2">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x14ac:dyDescent="0.2">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x14ac:dyDescent="0.2">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x14ac:dyDescent="0.2">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x14ac:dyDescent="0.2">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x14ac:dyDescent="0.2">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x14ac:dyDescent="0.2">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x14ac:dyDescent="0.2">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x14ac:dyDescent="0.2">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x14ac:dyDescent="0.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x14ac:dyDescent="0.2">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x14ac:dyDescent="0.2">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x14ac:dyDescent="0.2">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x14ac:dyDescent="0.2">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x14ac:dyDescent="0.2">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x14ac:dyDescent="0.2">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x14ac:dyDescent="0.2">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x14ac:dyDescent="0.2">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x14ac:dyDescent="0.2">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x14ac:dyDescent="0.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x14ac:dyDescent="0.2">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x14ac:dyDescent="0.2">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x14ac:dyDescent="0.2">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x14ac:dyDescent="0.2">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x14ac:dyDescent="0.2">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x14ac:dyDescent="0.2">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x14ac:dyDescent="0.2">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x14ac:dyDescent="0.2">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x14ac:dyDescent="0.2">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x14ac:dyDescent="0.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x14ac:dyDescent="0.2">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x14ac:dyDescent="0.2">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x14ac:dyDescent="0.2">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x14ac:dyDescent="0.2">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x14ac:dyDescent="0.2">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x14ac:dyDescent="0.2">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x14ac:dyDescent="0.2">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x14ac:dyDescent="0.2">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x14ac:dyDescent="0.2">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x14ac:dyDescent="0.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x14ac:dyDescent="0.2">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x14ac:dyDescent="0.2">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x14ac:dyDescent="0.2">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x14ac:dyDescent="0.2">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x14ac:dyDescent="0.2">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x14ac:dyDescent="0.2">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x14ac:dyDescent="0.2">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x14ac:dyDescent="0.2">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x14ac:dyDescent="0.2">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x14ac:dyDescent="0.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x14ac:dyDescent="0.2">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x14ac:dyDescent="0.2">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x14ac:dyDescent="0.2">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x14ac:dyDescent="0.2">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x14ac:dyDescent="0.2">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x14ac:dyDescent="0.2">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x14ac:dyDescent="0.2">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x14ac:dyDescent="0.2">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x14ac:dyDescent="0.2">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x14ac:dyDescent="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x14ac:dyDescent="0.2">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x14ac:dyDescent="0.2">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x14ac:dyDescent="0.2">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x14ac:dyDescent="0.2">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x14ac:dyDescent="0.2">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x14ac:dyDescent="0.2">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x14ac:dyDescent="0.2">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x14ac:dyDescent="0.2">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x14ac:dyDescent="0.2">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x14ac:dyDescent="0.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x14ac:dyDescent="0.2">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x14ac:dyDescent="0.2">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x14ac:dyDescent="0.2">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x14ac:dyDescent="0.2">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x14ac:dyDescent="0.2">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x14ac:dyDescent="0.2">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x14ac:dyDescent="0.2">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x14ac:dyDescent="0.2">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x14ac:dyDescent="0.2">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x14ac:dyDescent="0.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x14ac:dyDescent="0.2">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x14ac:dyDescent="0.2">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x14ac:dyDescent="0.2">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x14ac:dyDescent="0.2">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x14ac:dyDescent="0.2">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x14ac:dyDescent="0.2">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x14ac:dyDescent="0.2">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x14ac:dyDescent="0.2">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x14ac:dyDescent="0.2">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x14ac:dyDescent="0.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x14ac:dyDescent="0.2">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x14ac:dyDescent="0.2">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x14ac:dyDescent="0.2">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x14ac:dyDescent="0.2">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x14ac:dyDescent="0.2">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x14ac:dyDescent="0.2">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x14ac:dyDescent="0.2">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x14ac:dyDescent="0.2">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x14ac:dyDescent="0.2">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x14ac:dyDescent="0.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x14ac:dyDescent="0.2">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x14ac:dyDescent="0.2">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x14ac:dyDescent="0.2">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x14ac:dyDescent="0.2">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x14ac:dyDescent="0.2">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x14ac:dyDescent="0.2">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x14ac:dyDescent="0.2">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x14ac:dyDescent="0.2">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x14ac:dyDescent="0.2">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x14ac:dyDescent="0.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x14ac:dyDescent="0.2">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x14ac:dyDescent="0.2">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x14ac:dyDescent="0.2">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x14ac:dyDescent="0.2">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x14ac:dyDescent="0.2">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x14ac:dyDescent="0.2">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x14ac:dyDescent="0.2">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x14ac:dyDescent="0.2">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x14ac:dyDescent="0.2">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x14ac:dyDescent="0.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x14ac:dyDescent="0.2">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x14ac:dyDescent="0.2">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x14ac:dyDescent="0.2">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x14ac:dyDescent="0.2">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x14ac:dyDescent="0.2">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x14ac:dyDescent="0.2">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x14ac:dyDescent="0.2">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x14ac:dyDescent="0.2">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x14ac:dyDescent="0.2">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x14ac:dyDescent="0.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x14ac:dyDescent="0.2">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x14ac:dyDescent="0.2">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x14ac:dyDescent="0.2">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x14ac:dyDescent="0.2">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x14ac:dyDescent="0.2">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x14ac:dyDescent="0.2">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x14ac:dyDescent="0.2">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x14ac:dyDescent="0.2">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x14ac:dyDescent="0.2">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x14ac:dyDescent="0.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x14ac:dyDescent="0.2">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x14ac:dyDescent="0.2">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x14ac:dyDescent="0.2">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x14ac:dyDescent="0.2">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x14ac:dyDescent="0.2">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x14ac:dyDescent="0.2">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x14ac:dyDescent="0.2">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x14ac:dyDescent="0.2">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x14ac:dyDescent="0.2">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x14ac:dyDescent="0.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x14ac:dyDescent="0.2">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x14ac:dyDescent="0.2">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x14ac:dyDescent="0.2">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x14ac:dyDescent="0.2">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x14ac:dyDescent="0.2">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x14ac:dyDescent="0.2">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x14ac:dyDescent="0.2">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x14ac:dyDescent="0.2">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x14ac:dyDescent="0.2">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x14ac:dyDescent="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x14ac:dyDescent="0.2">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x14ac:dyDescent="0.2">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x14ac:dyDescent="0.2">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x14ac:dyDescent="0.2">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x14ac:dyDescent="0.2">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x14ac:dyDescent="0.2">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x14ac:dyDescent="0.2">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x14ac:dyDescent="0.2">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x14ac:dyDescent="0.2">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x14ac:dyDescent="0.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x14ac:dyDescent="0.2">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x14ac:dyDescent="0.2">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x14ac:dyDescent="0.2">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x14ac:dyDescent="0.2">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x14ac:dyDescent="0.2">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x14ac:dyDescent="0.2">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x14ac:dyDescent="0.2">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x14ac:dyDescent="0.2">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x14ac:dyDescent="0.2">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x14ac:dyDescent="0.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x14ac:dyDescent="0.2">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x14ac:dyDescent="0.2">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x14ac:dyDescent="0.2">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x14ac:dyDescent="0.2">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x14ac:dyDescent="0.2">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x14ac:dyDescent="0.2">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x14ac:dyDescent="0.2">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x14ac:dyDescent="0.2">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x14ac:dyDescent="0.2">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x14ac:dyDescent="0.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x14ac:dyDescent="0.2">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x14ac:dyDescent="0.2">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x14ac:dyDescent="0.2">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x14ac:dyDescent="0.2">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x14ac:dyDescent="0.2">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x14ac:dyDescent="0.2">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x14ac:dyDescent="0.2">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x14ac:dyDescent="0.2">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x14ac:dyDescent="0.2">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x14ac:dyDescent="0.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x14ac:dyDescent="0.2">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x14ac:dyDescent="0.2">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x14ac:dyDescent="0.2">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x14ac:dyDescent="0.2">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x14ac:dyDescent="0.2">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x14ac:dyDescent="0.2">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x14ac:dyDescent="0.2">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x14ac:dyDescent="0.2">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x14ac:dyDescent="0.2">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x14ac:dyDescent="0.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x14ac:dyDescent="0.2">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x14ac:dyDescent="0.2">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x14ac:dyDescent="0.2">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x14ac:dyDescent="0.2">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x14ac:dyDescent="0.2">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x14ac:dyDescent="0.2">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x14ac:dyDescent="0.2">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x14ac:dyDescent="0.2">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x14ac:dyDescent="0.2">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x14ac:dyDescent="0.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x14ac:dyDescent="0.2">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x14ac:dyDescent="0.2">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x14ac:dyDescent="0.2">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x14ac:dyDescent="0.2">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x14ac:dyDescent="0.2">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x14ac:dyDescent="0.2">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x14ac:dyDescent="0.2">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x14ac:dyDescent="0.2">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x14ac:dyDescent="0.2">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x14ac:dyDescent="0.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x14ac:dyDescent="0.2">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x14ac:dyDescent="0.2">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x14ac:dyDescent="0.2">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x14ac:dyDescent="0.2">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x14ac:dyDescent="0.2">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x14ac:dyDescent="0.2">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x14ac:dyDescent="0.2">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x14ac:dyDescent="0.2">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x14ac:dyDescent="0.2">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x14ac:dyDescent="0.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x14ac:dyDescent="0.2">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x14ac:dyDescent="0.2">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x14ac:dyDescent="0.2">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x14ac:dyDescent="0.2">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x14ac:dyDescent="0.2">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x14ac:dyDescent="0.2">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x14ac:dyDescent="0.2">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x14ac:dyDescent="0.2">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x14ac:dyDescent="0.2">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x14ac:dyDescent="0.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x14ac:dyDescent="0.2">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x14ac:dyDescent="0.2">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x14ac:dyDescent="0.2">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x14ac:dyDescent="0.2">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x14ac:dyDescent="0.2">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x14ac:dyDescent="0.2">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x14ac:dyDescent="0.2">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x14ac:dyDescent="0.2">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x14ac:dyDescent="0.2">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x14ac:dyDescent="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x14ac:dyDescent="0.2">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x14ac:dyDescent="0.2">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x14ac:dyDescent="0.2">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x14ac:dyDescent="0.2">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x14ac:dyDescent="0.2">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x14ac:dyDescent="0.2">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x14ac:dyDescent="0.2">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x14ac:dyDescent="0.2">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x14ac:dyDescent="0.2">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x14ac:dyDescent="0.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x14ac:dyDescent="0.2">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x14ac:dyDescent="0.2">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x14ac:dyDescent="0.2">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x14ac:dyDescent="0.2">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x14ac:dyDescent="0.2">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x14ac:dyDescent="0.2">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x14ac:dyDescent="0.2">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x14ac:dyDescent="0.2">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x14ac:dyDescent="0.2">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x14ac:dyDescent="0.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x14ac:dyDescent="0.2">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x14ac:dyDescent="0.2">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x14ac:dyDescent="0.2">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x14ac:dyDescent="0.2">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x14ac:dyDescent="0.2">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x14ac:dyDescent="0.2">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x14ac:dyDescent="0.2">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x14ac:dyDescent="0.2">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x14ac:dyDescent="0.2">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x14ac:dyDescent="0.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x14ac:dyDescent="0.2">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x14ac:dyDescent="0.2">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x14ac:dyDescent="0.2">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x14ac:dyDescent="0.2">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x14ac:dyDescent="0.2">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x14ac:dyDescent="0.2">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x14ac:dyDescent="0.2">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x14ac:dyDescent="0.2">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x14ac:dyDescent="0.2">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x14ac:dyDescent="0.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x14ac:dyDescent="0.2">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x14ac:dyDescent="0.2">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x14ac:dyDescent="0.2">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x14ac:dyDescent="0.2">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x14ac:dyDescent="0.2">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x14ac:dyDescent="0.2">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x14ac:dyDescent="0.2">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x14ac:dyDescent="0.2">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x14ac:dyDescent="0.2">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x14ac:dyDescent="0.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x14ac:dyDescent="0.2">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x14ac:dyDescent="0.2">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x14ac:dyDescent="0.2">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x14ac:dyDescent="0.2">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x14ac:dyDescent="0.2">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x14ac:dyDescent="0.2">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x14ac:dyDescent="0.2">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x14ac:dyDescent="0.2">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x14ac:dyDescent="0.2">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x14ac:dyDescent="0.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x14ac:dyDescent="0.2">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x14ac:dyDescent="0.2">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x14ac:dyDescent="0.2">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x14ac:dyDescent="0.2">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x14ac:dyDescent="0.2">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x14ac:dyDescent="0.2">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x14ac:dyDescent="0.2">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x14ac:dyDescent="0.2">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x14ac:dyDescent="0.2">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x14ac:dyDescent="0.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x14ac:dyDescent="0.2">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x14ac:dyDescent="0.2">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x14ac:dyDescent="0.2">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x14ac:dyDescent="0.2">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x14ac:dyDescent="0.2">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x14ac:dyDescent="0.2">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x14ac:dyDescent="0.2">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x14ac:dyDescent="0.2">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x14ac:dyDescent="0.2">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x14ac:dyDescent="0.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x14ac:dyDescent="0.2">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x14ac:dyDescent="0.2">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x14ac:dyDescent="0.2">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x14ac:dyDescent="0.2">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x14ac:dyDescent="0.2">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x14ac:dyDescent="0.2">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x14ac:dyDescent="0.2">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x14ac:dyDescent="0.2">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x14ac:dyDescent="0.2">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x14ac:dyDescent="0.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x14ac:dyDescent="0.2">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x14ac:dyDescent="0.2">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x14ac:dyDescent="0.2">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x14ac:dyDescent="0.2">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x14ac:dyDescent="0.2">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x14ac:dyDescent="0.2">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x14ac:dyDescent="0.2">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x14ac:dyDescent="0.2">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row r="1001" spans="1:26" ht="15.75" customHeight="1" x14ac:dyDescent="0.2">
      <c r="A1001" s="45"/>
      <c r="B1001" s="45"/>
      <c r="C1001" s="45"/>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row>
    <row r="1002" spans="1:26" ht="15.75" customHeight="1" x14ac:dyDescent="0.2">
      <c r="A1002" s="45"/>
      <c r="B1002" s="45"/>
      <c r="C1002" s="45"/>
      <c r="D1002" s="45"/>
      <c r="E1002" s="45"/>
      <c r="F1002" s="45"/>
      <c r="G1002" s="45"/>
      <c r="H1002" s="45"/>
      <c r="I1002" s="45"/>
      <c r="J1002" s="45"/>
      <c r="K1002" s="45"/>
      <c r="L1002" s="45"/>
      <c r="M1002" s="45"/>
      <c r="N1002" s="45"/>
      <c r="O1002" s="45"/>
      <c r="P1002" s="45"/>
      <c r="Q1002" s="45"/>
      <c r="R1002" s="45"/>
      <c r="S1002" s="45"/>
      <c r="T1002" s="45"/>
      <c r="U1002" s="45"/>
      <c r="V1002" s="45"/>
      <c r="W1002" s="45"/>
      <c r="X1002" s="45"/>
      <c r="Y1002" s="45"/>
      <c r="Z1002" s="45"/>
    </row>
  </sheetData>
  <mergeCells count="70">
    <mergeCell ref="D21:E21"/>
    <mergeCell ref="D17:K17"/>
    <mergeCell ref="D19:K19"/>
    <mergeCell ref="D18:E18"/>
    <mergeCell ref="C6:D6"/>
    <mergeCell ref="C19:C21"/>
    <mergeCell ref="D20:E20"/>
    <mergeCell ref="C17:C18"/>
    <mergeCell ref="C5:D5"/>
    <mergeCell ref="D15:K15"/>
    <mergeCell ref="C15:C16"/>
    <mergeCell ref="D16:E16"/>
    <mergeCell ref="C8:D8"/>
    <mergeCell ref="C7:D7"/>
    <mergeCell ref="C11:E11"/>
    <mergeCell ref="C13:C14"/>
    <mergeCell ref="D13:K13"/>
    <mergeCell ref="C42:E42"/>
    <mergeCell ref="D31:E31"/>
    <mergeCell ref="D38:E38"/>
    <mergeCell ref="D32:E32"/>
    <mergeCell ref="C22:C23"/>
    <mergeCell ref="D23:E23"/>
    <mergeCell ref="D30:E30"/>
    <mergeCell ref="D29:E29"/>
    <mergeCell ref="C27:E27"/>
    <mergeCell ref="D28:E28"/>
    <mergeCell ref="G39:M39"/>
    <mergeCell ref="G38:M38"/>
    <mergeCell ref="D22:K22"/>
    <mergeCell ref="C2:E2"/>
    <mergeCell ref="C3:D3"/>
    <mergeCell ref="J3:K3"/>
    <mergeCell ref="D14:E14"/>
    <mergeCell ref="D33:E33"/>
    <mergeCell ref="D34:E34"/>
    <mergeCell ref="D35:E35"/>
    <mergeCell ref="D36:E36"/>
    <mergeCell ref="D37:E37"/>
    <mergeCell ref="D39:E39"/>
    <mergeCell ref="L4:L8"/>
    <mergeCell ref="M4:M8"/>
    <mergeCell ref="C4:D4"/>
    <mergeCell ref="G36:M36"/>
    <mergeCell ref="G32:M32"/>
    <mergeCell ref="G37:M37"/>
    <mergeCell ref="G31:M31"/>
    <mergeCell ref="G33:M33"/>
    <mergeCell ref="G34:M34"/>
    <mergeCell ref="L3:N3"/>
    <mergeCell ref="F4:I8"/>
    <mergeCell ref="J4:K8"/>
    <mergeCell ref="N4:N8"/>
    <mergeCell ref="G35:M35"/>
    <mergeCell ref="I24:K24"/>
    <mergeCell ref="G29:M29"/>
    <mergeCell ref="G30:M30"/>
    <mergeCell ref="G28:K28"/>
    <mergeCell ref="F48:I48"/>
    <mergeCell ref="J47:N47"/>
    <mergeCell ref="J48:N48"/>
    <mergeCell ref="F43:I43"/>
    <mergeCell ref="J43:N43"/>
    <mergeCell ref="F44:I44"/>
    <mergeCell ref="J44:N44"/>
    <mergeCell ref="F45:I45"/>
    <mergeCell ref="F46:I46"/>
    <mergeCell ref="F47:I47"/>
    <mergeCell ref="J46:N46"/>
    <mergeCell ref="J45:N45"/>
  </mergeCells>
  <conditionalFormatting sqref="L24">
    <cfRule type="cellIs" dxfId="21" priority="16" operator="equal">
      <formula>100</formula>
    </cfRule>
  </conditionalFormatting>
  <conditionalFormatting sqref="M14:M16">
    <cfRule type="cellIs" dxfId="20" priority="12" operator="equal">
      <formula>"SUFFICIENT"</formula>
    </cfRule>
    <cfRule type="cellIs" dxfId="19" priority="15" operator="equal">
      <formula>"POOR"</formula>
    </cfRule>
    <cfRule type="cellIs" dxfId="18" priority="14" operator="equal">
      <formula>"MISSING"</formula>
    </cfRule>
    <cfRule type="cellIs" dxfId="17" priority="13" operator="equal">
      <formula>"INSUFFICIENT"</formula>
    </cfRule>
    <cfRule type="cellIs" dxfId="16" priority="11" operator="equal">
      <formula>"GOOD"</formula>
    </cfRule>
    <cfRule type="cellIs" dxfId="15" priority="10" operator="equal">
      <formula>"EXCELLENT"</formula>
    </cfRule>
  </conditionalFormatting>
  <conditionalFormatting sqref="M18 M20:M21">
    <cfRule type="cellIs" dxfId="14" priority="22" operator="equal">
      <formula>"POOR"</formula>
    </cfRule>
    <cfRule type="cellIs" dxfId="13" priority="21" operator="equal">
      <formula>"MISSING"</formula>
    </cfRule>
    <cfRule type="cellIs" dxfId="12" priority="20" operator="equal">
      <formula>"INSUFFICIENT"</formula>
    </cfRule>
    <cfRule type="cellIs" dxfId="11" priority="19" operator="equal">
      <formula>"SUFFICIENT"</formula>
    </cfRule>
    <cfRule type="cellIs" dxfId="10" priority="18" operator="equal">
      <formula>"GOOD"</formula>
    </cfRule>
    <cfRule type="cellIs" dxfId="9" priority="17" operator="equal">
      <formula>"EXCELLENT"</formula>
    </cfRule>
  </conditionalFormatting>
  <conditionalFormatting sqref="M23">
    <cfRule type="cellIs" dxfId="8" priority="4" operator="equal">
      <formula>"INSUFFICIENT"</formula>
    </cfRule>
    <cfRule type="cellIs" dxfId="7" priority="3" operator="equal">
      <formula>"SUFFICIENT"</formula>
    </cfRule>
    <cfRule type="cellIs" dxfId="6" priority="1" operator="equal">
      <formula>"EXCELLENT"</formula>
    </cfRule>
    <cfRule type="cellIs" dxfId="5" priority="5" operator="equal">
      <formula>"MISSING"</formula>
    </cfRule>
    <cfRule type="cellIs" dxfId="4" priority="2" operator="equal">
      <formula>"GOOD"</formula>
    </cfRule>
    <cfRule type="cellIs" dxfId="3" priority="6" operator="equal">
      <formula>"POOR"</formula>
    </cfRule>
  </conditionalFormatting>
  <conditionalFormatting sqref="N4">
    <cfRule type="containsText" dxfId="2" priority="7" operator="containsText" text="FAIL">
      <formula>NOT(ISERROR(SEARCH(("FAIL"),(N4))))</formula>
    </cfRule>
    <cfRule type="cellIs" dxfId="1" priority="8" operator="equal">
      <formula>"PASS"</formula>
    </cfRule>
    <cfRule type="cellIs" dxfId="0" priority="9" operator="equal">
      <formula>"M/O"</formula>
    </cfRule>
  </conditionalFormatting>
  <dataValidations count="1">
    <dataValidation type="list" allowBlank="1" showInputMessage="1" showErrorMessage="1" prompt="Please select from Missing through to Excellent." sqref="M14:M16 M18 M20:M21 M23" xr:uid="{00000000-0002-0000-0000-000000000000}">
      <formula1>$F$12:$K$12</formula1>
    </dataValidation>
  </dataValidations>
  <printOptions horizontalCentered="1" gridLines="1"/>
  <pageMargins left="0.25" right="0.25" top="0.75" bottom="0.75" header="0" footer="0"/>
  <pageSetup paperSize="9" pageOrder="overThenDown" orientation="portrait"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
    </sheetView>
  </sheetViews>
  <sheetFormatPr baseColWidth="10" defaultColWidth="12.5" defaultRowHeight="15" customHeight="1" x14ac:dyDescent="0.15"/>
  <cols>
    <col min="1" max="1" width="8.83203125" customWidth="1"/>
    <col min="2" max="2" width="23.83203125" customWidth="1"/>
    <col min="3" max="3" width="115.83203125" customWidth="1"/>
    <col min="4" max="4" width="15.5" customWidth="1"/>
    <col min="5" max="5" width="12.5" customWidth="1"/>
    <col min="6" max="6" width="13.83203125" customWidth="1"/>
    <col min="7" max="7" width="14.1640625" customWidth="1"/>
    <col min="8" max="8" width="11.5" customWidth="1"/>
    <col min="9" max="26" width="8.83203125" customWidth="1"/>
  </cols>
  <sheetData>
    <row r="1" spans="1:26" ht="12.75" customHeight="1" x14ac:dyDescent="0.15">
      <c r="A1" s="156" t="s">
        <v>86</v>
      </c>
      <c r="B1" s="157"/>
      <c r="C1" s="157"/>
      <c r="D1" s="157"/>
      <c r="E1" s="157"/>
      <c r="F1" s="157"/>
      <c r="G1" s="157"/>
      <c r="H1" s="158"/>
      <c r="I1" s="5"/>
      <c r="J1" s="5"/>
      <c r="K1" s="5"/>
      <c r="L1" s="5"/>
      <c r="M1" s="5"/>
      <c r="N1" s="5"/>
      <c r="O1" s="5"/>
      <c r="P1" s="5"/>
      <c r="Q1" s="5"/>
      <c r="R1" s="5"/>
      <c r="S1" s="5"/>
      <c r="T1" s="5"/>
      <c r="U1" s="5"/>
      <c r="V1" s="5"/>
      <c r="W1" s="5"/>
      <c r="X1" s="5"/>
      <c r="Y1" s="5"/>
      <c r="Z1" s="5"/>
    </row>
    <row r="2" spans="1:26" ht="12.75" customHeight="1" x14ac:dyDescent="0.15">
      <c r="A2" s="159"/>
      <c r="B2" s="122"/>
      <c r="C2" s="122"/>
      <c r="D2" s="122"/>
      <c r="E2" s="122"/>
      <c r="F2" s="122"/>
      <c r="G2" s="122"/>
      <c r="H2" s="160"/>
      <c r="I2" s="5"/>
      <c r="J2" s="5"/>
      <c r="K2" s="5"/>
      <c r="L2" s="5"/>
      <c r="M2" s="5"/>
      <c r="N2" s="5"/>
      <c r="O2" s="5"/>
      <c r="P2" s="5"/>
      <c r="Q2" s="5"/>
      <c r="R2" s="5"/>
      <c r="S2" s="5"/>
      <c r="T2" s="5"/>
      <c r="U2" s="5"/>
      <c r="V2" s="5"/>
      <c r="W2" s="5"/>
      <c r="X2" s="5"/>
      <c r="Y2" s="5"/>
      <c r="Z2" s="5"/>
    </row>
    <row r="3" spans="1:26" ht="15.75" customHeight="1" x14ac:dyDescent="0.15">
      <c r="A3" s="161" t="s">
        <v>1</v>
      </c>
      <c r="B3" s="122"/>
      <c r="C3" s="42" t="s">
        <v>0</v>
      </c>
      <c r="D3" s="162" t="s">
        <v>7</v>
      </c>
      <c r="E3" s="122"/>
      <c r="F3" s="122"/>
      <c r="G3" s="122"/>
      <c r="H3" s="160"/>
      <c r="I3" s="5"/>
      <c r="J3" s="5"/>
      <c r="K3" s="163" t="s">
        <v>87</v>
      </c>
      <c r="L3" s="122"/>
      <c r="M3" s="122"/>
      <c r="N3" s="122"/>
      <c r="O3" s="43"/>
      <c r="P3" s="5"/>
      <c r="Q3" s="5"/>
      <c r="R3" s="5"/>
      <c r="S3" s="5"/>
      <c r="T3" s="5"/>
      <c r="U3" s="5"/>
      <c r="V3" s="5"/>
      <c r="W3" s="5"/>
      <c r="X3" s="5"/>
      <c r="Y3" s="5"/>
      <c r="Z3" s="5"/>
    </row>
    <row r="4" spans="1:26" ht="12.75" customHeight="1" x14ac:dyDescent="0.15">
      <c r="A4" s="6"/>
      <c r="B4" s="7"/>
      <c r="C4" s="7"/>
      <c r="D4" s="8">
        <v>1</v>
      </c>
      <c r="E4" s="9">
        <v>2</v>
      </c>
      <c r="F4" s="9">
        <v>3</v>
      </c>
      <c r="G4" s="9">
        <v>4</v>
      </c>
      <c r="H4" s="10">
        <v>5</v>
      </c>
      <c r="I4" s="5"/>
      <c r="J4" s="5"/>
      <c r="K4" s="5"/>
      <c r="L4" s="5"/>
      <c r="M4" s="5"/>
      <c r="N4" s="5"/>
      <c r="O4" s="5"/>
      <c r="P4" s="5"/>
      <c r="Q4" s="5"/>
      <c r="R4" s="5"/>
      <c r="S4" s="5"/>
      <c r="T4" s="5"/>
      <c r="U4" s="5"/>
      <c r="V4" s="5"/>
      <c r="W4" s="5"/>
      <c r="X4" s="5"/>
      <c r="Y4" s="5"/>
      <c r="Z4" s="5"/>
    </row>
    <row r="5" spans="1:26" ht="12.75" customHeight="1" x14ac:dyDescent="0.15">
      <c r="A5" s="11"/>
      <c r="B5" s="5"/>
      <c r="C5" s="5"/>
      <c r="D5" s="12" t="s">
        <v>88</v>
      </c>
      <c r="E5" s="13" t="s">
        <v>89</v>
      </c>
      <c r="F5" s="13" t="s">
        <v>8</v>
      </c>
      <c r="G5" s="13" t="s">
        <v>9</v>
      </c>
      <c r="H5" s="14" t="s">
        <v>10</v>
      </c>
      <c r="I5" s="5"/>
      <c r="J5" s="5"/>
      <c r="K5" s="5"/>
      <c r="L5" s="5"/>
      <c r="M5" s="5"/>
      <c r="N5" s="5"/>
      <c r="O5" s="5"/>
      <c r="P5" s="5"/>
      <c r="Q5" s="5"/>
      <c r="R5" s="5"/>
      <c r="S5" s="5"/>
      <c r="T5" s="5"/>
      <c r="U5" s="5"/>
      <c r="V5" s="5"/>
      <c r="W5" s="5"/>
      <c r="X5" s="5"/>
      <c r="Y5" s="5"/>
      <c r="Z5" s="5"/>
    </row>
    <row r="6" spans="1:26" ht="12.75" customHeight="1" x14ac:dyDescent="0.15">
      <c r="A6" s="11"/>
      <c r="B6" s="5"/>
      <c r="C6" s="5"/>
      <c r="D6" s="15"/>
      <c r="E6" s="16"/>
      <c r="F6" s="16"/>
      <c r="G6" s="16"/>
      <c r="H6" s="17"/>
      <c r="I6" s="5"/>
      <c r="J6" s="5"/>
      <c r="K6" s="5"/>
      <c r="L6" s="5"/>
      <c r="M6" s="5"/>
      <c r="N6" s="5"/>
      <c r="O6" s="5"/>
      <c r="P6" s="5"/>
      <c r="Q6" s="5"/>
      <c r="R6" s="5"/>
      <c r="S6" s="5"/>
      <c r="T6" s="5"/>
      <c r="U6" s="5"/>
      <c r="V6" s="5"/>
      <c r="W6" s="5"/>
      <c r="X6" s="5"/>
      <c r="Y6" s="5"/>
      <c r="Z6" s="5"/>
    </row>
    <row r="7" spans="1:26" ht="39.75" customHeight="1" x14ac:dyDescent="0.15">
      <c r="A7" s="18">
        <v>1</v>
      </c>
      <c r="B7" s="19" t="s">
        <v>5</v>
      </c>
      <c r="C7" s="19" t="s">
        <v>90</v>
      </c>
      <c r="D7" s="20" t="s">
        <v>91</v>
      </c>
      <c r="E7" s="21" t="s">
        <v>91</v>
      </c>
      <c r="F7" s="21" t="s">
        <v>91</v>
      </c>
      <c r="G7" s="20" t="s">
        <v>91</v>
      </c>
      <c r="H7" s="20" t="s">
        <v>91</v>
      </c>
      <c r="I7" s="22"/>
      <c r="J7" s="22"/>
      <c r="K7" s="22"/>
      <c r="L7" s="22"/>
      <c r="M7" s="22"/>
      <c r="N7" s="22"/>
      <c r="O7" s="22"/>
      <c r="P7" s="22"/>
      <c r="Q7" s="22"/>
      <c r="R7" s="22"/>
      <c r="S7" s="22"/>
      <c r="T7" s="22"/>
      <c r="U7" s="22"/>
      <c r="V7" s="22"/>
      <c r="W7" s="22"/>
      <c r="X7" s="22"/>
      <c r="Y7" s="22"/>
      <c r="Z7" s="22"/>
    </row>
    <row r="8" spans="1:26" ht="39.75" customHeight="1" x14ac:dyDescent="0.15">
      <c r="A8" s="18">
        <v>2</v>
      </c>
      <c r="B8" s="19" t="s">
        <v>6</v>
      </c>
      <c r="C8" s="19" t="s">
        <v>92</v>
      </c>
      <c r="D8" s="20" t="s">
        <v>91</v>
      </c>
      <c r="E8" s="21" t="s">
        <v>91</v>
      </c>
      <c r="F8" s="21" t="s">
        <v>91</v>
      </c>
      <c r="G8" s="20"/>
      <c r="H8" s="20" t="s">
        <v>91</v>
      </c>
      <c r="I8" s="22"/>
      <c r="J8" s="22"/>
      <c r="K8" s="22"/>
      <c r="L8" s="22"/>
      <c r="M8" s="22"/>
      <c r="N8" s="22"/>
      <c r="O8" s="22"/>
      <c r="P8" s="22"/>
      <c r="Q8" s="22"/>
      <c r="R8" s="22"/>
      <c r="S8" s="22"/>
      <c r="T8" s="22"/>
      <c r="U8" s="22"/>
      <c r="V8" s="22"/>
      <c r="W8" s="22"/>
      <c r="X8" s="22"/>
      <c r="Y8" s="22"/>
      <c r="Z8" s="22"/>
    </row>
    <row r="9" spans="1:26" ht="39.75" customHeight="1" x14ac:dyDescent="0.15">
      <c r="A9" s="23">
        <v>9</v>
      </c>
      <c r="B9" s="24" t="s">
        <v>2</v>
      </c>
      <c r="C9" s="25" t="s">
        <v>93</v>
      </c>
      <c r="D9" s="26" t="s">
        <v>91</v>
      </c>
      <c r="E9" s="27" t="s">
        <v>91</v>
      </c>
      <c r="F9" s="27" t="s">
        <v>91</v>
      </c>
      <c r="G9" s="26" t="s">
        <v>91</v>
      </c>
      <c r="H9" s="26"/>
      <c r="I9" s="22"/>
      <c r="J9" s="22"/>
      <c r="K9" s="22"/>
      <c r="L9" s="22"/>
      <c r="M9" s="22"/>
      <c r="N9" s="22"/>
      <c r="O9" s="22"/>
      <c r="P9" s="22"/>
      <c r="Q9" s="22"/>
      <c r="R9" s="22"/>
      <c r="S9" s="22"/>
      <c r="T9" s="22"/>
      <c r="U9" s="22"/>
      <c r="V9" s="22"/>
      <c r="W9" s="22"/>
      <c r="X9" s="22"/>
      <c r="Y9" s="22"/>
      <c r="Z9" s="22"/>
    </row>
    <row r="10" spans="1:26" ht="39.75" customHeight="1" x14ac:dyDescent="0.15">
      <c r="A10" s="23">
        <v>10</v>
      </c>
      <c r="B10" s="24" t="s">
        <v>3</v>
      </c>
      <c r="C10" s="25" t="s">
        <v>94</v>
      </c>
      <c r="D10" s="26" t="s">
        <v>91</v>
      </c>
      <c r="E10" s="27" t="s">
        <v>91</v>
      </c>
      <c r="F10" s="27" t="s">
        <v>91</v>
      </c>
      <c r="G10" s="26" t="s">
        <v>91</v>
      </c>
      <c r="H10" s="26" t="s">
        <v>91</v>
      </c>
      <c r="I10" s="22"/>
      <c r="J10" s="22"/>
      <c r="K10" s="22"/>
      <c r="L10" s="22"/>
      <c r="M10" s="22"/>
      <c r="N10" s="22"/>
      <c r="O10" s="22"/>
      <c r="P10" s="22"/>
      <c r="Q10" s="22"/>
      <c r="R10" s="22"/>
      <c r="S10" s="22"/>
      <c r="T10" s="22"/>
      <c r="U10" s="22"/>
      <c r="V10" s="22"/>
      <c r="W10" s="22"/>
      <c r="X10" s="22"/>
      <c r="Y10" s="22"/>
      <c r="Z10" s="22"/>
    </row>
    <row r="11" spans="1:26" ht="39.75" customHeight="1" x14ac:dyDescent="0.15">
      <c r="A11" s="28">
        <v>11</v>
      </c>
      <c r="B11" s="24" t="s">
        <v>4</v>
      </c>
      <c r="C11" s="25" t="s">
        <v>95</v>
      </c>
      <c r="D11" s="29" t="s">
        <v>91</v>
      </c>
      <c r="E11" s="30" t="s">
        <v>91</v>
      </c>
      <c r="F11" s="30" t="s">
        <v>91</v>
      </c>
      <c r="G11" s="29" t="s">
        <v>91</v>
      </c>
      <c r="H11" s="29" t="s">
        <v>91</v>
      </c>
      <c r="I11" s="5"/>
      <c r="J11" s="5"/>
      <c r="K11" s="5"/>
      <c r="L11" s="5"/>
      <c r="M11" s="5"/>
      <c r="N11" s="5"/>
      <c r="O11" s="5"/>
      <c r="P11" s="5"/>
      <c r="Q11" s="5"/>
      <c r="R11" s="5"/>
      <c r="S11" s="5"/>
      <c r="T11" s="5"/>
      <c r="U11" s="5"/>
      <c r="V11" s="5"/>
      <c r="W11" s="5"/>
      <c r="X11" s="5"/>
      <c r="Y11" s="5"/>
      <c r="Z11" s="5"/>
    </row>
    <row r="12" spans="1:26" ht="12.75" customHeight="1"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2.75" customHeight="1"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ustomHeight="1"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ustomHeight="1"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ustomHeight="1"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ustomHeight="1" x14ac:dyDescent="0.1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ustomHeight="1" x14ac:dyDescent="0.1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ustomHeight="1" x14ac:dyDescent="0.1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ustomHeight="1" x14ac:dyDescent="0.1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ustomHeight="1" x14ac:dyDescent="0.1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x14ac:dyDescent="0.1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1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1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1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1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1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1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1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1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1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1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1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1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1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1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1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1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1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1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1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1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1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1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1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1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1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1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1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A1:H2"/>
    <mergeCell ref="A3:B3"/>
    <mergeCell ref="D3:H3"/>
    <mergeCell ref="K3:N3"/>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1" ma:contentTypeDescription="Create a new document." ma:contentTypeScope="" ma:versionID="713ce497b2b4d71f6b5d130b802d4e8d">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b65c5356acc1011e5a91a9ea20701c21"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072705-B970-4C6A-9B95-6E8AEA4192EE}">
  <ds:schemaRefs>
    <ds:schemaRef ds:uri="http://schemas.microsoft.com/office/2006/metadata/properties"/>
    <ds:schemaRef ds:uri="http://schemas.microsoft.com/office/infopath/2007/PartnerControls"/>
    <ds:schemaRef ds:uri="35914ba8-9e4a-4224-9594-5062124be8f1"/>
    <ds:schemaRef ds:uri="cafc3e4c-b146-46b8-8a52-78ced9164e87"/>
  </ds:schemaRefs>
</ds:datastoreItem>
</file>

<file path=customXml/itemProps2.xml><?xml version="1.0" encoding="utf-8"?>
<ds:datastoreItem xmlns:ds="http://schemas.openxmlformats.org/officeDocument/2006/customXml" ds:itemID="{F857123F-5748-48FA-AABF-F92B78DED1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1E7A10-6C2D-4580-A4D2-EC7B8465FD3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ASSESSMENT RUBRIC</vt:lpstr>
      <vt:lpstr>Student Self-Assessment</vt:lpstr>
      <vt:lpstr>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Daria Elena</cp:lastModifiedBy>
  <cp:revision/>
  <dcterms:created xsi:type="dcterms:W3CDTF">2020-09-10T10:56:24Z</dcterms:created>
  <dcterms:modified xsi:type="dcterms:W3CDTF">2024-05-07T14:56:20Z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