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M37" i="1" l="1"/>
  <c r="M38" i="1" s="1"/>
  <c r="L37" i="1"/>
  <c r="L38" i="1" s="1"/>
  <c r="K37" i="1"/>
  <c r="K38" i="1" s="1"/>
  <c r="J37" i="1"/>
  <c r="J38" i="1" s="1"/>
  <c r="I37" i="1"/>
  <c r="I38" i="1" s="1"/>
  <c r="E37" i="1"/>
  <c r="E38" i="1" s="1"/>
  <c r="B37" i="1"/>
  <c r="B38" i="1" s="1"/>
  <c r="C37" i="1"/>
  <c r="C38" i="1" s="1"/>
  <c r="D37" i="1"/>
  <c r="D38" i="1" s="1"/>
  <c r="M36" i="1" l="1"/>
  <c r="L36" i="1"/>
  <c r="K36" i="1"/>
  <c r="J36" i="1"/>
  <c r="E36" i="1"/>
  <c r="D36" i="1"/>
  <c r="C36" i="1"/>
  <c r="B36" i="1"/>
  <c r="I36" i="1"/>
  <c r="A36" i="1"/>
</calcChain>
</file>

<file path=xl/sharedStrings.xml><?xml version="1.0" encoding="utf-8"?>
<sst xmlns="http://schemas.openxmlformats.org/spreadsheetml/2006/main" count="41" uniqueCount="17">
  <si>
    <t>Query1</t>
  </si>
  <si>
    <t>Query2</t>
  </si>
  <si>
    <t>Query3</t>
  </si>
  <si>
    <t>Query4</t>
  </si>
  <si>
    <t>Query5</t>
  </si>
  <si>
    <t xml:space="preserve">Query1 </t>
  </si>
  <si>
    <t>MEDIA</t>
  </si>
  <si>
    <t>Neo4j</t>
  </si>
  <si>
    <t>Cassandra</t>
  </si>
  <si>
    <t>DEVIAZIONE STANDARD</t>
  </si>
  <si>
    <t>INTERVALLO DI CONFIDENZA</t>
  </si>
  <si>
    <t xml:space="preserve">        Neo4j</t>
  </si>
  <si>
    <t xml:space="preserve">  Dataset da 100</t>
  </si>
  <si>
    <t xml:space="preserve">  Cassandra</t>
  </si>
  <si>
    <t>Confronto Media Query per Grafico</t>
  </si>
  <si>
    <t/>
  </si>
  <si>
    <r>
      <t xml:space="preserve">                </t>
    </r>
    <r>
      <rPr>
        <sz val="18"/>
        <color theme="1"/>
        <rFont val="Calibri"/>
        <family val="2"/>
        <scheme val="minor"/>
      </rPr>
      <t>Neo4j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</si>
</sst>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"/>
    <numFmt numFmtId="165" formatCode="#,##0.000000"/>
    <numFmt numFmtId="166" formatCode="0.000000"/>
    <numFmt numFmtId="167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4"/>
      <color theme="1"/>
      <name val="Aharoni"/>
      <charset val="177"/>
    </font>
    <font>
      <sz val="18"/>
      <color theme="1"/>
      <name val="Forte"/>
      <family val="4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0" fillId="4" borderId="0" xfId="0" applyFill="1"/>
    <xf numFmtId="0" fontId="2" fillId="3" borderId="0" xfId="0" applyFont="1" applyFill="1"/>
    <xf numFmtId="0" fontId="0" fillId="0" borderId="0" xfId="0" applyFill="1"/>
    <xf numFmtId="0" fontId="2" fillId="5" borderId="0" xfId="0" applyFont="1" applyFill="1"/>
    <xf numFmtId="0" fontId="0" fillId="5" borderId="0" xfId="0" applyFill="1"/>
    <xf numFmtId="0" fontId="3" fillId="2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4" fillId="7" borderId="0" xfId="0" applyFont="1" applyFill="1"/>
    <xf numFmtId="165" fontId="0" fillId="7" borderId="0" xfId="0" applyNumberFormat="1" applyFill="1"/>
    <xf numFmtId="165" fontId="0" fillId="8" borderId="0" xfId="0" applyNumberFormat="1" applyFill="1"/>
    <xf numFmtId="0" fontId="0" fillId="8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Dataset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Foglio1!$A$38:$E$38</c:f>
                <c:numCache>
                  <c:formatCode>General</c:formatCode>
                  <c:ptCount val="5"/>
                  <c:pt idx="0">
                    <c:v>1.3210702863140162</c:v>
                  </c:pt>
                  <c:pt idx="1">
                    <c:v>0.80775466583472089</c:v>
                  </c:pt>
                  <c:pt idx="2">
                    <c:v>2.5873892782566328</c:v>
                  </c:pt>
                  <c:pt idx="3">
                    <c:v>23.168891258714382</c:v>
                  </c:pt>
                  <c:pt idx="4">
                    <c:v>18.181742953264752</c:v>
                  </c:pt>
                </c:numCache>
              </c:numRef>
            </c:plus>
            <c:minus>
              <c:numRef>
                <c:f>Foglio1!$A$38:$E$38</c:f>
                <c:numCache>
                  <c:formatCode>General</c:formatCode>
                  <c:ptCount val="5"/>
                  <c:pt idx="0">
                    <c:v>1.3210702863140162</c:v>
                  </c:pt>
                  <c:pt idx="1">
                    <c:v>0.80775466583472089</c:v>
                  </c:pt>
                  <c:pt idx="2">
                    <c:v>2.5873892782566328</c:v>
                  </c:pt>
                  <c:pt idx="3">
                    <c:v>23.168891258714382</c:v>
                  </c:pt>
                  <c:pt idx="4">
                    <c:v>18.181742953264752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Foglio1!$A$42:$A$46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Foglio1!$B$42:$B$46</c:f>
              <c:numCache>
                <c:formatCode>0.000000</c:formatCode>
                <c:ptCount val="5"/>
                <c:pt idx="0">
                  <c:v>10.977047000000001</c:v>
                </c:pt>
                <c:pt idx="1">
                  <c:v>11.645001000000001</c:v>
                </c:pt>
                <c:pt idx="2" formatCode="General">
                  <c:v>17.545349999999999</c:v>
                </c:pt>
                <c:pt idx="3" formatCode="General">
                  <c:v>60.70599</c:v>
                </c:pt>
                <c:pt idx="4" formatCode="General">
                  <c:v>61.376989999999999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282-9CA3-50C65B1C70C0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Foglio1!$I$38:$M$38</c:f>
                <c:numCache>
                  <c:formatCode>General</c:formatCode>
                  <c:ptCount val="5"/>
                  <c:pt idx="0">
                    <c:v>0.79426493638323148</c:v>
                  </c:pt>
                  <c:pt idx="1">
                    <c:v>2.7888810035053164</c:v>
                  </c:pt>
                  <c:pt idx="2">
                    <c:v>2.7278993374242515</c:v>
                  </c:pt>
                  <c:pt idx="3">
                    <c:v>2.1886053091543696</c:v>
                  </c:pt>
                  <c:pt idx="4">
                    <c:v>0.8643258122990527</c:v>
                  </c:pt>
                </c:numCache>
              </c:numRef>
            </c:plus>
            <c:minus>
              <c:numRef>
                <c:f>Foglio1!$I$38:$M$38</c:f>
                <c:numCache>
                  <c:formatCode>General</c:formatCode>
                  <c:ptCount val="5"/>
                  <c:pt idx="0">
                    <c:v>0.79426493638323148</c:v>
                  </c:pt>
                  <c:pt idx="1">
                    <c:v>2.7888810035053164</c:v>
                  </c:pt>
                  <c:pt idx="2">
                    <c:v>2.7278993374242515</c:v>
                  </c:pt>
                  <c:pt idx="3">
                    <c:v>2.1886053091543696</c:v>
                  </c:pt>
                  <c:pt idx="4">
                    <c:v>0.8643258122990527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Foglio1!$A$42:$A$46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Foglio1!$C$42:$C$46</c:f>
              <c:numCache>
                <c:formatCode>General</c:formatCode>
                <c:ptCount val="5"/>
                <c:pt idx="0" formatCode="0.00000000">
                  <c:v>10.25058917</c:v>
                </c:pt>
                <c:pt idx="1">
                  <c:v>13.101039999999999</c:v>
                </c:pt>
                <c:pt idx="2">
                  <c:v>13.553330000000001</c:v>
                </c:pt>
                <c:pt idx="3">
                  <c:v>9.6922920000000001</c:v>
                </c:pt>
                <c:pt idx="4">
                  <c:v>8.2468839999999997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E-4282-9CA3-50C65B1C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7574400"/>
        <c:axId val="247573568"/>
      </c:barChart>
      <c:catAx>
        <c:axId val="247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3568"/>
        <c:crosses val="autoZero"/>
        <c:auto val="1"/>
        <c:lblAlgn val="ctr"/>
        <c:lblOffset val="100"/>
        <c:noMultiLvlLbl val="0"/>
      </c:catAx>
      <c:valAx>
        <c:axId val="247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 100 - Scala Logaritmica</a:t>
            </a:r>
          </a:p>
        </c:rich>
      </c:tx>
      <c:layout>
        <c:manualLayout>
          <c:xMode val="edge"/>
          <c:yMode val="edge"/>
          <c:x val="0.2686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Foglio1!$A$38:$E$38</c:f>
                <c:numCache>
                  <c:formatCode>General</c:formatCode>
                  <c:ptCount val="5"/>
                  <c:pt idx="0">
                    <c:v>1.3210702863140162</c:v>
                  </c:pt>
                  <c:pt idx="1">
                    <c:v>0.80775466583472089</c:v>
                  </c:pt>
                  <c:pt idx="2">
                    <c:v>2.5873892782566328</c:v>
                  </c:pt>
                  <c:pt idx="3">
                    <c:v>23.168891258714382</c:v>
                  </c:pt>
                  <c:pt idx="4">
                    <c:v>18.181742953264752</c:v>
                  </c:pt>
                </c:numCache>
              </c:numRef>
            </c:plus>
            <c:minus>
              <c:numRef>
                <c:f>Foglio1!$I$38:$M$38</c:f>
                <c:numCache>
                  <c:formatCode>General</c:formatCode>
                  <c:ptCount val="5"/>
                  <c:pt idx="0">
                    <c:v>0.79426493638323148</c:v>
                  </c:pt>
                  <c:pt idx="1">
                    <c:v>2.7888810035053164</c:v>
                  </c:pt>
                  <c:pt idx="2">
                    <c:v>2.7278993374242515</c:v>
                  </c:pt>
                  <c:pt idx="3">
                    <c:v>2.1886053091543696</c:v>
                  </c:pt>
                  <c:pt idx="4">
                    <c:v>0.8643258122990527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Foglio1!$A$42:$A$46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Foglio1!$B$42:$B$46</c:f>
              <c:numCache>
                <c:formatCode>0.000000</c:formatCode>
                <c:ptCount val="5"/>
                <c:pt idx="0">
                  <c:v>10.977047000000001</c:v>
                </c:pt>
                <c:pt idx="1">
                  <c:v>11.645001000000001</c:v>
                </c:pt>
                <c:pt idx="2" formatCode="General">
                  <c:v>17.545349999999999</c:v>
                </c:pt>
                <c:pt idx="3" formatCode="General">
                  <c:v>60.70599</c:v>
                </c:pt>
                <c:pt idx="4" formatCode="General">
                  <c:v>61.376989999999999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F89-88AC-712E53D04C0C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Foglio1!$I$38:$M$38</c:f>
                <c:numCache>
                  <c:formatCode>General</c:formatCode>
                  <c:ptCount val="5"/>
                  <c:pt idx="0">
                    <c:v>0.79426493638323148</c:v>
                  </c:pt>
                  <c:pt idx="1">
                    <c:v>2.7888810035053164</c:v>
                  </c:pt>
                  <c:pt idx="2">
                    <c:v>2.7278993374242515</c:v>
                  </c:pt>
                  <c:pt idx="3">
                    <c:v>2.1886053091543696</c:v>
                  </c:pt>
                  <c:pt idx="4">
                    <c:v>0.8643258122990527</c:v>
                  </c:pt>
                </c:numCache>
              </c:numRef>
            </c:plus>
            <c:minus>
              <c:numRef>
                <c:f>Foglio1!$I$38:$M$38</c:f>
                <c:numCache>
                  <c:formatCode>General</c:formatCode>
                  <c:ptCount val="5"/>
                  <c:pt idx="0">
                    <c:v>0.79426493638323148</c:v>
                  </c:pt>
                  <c:pt idx="1">
                    <c:v>2.7888810035053164</c:v>
                  </c:pt>
                  <c:pt idx="2">
                    <c:v>2.7278993374242515</c:v>
                  </c:pt>
                  <c:pt idx="3">
                    <c:v>2.1886053091543696</c:v>
                  </c:pt>
                  <c:pt idx="4">
                    <c:v>0.8643258122990527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Foglio1!$A$42:$A$46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Foglio1!$C$42:$C$46</c:f>
              <c:numCache>
                <c:formatCode>General</c:formatCode>
                <c:ptCount val="5"/>
                <c:pt idx="0" formatCode="0.00000000">
                  <c:v>10.25058917</c:v>
                </c:pt>
                <c:pt idx="1">
                  <c:v>13.101039999999999</c:v>
                </c:pt>
                <c:pt idx="2">
                  <c:v>13.553330000000001</c:v>
                </c:pt>
                <c:pt idx="3">
                  <c:v>9.6922920000000001</c:v>
                </c:pt>
                <c:pt idx="4">
                  <c:v>8.2468839999999997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1-4F89-88AC-712E53D0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07264"/>
        <c:axId val="133006848"/>
      </c:barChart>
      <c:catAx>
        <c:axId val="1330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6848"/>
        <c:crosses val="autoZero"/>
        <c:auto val="1"/>
        <c:lblAlgn val="ctr"/>
        <c:lblOffset val="100"/>
        <c:noMultiLvlLbl val="0"/>
      </c:catAx>
      <c:valAx>
        <c:axId val="13300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39</xdr:row>
      <xdr:rowOff>85725</xdr:rowOff>
    </xdr:from>
    <xdr:to>
      <xdr:col>12</xdr:col>
      <xdr:colOff>190501</xdr:colOff>
      <xdr:row>55</xdr:row>
      <xdr:rowOff>157162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41</xdr:row>
      <xdr:rowOff>138112</xdr:rowOff>
    </xdr:from>
    <xdr:to>
      <xdr:col>20</xdr:col>
      <xdr:colOff>28575</xdr:colOff>
      <xdr:row>56</xdr:row>
      <xdr:rowOff>23812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3" workbookViewId="0">
      <selection activeCell="T34" sqref="T34"/>
    </sheetView>
  </sheetViews>
  <sheetFormatPr defaultRowHeight="15" x14ac:dyDescent="0.25"/>
  <cols>
    <col min="1" max="1" width="10.28515625" customWidth="1"/>
    <col min="2" max="2" width="9.5703125" bestFit="1" customWidth="1"/>
    <col min="3" max="3" width="11.5703125" bestFit="1" customWidth="1"/>
    <col min="9" max="9" width="14.7109375" customWidth="1"/>
  </cols>
  <sheetData>
    <row r="1" spans="1:13" ht="25.5" x14ac:dyDescent="0.4">
      <c r="B1" s="11" t="s">
        <v>11</v>
      </c>
      <c r="C1" s="6"/>
      <c r="F1" s="15" t="s">
        <v>12</v>
      </c>
      <c r="G1" s="5"/>
      <c r="H1" s="5"/>
      <c r="J1" s="13" t="s">
        <v>13</v>
      </c>
      <c r="K1" s="14"/>
    </row>
    <row r="2" spans="1:13" x14ac:dyDescent="0.25">
      <c r="B2" s="12"/>
      <c r="C2" s="12"/>
    </row>
    <row r="3" spans="1:13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I3" s="14" t="s">
        <v>5</v>
      </c>
      <c r="J3" s="14" t="s">
        <v>1</v>
      </c>
      <c r="K3" s="14" t="s">
        <v>2</v>
      </c>
      <c r="L3" s="14" t="s">
        <v>3</v>
      </c>
      <c r="M3" s="14" t="s">
        <v>4</v>
      </c>
    </row>
    <row r="4" spans="1:13" x14ac:dyDescent="0.25">
      <c r="A4" s="2">
        <v>19.202515999999999</v>
      </c>
      <c r="B4">
        <v>15.599506</v>
      </c>
      <c r="C4">
        <v>30.542016</v>
      </c>
      <c r="D4">
        <v>61.795743000000002</v>
      </c>
      <c r="E4">
        <v>191.426726</v>
      </c>
      <c r="I4">
        <v>10.814587</v>
      </c>
      <c r="J4">
        <v>11.757977</v>
      </c>
      <c r="K4">
        <v>10.836387</v>
      </c>
      <c r="L4">
        <v>39.403565</v>
      </c>
      <c r="M4">
        <v>8.7367329999999992</v>
      </c>
    </row>
    <row r="5" spans="1:13" x14ac:dyDescent="0.25">
      <c r="A5">
        <v>12.490206000000001</v>
      </c>
      <c r="B5">
        <v>14.07606</v>
      </c>
      <c r="C5">
        <v>21.264980999999999</v>
      </c>
      <c r="D5">
        <v>140.45411799999999</v>
      </c>
      <c r="E5">
        <v>63.543602</v>
      </c>
      <c r="I5">
        <v>9.1936800000000005</v>
      </c>
      <c r="J5">
        <v>12.718894000000001</v>
      </c>
      <c r="K5">
        <v>9.0932289999999991</v>
      </c>
      <c r="L5">
        <v>7.0867599999999999</v>
      </c>
      <c r="M5">
        <v>7.2226900000000001</v>
      </c>
    </row>
    <row r="6" spans="1:13" x14ac:dyDescent="0.25">
      <c r="A6">
        <v>12.385479</v>
      </c>
      <c r="B6">
        <v>14.403062</v>
      </c>
      <c r="C6">
        <v>24.960321</v>
      </c>
      <c r="D6">
        <v>346.83532300000002</v>
      </c>
      <c r="E6">
        <v>75.723904000000005</v>
      </c>
      <c r="I6" s="2">
        <v>9.1188760000000002</v>
      </c>
      <c r="J6">
        <v>10.879987</v>
      </c>
      <c r="K6">
        <v>11.182624000000001</v>
      </c>
      <c r="L6">
        <v>9.0889550000000003</v>
      </c>
      <c r="M6">
        <v>7.250902</v>
      </c>
    </row>
    <row r="7" spans="1:13" x14ac:dyDescent="0.25">
      <c r="A7" s="2">
        <v>14.027758</v>
      </c>
      <c r="B7">
        <v>14.14659</v>
      </c>
      <c r="C7">
        <v>22.545207000000001</v>
      </c>
      <c r="D7">
        <v>101.400638</v>
      </c>
      <c r="E7">
        <v>66.477645999999993</v>
      </c>
      <c r="I7" s="2">
        <v>8.5627580000000005</v>
      </c>
      <c r="J7">
        <v>12.092247</v>
      </c>
      <c r="K7">
        <v>11.543395</v>
      </c>
      <c r="L7">
        <v>9.2851560000000006</v>
      </c>
      <c r="M7">
        <v>7.8946480000000001</v>
      </c>
    </row>
    <row r="8" spans="1:13" x14ac:dyDescent="0.25">
      <c r="A8">
        <v>11.463034</v>
      </c>
      <c r="B8">
        <v>12.736420000000001</v>
      </c>
      <c r="C8">
        <v>20.06982</v>
      </c>
      <c r="D8">
        <v>93.013991000000004</v>
      </c>
      <c r="E8">
        <v>83.370200999999994</v>
      </c>
      <c r="I8" s="2">
        <v>11.041563999999999</v>
      </c>
      <c r="J8">
        <v>13.796506000000001</v>
      </c>
      <c r="K8">
        <v>10.619239</v>
      </c>
      <c r="L8">
        <v>8.8081169999999993</v>
      </c>
      <c r="M8">
        <v>8.2019880000000001</v>
      </c>
    </row>
    <row r="9" spans="1:13" x14ac:dyDescent="0.25">
      <c r="A9">
        <v>11.637862999999999</v>
      </c>
      <c r="B9">
        <v>14.233363000000001</v>
      </c>
      <c r="C9">
        <v>18.916122000000001</v>
      </c>
      <c r="D9">
        <v>107.365331</v>
      </c>
      <c r="E9">
        <v>166.73741000000001</v>
      </c>
      <c r="I9" s="2">
        <v>9.0291110000000003</v>
      </c>
      <c r="J9">
        <v>16.689941999999999</v>
      </c>
      <c r="K9">
        <v>9.9271919999999998</v>
      </c>
      <c r="L9">
        <v>9.4723810000000004</v>
      </c>
      <c r="M9">
        <v>8.310988</v>
      </c>
    </row>
    <row r="10" spans="1:13" x14ac:dyDescent="0.25">
      <c r="A10">
        <v>12.141831</v>
      </c>
      <c r="B10">
        <v>10.029354</v>
      </c>
      <c r="C10">
        <v>15.507177</v>
      </c>
      <c r="D10">
        <v>72.008902000000006</v>
      </c>
      <c r="E10">
        <v>230.21304699999999</v>
      </c>
      <c r="I10" s="2">
        <v>10.353363999999999</v>
      </c>
      <c r="J10">
        <v>19.038802</v>
      </c>
      <c r="K10">
        <v>8.8790750000000003</v>
      </c>
      <c r="L10">
        <v>7.6578379999999999</v>
      </c>
      <c r="M10">
        <v>7.235087</v>
      </c>
    </row>
    <row r="11" spans="1:13" x14ac:dyDescent="0.25">
      <c r="A11">
        <v>11.213827999999999</v>
      </c>
      <c r="B11">
        <v>11.389512</v>
      </c>
      <c r="C11">
        <v>17.886813</v>
      </c>
      <c r="D11">
        <v>37.454374999999999</v>
      </c>
      <c r="E11">
        <v>42.713768999999999</v>
      </c>
      <c r="I11" s="2">
        <v>9.8207550000000001</v>
      </c>
      <c r="J11">
        <v>20.251061</v>
      </c>
      <c r="K11">
        <v>7.733498</v>
      </c>
      <c r="L11">
        <v>8.5157389999999999</v>
      </c>
      <c r="M11">
        <v>6.9409979999999996</v>
      </c>
    </row>
    <row r="12" spans="1:13" x14ac:dyDescent="0.25">
      <c r="A12">
        <v>9.6194249999999997</v>
      </c>
      <c r="B12">
        <v>14.896772</v>
      </c>
      <c r="C12">
        <v>17.453800999999999</v>
      </c>
      <c r="D12">
        <v>57.231816000000002</v>
      </c>
      <c r="E12">
        <v>41.142020000000002</v>
      </c>
      <c r="I12" s="2">
        <v>8.9722589999999993</v>
      </c>
      <c r="J12">
        <v>20.451536999999998</v>
      </c>
      <c r="K12">
        <v>10.994116999999999</v>
      </c>
      <c r="L12">
        <v>13.785392</v>
      </c>
      <c r="M12">
        <v>7.0987289999999996</v>
      </c>
    </row>
    <row r="13" spans="1:13" x14ac:dyDescent="0.25">
      <c r="A13">
        <v>9.0774139999999992</v>
      </c>
      <c r="B13">
        <v>11.114231</v>
      </c>
      <c r="C13">
        <v>28.367557999999999</v>
      </c>
      <c r="D13">
        <v>39.157352000000003</v>
      </c>
      <c r="E13">
        <v>50.404949000000002</v>
      </c>
      <c r="I13" s="2">
        <v>8.959009</v>
      </c>
      <c r="J13">
        <v>16.115442999999999</v>
      </c>
      <c r="K13">
        <v>11.696851000000001</v>
      </c>
      <c r="L13">
        <v>10.322587</v>
      </c>
      <c r="M13">
        <v>6.9367239999999999</v>
      </c>
    </row>
    <row r="14" spans="1:13" x14ac:dyDescent="0.25">
      <c r="A14">
        <v>9.2146260000000009</v>
      </c>
      <c r="B14">
        <v>11.007795</v>
      </c>
      <c r="C14">
        <v>15.088699</v>
      </c>
      <c r="D14">
        <v>43.575516</v>
      </c>
      <c r="E14">
        <v>64.281814999999995</v>
      </c>
      <c r="I14" s="2">
        <v>11.124917999999999</v>
      </c>
      <c r="J14">
        <v>10.018667000000001</v>
      </c>
      <c r="K14">
        <v>29.332747999999999</v>
      </c>
      <c r="L14">
        <v>11.684882999999999</v>
      </c>
      <c r="M14">
        <v>9.7374030000000005</v>
      </c>
    </row>
    <row r="15" spans="1:13" x14ac:dyDescent="0.25">
      <c r="A15">
        <v>9.1240059999999996</v>
      </c>
      <c r="B15">
        <v>12.544492999999999</v>
      </c>
      <c r="C15">
        <v>12.243993</v>
      </c>
      <c r="D15">
        <v>84.273838999999995</v>
      </c>
      <c r="E15">
        <v>72.139702</v>
      </c>
      <c r="I15" s="2">
        <v>12.717184</v>
      </c>
      <c r="J15">
        <v>8.7452810000000003</v>
      </c>
      <c r="K15">
        <v>31.829080000000001</v>
      </c>
      <c r="L15">
        <v>10.625223999999999</v>
      </c>
      <c r="M15">
        <v>7.7822279999999999</v>
      </c>
    </row>
    <row r="16" spans="1:13" x14ac:dyDescent="0.25">
      <c r="A16">
        <v>9.5292320000000004</v>
      </c>
      <c r="B16">
        <v>11.749428999999999</v>
      </c>
      <c r="C16">
        <v>12.509441000000001</v>
      </c>
      <c r="D16">
        <v>93.874455999999995</v>
      </c>
      <c r="E16">
        <v>45.944893</v>
      </c>
      <c r="I16" s="2">
        <v>12.831315</v>
      </c>
      <c r="J16">
        <v>11.774647999999999</v>
      </c>
      <c r="K16">
        <v>25.501051</v>
      </c>
      <c r="L16">
        <v>10.747047999999999</v>
      </c>
      <c r="M16">
        <v>11.881084</v>
      </c>
    </row>
    <row r="17" spans="1:13" x14ac:dyDescent="0.25">
      <c r="A17">
        <v>11.680607999999999</v>
      </c>
      <c r="B17">
        <v>11.402335000000001</v>
      </c>
      <c r="C17">
        <v>15.050228000000001</v>
      </c>
      <c r="D17">
        <v>55.708798000000002</v>
      </c>
      <c r="E17">
        <v>55.875931999999999</v>
      </c>
      <c r="I17" s="2">
        <v>18.659222</v>
      </c>
      <c r="J17">
        <v>10.614965</v>
      </c>
      <c r="K17">
        <v>22.690968000000002</v>
      </c>
      <c r="L17">
        <v>11.604094</v>
      </c>
      <c r="M17">
        <v>18.95673</v>
      </c>
    </row>
    <row r="18" spans="1:13" x14ac:dyDescent="0.25">
      <c r="A18" s="3">
        <v>9.56813</v>
      </c>
      <c r="B18">
        <v>11.581011</v>
      </c>
      <c r="C18">
        <v>13.271592</v>
      </c>
      <c r="D18">
        <v>35.450042000000003</v>
      </c>
      <c r="E18">
        <v>48.875518</v>
      </c>
      <c r="I18" s="2">
        <v>12.536799</v>
      </c>
      <c r="J18">
        <v>45.758096000000002</v>
      </c>
      <c r="K18">
        <v>12.450025</v>
      </c>
      <c r="L18">
        <v>7.4590719999999999</v>
      </c>
      <c r="M18">
        <v>9.1116100000000007</v>
      </c>
    </row>
    <row r="19" spans="1:13" x14ac:dyDescent="0.25">
      <c r="A19">
        <v>25.350159000000001</v>
      </c>
      <c r="B19">
        <v>11.544677999999999</v>
      </c>
      <c r="C19">
        <v>15.640969</v>
      </c>
      <c r="D19">
        <v>34.306176000000001</v>
      </c>
      <c r="E19">
        <v>41.223236</v>
      </c>
      <c r="I19" s="2">
        <v>9.006456</v>
      </c>
      <c r="J19">
        <v>7.6809209999999997</v>
      </c>
      <c r="K19">
        <v>9.0466359999999995</v>
      </c>
      <c r="L19">
        <v>6.5990349999999998</v>
      </c>
      <c r="M19">
        <v>8.5828489999999995</v>
      </c>
    </row>
    <row r="20" spans="1:13" x14ac:dyDescent="0.25">
      <c r="A20" s="2">
        <v>8.9675569999999993</v>
      </c>
      <c r="B20">
        <v>13.292964</v>
      </c>
      <c r="C20">
        <v>14.141888</v>
      </c>
      <c r="D20">
        <v>48.937927000000002</v>
      </c>
      <c r="E20">
        <v>30.687778000000002</v>
      </c>
      <c r="I20" s="2">
        <v>8.6567989999999995</v>
      </c>
      <c r="J20">
        <v>7.9886879999999998</v>
      </c>
      <c r="K20">
        <v>35.300862000000002</v>
      </c>
      <c r="L20">
        <v>6.2442479999999998</v>
      </c>
      <c r="M20">
        <v>6.71915</v>
      </c>
    </row>
    <row r="21" spans="1:13" x14ac:dyDescent="0.25">
      <c r="A21" s="2">
        <v>11.388657</v>
      </c>
      <c r="B21">
        <v>12.957413000000001</v>
      </c>
      <c r="C21">
        <v>13.512248</v>
      </c>
      <c r="D21">
        <v>33.385868000000002</v>
      </c>
      <c r="E21">
        <v>41.907589999999999</v>
      </c>
      <c r="I21" s="2">
        <v>8.4674359999999993</v>
      </c>
      <c r="J21">
        <v>7.7647019999999998</v>
      </c>
      <c r="K21">
        <v>10.424749</v>
      </c>
      <c r="L21">
        <v>7.3543459999999996</v>
      </c>
      <c r="M21">
        <v>6.3494020000000004</v>
      </c>
    </row>
    <row r="22" spans="1:13" x14ac:dyDescent="0.25">
      <c r="A22" s="2">
        <v>11.649832</v>
      </c>
      <c r="B22">
        <v>14.210281</v>
      </c>
      <c r="C22">
        <v>16.648050999999999</v>
      </c>
      <c r="D22">
        <v>35.389772000000001</v>
      </c>
      <c r="E22">
        <v>23.197074000000001</v>
      </c>
      <c r="I22" s="2">
        <v>7.4693310000000004</v>
      </c>
      <c r="J22">
        <v>8.5315550000000009</v>
      </c>
      <c r="K22">
        <v>10.505537</v>
      </c>
      <c r="L22">
        <v>8.2579840000000004</v>
      </c>
      <c r="M22">
        <v>7.5266099999999998</v>
      </c>
    </row>
    <row r="23" spans="1:13" x14ac:dyDescent="0.25">
      <c r="A23" s="2">
        <v>7.63903</v>
      </c>
      <c r="B23">
        <v>8.4037459999999999</v>
      </c>
      <c r="C23">
        <v>12.694102000000001</v>
      </c>
      <c r="D23">
        <v>24.250319999999999</v>
      </c>
      <c r="E23">
        <v>33.779980000000002</v>
      </c>
      <c r="I23" s="2">
        <v>8.3353529999999996</v>
      </c>
      <c r="J23">
        <v>8.3776709999999994</v>
      </c>
      <c r="K23">
        <v>9.921208</v>
      </c>
      <c r="L23">
        <v>6.87859</v>
      </c>
      <c r="M23">
        <v>7.2534669999999997</v>
      </c>
    </row>
    <row r="24" spans="1:13" x14ac:dyDescent="0.25">
      <c r="A24" s="2">
        <v>9.3864619999999999</v>
      </c>
      <c r="B24">
        <v>7.9523539999999997</v>
      </c>
      <c r="C24">
        <v>11.097561000000001</v>
      </c>
      <c r="D24">
        <v>35.535961</v>
      </c>
      <c r="E24">
        <v>47.526474</v>
      </c>
      <c r="I24" s="2">
        <v>9.2996890000000008</v>
      </c>
      <c r="J24">
        <v>8.7850339999999996</v>
      </c>
      <c r="K24">
        <v>11.63829</v>
      </c>
      <c r="L24">
        <v>8.0677660000000007</v>
      </c>
      <c r="M24">
        <v>8.3986160000000005</v>
      </c>
    </row>
    <row r="25" spans="1:13" x14ac:dyDescent="0.25">
      <c r="A25" s="2">
        <v>7.4453940000000003</v>
      </c>
      <c r="B25">
        <v>8.9342159999999993</v>
      </c>
      <c r="C25">
        <v>13.549009</v>
      </c>
      <c r="D25">
        <v>28.536401999999999</v>
      </c>
      <c r="E25">
        <v>41.973846000000002</v>
      </c>
      <c r="I25" s="2">
        <v>7.5535399999999999</v>
      </c>
      <c r="J25">
        <v>8.2802120000000006</v>
      </c>
      <c r="K25">
        <v>11.343347</v>
      </c>
      <c r="L25">
        <v>8.2930349999999997</v>
      </c>
      <c r="M25">
        <v>8.0797360000000005</v>
      </c>
    </row>
    <row r="26" spans="1:13" x14ac:dyDescent="0.25">
      <c r="A26" s="2">
        <v>8.3464670000000005</v>
      </c>
      <c r="B26">
        <v>10.869726999999999</v>
      </c>
      <c r="C26">
        <v>13.117281</v>
      </c>
      <c r="D26">
        <v>25.165927</v>
      </c>
      <c r="E26">
        <v>36.118580999999999</v>
      </c>
      <c r="I26" s="2">
        <v>9.4950360000000007</v>
      </c>
      <c r="J26">
        <v>9.1705989999999993</v>
      </c>
      <c r="K26">
        <v>11.521595</v>
      </c>
      <c r="L26">
        <v>7.5646529999999998</v>
      </c>
      <c r="M26">
        <v>8.8320539999999994</v>
      </c>
    </row>
    <row r="27" spans="1:13" x14ac:dyDescent="0.25">
      <c r="A27" s="2">
        <v>8.1126489999999993</v>
      </c>
      <c r="B27">
        <v>9.5018750000000001</v>
      </c>
      <c r="C27">
        <v>16.526654000000001</v>
      </c>
      <c r="D27">
        <v>21.045269999999999</v>
      </c>
      <c r="E27">
        <v>36.516112999999997</v>
      </c>
      <c r="I27" s="2">
        <v>10.638903000000001</v>
      </c>
      <c r="J27">
        <v>8.2998740000000009</v>
      </c>
      <c r="K27">
        <v>11.198013</v>
      </c>
      <c r="L27">
        <v>7.840789</v>
      </c>
      <c r="M27">
        <v>7.9916799999999997</v>
      </c>
    </row>
    <row r="28" spans="1:13" x14ac:dyDescent="0.25">
      <c r="A28" s="2">
        <v>9.9109490000000005</v>
      </c>
      <c r="B28">
        <v>12.952711000000001</v>
      </c>
      <c r="C28">
        <v>15.712353999999999</v>
      </c>
      <c r="D28">
        <v>25.885331999999998</v>
      </c>
      <c r="E28">
        <v>39.570272000000003</v>
      </c>
      <c r="I28" s="2">
        <v>11.076615</v>
      </c>
      <c r="J28">
        <v>8.7670809999999992</v>
      </c>
      <c r="K28">
        <v>10.794496000000001</v>
      </c>
      <c r="L28">
        <v>7.1440390000000003</v>
      </c>
      <c r="M28">
        <v>8.9692670000000003</v>
      </c>
    </row>
    <row r="29" spans="1:13" x14ac:dyDescent="0.25">
      <c r="A29" s="2">
        <v>10.071244</v>
      </c>
      <c r="B29">
        <v>11.113804</v>
      </c>
      <c r="C29">
        <v>11.658379999999999</v>
      </c>
      <c r="D29">
        <v>21.021332999999998</v>
      </c>
      <c r="E29">
        <v>42.455585999999997</v>
      </c>
      <c r="I29" s="2">
        <v>10.265307999999999</v>
      </c>
      <c r="J29">
        <v>9.1077619999999992</v>
      </c>
      <c r="K29">
        <v>10.05842</v>
      </c>
      <c r="L29">
        <v>7.5941479999999997</v>
      </c>
      <c r="M29">
        <v>7.8339499999999997</v>
      </c>
    </row>
    <row r="30" spans="1:13" x14ac:dyDescent="0.25">
      <c r="A30" s="2">
        <v>9.6985039999999998</v>
      </c>
      <c r="B30">
        <v>9.6433630000000008</v>
      </c>
      <c r="C30">
        <v>14.471456</v>
      </c>
      <c r="D30">
        <v>26.229005000000001</v>
      </c>
      <c r="E30">
        <v>30.888680999999998</v>
      </c>
      <c r="I30" s="2">
        <v>10.291382</v>
      </c>
      <c r="J30">
        <v>12.461138999999999</v>
      </c>
      <c r="K30">
        <v>8.9102779999999999</v>
      </c>
      <c r="L30">
        <v>7.8664360000000002</v>
      </c>
      <c r="M30">
        <v>6.7362479999999998</v>
      </c>
    </row>
    <row r="31" spans="1:13" x14ac:dyDescent="0.25">
      <c r="A31" s="2">
        <v>10.267446</v>
      </c>
      <c r="B31">
        <v>10.241797999999999</v>
      </c>
      <c r="C31">
        <v>15.664052</v>
      </c>
      <c r="D31">
        <v>25.738714999999999</v>
      </c>
      <c r="E31">
        <v>31.893198000000002</v>
      </c>
      <c r="I31" s="2">
        <v>10.707295</v>
      </c>
      <c r="J31">
        <v>11.037717000000001</v>
      </c>
      <c r="K31">
        <v>10.610690999999999</v>
      </c>
      <c r="L31">
        <v>8.3776709999999994</v>
      </c>
      <c r="M31">
        <v>6.9427079999999997</v>
      </c>
    </row>
    <row r="32" spans="1:13" x14ac:dyDescent="0.25">
      <c r="A32" s="2">
        <v>8.5794289999999993</v>
      </c>
      <c r="B32">
        <v>7.7116980000000002</v>
      </c>
      <c r="C32">
        <v>12.199965000000001</v>
      </c>
      <c r="D32">
        <v>33.406385999999998</v>
      </c>
      <c r="E32">
        <v>32.751953</v>
      </c>
      <c r="I32" s="1">
        <v>11.470727999999999</v>
      </c>
      <c r="J32">
        <v>13.119845</v>
      </c>
      <c r="K32">
        <v>10.005843</v>
      </c>
      <c r="L32">
        <v>8.2977369999999997</v>
      </c>
      <c r="M32">
        <v>6.8063500000000001</v>
      </c>
    </row>
    <row r="33" spans="1:19" x14ac:dyDescent="0.25">
      <c r="A33" s="2">
        <v>10.121683000000001</v>
      </c>
      <c r="B33">
        <v>9.1094720000000002</v>
      </c>
      <c r="C33">
        <v>44.048707</v>
      </c>
      <c r="D33">
        <v>32.745113000000003</v>
      </c>
      <c r="E33">
        <v>31.948339000000001</v>
      </c>
      <c r="I33" s="2">
        <v>11.048403</v>
      </c>
      <c r="J33">
        <v>22.954280000000001</v>
      </c>
      <c r="K33">
        <v>11.01036</v>
      </c>
      <c r="L33">
        <v>8.8414590000000004</v>
      </c>
      <c r="M33">
        <v>7.0859050000000003</v>
      </c>
    </row>
    <row r="34" spans="1:19" ht="23.25" x14ac:dyDescent="0.35">
      <c r="A34" s="22"/>
      <c r="B34" s="23" t="s">
        <v>16</v>
      </c>
      <c r="C34" s="23"/>
      <c r="D34" s="23"/>
      <c r="E34" s="23"/>
      <c r="F34" s="23"/>
      <c r="G34" s="23"/>
      <c r="H34" s="23"/>
      <c r="I34" s="21"/>
      <c r="J34" s="20" t="s">
        <v>8</v>
      </c>
      <c r="K34" s="20"/>
      <c r="L34" s="18"/>
      <c r="M34" s="18"/>
      <c r="N34" s="18"/>
      <c r="O34" s="18"/>
      <c r="P34" s="18"/>
    </row>
    <row r="35" spans="1:19" x14ac:dyDescent="0.25">
      <c r="A35" s="2" t="s">
        <v>0</v>
      </c>
      <c r="B35" t="s">
        <v>1</v>
      </c>
      <c r="C35" t="s">
        <v>2</v>
      </c>
      <c r="D35" t="s">
        <v>3</v>
      </c>
      <c r="E35" t="s">
        <v>4</v>
      </c>
      <c r="I35" s="2" t="s">
        <v>0</v>
      </c>
      <c r="J35" t="s">
        <v>1</v>
      </c>
      <c r="K35" t="s">
        <v>2</v>
      </c>
      <c r="L35" t="s">
        <v>3</v>
      </c>
      <c r="M35" t="s">
        <v>4</v>
      </c>
      <c r="R35" s="19" t="s">
        <v>15</v>
      </c>
    </row>
    <row r="36" spans="1:19" x14ac:dyDescent="0.25">
      <c r="A36" s="7">
        <f>AVERAGE(A4:A33)</f>
        <v>10.977047266666666</v>
      </c>
      <c r="B36" s="8">
        <f>AVERAGE(B4:B33)</f>
        <v>11.645001100000002</v>
      </c>
      <c r="C36" s="6">
        <f>AVERAGE(C4:C33)</f>
        <v>17.545348199999999</v>
      </c>
      <c r="D36" s="6">
        <f>AVERAGE(D4:D33)</f>
        <v>60.705991566666668</v>
      </c>
      <c r="E36" s="6">
        <f>AVERAGE(E4:E33)</f>
        <v>61.376994499999995</v>
      </c>
      <c r="F36" s="6" t="s">
        <v>6</v>
      </c>
      <c r="G36" s="6"/>
      <c r="H36" s="6"/>
      <c r="I36" s="6">
        <f>AVERAGE(I4:I33)</f>
        <v>10.250589166666666</v>
      </c>
      <c r="J36" s="6">
        <f>AVERAGE(J4:J33)</f>
        <v>13.101037766666668</v>
      </c>
      <c r="K36" s="6">
        <f>AVERAGE(K4:K33)</f>
        <v>13.553326800000001</v>
      </c>
      <c r="L36" s="6">
        <f>AVERAGE(L4:L33)</f>
        <v>9.6922915666666647</v>
      </c>
      <c r="M36" s="6">
        <f>AVERAGE(M4:M33)</f>
        <v>8.2468844666666676</v>
      </c>
      <c r="N36" s="6" t="s">
        <v>6</v>
      </c>
      <c r="O36" s="6"/>
      <c r="P36" s="6"/>
    </row>
    <row r="37" spans="1:19" x14ac:dyDescent="0.25">
      <c r="A37" s="9">
        <f>_xlfn.STDEV.S(A4:A33)</f>
        <v>3.5378912028160676</v>
      </c>
      <c r="B37" s="5">
        <f>_xlfn.STDEV.S(B4:B33)</f>
        <v>2.1632067240448167</v>
      </c>
      <c r="C37" s="5">
        <f>_xlfn.STDEV.S(C4:C33)</f>
        <v>6.929155746395228</v>
      </c>
      <c r="D37" s="5">
        <f>_xlfn.STDEV.S(D4:D33)</f>
        <v>62.04743033916349</v>
      </c>
      <c r="E37" s="5">
        <f>_xlfn.STDEV.S(E4:E33)</f>
        <v>48.691601887205294</v>
      </c>
      <c r="F37" s="5" t="s">
        <v>9</v>
      </c>
      <c r="G37" s="5"/>
      <c r="H37" s="5"/>
      <c r="I37" s="5">
        <f>_xlfn.STDEV.S(I4:I33)</f>
        <v>2.1270805650892979</v>
      </c>
      <c r="J37" s="5">
        <f>_xlfn.STDEV.S(J4:J33)</f>
        <v>7.4687604968635206</v>
      </c>
      <c r="K37" s="5">
        <f>_xlfn.STDEV.S(K4:K33)</f>
        <v>7.3054485957509527</v>
      </c>
      <c r="L37" s="5">
        <f>_xlfn.STDEV.S(L4:L33)</f>
        <v>5.8611926631837612</v>
      </c>
      <c r="M37" s="5">
        <f>_xlfn.STDEV.S(M4:M33)</f>
        <v>2.3147070366949536</v>
      </c>
      <c r="N37" s="5" t="s">
        <v>9</v>
      </c>
      <c r="O37" s="5"/>
      <c r="P37" s="5"/>
      <c r="S37" s="19" t="s">
        <v>15</v>
      </c>
    </row>
    <row r="38" spans="1:19" x14ac:dyDescent="0.25">
      <c r="A38" s="10">
        <f>_xlfn.CONFIDENCE.T(0.05,A37,30)</f>
        <v>1.3210702863140162</v>
      </c>
      <c r="B38" s="10">
        <f>_xlfn.CONFIDENCE.T(0.05,B37,30)</f>
        <v>0.80775466583472089</v>
      </c>
      <c r="C38" s="10">
        <f>_xlfn.CONFIDENCE.T(0.05,C37,30)</f>
        <v>2.5873892782566328</v>
      </c>
      <c r="D38" s="10">
        <f>_xlfn.CONFIDENCE.T(0.05,D37,30)</f>
        <v>23.168891258714382</v>
      </c>
      <c r="E38" s="10">
        <f>_xlfn.CONFIDENCE.T(0.05,E37,30)</f>
        <v>18.181742953264752</v>
      </c>
      <c r="F38" s="10" t="s">
        <v>10</v>
      </c>
      <c r="G38" s="10"/>
      <c r="H38" s="10"/>
      <c r="I38" s="10">
        <f>_xlfn.CONFIDENCE.T(0.05,I37,30)</f>
        <v>0.79426493638323148</v>
      </c>
      <c r="J38" s="10">
        <f>_xlfn.CONFIDENCE.T(0.05,J37,30)</f>
        <v>2.7888810035053164</v>
      </c>
      <c r="K38" s="10">
        <f>_xlfn.CONFIDENCE.T(0.05,K37,30)</f>
        <v>2.7278993374242515</v>
      </c>
      <c r="L38" s="10">
        <f>_xlfn.CONFIDENCE.T(0.05,L37,30)</f>
        <v>2.1886053091543696</v>
      </c>
      <c r="M38" s="10">
        <f>_xlfn.CONFIDENCE.T(0.05,M37,30)</f>
        <v>0.8643258122990527</v>
      </c>
      <c r="N38" s="10" t="s">
        <v>10</v>
      </c>
      <c r="O38" s="10"/>
      <c r="P38" s="10"/>
    </row>
    <row r="39" spans="1:19" x14ac:dyDescent="0.25">
      <c r="F39" s="12"/>
      <c r="G39" s="12"/>
      <c r="H39" s="12"/>
    </row>
    <row r="40" spans="1:19" x14ac:dyDescent="0.25">
      <c r="G40" s="12"/>
    </row>
    <row r="41" spans="1:19" x14ac:dyDescent="0.25">
      <c r="B41" t="s">
        <v>7</v>
      </c>
      <c r="C41" t="s">
        <v>8</v>
      </c>
    </row>
    <row r="42" spans="1:19" x14ac:dyDescent="0.25">
      <c r="A42" t="s">
        <v>0</v>
      </c>
      <c r="B42" s="3">
        <v>10.977047000000001</v>
      </c>
      <c r="C42" s="4">
        <v>10.25058917</v>
      </c>
    </row>
    <row r="43" spans="1:19" x14ac:dyDescent="0.25">
      <c r="A43" t="s">
        <v>1</v>
      </c>
      <c r="B43" s="3">
        <v>11.645001000000001</v>
      </c>
      <c r="C43">
        <v>13.101039999999999</v>
      </c>
    </row>
    <row r="44" spans="1:19" x14ac:dyDescent="0.25">
      <c r="A44" t="s">
        <v>2</v>
      </c>
      <c r="B44">
        <v>17.545349999999999</v>
      </c>
      <c r="C44">
        <v>13.553330000000001</v>
      </c>
    </row>
    <row r="45" spans="1:19" x14ac:dyDescent="0.25">
      <c r="A45" t="s">
        <v>3</v>
      </c>
      <c r="B45">
        <v>60.70599</v>
      </c>
      <c r="C45">
        <v>9.6922920000000001</v>
      </c>
    </row>
    <row r="46" spans="1:19" x14ac:dyDescent="0.25">
      <c r="A46" t="s">
        <v>4</v>
      </c>
      <c r="B46">
        <v>61.376989999999999</v>
      </c>
      <c r="C46">
        <v>8.2468839999999997</v>
      </c>
    </row>
    <row r="49" spans="1:4" x14ac:dyDescent="0.25">
      <c r="A49" s="16" t="s">
        <v>14</v>
      </c>
      <c r="B49" s="17"/>
      <c r="C49" s="17"/>
      <c r="D49" s="17"/>
    </row>
    <row r="50" spans="1:4" x14ac:dyDescent="0.25">
      <c r="A50" s="17"/>
      <c r="B50" s="17"/>
      <c r="C50" s="17"/>
      <c r="D50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2019-10-15T20:33:44Z</dcterms:modified>
</cp:coreProperties>
</file>