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7970" windowHeight="6045"/>
  </bookViews>
  <sheets>
    <sheet name="05-18-19 Frozen Purchased" sheetId="9" r:id="rId1"/>
  </sheets>
  <calcPr calcId="145621"/>
</workbook>
</file>

<file path=xl/calcChain.xml><?xml version="1.0" encoding="utf-8"?>
<calcChain xmlns="http://schemas.openxmlformats.org/spreadsheetml/2006/main">
  <c r="BY12" i="9" l="1"/>
  <c r="BY9" i="9"/>
  <c r="BY8" i="9"/>
  <c r="BY7" i="9"/>
  <c r="BT18" i="9"/>
  <c r="BT17" i="9"/>
  <c r="BT14" i="9"/>
  <c r="BT13" i="9"/>
  <c r="BT12" i="9"/>
  <c r="BT11" i="9"/>
  <c r="BT10" i="9"/>
  <c r="BT8" i="9"/>
  <c r="BT7" i="9"/>
  <c r="BT6" i="9"/>
  <c r="BT5" i="9"/>
  <c r="BT4" i="9"/>
  <c r="BT3" i="9"/>
  <c r="BO16" i="9"/>
  <c r="BO15" i="9"/>
  <c r="BO14" i="9"/>
  <c r="BO13" i="9"/>
  <c r="BJ12" i="9"/>
  <c r="BJ11" i="9"/>
  <c r="BJ10" i="9"/>
  <c r="BJ9" i="9"/>
  <c r="BJ8" i="9"/>
  <c r="BJ7" i="9"/>
  <c r="BJ6" i="9"/>
  <c r="BJ5" i="9"/>
  <c r="BJ3" i="9"/>
  <c r="BE11" i="9"/>
  <c r="G5" i="9"/>
  <c r="AZ16" i="9"/>
  <c r="AZ15" i="9"/>
  <c r="AZ14" i="9"/>
  <c r="AZ13" i="9"/>
  <c r="AZ11" i="9"/>
  <c r="AU17" i="9"/>
  <c r="AP17" i="9"/>
  <c r="AK12" i="9"/>
  <c r="AK11" i="9"/>
  <c r="AK10" i="9"/>
  <c r="AK9" i="9"/>
  <c r="AK8" i="9"/>
  <c r="AK7" i="9"/>
  <c r="AK6" i="9"/>
  <c r="AK5" i="9"/>
  <c r="AK3" i="9"/>
  <c r="AF18" i="9"/>
  <c r="AA18" i="9"/>
  <c r="V18" i="9"/>
  <c r="V17" i="9"/>
  <c r="V15" i="9"/>
  <c r="V14" i="9"/>
  <c r="V10" i="9"/>
  <c r="V9" i="9"/>
  <c r="V8" i="9"/>
  <c r="V7" i="9"/>
  <c r="V4" i="9"/>
  <c r="V3" i="9"/>
  <c r="Q18" i="9"/>
  <c r="L9" i="9"/>
  <c r="L8" i="9"/>
  <c r="L7" i="9"/>
  <c r="L3" i="9"/>
</calcChain>
</file>

<file path=xl/sharedStrings.xml><?xml version="1.0" encoding="utf-8"?>
<sst xmlns="http://schemas.openxmlformats.org/spreadsheetml/2006/main" count="237" uniqueCount="132">
  <si>
    <t xml:space="preserve">End Product Description   </t>
  </si>
  <si>
    <t>Pack Size</t>
  </si>
  <si>
    <t>Serving Size</t>
  </si>
  <si>
    <t>Mfg. Code</t>
  </si>
  <si>
    <t>NOTES-TERMS &amp; CONDITIONS</t>
  </si>
  <si>
    <t xml:space="preserve"> </t>
  </si>
  <si>
    <t>Price per Case FOB Bakersfield</t>
  </si>
  <si>
    <t>Bid #05/18-19 Frozen Purchased</t>
  </si>
  <si>
    <t>Breakfast Bun Bites, 2.75oz WG, 4 pack wrapped</t>
  </si>
  <si>
    <t>Bear Paw, Apple Cinnamon, 3oz WG, IW</t>
  </si>
  <si>
    <t>Banana Square, 3.5oz, WG, IW</t>
  </si>
  <si>
    <t>Zucchini Carrot Loaf, 3.3oz WG, IW</t>
  </si>
  <si>
    <t>Corn Mini Muffin, 1.5oz, WG, IW</t>
  </si>
  <si>
    <t>Chocolate Chip Muffin, 3.2oz, WG, IW</t>
  </si>
  <si>
    <t>Banana Muffin, 2oz, WG, IW</t>
  </si>
  <si>
    <t>Coffee Cake, 4oz, WG, IW</t>
  </si>
  <si>
    <t>Breakfast Bar, 2.8oz, WG, IW</t>
  </si>
  <si>
    <t>Cranberry/Orange Mni Muffin, 1.6oz, WG, IW</t>
  </si>
  <si>
    <t>Celebration Cookie, 1.2oz, WG, IW</t>
  </si>
  <si>
    <t>Chocolate Chip Cookie, 1oz, WG, Red Fat, IW</t>
  </si>
  <si>
    <t>Snickerdoodle Cookie Dough Pucks, 1.3oz, WG</t>
  </si>
  <si>
    <t>Oatmeal Chocolate Chip Dough Pucks, 1.3oz, WG</t>
  </si>
  <si>
    <t>Chicken Corn Dog, WG, Lower Fat, 4oz, Bulk</t>
  </si>
  <si>
    <t>Beef, Bean &amp; Red Chili Burrito, 5.2oz, WG, IW</t>
  </si>
  <si>
    <t>Unit  Price</t>
  </si>
  <si>
    <t>Vendor Name: Integrated</t>
  </si>
  <si>
    <t>GS9104</t>
  </si>
  <si>
    <t>Vendor Name: Bake Crafters Food Co</t>
  </si>
  <si>
    <t>1717</t>
  </si>
  <si>
    <t>1717/1716</t>
  </si>
  <si>
    <t>2.75/2.75</t>
  </si>
  <si>
    <t>2111</t>
  </si>
  <si>
    <t>2167</t>
  </si>
  <si>
    <t>1202</t>
  </si>
  <si>
    <t>Vendor Name: M.C.I. Foods</t>
  </si>
  <si>
    <t>94541</t>
  </si>
  <si>
    <t>Vendor Name: Gold Star Foods</t>
  </si>
  <si>
    <t>SB-70155</t>
  </si>
  <si>
    <t>64173</t>
  </si>
  <si>
    <t>60826</t>
  </si>
  <si>
    <t>10144</t>
  </si>
  <si>
    <t>90040</t>
  </si>
  <si>
    <t>79010</t>
  </si>
  <si>
    <t>1</t>
  </si>
  <si>
    <t>200</t>
  </si>
  <si>
    <t>78615</t>
  </si>
  <si>
    <t>1.5</t>
  </si>
  <si>
    <t>216</t>
  </si>
  <si>
    <t>95150</t>
  </si>
  <si>
    <t>3350575W</t>
  </si>
  <si>
    <t xml:space="preserve">Vendor Name: Michael B's </t>
  </si>
  <si>
    <t>BBRC40</t>
  </si>
  <si>
    <t>14 Day Lead,  1 Pallet Minimum</t>
  </si>
  <si>
    <t>14 Day Lead,  $3,000 Minimum per Drop</t>
  </si>
  <si>
    <t>14 Day Lead,  Mimimum Delivery 12 Pallets, combined, Minimum Pick-up 1 Pallet</t>
  </si>
  <si>
    <t>14 Day Lead, 3 Wks for Sandwiches, 4 Pallet Minimum, FOB pricing avail. Pickup allowance only</t>
  </si>
  <si>
    <t>10 Day Lead,  FOB Processor,   Delivery 2,000 lb. minimum</t>
  </si>
  <si>
    <t>Vendor Name: Comida Vida</t>
  </si>
  <si>
    <t>470640</t>
  </si>
  <si>
    <t>Vendor Name: Dave's Baking</t>
  </si>
  <si>
    <t>FT600</t>
  </si>
  <si>
    <t>350</t>
  </si>
  <si>
    <t>WG5220</t>
  </si>
  <si>
    <t>WG300</t>
  </si>
  <si>
    <t>WG825</t>
  </si>
  <si>
    <t>WG381</t>
  </si>
  <si>
    <t>360</t>
  </si>
  <si>
    <t>WG1111</t>
  </si>
  <si>
    <t>2.7</t>
  </si>
  <si>
    <t>72</t>
  </si>
  <si>
    <t>WG340</t>
  </si>
  <si>
    <t>1.9</t>
  </si>
  <si>
    <t>90</t>
  </si>
  <si>
    <t>2 Week lead,  2 pallet min.</t>
  </si>
  <si>
    <t>2 Week  lead, 6 Pallets</t>
  </si>
  <si>
    <t>Vendor Name: Foster Poultry Farms</t>
  </si>
  <si>
    <t>10 Day lead, 5,000 lb minimum</t>
  </si>
  <si>
    <t>Vendor Name: Don Lee</t>
  </si>
  <si>
    <t>CN34072WG</t>
  </si>
  <si>
    <t>10 - 14 Day lead,  5,000 lbs. combined min.</t>
  </si>
  <si>
    <t>Vendor Name: Fat Cat Bakery</t>
  </si>
  <si>
    <t>AFMB110-2GW</t>
  </si>
  <si>
    <t>2.8</t>
  </si>
  <si>
    <t>1.6</t>
  </si>
  <si>
    <t>1.2</t>
  </si>
  <si>
    <t>1.3</t>
  </si>
  <si>
    <t>110</t>
  </si>
  <si>
    <t>WGCELC140-1SW</t>
  </si>
  <si>
    <t>140</t>
  </si>
  <si>
    <t>WGCCC140-1SW</t>
  </si>
  <si>
    <t>WGSC192-1S</t>
  </si>
  <si>
    <t>192</t>
  </si>
  <si>
    <t>WGOCC192-1S</t>
  </si>
  <si>
    <t>Vendor Name: The Fathers Table</t>
  </si>
  <si>
    <t>1194</t>
  </si>
  <si>
    <t>2.25</t>
  </si>
  <si>
    <t>120</t>
  </si>
  <si>
    <t>10 Working Days, 2 Pallets</t>
  </si>
  <si>
    <t xml:space="preserve">14 Calendar Day Lead, Full Pallet (80 Cases), 1% 10 Net 30 </t>
  </si>
  <si>
    <t>Vendor Name: Sky Blue Foods</t>
  </si>
  <si>
    <t>WGBC272</t>
  </si>
  <si>
    <t>WBSBN270</t>
  </si>
  <si>
    <t>ZBLA372</t>
  </si>
  <si>
    <t>CBLD196</t>
  </si>
  <si>
    <t>WMCHCH248</t>
  </si>
  <si>
    <t>WMBAN2072</t>
  </si>
  <si>
    <t>CRC272</t>
  </si>
  <si>
    <t>HWB5172</t>
  </si>
  <si>
    <t>WMCR0196</t>
  </si>
  <si>
    <t>96</t>
  </si>
  <si>
    <t>10 Business day lead, Full pallet (66cases)</t>
  </si>
  <si>
    <t>Vendor Name:  Cookietree</t>
  </si>
  <si>
    <t>3237WGR</t>
  </si>
  <si>
    <t>3251WGR</t>
  </si>
  <si>
    <t>5639WG</t>
  </si>
  <si>
    <t>252</t>
  </si>
  <si>
    <t>55XXOCC</t>
  </si>
  <si>
    <t>2 Wk lead time, 2,000 lb min. even layers of 9</t>
  </si>
  <si>
    <t>Vendor Name: Sysco</t>
  </si>
  <si>
    <t>CDLD196</t>
  </si>
  <si>
    <t>WMCRO196</t>
  </si>
  <si>
    <t>79010IW</t>
  </si>
  <si>
    <t>1932171</t>
  </si>
  <si>
    <t>5826</t>
  </si>
  <si>
    <t>Lead Time 7 - 14 Days, 15 Case Min.</t>
  </si>
  <si>
    <t>Vendor Name:  Elements Food Group</t>
  </si>
  <si>
    <t>CRNM1.5</t>
  </si>
  <si>
    <t>CCM4</t>
  </si>
  <si>
    <t>BANM2</t>
  </si>
  <si>
    <t>OCM1.6</t>
  </si>
  <si>
    <t>100</t>
  </si>
  <si>
    <t>Lead time 2 weeks, 2 pallet/112 cases min.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</si>
</sst>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Fill="1"/>
    <xf numFmtId="0" fontId="2" fillId="0" borderId="14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164" fontId="2" fillId="0" borderId="15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64" fontId="3" fillId="0" borderId="13" xfId="0" applyNumberFormat="1" applyFont="1" applyFill="1" applyBorder="1" applyAlignment="1">
      <alignment horizontal="center" vertical="center" wrapText="1"/>
    </xf>
    <xf numFmtId="164" fontId="3" fillId="0" borderId="8" xfId="0" applyNumberFormat="1" applyFont="1" applyFill="1" applyBorder="1" applyAlignment="1">
      <alignment horizontal="center" vertical="center" wrapText="1"/>
    </xf>
    <xf numFmtId="164" fontId="0" fillId="0" borderId="0" xfId="0" applyNumberFormat="1" applyFill="1"/>
    <xf numFmtId="49" fontId="3" fillId="0" borderId="1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49" fontId="3" fillId="0" borderId="20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vertical="center" wrapText="1"/>
    </xf>
    <xf numFmtId="164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0" fontId="0" fillId="0" borderId="3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9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0" fillId="0" borderId="10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0" borderId="18" xfId="0" applyFont="1" applyFill="1" applyBorder="1" applyAlignment="1">
      <alignment horizontal="left" vertical="top" wrapText="1"/>
    </xf>
    <xf numFmtId="0" fontId="4" fillId="0" borderId="19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0" fillId="0" borderId="12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6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6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4"/>
  <sheetViews>
    <sheetView tabSelected="1" topLeftCell="BC1" workbookViewId="0">
      <selection activeCell="BY17" sqref="BY17"/>
    </sheetView>
  </sheetViews>
  <sheetFormatPr defaultRowHeight="15" x14ac:dyDescent="0.25"/>
  <cols>
    <col min="1" max="1" width="3.5703125" style="2" customWidth="1"/>
    <col min="2" max="2" width="33.85546875" style="4" customWidth="1"/>
    <col min="3" max="3" width="8.7109375" style="2" hidden="1" customWidth="1"/>
    <col min="4" max="5" width="9.140625" style="2" hidden="1" customWidth="1"/>
    <col min="6" max="7" width="11.5703125" style="1" hidden="1" customWidth="1"/>
    <col min="8" max="8" width="8.7109375" style="2" customWidth="1"/>
    <col min="9" max="10" width="9.140625" style="2" customWidth="1"/>
    <col min="11" max="12" width="11.5703125" style="1" customWidth="1"/>
    <col min="13" max="13" width="8.7109375" style="2" customWidth="1"/>
    <col min="14" max="15" width="9.140625" style="2" customWidth="1"/>
    <col min="16" max="17" width="11.5703125" style="1" customWidth="1"/>
    <col min="18" max="18" width="8.7109375" style="2" customWidth="1"/>
    <col min="19" max="20" width="9.140625" style="2" customWidth="1"/>
    <col min="21" max="22" width="11.5703125" style="1" customWidth="1"/>
    <col min="23" max="23" width="8.7109375" style="2" customWidth="1"/>
    <col min="24" max="25" width="9.140625" style="2" customWidth="1"/>
    <col min="26" max="27" width="11.5703125" style="1" customWidth="1"/>
    <col min="28" max="28" width="8.7109375" style="2" customWidth="1"/>
    <col min="29" max="30" width="9.140625" style="2" customWidth="1"/>
    <col min="31" max="32" width="11.5703125" style="1" customWidth="1"/>
    <col min="33" max="33" width="8.7109375" style="2" customWidth="1"/>
    <col min="34" max="35" width="9.140625" style="2" customWidth="1"/>
    <col min="36" max="37" width="11.5703125" style="1" customWidth="1"/>
    <col min="38" max="38" width="8.7109375" style="2" customWidth="1"/>
    <col min="39" max="40" width="9.140625" style="2" customWidth="1"/>
    <col min="41" max="42" width="11.5703125" style="1" customWidth="1"/>
    <col min="43" max="43" width="10.5703125" style="2" customWidth="1"/>
    <col min="44" max="45" width="9.140625" style="2" customWidth="1"/>
    <col min="46" max="47" width="11.5703125" style="1" customWidth="1"/>
    <col min="48" max="48" width="8.7109375" style="2" customWidth="1"/>
    <col min="49" max="50" width="9.140625" style="2" customWidth="1"/>
    <col min="51" max="52" width="11.5703125" style="1" customWidth="1"/>
    <col min="53" max="55" width="9.140625" style="2" customWidth="1"/>
    <col min="56" max="56" width="10.140625" style="2" customWidth="1"/>
    <col min="57" max="57" width="9.140625" style="2" customWidth="1"/>
    <col min="58" max="58" width="11.5703125" style="2" customWidth="1"/>
    <col min="59" max="60" width="9.140625" style="2" customWidth="1"/>
    <col min="61" max="61" width="10.140625" style="2" customWidth="1"/>
    <col min="62" max="65" width="9.140625" style="2" customWidth="1"/>
    <col min="66" max="66" width="10" style="2" customWidth="1"/>
    <col min="67" max="67" width="9.140625" style="2" customWidth="1"/>
    <col min="68" max="68" width="12" style="2" customWidth="1"/>
    <col min="69" max="70" width="9.140625" style="2" customWidth="1"/>
    <col min="71" max="71" width="9.5703125" style="2" customWidth="1"/>
    <col min="72" max="72" width="9.140625" style="2" customWidth="1"/>
    <col min="73" max="75" width="9.140625" style="2"/>
    <col min="76" max="76" width="9.7109375" style="2" customWidth="1"/>
    <col min="77" max="80" width="9.140625" style="2"/>
    <col min="81" max="81" width="10" style="2" customWidth="1"/>
    <col min="82" max="85" width="9.140625" style="2"/>
    <col min="86" max="86" width="9.85546875" style="2" customWidth="1"/>
    <col min="87" max="16384" width="9.140625" style="2"/>
  </cols>
  <sheetData>
    <row r="1" spans="1:77" ht="15.75" thickBot="1" x14ac:dyDescent="0.3">
      <c r="A1" s="37" t="s">
        <v>7</v>
      </c>
      <c r="B1" s="38"/>
      <c r="C1" s="20" t="s">
        <v>25</v>
      </c>
      <c r="D1" s="21"/>
      <c r="E1" s="21"/>
      <c r="F1" s="21"/>
      <c r="G1" s="22"/>
      <c r="H1" s="20" t="s">
        <v>27</v>
      </c>
      <c r="I1" s="21"/>
      <c r="J1" s="21"/>
      <c r="K1" s="21"/>
      <c r="L1" s="22"/>
      <c r="M1" s="20" t="s">
        <v>34</v>
      </c>
      <c r="N1" s="21"/>
      <c r="O1" s="21"/>
      <c r="P1" s="21"/>
      <c r="Q1" s="22"/>
      <c r="R1" s="20" t="s">
        <v>36</v>
      </c>
      <c r="S1" s="21"/>
      <c r="T1" s="21"/>
      <c r="U1" s="21"/>
      <c r="V1" s="22"/>
      <c r="W1" s="20" t="s">
        <v>50</v>
      </c>
      <c r="X1" s="21"/>
      <c r="Y1" s="21"/>
      <c r="Z1" s="21"/>
      <c r="AA1" s="22"/>
      <c r="AB1" s="20" t="s">
        <v>57</v>
      </c>
      <c r="AC1" s="21"/>
      <c r="AD1" s="21"/>
      <c r="AE1" s="21"/>
      <c r="AF1" s="22"/>
      <c r="AG1" s="20" t="s">
        <v>59</v>
      </c>
      <c r="AH1" s="21"/>
      <c r="AI1" s="21"/>
      <c r="AJ1" s="21"/>
      <c r="AK1" s="22"/>
      <c r="AL1" s="20" t="s">
        <v>75</v>
      </c>
      <c r="AM1" s="21"/>
      <c r="AN1" s="21"/>
      <c r="AO1" s="21"/>
      <c r="AP1" s="22"/>
      <c r="AQ1" s="20" t="s">
        <v>77</v>
      </c>
      <c r="AR1" s="21"/>
      <c r="AS1" s="21"/>
      <c r="AT1" s="21"/>
      <c r="AU1" s="22"/>
      <c r="AV1" s="20" t="s">
        <v>80</v>
      </c>
      <c r="AW1" s="21"/>
      <c r="AX1" s="21"/>
      <c r="AY1" s="21"/>
      <c r="AZ1" s="22"/>
      <c r="BA1" s="20" t="s">
        <v>93</v>
      </c>
      <c r="BB1" s="21"/>
      <c r="BC1" s="21"/>
      <c r="BD1" s="21"/>
      <c r="BE1" s="22"/>
      <c r="BF1" s="20" t="s">
        <v>99</v>
      </c>
      <c r="BG1" s="21"/>
      <c r="BH1" s="21"/>
      <c r="BI1" s="21"/>
      <c r="BJ1" s="22"/>
      <c r="BK1" s="20" t="s">
        <v>111</v>
      </c>
      <c r="BL1" s="21"/>
      <c r="BM1" s="21"/>
      <c r="BN1" s="21"/>
      <c r="BO1" s="22"/>
      <c r="BP1" s="20" t="s">
        <v>118</v>
      </c>
      <c r="BQ1" s="21"/>
      <c r="BR1" s="21"/>
      <c r="BS1" s="21"/>
      <c r="BT1" s="22"/>
      <c r="BU1" s="20" t="s">
        <v>125</v>
      </c>
      <c r="BV1" s="21"/>
      <c r="BW1" s="21"/>
      <c r="BX1" s="21"/>
      <c r="BY1" s="22"/>
    </row>
    <row r="2" spans="1:77" ht="48.75" thickBot="1" x14ac:dyDescent="0.3">
      <c r="A2" s="17"/>
      <c r="B2" s="18" t="s">
        <v>0</v>
      </c>
      <c r="C2" s="6" t="s">
        <v>3</v>
      </c>
      <c r="D2" s="7" t="s">
        <v>2</v>
      </c>
      <c r="E2" s="7" t="s">
        <v>1</v>
      </c>
      <c r="F2" s="8" t="s">
        <v>6</v>
      </c>
      <c r="G2" s="9" t="s">
        <v>24</v>
      </c>
      <c r="H2" s="6" t="s">
        <v>3</v>
      </c>
      <c r="I2" s="7" t="s">
        <v>2</v>
      </c>
      <c r="J2" s="7" t="s">
        <v>1</v>
      </c>
      <c r="K2" s="8" t="s">
        <v>6</v>
      </c>
      <c r="L2" s="9" t="s">
        <v>24</v>
      </c>
      <c r="M2" s="6" t="s">
        <v>3</v>
      </c>
      <c r="N2" s="7" t="s">
        <v>2</v>
      </c>
      <c r="O2" s="7" t="s">
        <v>1</v>
      </c>
      <c r="P2" s="8" t="s">
        <v>6</v>
      </c>
      <c r="Q2" s="9" t="s">
        <v>24</v>
      </c>
      <c r="R2" s="6" t="s">
        <v>3</v>
      </c>
      <c r="S2" s="7" t="s">
        <v>2</v>
      </c>
      <c r="T2" s="7" t="s">
        <v>1</v>
      </c>
      <c r="U2" s="8" t="s">
        <v>6</v>
      </c>
      <c r="V2" s="9" t="s">
        <v>24</v>
      </c>
      <c r="W2" s="6" t="s">
        <v>3</v>
      </c>
      <c r="X2" s="7" t="s">
        <v>2</v>
      </c>
      <c r="Y2" s="7" t="s">
        <v>1</v>
      </c>
      <c r="Z2" s="8" t="s">
        <v>6</v>
      </c>
      <c r="AA2" s="9" t="s">
        <v>24</v>
      </c>
      <c r="AB2" s="6" t="s">
        <v>3</v>
      </c>
      <c r="AC2" s="7" t="s">
        <v>2</v>
      </c>
      <c r="AD2" s="7" t="s">
        <v>1</v>
      </c>
      <c r="AE2" s="8" t="s">
        <v>6</v>
      </c>
      <c r="AF2" s="9" t="s">
        <v>24</v>
      </c>
      <c r="AG2" s="6" t="s">
        <v>3</v>
      </c>
      <c r="AH2" s="7" t="s">
        <v>2</v>
      </c>
      <c r="AI2" s="7" t="s">
        <v>1</v>
      </c>
      <c r="AJ2" s="8" t="s">
        <v>6</v>
      </c>
      <c r="AK2" s="9" t="s">
        <v>24</v>
      </c>
      <c r="AL2" s="6" t="s">
        <v>3</v>
      </c>
      <c r="AM2" s="7" t="s">
        <v>2</v>
      </c>
      <c r="AN2" s="7" t="s">
        <v>1</v>
      </c>
      <c r="AO2" s="8" t="s">
        <v>6</v>
      </c>
      <c r="AP2" s="9" t="s">
        <v>24</v>
      </c>
      <c r="AQ2" s="6" t="s">
        <v>3</v>
      </c>
      <c r="AR2" s="7" t="s">
        <v>2</v>
      </c>
      <c r="AS2" s="7" t="s">
        <v>1</v>
      </c>
      <c r="AT2" s="8" t="s">
        <v>6</v>
      </c>
      <c r="AU2" s="9" t="s">
        <v>24</v>
      </c>
      <c r="AV2" s="6" t="s">
        <v>3</v>
      </c>
      <c r="AW2" s="7" t="s">
        <v>2</v>
      </c>
      <c r="AX2" s="7" t="s">
        <v>1</v>
      </c>
      <c r="AY2" s="8" t="s">
        <v>6</v>
      </c>
      <c r="AZ2" s="9" t="s">
        <v>24</v>
      </c>
      <c r="BA2" s="6" t="s">
        <v>3</v>
      </c>
      <c r="BB2" s="7" t="s">
        <v>2</v>
      </c>
      <c r="BC2" s="7" t="s">
        <v>1</v>
      </c>
      <c r="BD2" s="8" t="s">
        <v>6</v>
      </c>
      <c r="BE2" s="9" t="s">
        <v>24</v>
      </c>
      <c r="BF2" s="6" t="s">
        <v>3</v>
      </c>
      <c r="BG2" s="7" t="s">
        <v>2</v>
      </c>
      <c r="BH2" s="7" t="s">
        <v>1</v>
      </c>
      <c r="BI2" s="8" t="s">
        <v>6</v>
      </c>
      <c r="BJ2" s="9" t="s">
        <v>24</v>
      </c>
      <c r="BK2" s="6" t="s">
        <v>3</v>
      </c>
      <c r="BL2" s="7" t="s">
        <v>2</v>
      </c>
      <c r="BM2" s="7" t="s">
        <v>1</v>
      </c>
      <c r="BN2" s="8" t="s">
        <v>6</v>
      </c>
      <c r="BO2" s="9" t="s">
        <v>24</v>
      </c>
      <c r="BP2" s="6" t="s">
        <v>3</v>
      </c>
      <c r="BQ2" s="7" t="s">
        <v>2</v>
      </c>
      <c r="BR2" s="7" t="s">
        <v>1</v>
      </c>
      <c r="BS2" s="8" t="s">
        <v>6</v>
      </c>
      <c r="BT2" s="9" t="s">
        <v>24</v>
      </c>
      <c r="BU2" s="6" t="s">
        <v>3</v>
      </c>
      <c r="BV2" s="7" t="s">
        <v>2</v>
      </c>
      <c r="BW2" s="7" t="s">
        <v>1</v>
      </c>
      <c r="BX2" s="8" t="s">
        <v>6</v>
      </c>
      <c r="BY2" s="9" t="s">
        <v>24</v>
      </c>
    </row>
    <row r="3" spans="1:77" ht="24.75" customHeight="1" thickBot="1" x14ac:dyDescent="0.3">
      <c r="A3" s="19">
        <v>1</v>
      </c>
      <c r="B3" s="19" t="s">
        <v>8</v>
      </c>
      <c r="C3" s="16"/>
      <c r="D3" s="10"/>
      <c r="E3" s="10"/>
      <c r="F3" s="11"/>
      <c r="G3" s="12"/>
      <c r="H3" s="16" t="s">
        <v>29</v>
      </c>
      <c r="I3" s="10" t="s">
        <v>30</v>
      </c>
      <c r="J3" s="10">
        <v>72</v>
      </c>
      <c r="K3" s="11">
        <v>25.96</v>
      </c>
      <c r="L3" s="12">
        <f>SUM(K3/J3)</f>
        <v>0.36055555555555557</v>
      </c>
      <c r="M3" s="16"/>
      <c r="N3" s="10"/>
      <c r="O3" s="10"/>
      <c r="P3" s="11"/>
      <c r="Q3" s="12"/>
      <c r="R3" s="16" t="s">
        <v>28</v>
      </c>
      <c r="S3" s="10">
        <v>2.75</v>
      </c>
      <c r="T3" s="10">
        <v>72</v>
      </c>
      <c r="U3" s="11">
        <v>28.6</v>
      </c>
      <c r="V3" s="12">
        <f t="shared" ref="V3:V18" si="0">SUM(U3/T3)</f>
        <v>0.39722222222222225</v>
      </c>
      <c r="W3" s="16"/>
      <c r="X3" s="10"/>
      <c r="Y3" s="10"/>
      <c r="Z3" s="11"/>
      <c r="AA3" s="12"/>
      <c r="AB3" s="16"/>
      <c r="AC3" s="10"/>
      <c r="AD3" s="10"/>
      <c r="AE3" s="11"/>
      <c r="AF3" s="12"/>
      <c r="AG3" s="16" t="s">
        <v>60</v>
      </c>
      <c r="AH3" s="10">
        <v>2.7</v>
      </c>
      <c r="AI3" s="10">
        <v>72</v>
      </c>
      <c r="AJ3" s="11">
        <v>20.55</v>
      </c>
      <c r="AK3" s="12">
        <f t="shared" ref="AK3:AK12" si="1">SUM(AJ3/AI3)</f>
        <v>0.28541666666666665</v>
      </c>
      <c r="AL3" s="16"/>
      <c r="AM3" s="10"/>
      <c r="AN3" s="10"/>
      <c r="AO3" s="11"/>
      <c r="AP3" s="12"/>
      <c r="AQ3" s="16"/>
      <c r="AR3" s="10"/>
      <c r="AS3" s="10"/>
      <c r="AT3" s="11"/>
      <c r="AU3" s="12"/>
      <c r="AV3" s="16"/>
      <c r="AW3" s="10"/>
      <c r="AX3" s="10"/>
      <c r="AY3" s="11"/>
      <c r="AZ3" s="12"/>
      <c r="BA3" s="16"/>
      <c r="BB3" s="10"/>
      <c r="BC3" s="10"/>
      <c r="BD3" s="11"/>
      <c r="BE3" s="12"/>
      <c r="BF3" s="16" t="s">
        <v>100</v>
      </c>
      <c r="BG3" s="10">
        <v>2.75</v>
      </c>
      <c r="BH3" s="10">
        <v>72</v>
      </c>
      <c r="BI3" s="11">
        <v>25.05</v>
      </c>
      <c r="BJ3" s="12">
        <f t="shared" ref="BJ3:BJ12" si="2">SUM(BI3/BH3)</f>
        <v>0.34791666666666665</v>
      </c>
      <c r="BK3" s="16"/>
      <c r="BL3" s="10"/>
      <c r="BM3" s="10"/>
      <c r="BN3" s="11"/>
      <c r="BO3" s="12"/>
      <c r="BP3" s="16" t="s">
        <v>100</v>
      </c>
      <c r="BQ3" s="10">
        <v>2.75</v>
      </c>
      <c r="BR3" s="10">
        <v>72</v>
      </c>
      <c r="BS3" s="11">
        <v>27.745999999999999</v>
      </c>
      <c r="BT3" s="12">
        <f t="shared" ref="BT3:BT18" si="3">SUM(BS3/BR3)</f>
        <v>0.3853611111111111</v>
      </c>
      <c r="BU3" s="16"/>
      <c r="BV3" s="10"/>
      <c r="BW3" s="10"/>
      <c r="BX3" s="11"/>
      <c r="BY3" s="12"/>
    </row>
    <row r="4" spans="1:77" ht="24.75" customHeight="1" thickBot="1" x14ac:dyDescent="0.3">
      <c r="A4" s="19">
        <v>2</v>
      </c>
      <c r="B4" s="19" t="s">
        <v>9</v>
      </c>
      <c r="C4" s="16"/>
      <c r="D4" s="10"/>
      <c r="E4" s="10"/>
      <c r="F4" s="11"/>
      <c r="G4" s="12"/>
      <c r="H4" s="16"/>
      <c r="I4" s="10"/>
      <c r="J4" s="10"/>
      <c r="K4" s="11"/>
      <c r="L4" s="12"/>
      <c r="M4" s="16"/>
      <c r="N4" s="10"/>
      <c r="O4" s="10"/>
      <c r="P4" s="11"/>
      <c r="Q4" s="12"/>
      <c r="R4" s="16" t="s">
        <v>37</v>
      </c>
      <c r="S4" s="10">
        <v>3</v>
      </c>
      <c r="T4" s="10">
        <v>36</v>
      </c>
      <c r="U4" s="11">
        <v>17.02</v>
      </c>
      <c r="V4" s="12">
        <f t="shared" si="0"/>
        <v>0.47277777777777774</v>
      </c>
      <c r="W4" s="16"/>
      <c r="X4" s="10"/>
      <c r="Y4" s="10"/>
      <c r="Z4" s="11"/>
      <c r="AA4" s="12"/>
      <c r="AB4" s="16"/>
      <c r="AC4" s="10"/>
      <c r="AD4" s="10"/>
      <c r="AE4" s="11"/>
      <c r="AF4" s="12"/>
      <c r="AG4" s="16"/>
      <c r="AH4" s="10"/>
      <c r="AI4" s="10"/>
      <c r="AJ4" s="11"/>
      <c r="AK4" s="12"/>
      <c r="AL4" s="16"/>
      <c r="AM4" s="10"/>
      <c r="AN4" s="10"/>
      <c r="AO4" s="11"/>
      <c r="AP4" s="12"/>
      <c r="AQ4" s="16"/>
      <c r="AR4" s="10"/>
      <c r="AS4" s="10"/>
      <c r="AT4" s="11"/>
      <c r="AU4" s="12"/>
      <c r="AV4" s="16"/>
      <c r="AW4" s="10"/>
      <c r="AX4" s="10"/>
      <c r="AY4" s="11"/>
      <c r="AZ4" s="12"/>
      <c r="BA4" s="16"/>
      <c r="BB4" s="10"/>
      <c r="BC4" s="10"/>
      <c r="BD4" s="11"/>
      <c r="BE4" s="12"/>
      <c r="BF4" s="16"/>
      <c r="BG4" s="10"/>
      <c r="BH4" s="10"/>
      <c r="BI4" s="11"/>
      <c r="BJ4" s="12" t="s">
        <v>5</v>
      </c>
      <c r="BK4" s="16"/>
      <c r="BL4" s="10"/>
      <c r="BM4" s="10"/>
      <c r="BN4" s="11"/>
      <c r="BO4" s="12"/>
      <c r="BP4" s="16" t="s">
        <v>37</v>
      </c>
      <c r="BQ4" s="10">
        <v>3</v>
      </c>
      <c r="BR4" s="10">
        <v>36</v>
      </c>
      <c r="BS4" s="11">
        <v>19.646999999999998</v>
      </c>
      <c r="BT4" s="12">
        <f t="shared" si="3"/>
        <v>0.54574999999999996</v>
      </c>
      <c r="BU4" s="16"/>
      <c r="BV4" s="10"/>
      <c r="BW4" s="10"/>
      <c r="BX4" s="11"/>
      <c r="BY4" s="12"/>
    </row>
    <row r="5" spans="1:77" ht="24.75" customHeight="1" thickBot="1" x14ac:dyDescent="0.3">
      <c r="A5" s="19">
        <v>3</v>
      </c>
      <c r="B5" s="19" t="s">
        <v>10</v>
      </c>
      <c r="C5" s="16" t="s">
        <v>26</v>
      </c>
      <c r="D5" s="10">
        <v>4</v>
      </c>
      <c r="E5" s="10">
        <v>54</v>
      </c>
      <c r="F5" s="11">
        <v>29.86</v>
      </c>
      <c r="G5" s="12">
        <f t="shared" ref="G5" si="4">SUM(F5/E5)</f>
        <v>0.55296296296296299</v>
      </c>
      <c r="H5" s="16"/>
      <c r="I5" s="10"/>
      <c r="J5" s="10"/>
      <c r="K5" s="11"/>
      <c r="L5" s="12"/>
      <c r="M5" s="16"/>
      <c r="N5" s="10"/>
      <c r="O5" s="10"/>
      <c r="P5" s="11"/>
      <c r="Q5" s="12"/>
      <c r="R5" s="16"/>
      <c r="S5" s="10"/>
      <c r="T5" s="10"/>
      <c r="U5" s="11"/>
      <c r="V5" s="12"/>
      <c r="W5" s="16"/>
      <c r="X5" s="10"/>
      <c r="Y5" s="10"/>
      <c r="Z5" s="11"/>
      <c r="AA5" s="12"/>
      <c r="AB5" s="16"/>
      <c r="AC5" s="10"/>
      <c r="AD5" s="10"/>
      <c r="AE5" s="11"/>
      <c r="AF5" s="12"/>
      <c r="AG5" s="16" t="s">
        <v>61</v>
      </c>
      <c r="AH5" s="10">
        <v>3.6</v>
      </c>
      <c r="AI5" s="10">
        <v>28</v>
      </c>
      <c r="AJ5" s="11">
        <v>11</v>
      </c>
      <c r="AK5" s="12">
        <f t="shared" si="1"/>
        <v>0.39285714285714285</v>
      </c>
      <c r="AL5" s="16"/>
      <c r="AM5" s="10"/>
      <c r="AN5" s="10"/>
      <c r="AO5" s="11"/>
      <c r="AP5" s="12"/>
      <c r="AQ5" s="16"/>
      <c r="AR5" s="10"/>
      <c r="AS5" s="10"/>
      <c r="AT5" s="11"/>
      <c r="AU5" s="12"/>
      <c r="AV5" s="16"/>
      <c r="AW5" s="10"/>
      <c r="AX5" s="10"/>
      <c r="AY5" s="11"/>
      <c r="AZ5" s="12"/>
      <c r="BA5" s="16"/>
      <c r="BB5" s="10"/>
      <c r="BC5" s="10"/>
      <c r="BD5" s="11"/>
      <c r="BE5" s="12"/>
      <c r="BF5" s="16" t="s">
        <v>101</v>
      </c>
      <c r="BG5" s="10">
        <v>3.4</v>
      </c>
      <c r="BH5" s="10">
        <v>70</v>
      </c>
      <c r="BI5" s="11">
        <v>30.8</v>
      </c>
      <c r="BJ5" s="12">
        <f t="shared" si="2"/>
        <v>0.44</v>
      </c>
      <c r="BK5" s="16"/>
      <c r="BL5" s="10"/>
      <c r="BM5" s="10"/>
      <c r="BN5" s="11"/>
      <c r="BO5" s="12"/>
      <c r="BP5" s="16" t="s">
        <v>61</v>
      </c>
      <c r="BQ5" s="10">
        <v>3.5</v>
      </c>
      <c r="BR5" s="10">
        <v>28</v>
      </c>
      <c r="BS5" s="11">
        <v>15.173999999999999</v>
      </c>
      <c r="BT5" s="12">
        <f t="shared" si="3"/>
        <v>0.54192857142857143</v>
      </c>
      <c r="BU5" s="16"/>
      <c r="BV5" s="10"/>
      <c r="BW5" s="10"/>
      <c r="BX5" s="11"/>
      <c r="BY5" s="12"/>
    </row>
    <row r="6" spans="1:77" ht="24.75" customHeight="1" thickBot="1" x14ac:dyDescent="0.3">
      <c r="A6" s="19">
        <v>4</v>
      </c>
      <c r="B6" s="19" t="s">
        <v>11</v>
      </c>
      <c r="C6" s="16"/>
      <c r="D6" s="10"/>
      <c r="E6" s="10"/>
      <c r="F6" s="11"/>
      <c r="G6" s="12"/>
      <c r="H6" s="16"/>
      <c r="I6" s="10"/>
      <c r="J6" s="10"/>
      <c r="K6" s="11"/>
      <c r="L6" s="12"/>
      <c r="M6" s="16"/>
      <c r="N6" s="10"/>
      <c r="O6" s="10"/>
      <c r="P6" s="11"/>
      <c r="Q6" s="12"/>
      <c r="R6" s="16"/>
      <c r="S6" s="10"/>
      <c r="T6" s="10"/>
      <c r="U6" s="11"/>
      <c r="V6" s="12"/>
      <c r="W6" s="16"/>
      <c r="X6" s="10"/>
      <c r="Y6" s="10"/>
      <c r="Z6" s="11"/>
      <c r="AA6" s="12"/>
      <c r="AB6" s="16"/>
      <c r="AC6" s="10"/>
      <c r="AD6" s="10"/>
      <c r="AE6" s="11"/>
      <c r="AF6" s="12"/>
      <c r="AG6" s="16" t="s">
        <v>62</v>
      </c>
      <c r="AH6" s="10">
        <v>3.2</v>
      </c>
      <c r="AI6" s="10">
        <v>90</v>
      </c>
      <c r="AJ6" s="11">
        <v>32.4</v>
      </c>
      <c r="AK6" s="12">
        <f t="shared" si="1"/>
        <v>0.36</v>
      </c>
      <c r="AL6" s="16"/>
      <c r="AM6" s="10"/>
      <c r="AN6" s="10"/>
      <c r="AO6" s="11"/>
      <c r="AP6" s="12"/>
      <c r="AQ6" s="16"/>
      <c r="AR6" s="10"/>
      <c r="AS6" s="10"/>
      <c r="AT6" s="11"/>
      <c r="AU6" s="12"/>
      <c r="AV6" s="16"/>
      <c r="AW6" s="10"/>
      <c r="AX6" s="10"/>
      <c r="AY6" s="11"/>
      <c r="AZ6" s="12"/>
      <c r="BA6" s="16"/>
      <c r="BB6" s="10"/>
      <c r="BC6" s="10"/>
      <c r="BD6" s="11"/>
      <c r="BE6" s="12"/>
      <c r="BF6" s="16" t="s">
        <v>102</v>
      </c>
      <c r="BG6" s="10">
        <v>3.3</v>
      </c>
      <c r="BH6" s="10">
        <v>72</v>
      </c>
      <c r="BI6" s="11">
        <v>26.25</v>
      </c>
      <c r="BJ6" s="12">
        <f t="shared" si="2"/>
        <v>0.36458333333333331</v>
      </c>
      <c r="BK6" s="16"/>
      <c r="BL6" s="10"/>
      <c r="BM6" s="10"/>
      <c r="BN6" s="11"/>
      <c r="BO6" s="12"/>
      <c r="BP6" s="16" t="s">
        <v>102</v>
      </c>
      <c r="BQ6" s="10">
        <v>3.3</v>
      </c>
      <c r="BR6" s="10">
        <v>72</v>
      </c>
      <c r="BS6" s="11">
        <v>29.023</v>
      </c>
      <c r="BT6" s="12">
        <f t="shared" si="3"/>
        <v>0.40309722222222222</v>
      </c>
      <c r="BU6" s="16"/>
      <c r="BV6" s="10"/>
      <c r="BW6" s="10"/>
      <c r="BX6" s="11"/>
      <c r="BY6" s="12"/>
    </row>
    <row r="7" spans="1:77" ht="24.75" customHeight="1" thickBot="1" x14ac:dyDescent="0.3">
      <c r="A7" s="19">
        <v>5</v>
      </c>
      <c r="B7" s="19" t="s">
        <v>12</v>
      </c>
      <c r="C7" s="16"/>
      <c r="D7" s="10"/>
      <c r="E7" s="10"/>
      <c r="F7" s="11"/>
      <c r="G7" s="12"/>
      <c r="H7" s="16" t="s">
        <v>31</v>
      </c>
      <c r="I7" s="10">
        <v>2</v>
      </c>
      <c r="J7" s="10">
        <v>72</v>
      </c>
      <c r="K7" s="11">
        <v>16.010000000000002</v>
      </c>
      <c r="L7" s="12">
        <f t="shared" ref="L7:L9" si="5">SUM(K7/J7)</f>
        <v>0.22236111111111112</v>
      </c>
      <c r="M7" s="16"/>
      <c r="N7" s="10"/>
      <c r="O7" s="10"/>
      <c r="P7" s="11"/>
      <c r="Q7" s="12"/>
      <c r="R7" s="16" t="s">
        <v>38</v>
      </c>
      <c r="S7" s="10">
        <v>2</v>
      </c>
      <c r="T7" s="10">
        <v>120</v>
      </c>
      <c r="U7" s="11">
        <v>28.98</v>
      </c>
      <c r="V7" s="12">
        <f t="shared" si="0"/>
        <v>0.24149999999999999</v>
      </c>
      <c r="W7" s="16"/>
      <c r="X7" s="10"/>
      <c r="Y7" s="10"/>
      <c r="Z7" s="11"/>
      <c r="AA7" s="12"/>
      <c r="AB7" s="16"/>
      <c r="AC7" s="10"/>
      <c r="AD7" s="10"/>
      <c r="AE7" s="11"/>
      <c r="AF7" s="12"/>
      <c r="AG7" s="16" t="s">
        <v>63</v>
      </c>
      <c r="AH7" s="10">
        <v>1.9</v>
      </c>
      <c r="AI7" s="10">
        <v>90</v>
      </c>
      <c r="AJ7" s="11">
        <v>19.8</v>
      </c>
      <c r="AK7" s="12">
        <f t="shared" si="1"/>
        <v>0.22</v>
      </c>
      <c r="AL7" s="16"/>
      <c r="AM7" s="10"/>
      <c r="AN7" s="10"/>
      <c r="AO7" s="11"/>
      <c r="AP7" s="12"/>
      <c r="AQ7" s="16"/>
      <c r="AR7" s="10"/>
      <c r="AS7" s="10"/>
      <c r="AT7" s="11"/>
      <c r="AU7" s="12"/>
      <c r="AV7" s="16"/>
      <c r="AW7" s="10"/>
      <c r="AX7" s="10"/>
      <c r="AY7" s="11"/>
      <c r="AZ7" s="12"/>
      <c r="BA7" s="16"/>
      <c r="BB7" s="10"/>
      <c r="BC7" s="10"/>
      <c r="BD7" s="11"/>
      <c r="BE7" s="12"/>
      <c r="BF7" s="16" t="s">
        <v>103</v>
      </c>
      <c r="BG7" s="10">
        <v>1.5</v>
      </c>
      <c r="BH7" s="10">
        <v>96</v>
      </c>
      <c r="BI7" s="11">
        <v>21.5</v>
      </c>
      <c r="BJ7" s="12">
        <f t="shared" si="2"/>
        <v>0.22395833333333334</v>
      </c>
      <c r="BK7" s="16"/>
      <c r="BL7" s="10"/>
      <c r="BM7" s="10"/>
      <c r="BN7" s="11"/>
      <c r="BO7" s="12"/>
      <c r="BP7" s="16" t="s">
        <v>119</v>
      </c>
      <c r="BQ7" s="10">
        <v>1.5</v>
      </c>
      <c r="BR7" s="10">
        <v>96</v>
      </c>
      <c r="BS7" s="11">
        <v>23.734999999999999</v>
      </c>
      <c r="BT7" s="12">
        <f t="shared" si="3"/>
        <v>0.24723958333333332</v>
      </c>
      <c r="BU7" s="16" t="s">
        <v>126</v>
      </c>
      <c r="BV7" s="10">
        <v>1.5</v>
      </c>
      <c r="BW7" s="10">
        <v>100</v>
      </c>
      <c r="BX7" s="11">
        <v>25.44</v>
      </c>
      <c r="BY7" s="12">
        <f t="shared" ref="BY7:BY12" si="6">SUM(BX7/BW7)</f>
        <v>0.25440000000000002</v>
      </c>
    </row>
    <row r="8" spans="1:77" ht="24.75" customHeight="1" thickBot="1" x14ac:dyDescent="0.3">
      <c r="A8" s="19">
        <v>6</v>
      </c>
      <c r="B8" s="19" t="s">
        <v>13</v>
      </c>
      <c r="C8" s="16"/>
      <c r="D8" s="10"/>
      <c r="E8" s="10"/>
      <c r="F8" s="11"/>
      <c r="G8" s="12"/>
      <c r="H8" s="16" t="s">
        <v>32</v>
      </c>
      <c r="I8" s="10">
        <v>3.1</v>
      </c>
      <c r="J8" s="10">
        <v>48</v>
      </c>
      <c r="K8" s="11">
        <v>17.38</v>
      </c>
      <c r="L8" s="12">
        <f t="shared" si="5"/>
        <v>0.36208333333333331</v>
      </c>
      <c r="M8" s="16"/>
      <c r="N8" s="10"/>
      <c r="O8" s="10"/>
      <c r="P8" s="11"/>
      <c r="Q8" s="12"/>
      <c r="R8" s="16" t="s">
        <v>39</v>
      </c>
      <c r="S8" s="10">
        <v>3</v>
      </c>
      <c r="T8" s="10">
        <v>72</v>
      </c>
      <c r="U8" s="11">
        <v>43.52</v>
      </c>
      <c r="V8" s="12">
        <f t="shared" si="0"/>
        <v>0.60444444444444445</v>
      </c>
      <c r="W8" s="16"/>
      <c r="X8" s="10"/>
      <c r="Y8" s="10"/>
      <c r="Z8" s="11"/>
      <c r="AA8" s="12"/>
      <c r="AB8" s="16"/>
      <c r="AC8" s="10"/>
      <c r="AD8" s="10"/>
      <c r="AE8" s="11"/>
      <c r="AF8" s="12"/>
      <c r="AG8" s="16" t="s">
        <v>64</v>
      </c>
      <c r="AH8" s="10">
        <v>3.15</v>
      </c>
      <c r="AI8" s="10">
        <v>60</v>
      </c>
      <c r="AJ8" s="11">
        <v>21</v>
      </c>
      <c r="AK8" s="12">
        <f t="shared" si="1"/>
        <v>0.35</v>
      </c>
      <c r="AL8" s="16"/>
      <c r="AM8" s="10"/>
      <c r="AN8" s="10"/>
      <c r="AO8" s="11"/>
      <c r="AP8" s="12"/>
      <c r="AQ8" s="16"/>
      <c r="AR8" s="10"/>
      <c r="AS8" s="10"/>
      <c r="AT8" s="11"/>
      <c r="AU8" s="12"/>
      <c r="AV8" s="16"/>
      <c r="AW8" s="10"/>
      <c r="AX8" s="10"/>
      <c r="AY8" s="11"/>
      <c r="AZ8" s="12"/>
      <c r="BA8" s="16"/>
      <c r="BB8" s="10"/>
      <c r="BC8" s="10"/>
      <c r="BD8" s="11"/>
      <c r="BE8" s="12"/>
      <c r="BF8" s="16" t="s">
        <v>104</v>
      </c>
      <c r="BG8" s="10">
        <v>3.2</v>
      </c>
      <c r="BH8" s="10">
        <v>48</v>
      </c>
      <c r="BI8" s="11">
        <v>16.8</v>
      </c>
      <c r="BJ8" s="12">
        <f t="shared" si="2"/>
        <v>0.35000000000000003</v>
      </c>
      <c r="BK8" s="16"/>
      <c r="BL8" s="10"/>
      <c r="BM8" s="10"/>
      <c r="BN8" s="11"/>
      <c r="BO8" s="12"/>
      <c r="BP8" s="16" t="s">
        <v>104</v>
      </c>
      <c r="BQ8" s="10">
        <v>3.2</v>
      </c>
      <c r="BR8" s="10">
        <v>48</v>
      </c>
      <c r="BS8" s="11">
        <v>18.757000000000001</v>
      </c>
      <c r="BT8" s="12">
        <f t="shared" si="3"/>
        <v>0.39077083333333335</v>
      </c>
      <c r="BU8" s="16" t="s">
        <v>127</v>
      </c>
      <c r="BV8" s="10">
        <v>4</v>
      </c>
      <c r="BW8" s="10">
        <v>60</v>
      </c>
      <c r="BX8" s="11">
        <v>27.17</v>
      </c>
      <c r="BY8" s="12">
        <f t="shared" si="6"/>
        <v>0.45283333333333337</v>
      </c>
    </row>
    <row r="9" spans="1:77" ht="24.75" customHeight="1" thickBot="1" x14ac:dyDescent="0.3">
      <c r="A9" s="19">
        <v>7</v>
      </c>
      <c r="B9" s="19" t="s">
        <v>14</v>
      </c>
      <c r="C9" s="16"/>
      <c r="D9" s="10"/>
      <c r="E9" s="10"/>
      <c r="F9" s="11"/>
      <c r="G9" s="12"/>
      <c r="H9" s="16" t="s">
        <v>33</v>
      </c>
      <c r="I9" s="10">
        <v>2</v>
      </c>
      <c r="J9" s="10">
        <v>96</v>
      </c>
      <c r="K9" s="11">
        <v>23.68</v>
      </c>
      <c r="L9" s="12">
        <f t="shared" si="5"/>
        <v>0.24666666666666667</v>
      </c>
      <c r="M9" s="16"/>
      <c r="N9" s="10"/>
      <c r="O9" s="10"/>
      <c r="P9" s="11"/>
      <c r="Q9" s="12"/>
      <c r="R9" s="16" t="s">
        <v>40</v>
      </c>
      <c r="S9" s="10">
        <v>2</v>
      </c>
      <c r="T9" s="10">
        <v>72</v>
      </c>
      <c r="U9" s="11">
        <v>22.6</v>
      </c>
      <c r="V9" s="12">
        <f t="shared" si="0"/>
        <v>0.31388888888888888</v>
      </c>
      <c r="W9" s="16"/>
      <c r="X9" s="10"/>
      <c r="Y9" s="10"/>
      <c r="Z9" s="11"/>
      <c r="AA9" s="12"/>
      <c r="AB9" s="16"/>
      <c r="AC9" s="10"/>
      <c r="AD9" s="10"/>
      <c r="AE9" s="11"/>
      <c r="AF9" s="12"/>
      <c r="AG9" s="16" t="s">
        <v>65</v>
      </c>
      <c r="AH9" s="10">
        <v>1.9</v>
      </c>
      <c r="AI9" s="10">
        <v>90</v>
      </c>
      <c r="AJ9" s="11">
        <v>19.8</v>
      </c>
      <c r="AK9" s="12">
        <f t="shared" si="1"/>
        <v>0.22</v>
      </c>
      <c r="AL9" s="16"/>
      <c r="AM9" s="10"/>
      <c r="AN9" s="10"/>
      <c r="AO9" s="11"/>
      <c r="AP9" s="12"/>
      <c r="AQ9" s="16"/>
      <c r="AR9" s="10"/>
      <c r="AS9" s="10"/>
      <c r="AT9" s="11"/>
      <c r="AU9" s="12"/>
      <c r="AV9" s="16"/>
      <c r="AW9" s="10"/>
      <c r="AX9" s="10"/>
      <c r="AY9" s="11"/>
      <c r="AZ9" s="12"/>
      <c r="BA9" s="16"/>
      <c r="BB9" s="10"/>
      <c r="BC9" s="10"/>
      <c r="BD9" s="11"/>
      <c r="BE9" s="12"/>
      <c r="BF9" s="16" t="s">
        <v>105</v>
      </c>
      <c r="BG9" s="10">
        <v>2</v>
      </c>
      <c r="BH9" s="10">
        <v>72</v>
      </c>
      <c r="BI9" s="11">
        <v>20.16</v>
      </c>
      <c r="BJ9" s="12">
        <f t="shared" si="2"/>
        <v>0.28000000000000003</v>
      </c>
      <c r="BK9" s="16"/>
      <c r="BL9" s="10"/>
      <c r="BM9" s="10"/>
      <c r="BN9" s="11"/>
      <c r="BO9" s="12"/>
      <c r="BP9" s="16"/>
      <c r="BQ9" s="10"/>
      <c r="BR9" s="10"/>
      <c r="BS9" s="11"/>
      <c r="BT9" s="12" t="s">
        <v>5</v>
      </c>
      <c r="BU9" s="16" t="s">
        <v>128</v>
      </c>
      <c r="BV9" s="10">
        <v>2</v>
      </c>
      <c r="BW9" s="10">
        <v>120</v>
      </c>
      <c r="BX9" s="11">
        <v>34.42</v>
      </c>
      <c r="BY9" s="12">
        <f t="shared" si="6"/>
        <v>0.28683333333333333</v>
      </c>
    </row>
    <row r="10" spans="1:77" ht="24.75" customHeight="1" thickBot="1" x14ac:dyDescent="0.3">
      <c r="A10" s="19">
        <v>8</v>
      </c>
      <c r="B10" s="19" t="s">
        <v>15</v>
      </c>
      <c r="C10" s="16"/>
      <c r="D10" s="10"/>
      <c r="E10" s="10"/>
      <c r="F10" s="11"/>
      <c r="G10" s="12"/>
      <c r="H10" s="16"/>
      <c r="I10" s="10"/>
      <c r="J10" s="10"/>
      <c r="K10" s="11"/>
      <c r="L10" s="12"/>
      <c r="M10" s="16"/>
      <c r="N10" s="10"/>
      <c r="O10" s="10"/>
      <c r="P10" s="11"/>
      <c r="Q10" s="12"/>
      <c r="R10" s="16" t="s">
        <v>41</v>
      </c>
      <c r="S10" s="10">
        <v>4</v>
      </c>
      <c r="T10" s="10">
        <v>72</v>
      </c>
      <c r="U10" s="11">
        <v>38.97</v>
      </c>
      <c r="V10" s="12">
        <f t="shared" si="0"/>
        <v>0.54125000000000001</v>
      </c>
      <c r="W10" s="16"/>
      <c r="X10" s="10"/>
      <c r="Y10" s="10"/>
      <c r="Z10" s="11"/>
      <c r="AA10" s="12"/>
      <c r="AB10" s="16"/>
      <c r="AC10" s="10"/>
      <c r="AD10" s="10"/>
      <c r="AE10" s="11"/>
      <c r="AF10" s="12"/>
      <c r="AG10" s="16" t="s">
        <v>66</v>
      </c>
      <c r="AH10" s="10">
        <v>3.6</v>
      </c>
      <c r="AI10" s="10">
        <v>28</v>
      </c>
      <c r="AJ10" s="11">
        <v>11</v>
      </c>
      <c r="AK10" s="12">
        <f t="shared" si="1"/>
        <v>0.39285714285714285</v>
      </c>
      <c r="AL10" s="16"/>
      <c r="AM10" s="10"/>
      <c r="AN10" s="10"/>
      <c r="AO10" s="11"/>
      <c r="AP10" s="12"/>
      <c r="AQ10" s="16"/>
      <c r="AR10" s="10"/>
      <c r="AS10" s="10"/>
      <c r="AT10" s="11"/>
      <c r="AU10" s="12"/>
      <c r="AV10" s="16"/>
      <c r="AW10" s="10"/>
      <c r="AX10" s="10"/>
      <c r="AY10" s="11"/>
      <c r="AZ10" s="12"/>
      <c r="BA10" s="16"/>
      <c r="BB10" s="10"/>
      <c r="BC10" s="10"/>
      <c r="BD10" s="11"/>
      <c r="BE10" s="12"/>
      <c r="BF10" s="16" t="s">
        <v>106</v>
      </c>
      <c r="BG10" s="10">
        <v>3</v>
      </c>
      <c r="BH10" s="10">
        <v>72</v>
      </c>
      <c r="BI10" s="11">
        <v>26.28</v>
      </c>
      <c r="BJ10" s="12">
        <f t="shared" si="2"/>
        <v>0.36499999999999999</v>
      </c>
      <c r="BK10" s="16"/>
      <c r="BL10" s="10"/>
      <c r="BM10" s="10"/>
      <c r="BN10" s="11"/>
      <c r="BO10" s="12"/>
      <c r="BP10" s="16" t="s">
        <v>41</v>
      </c>
      <c r="BQ10" s="10">
        <v>4</v>
      </c>
      <c r="BR10" s="10">
        <v>72</v>
      </c>
      <c r="BS10" s="11">
        <v>39.496000000000002</v>
      </c>
      <c r="BT10" s="12">
        <f t="shared" si="3"/>
        <v>0.54855555555555557</v>
      </c>
      <c r="BU10" s="16"/>
      <c r="BV10" s="10"/>
      <c r="BW10" s="10"/>
      <c r="BX10" s="11"/>
      <c r="BY10" s="12"/>
    </row>
    <row r="11" spans="1:77" ht="24.75" customHeight="1" thickBot="1" x14ac:dyDescent="0.3">
      <c r="A11" s="19">
        <v>9</v>
      </c>
      <c r="B11" s="19" t="s">
        <v>16</v>
      </c>
      <c r="C11" s="16"/>
      <c r="D11" s="14"/>
      <c r="E11" s="14"/>
      <c r="F11" s="11"/>
      <c r="G11" s="12"/>
      <c r="H11" s="16"/>
      <c r="I11" s="14"/>
      <c r="J11" s="14"/>
      <c r="K11" s="11"/>
      <c r="L11" s="12"/>
      <c r="M11" s="16"/>
      <c r="N11" s="14"/>
      <c r="O11" s="14"/>
      <c r="P11" s="11"/>
      <c r="Q11" s="12"/>
      <c r="R11" s="16"/>
      <c r="S11" s="14"/>
      <c r="T11" s="14"/>
      <c r="U11" s="11"/>
      <c r="V11" s="12"/>
      <c r="W11" s="16"/>
      <c r="X11" s="14"/>
      <c r="Y11" s="14"/>
      <c r="Z11" s="11"/>
      <c r="AA11" s="12"/>
      <c r="AB11" s="16"/>
      <c r="AC11" s="14"/>
      <c r="AD11" s="14"/>
      <c r="AE11" s="11"/>
      <c r="AF11" s="12"/>
      <c r="AG11" s="16" t="s">
        <v>67</v>
      </c>
      <c r="AH11" s="14" t="s">
        <v>68</v>
      </c>
      <c r="AI11" s="14" t="s">
        <v>69</v>
      </c>
      <c r="AJ11" s="11">
        <v>20.9</v>
      </c>
      <c r="AK11" s="12">
        <f t="shared" si="1"/>
        <v>0.29027777777777775</v>
      </c>
      <c r="AL11" s="16"/>
      <c r="AM11" s="14"/>
      <c r="AN11" s="14"/>
      <c r="AO11" s="11"/>
      <c r="AP11" s="12"/>
      <c r="AQ11" s="16"/>
      <c r="AR11" s="14"/>
      <c r="AS11" s="14"/>
      <c r="AT11" s="11"/>
      <c r="AU11" s="12"/>
      <c r="AV11" s="16" t="s">
        <v>81</v>
      </c>
      <c r="AW11" s="14" t="s">
        <v>82</v>
      </c>
      <c r="AX11" s="14" t="s">
        <v>86</v>
      </c>
      <c r="AY11" s="11">
        <v>42.9</v>
      </c>
      <c r="AZ11" s="12">
        <f t="shared" ref="AZ11:AZ16" si="7">SUM(AY11/AX11)</f>
        <v>0.39</v>
      </c>
      <c r="BA11" s="16" t="s">
        <v>94</v>
      </c>
      <c r="BB11" s="14" t="s">
        <v>95</v>
      </c>
      <c r="BC11" s="14" t="s">
        <v>96</v>
      </c>
      <c r="BD11" s="11">
        <v>33</v>
      </c>
      <c r="BE11" s="12">
        <f t="shared" ref="BE11" si="8">SUM(BD11/BC11)</f>
        <v>0.27500000000000002</v>
      </c>
      <c r="BF11" s="16" t="s">
        <v>107</v>
      </c>
      <c r="BG11" s="14" t="s">
        <v>82</v>
      </c>
      <c r="BH11" s="14" t="s">
        <v>69</v>
      </c>
      <c r="BI11" s="11">
        <v>23.65</v>
      </c>
      <c r="BJ11" s="12">
        <f t="shared" si="2"/>
        <v>0.32847222222222222</v>
      </c>
      <c r="BK11" s="16"/>
      <c r="BL11" s="14"/>
      <c r="BM11" s="14"/>
      <c r="BN11" s="11"/>
      <c r="BO11" s="12"/>
      <c r="BP11" s="16" t="s">
        <v>107</v>
      </c>
      <c r="BQ11" s="14" t="s">
        <v>82</v>
      </c>
      <c r="BR11" s="14" t="s">
        <v>69</v>
      </c>
      <c r="BS11" s="11">
        <v>26.067</v>
      </c>
      <c r="BT11" s="12">
        <f t="shared" si="3"/>
        <v>0.36204166666666665</v>
      </c>
      <c r="BU11" s="16"/>
      <c r="BV11" s="14"/>
      <c r="BW11" s="14"/>
      <c r="BX11" s="11"/>
      <c r="BY11" s="12"/>
    </row>
    <row r="12" spans="1:77" ht="24.75" customHeight="1" thickBot="1" x14ac:dyDescent="0.3">
      <c r="A12" s="19">
        <v>10</v>
      </c>
      <c r="B12" s="19" t="s">
        <v>17</v>
      </c>
      <c r="C12" s="16"/>
      <c r="D12" s="14"/>
      <c r="E12" s="14"/>
      <c r="F12" s="11"/>
      <c r="G12" s="12"/>
      <c r="H12" s="16"/>
      <c r="I12" s="14"/>
      <c r="J12" s="14"/>
      <c r="K12" s="11"/>
      <c r="L12" s="12"/>
      <c r="M12" s="16"/>
      <c r="N12" s="14"/>
      <c r="O12" s="14"/>
      <c r="P12" s="11"/>
      <c r="Q12" s="12"/>
      <c r="R12" s="16"/>
      <c r="S12" s="14"/>
      <c r="T12" s="14"/>
      <c r="U12" s="11"/>
      <c r="V12" s="12"/>
      <c r="W12" s="16"/>
      <c r="X12" s="14"/>
      <c r="Y12" s="14"/>
      <c r="Z12" s="11"/>
      <c r="AA12" s="12"/>
      <c r="AB12" s="16"/>
      <c r="AC12" s="14"/>
      <c r="AD12" s="14"/>
      <c r="AE12" s="11"/>
      <c r="AF12" s="12"/>
      <c r="AG12" s="16" t="s">
        <v>70</v>
      </c>
      <c r="AH12" s="14" t="s">
        <v>71</v>
      </c>
      <c r="AI12" s="14" t="s">
        <v>72</v>
      </c>
      <c r="AJ12" s="11">
        <v>19.8</v>
      </c>
      <c r="AK12" s="12">
        <f t="shared" si="1"/>
        <v>0.22</v>
      </c>
      <c r="AL12" s="16"/>
      <c r="AM12" s="14"/>
      <c r="AN12" s="14"/>
      <c r="AO12" s="11"/>
      <c r="AP12" s="12"/>
      <c r="AQ12" s="16"/>
      <c r="AR12" s="14"/>
      <c r="AS12" s="14"/>
      <c r="AT12" s="11"/>
      <c r="AU12" s="12"/>
      <c r="AV12" s="16"/>
      <c r="AW12" s="14"/>
      <c r="AX12" s="14"/>
      <c r="AY12" s="11"/>
      <c r="AZ12" s="12" t="s">
        <v>5</v>
      </c>
      <c r="BA12" s="16"/>
      <c r="BB12" s="14"/>
      <c r="BC12" s="14"/>
      <c r="BD12" s="11"/>
      <c r="BE12" s="12"/>
      <c r="BF12" s="16" t="s">
        <v>108</v>
      </c>
      <c r="BG12" s="14" t="s">
        <v>83</v>
      </c>
      <c r="BH12" s="14" t="s">
        <v>109</v>
      </c>
      <c r="BI12" s="11">
        <v>21</v>
      </c>
      <c r="BJ12" s="12">
        <f t="shared" si="2"/>
        <v>0.21875</v>
      </c>
      <c r="BK12" s="16"/>
      <c r="BL12" s="14"/>
      <c r="BM12" s="14"/>
      <c r="BN12" s="11"/>
      <c r="BO12" s="12"/>
      <c r="BP12" s="16" t="s">
        <v>120</v>
      </c>
      <c r="BQ12" s="14" t="s">
        <v>83</v>
      </c>
      <c r="BR12" s="14" t="s">
        <v>109</v>
      </c>
      <c r="BS12" s="11">
        <v>23.225000000000001</v>
      </c>
      <c r="BT12" s="12">
        <f t="shared" si="3"/>
        <v>0.24192708333333335</v>
      </c>
      <c r="BU12" s="16" t="s">
        <v>129</v>
      </c>
      <c r="BV12" s="14" t="s">
        <v>83</v>
      </c>
      <c r="BW12" s="14" t="s">
        <v>130</v>
      </c>
      <c r="BX12" s="11">
        <v>26.44</v>
      </c>
      <c r="BY12" s="12">
        <f t="shared" si="6"/>
        <v>0.26440000000000002</v>
      </c>
    </row>
    <row r="13" spans="1:77" ht="24.75" customHeight="1" thickBot="1" x14ac:dyDescent="0.3">
      <c r="A13" s="19">
        <v>11</v>
      </c>
      <c r="B13" s="19" t="s">
        <v>18</v>
      </c>
      <c r="C13" s="16"/>
      <c r="D13" s="14"/>
      <c r="E13" s="14"/>
      <c r="F13" s="11"/>
      <c r="G13" s="12"/>
      <c r="H13" s="16"/>
      <c r="I13" s="14"/>
      <c r="J13" s="14"/>
      <c r="K13" s="11"/>
      <c r="L13" s="12"/>
      <c r="M13" s="16"/>
      <c r="N13" s="14"/>
      <c r="O13" s="14"/>
      <c r="P13" s="11"/>
      <c r="Q13" s="12"/>
      <c r="R13" s="16"/>
      <c r="S13" s="14"/>
      <c r="T13" s="14"/>
      <c r="U13" s="11"/>
      <c r="V13" s="12"/>
      <c r="W13" s="16"/>
      <c r="X13" s="14"/>
      <c r="Y13" s="14"/>
      <c r="Z13" s="11"/>
      <c r="AA13" s="12"/>
      <c r="AB13" s="16"/>
      <c r="AC13" s="14"/>
      <c r="AD13" s="14"/>
      <c r="AE13" s="11"/>
      <c r="AF13" s="12"/>
      <c r="AG13" s="16"/>
      <c r="AH13" s="14"/>
      <c r="AI13" s="14"/>
      <c r="AJ13" s="11"/>
      <c r="AK13" s="12"/>
      <c r="AL13" s="16"/>
      <c r="AM13" s="14"/>
      <c r="AN13" s="14"/>
      <c r="AO13" s="11"/>
      <c r="AP13" s="12"/>
      <c r="AQ13" s="16"/>
      <c r="AR13" s="14"/>
      <c r="AS13" s="14"/>
      <c r="AT13" s="11"/>
      <c r="AU13" s="12"/>
      <c r="AV13" s="16" t="s">
        <v>87</v>
      </c>
      <c r="AW13" s="14" t="s">
        <v>84</v>
      </c>
      <c r="AX13" s="14" t="s">
        <v>88</v>
      </c>
      <c r="AY13" s="11">
        <v>35</v>
      </c>
      <c r="AZ13" s="12">
        <f t="shared" si="7"/>
        <v>0.25</v>
      </c>
      <c r="BA13" s="16"/>
      <c r="BB13" s="14"/>
      <c r="BC13" s="14"/>
      <c r="BD13" s="11"/>
      <c r="BE13" s="12"/>
      <c r="BF13" s="16"/>
      <c r="BG13" s="14"/>
      <c r="BH13" s="14"/>
      <c r="BI13" s="11"/>
      <c r="BJ13" s="12"/>
      <c r="BK13" s="16" t="s">
        <v>112</v>
      </c>
      <c r="BL13" s="14" t="s">
        <v>85</v>
      </c>
      <c r="BM13" s="14" t="s">
        <v>96</v>
      </c>
      <c r="BN13" s="11">
        <v>24.58</v>
      </c>
      <c r="BO13" s="12">
        <f t="shared" ref="BO13:BO16" si="9">SUM(BN13/BM13)</f>
        <v>0.20483333333333331</v>
      </c>
      <c r="BP13" s="16" t="s">
        <v>87</v>
      </c>
      <c r="BQ13" s="14" t="s">
        <v>84</v>
      </c>
      <c r="BR13" s="14" t="s">
        <v>88</v>
      </c>
      <c r="BS13" s="11">
        <v>37.234000000000002</v>
      </c>
      <c r="BT13" s="12">
        <f t="shared" si="3"/>
        <v>0.26595714285714289</v>
      </c>
      <c r="BU13" s="16"/>
      <c r="BV13" s="14"/>
      <c r="BW13" s="14"/>
      <c r="BX13" s="11"/>
      <c r="BY13" s="12"/>
    </row>
    <row r="14" spans="1:77" ht="24.75" customHeight="1" thickBot="1" x14ac:dyDescent="0.3">
      <c r="A14" s="19">
        <v>12</v>
      </c>
      <c r="B14" s="19" t="s">
        <v>19</v>
      </c>
      <c r="C14" s="16"/>
      <c r="D14" s="14"/>
      <c r="E14" s="14"/>
      <c r="F14" s="11"/>
      <c r="G14" s="12"/>
      <c r="H14" s="16"/>
      <c r="I14" s="14"/>
      <c r="J14" s="14"/>
      <c r="K14" s="11"/>
      <c r="L14" s="12"/>
      <c r="M14" s="16"/>
      <c r="N14" s="14"/>
      <c r="O14" s="14"/>
      <c r="P14" s="11"/>
      <c r="Q14" s="12"/>
      <c r="R14" s="16" t="s">
        <v>42</v>
      </c>
      <c r="S14" s="14" t="s">
        <v>43</v>
      </c>
      <c r="T14" s="14" t="s">
        <v>44</v>
      </c>
      <c r="U14" s="11">
        <v>37.979999999999997</v>
      </c>
      <c r="V14" s="12">
        <f t="shared" si="0"/>
        <v>0.18989999999999999</v>
      </c>
      <c r="W14" s="16"/>
      <c r="X14" s="14"/>
      <c r="Y14" s="14"/>
      <c r="Z14" s="11"/>
      <c r="AA14" s="12"/>
      <c r="AB14" s="16"/>
      <c r="AC14" s="14"/>
      <c r="AD14" s="14"/>
      <c r="AE14" s="11"/>
      <c r="AF14" s="12"/>
      <c r="AG14" s="16"/>
      <c r="AH14" s="14"/>
      <c r="AI14" s="14"/>
      <c r="AJ14" s="11"/>
      <c r="AK14" s="12"/>
      <c r="AL14" s="16"/>
      <c r="AM14" s="14"/>
      <c r="AN14" s="14"/>
      <c r="AO14" s="11"/>
      <c r="AP14" s="12"/>
      <c r="AQ14" s="16"/>
      <c r="AR14" s="14"/>
      <c r="AS14" s="14"/>
      <c r="AT14" s="11"/>
      <c r="AU14" s="12"/>
      <c r="AV14" s="16" t="s">
        <v>89</v>
      </c>
      <c r="AW14" s="14" t="s">
        <v>84</v>
      </c>
      <c r="AX14" s="14" t="s">
        <v>88</v>
      </c>
      <c r="AY14" s="11">
        <v>35</v>
      </c>
      <c r="AZ14" s="12">
        <f t="shared" si="7"/>
        <v>0.25</v>
      </c>
      <c r="BA14" s="16"/>
      <c r="BB14" s="14"/>
      <c r="BC14" s="14"/>
      <c r="BD14" s="11"/>
      <c r="BE14" s="12"/>
      <c r="BF14" s="16"/>
      <c r="BG14" s="14"/>
      <c r="BH14" s="14"/>
      <c r="BI14" s="11"/>
      <c r="BJ14" s="12"/>
      <c r="BK14" s="16" t="s">
        <v>113</v>
      </c>
      <c r="BL14" s="14" t="s">
        <v>85</v>
      </c>
      <c r="BM14" s="14" t="s">
        <v>96</v>
      </c>
      <c r="BN14" s="11">
        <v>24.53</v>
      </c>
      <c r="BO14" s="12">
        <f t="shared" si="9"/>
        <v>0.20441666666666666</v>
      </c>
      <c r="BP14" s="16" t="s">
        <v>121</v>
      </c>
      <c r="BQ14" s="14" t="s">
        <v>43</v>
      </c>
      <c r="BR14" s="14" t="s">
        <v>44</v>
      </c>
      <c r="BS14" s="11">
        <v>37.469000000000001</v>
      </c>
      <c r="BT14" s="12">
        <f t="shared" si="3"/>
        <v>0.18734500000000001</v>
      </c>
      <c r="BU14" s="16"/>
      <c r="BV14" s="14"/>
      <c r="BW14" s="14"/>
      <c r="BX14" s="11"/>
      <c r="BY14" s="12"/>
    </row>
    <row r="15" spans="1:77" ht="24.75" customHeight="1" thickBot="1" x14ac:dyDescent="0.3">
      <c r="A15" s="19">
        <v>13</v>
      </c>
      <c r="B15" s="19" t="s">
        <v>20</v>
      </c>
      <c r="C15" s="16"/>
      <c r="D15" s="14"/>
      <c r="E15" s="14"/>
      <c r="F15" s="11"/>
      <c r="G15" s="12"/>
      <c r="H15" s="16"/>
      <c r="I15" s="14"/>
      <c r="J15" s="14"/>
      <c r="K15" s="11"/>
      <c r="L15" s="12"/>
      <c r="M15" s="16"/>
      <c r="N15" s="14"/>
      <c r="O15" s="14"/>
      <c r="P15" s="11"/>
      <c r="Q15" s="12"/>
      <c r="R15" s="16" t="s">
        <v>45</v>
      </c>
      <c r="S15" s="14" t="s">
        <v>46</v>
      </c>
      <c r="T15" s="14" t="s">
        <v>47</v>
      </c>
      <c r="U15" s="11">
        <v>36.979999999999997</v>
      </c>
      <c r="V15" s="12">
        <f t="shared" si="0"/>
        <v>0.17120370370370369</v>
      </c>
      <c r="W15" s="16"/>
      <c r="X15" s="14"/>
      <c r="Y15" s="14"/>
      <c r="Z15" s="11"/>
      <c r="AA15" s="12"/>
      <c r="AB15" s="16"/>
      <c r="AC15" s="14"/>
      <c r="AD15" s="14"/>
      <c r="AE15" s="11"/>
      <c r="AF15" s="12"/>
      <c r="AG15" s="16"/>
      <c r="AH15" s="14"/>
      <c r="AI15" s="14"/>
      <c r="AJ15" s="11"/>
      <c r="AK15" s="12"/>
      <c r="AL15" s="16"/>
      <c r="AM15" s="14"/>
      <c r="AN15" s="14"/>
      <c r="AO15" s="11"/>
      <c r="AP15" s="12"/>
      <c r="AQ15" s="16"/>
      <c r="AR15" s="14"/>
      <c r="AS15" s="14"/>
      <c r="AT15" s="11"/>
      <c r="AU15" s="12"/>
      <c r="AV15" s="16" t="s">
        <v>90</v>
      </c>
      <c r="AW15" s="14" t="s">
        <v>85</v>
      </c>
      <c r="AX15" s="14" t="s">
        <v>91</v>
      </c>
      <c r="AY15" s="11">
        <v>36.479999999999997</v>
      </c>
      <c r="AZ15" s="12">
        <f t="shared" si="7"/>
        <v>0.18999999999999997</v>
      </c>
      <c r="BA15" s="16"/>
      <c r="BB15" s="14"/>
      <c r="BC15" s="14"/>
      <c r="BD15" s="11"/>
      <c r="BE15" s="12"/>
      <c r="BF15" s="16"/>
      <c r="BG15" s="14"/>
      <c r="BH15" s="14"/>
      <c r="BI15" s="11"/>
      <c r="BJ15" s="12"/>
      <c r="BK15" s="16" t="s">
        <v>114</v>
      </c>
      <c r="BL15" s="14" t="s">
        <v>85</v>
      </c>
      <c r="BM15" s="14" t="s">
        <v>115</v>
      </c>
      <c r="BN15" s="11">
        <v>27.41</v>
      </c>
      <c r="BO15" s="12">
        <f t="shared" si="9"/>
        <v>0.10876984126984127</v>
      </c>
      <c r="BP15" s="16"/>
      <c r="BQ15" s="14"/>
      <c r="BR15" s="14"/>
      <c r="BS15" s="11"/>
      <c r="BT15" s="12" t="s">
        <v>5</v>
      </c>
      <c r="BU15" s="16"/>
      <c r="BV15" s="14"/>
      <c r="BW15" s="14"/>
      <c r="BX15" s="11"/>
      <c r="BY15" s="12"/>
    </row>
    <row r="16" spans="1:77" ht="24.75" customHeight="1" thickBot="1" x14ac:dyDescent="0.3">
      <c r="A16" s="19">
        <v>14</v>
      </c>
      <c r="B16" s="19" t="s">
        <v>21</v>
      </c>
      <c r="C16" s="16"/>
      <c r="D16" s="10"/>
      <c r="E16" s="10"/>
      <c r="F16" s="11"/>
      <c r="G16" s="12"/>
      <c r="H16" s="16"/>
      <c r="I16" s="10"/>
      <c r="J16" s="10"/>
      <c r="K16" s="11"/>
      <c r="L16" s="12"/>
      <c r="M16" s="16"/>
      <c r="N16" s="10"/>
      <c r="O16" s="10"/>
      <c r="P16" s="11"/>
      <c r="Q16" s="12"/>
      <c r="R16" s="16"/>
      <c r="S16" s="10"/>
      <c r="T16" s="10"/>
      <c r="U16" s="11"/>
      <c r="V16" s="12"/>
      <c r="W16" s="16"/>
      <c r="X16" s="10"/>
      <c r="Y16" s="10"/>
      <c r="Z16" s="11"/>
      <c r="AA16" s="12"/>
      <c r="AB16" s="16"/>
      <c r="AC16" s="10"/>
      <c r="AD16" s="10"/>
      <c r="AE16" s="11"/>
      <c r="AF16" s="12"/>
      <c r="AG16" s="16"/>
      <c r="AH16" s="10"/>
      <c r="AI16" s="10"/>
      <c r="AJ16" s="11"/>
      <c r="AK16" s="12"/>
      <c r="AL16" s="16"/>
      <c r="AM16" s="10"/>
      <c r="AN16" s="10"/>
      <c r="AO16" s="11"/>
      <c r="AP16" s="12"/>
      <c r="AQ16" s="16"/>
      <c r="AR16" s="10"/>
      <c r="AS16" s="10"/>
      <c r="AT16" s="11"/>
      <c r="AU16" s="12"/>
      <c r="AV16" s="16" t="s">
        <v>92</v>
      </c>
      <c r="AW16" s="10">
        <v>1.3</v>
      </c>
      <c r="AX16" s="10">
        <v>192</v>
      </c>
      <c r="AY16" s="11">
        <v>36.479999999999997</v>
      </c>
      <c r="AZ16" s="12">
        <f t="shared" si="7"/>
        <v>0.18999999999999997</v>
      </c>
      <c r="BA16" s="16"/>
      <c r="BB16" s="10"/>
      <c r="BC16" s="10"/>
      <c r="BD16" s="11"/>
      <c r="BE16" s="12"/>
      <c r="BF16" s="16"/>
      <c r="BG16" s="10"/>
      <c r="BH16" s="10"/>
      <c r="BI16" s="11"/>
      <c r="BJ16" s="12"/>
      <c r="BK16" s="16" t="s">
        <v>116</v>
      </c>
      <c r="BL16" s="10">
        <v>1.5</v>
      </c>
      <c r="BM16" s="10">
        <v>210</v>
      </c>
      <c r="BN16" s="11">
        <v>31.63</v>
      </c>
      <c r="BO16" s="12">
        <f t="shared" si="9"/>
        <v>0.15061904761904762</v>
      </c>
      <c r="BP16" s="16"/>
      <c r="BQ16" s="10"/>
      <c r="BR16" s="10"/>
      <c r="BS16" s="11"/>
      <c r="BT16" s="12" t="s">
        <v>5</v>
      </c>
      <c r="BU16" s="16"/>
      <c r="BV16" s="10"/>
      <c r="BW16" s="10"/>
      <c r="BX16" s="11"/>
      <c r="BY16" s="12"/>
    </row>
    <row r="17" spans="1:77" ht="24.75" customHeight="1" thickBot="1" x14ac:dyDescent="0.3">
      <c r="A17" s="19">
        <v>15</v>
      </c>
      <c r="B17" s="19" t="s">
        <v>22</v>
      </c>
      <c r="C17" s="16"/>
      <c r="D17" s="10"/>
      <c r="E17" s="10"/>
      <c r="F17" s="11"/>
      <c r="G17" s="12"/>
      <c r="H17" s="16"/>
      <c r="I17" s="10"/>
      <c r="J17" s="10"/>
      <c r="K17" s="11"/>
      <c r="L17" s="12"/>
      <c r="M17" s="16"/>
      <c r="N17" s="10"/>
      <c r="O17" s="10"/>
      <c r="P17" s="11"/>
      <c r="Q17" s="12"/>
      <c r="R17" s="16" t="s">
        <v>48</v>
      </c>
      <c r="S17" s="10">
        <v>4</v>
      </c>
      <c r="T17" s="10">
        <v>72</v>
      </c>
      <c r="U17" s="11">
        <v>29.15</v>
      </c>
      <c r="V17" s="12">
        <f t="shared" si="0"/>
        <v>0.40486111111111112</v>
      </c>
      <c r="W17" s="16"/>
      <c r="X17" s="10"/>
      <c r="Y17" s="10"/>
      <c r="Z17" s="11"/>
      <c r="AA17" s="12"/>
      <c r="AB17" s="16"/>
      <c r="AC17" s="10"/>
      <c r="AD17" s="10"/>
      <c r="AE17" s="11"/>
      <c r="AF17" s="12"/>
      <c r="AG17" s="16"/>
      <c r="AH17" s="10"/>
      <c r="AI17" s="10"/>
      <c r="AJ17" s="11"/>
      <c r="AK17" s="12"/>
      <c r="AL17" s="16" t="s">
        <v>48</v>
      </c>
      <c r="AM17" s="10">
        <v>4</v>
      </c>
      <c r="AN17" s="10">
        <v>72</v>
      </c>
      <c r="AO17" s="11">
        <v>27.36</v>
      </c>
      <c r="AP17" s="12">
        <f t="shared" ref="AP17" si="10">SUM(AO17/AN17)</f>
        <v>0.38</v>
      </c>
      <c r="AQ17" s="16" t="s">
        <v>78</v>
      </c>
      <c r="AR17" s="10">
        <v>4</v>
      </c>
      <c r="AS17" s="10">
        <v>72</v>
      </c>
      <c r="AT17" s="11">
        <v>21.6</v>
      </c>
      <c r="AU17" s="12">
        <f t="shared" ref="AU17" si="11">SUM(AT17/AS17)</f>
        <v>0.30000000000000004</v>
      </c>
      <c r="AV17" s="16"/>
      <c r="AW17" s="10"/>
      <c r="AX17" s="10"/>
      <c r="AY17" s="11"/>
      <c r="AZ17" s="12" t="s">
        <v>5</v>
      </c>
      <c r="BA17" s="16"/>
      <c r="BB17" s="10"/>
      <c r="BC17" s="10"/>
      <c r="BD17" s="11"/>
      <c r="BE17" s="12"/>
      <c r="BF17" s="16"/>
      <c r="BG17" s="10"/>
      <c r="BH17" s="10"/>
      <c r="BI17" s="11"/>
      <c r="BJ17" s="12"/>
      <c r="BK17" s="16"/>
      <c r="BL17" s="10"/>
      <c r="BM17" s="10"/>
      <c r="BN17" s="11"/>
      <c r="BO17" s="12"/>
      <c r="BP17" s="16" t="s">
        <v>122</v>
      </c>
      <c r="BQ17" s="10">
        <v>4</v>
      </c>
      <c r="BR17" s="10">
        <v>74</v>
      </c>
      <c r="BS17" s="11">
        <v>28.149000000000001</v>
      </c>
      <c r="BT17" s="12">
        <f t="shared" si="3"/>
        <v>0.38039189189189193</v>
      </c>
      <c r="BU17" s="16"/>
      <c r="BV17" s="10"/>
      <c r="BW17" s="10"/>
      <c r="BX17" s="11"/>
      <c r="BY17" s="12"/>
    </row>
    <row r="18" spans="1:77" ht="24.75" customHeight="1" thickBot="1" x14ac:dyDescent="0.3">
      <c r="A18" s="19">
        <v>16</v>
      </c>
      <c r="B18" s="19" t="s">
        <v>23</v>
      </c>
      <c r="C18" s="16"/>
      <c r="D18" s="10"/>
      <c r="E18" s="10"/>
      <c r="F18" s="11"/>
      <c r="G18" s="12"/>
      <c r="H18" s="16"/>
      <c r="I18" s="10"/>
      <c r="J18" s="10"/>
      <c r="K18" s="11"/>
      <c r="L18" s="12"/>
      <c r="M18" s="16" t="s">
        <v>35</v>
      </c>
      <c r="N18" s="10">
        <v>5.2</v>
      </c>
      <c r="O18" s="10">
        <v>96</v>
      </c>
      <c r="P18" s="11">
        <v>54.72</v>
      </c>
      <c r="Q18" s="12">
        <f t="shared" ref="Q18" si="12">SUM(P18/O18)</f>
        <v>0.56999999999999995</v>
      </c>
      <c r="R18" s="16" t="s">
        <v>49</v>
      </c>
      <c r="S18" s="10">
        <v>5.75</v>
      </c>
      <c r="T18" s="10">
        <v>54</v>
      </c>
      <c r="U18" s="11">
        <v>38.880000000000003</v>
      </c>
      <c r="V18" s="12">
        <f t="shared" si="0"/>
        <v>0.72000000000000008</v>
      </c>
      <c r="W18" s="16" t="s">
        <v>51</v>
      </c>
      <c r="X18" s="10">
        <v>5.16</v>
      </c>
      <c r="Y18" s="10">
        <v>80</v>
      </c>
      <c r="Z18" s="11">
        <v>53.2</v>
      </c>
      <c r="AA18" s="12">
        <f t="shared" ref="AA18" si="13">SUM(Z18/Y18)</f>
        <v>0.66500000000000004</v>
      </c>
      <c r="AB18" s="16" t="s">
        <v>58</v>
      </c>
      <c r="AC18" s="10">
        <v>5.5</v>
      </c>
      <c r="AD18" s="10">
        <v>96</v>
      </c>
      <c r="AE18" s="11">
        <v>64.319999999999993</v>
      </c>
      <c r="AF18" s="12">
        <f t="shared" ref="AF18" si="14">SUM(AE18/AD18)</f>
        <v>0.66999999999999993</v>
      </c>
      <c r="AG18" s="16"/>
      <c r="AH18" s="10"/>
      <c r="AI18" s="10"/>
      <c r="AJ18" s="11"/>
      <c r="AK18" s="12"/>
      <c r="AL18" s="16"/>
      <c r="AM18" s="10"/>
      <c r="AN18" s="10"/>
      <c r="AO18" s="11"/>
      <c r="AP18" s="12"/>
      <c r="AQ18" s="16"/>
      <c r="AR18" s="10"/>
      <c r="AS18" s="10"/>
      <c r="AT18" s="11"/>
      <c r="AU18" s="12"/>
      <c r="AV18" s="16"/>
      <c r="AW18" s="10"/>
      <c r="AX18" s="10"/>
      <c r="AY18" s="11"/>
      <c r="AZ18" s="12" t="s">
        <v>5</v>
      </c>
      <c r="BA18" s="16"/>
      <c r="BB18" s="10"/>
      <c r="BC18" s="10"/>
      <c r="BD18" s="11"/>
      <c r="BE18" s="12"/>
      <c r="BF18" s="16"/>
      <c r="BG18" s="10"/>
      <c r="BH18" s="10"/>
      <c r="BI18" s="11"/>
      <c r="BJ18" s="12"/>
      <c r="BK18" s="16"/>
      <c r="BL18" s="10"/>
      <c r="BM18" s="10"/>
      <c r="BN18" s="11"/>
      <c r="BO18" s="12"/>
      <c r="BP18" s="16" t="s">
        <v>123</v>
      </c>
      <c r="BQ18" s="10">
        <v>5</v>
      </c>
      <c r="BR18" s="10">
        <v>96</v>
      </c>
      <c r="BS18" s="11">
        <v>59.755000000000003</v>
      </c>
      <c r="BT18" s="12">
        <f t="shared" si="3"/>
        <v>0.62244791666666666</v>
      </c>
      <c r="BU18" s="16"/>
      <c r="BV18" s="10"/>
      <c r="BW18" s="10"/>
      <c r="BX18" s="11"/>
      <c r="BY18" s="12"/>
    </row>
    <row r="19" spans="1:77" ht="24.75" customHeight="1" thickBot="1" x14ac:dyDescent="0.3">
      <c r="A19" s="19" t="s">
        <v>5</v>
      </c>
      <c r="B19" s="19" t="s">
        <v>5</v>
      </c>
      <c r="C19" s="16"/>
      <c r="D19" s="14"/>
      <c r="E19" s="14"/>
      <c r="F19" s="11"/>
      <c r="G19" s="12"/>
      <c r="H19" s="16"/>
      <c r="I19" s="14"/>
      <c r="J19" s="14"/>
      <c r="K19" s="11"/>
      <c r="L19" s="12"/>
      <c r="M19" s="16"/>
      <c r="N19" s="14"/>
      <c r="O19" s="14"/>
      <c r="P19" s="11"/>
      <c r="Q19" s="12"/>
      <c r="R19" s="16"/>
      <c r="S19" s="14"/>
      <c r="T19" s="14"/>
      <c r="U19" s="11"/>
      <c r="V19" s="12"/>
      <c r="W19" s="16"/>
      <c r="X19" s="14"/>
      <c r="Y19" s="14"/>
      <c r="Z19" s="11"/>
      <c r="AA19" s="12"/>
      <c r="AB19" s="16"/>
      <c r="AC19" s="14"/>
      <c r="AD19" s="14"/>
      <c r="AE19" s="11"/>
      <c r="AF19" s="12"/>
      <c r="AG19" s="16"/>
      <c r="AH19" s="14"/>
      <c r="AI19" s="14"/>
      <c r="AJ19" s="11"/>
      <c r="AK19" s="12"/>
      <c r="AL19" s="16"/>
      <c r="AM19" s="14"/>
      <c r="AN19" s="14"/>
      <c r="AO19" s="11"/>
      <c r="AP19" s="12"/>
      <c r="AQ19" s="16"/>
      <c r="AR19" s="14"/>
      <c r="AS19" s="14"/>
      <c r="AT19" s="11"/>
      <c r="AU19" s="12"/>
      <c r="AV19" s="16"/>
      <c r="AW19" s="14"/>
      <c r="AX19" s="14"/>
      <c r="AY19" s="11"/>
      <c r="AZ19" s="12"/>
      <c r="BA19" s="16"/>
      <c r="BB19" s="14"/>
      <c r="BC19" s="14"/>
      <c r="BD19" s="11"/>
      <c r="BE19" s="12"/>
      <c r="BF19" s="16"/>
      <c r="BG19" s="14"/>
      <c r="BH19" s="14"/>
      <c r="BI19" s="11"/>
      <c r="BJ19" s="12"/>
      <c r="BK19" s="16"/>
      <c r="BL19" s="14"/>
      <c r="BM19" s="14"/>
      <c r="BN19" s="11"/>
      <c r="BO19" s="12"/>
      <c r="BP19" s="16"/>
      <c r="BQ19" s="14"/>
      <c r="BR19" s="14"/>
      <c r="BS19" s="11"/>
      <c r="BT19" s="12"/>
      <c r="BU19" s="16"/>
      <c r="BV19" s="14"/>
      <c r="BW19" s="14"/>
      <c r="BX19" s="11"/>
      <c r="BY19" s="12"/>
    </row>
    <row r="20" spans="1:77" ht="15" customHeight="1" x14ac:dyDescent="0.25">
      <c r="A20" s="33" t="s">
        <v>4</v>
      </c>
      <c r="B20" s="34"/>
      <c r="C20" s="23" t="s">
        <v>54</v>
      </c>
      <c r="D20" s="24"/>
      <c r="E20" s="24"/>
      <c r="F20" s="24"/>
      <c r="G20" s="25"/>
      <c r="H20" s="23" t="s">
        <v>55</v>
      </c>
      <c r="I20" s="24"/>
      <c r="J20" s="24"/>
      <c r="K20" s="24"/>
      <c r="L20" s="25"/>
      <c r="M20" s="23" t="s">
        <v>56</v>
      </c>
      <c r="N20" s="24"/>
      <c r="O20" s="24"/>
      <c r="P20" s="24"/>
      <c r="Q20" s="25"/>
      <c r="R20" s="23" t="s">
        <v>53</v>
      </c>
      <c r="S20" s="24"/>
      <c r="T20" s="24"/>
      <c r="U20" s="24"/>
      <c r="V20" s="25"/>
      <c r="W20" s="23" t="s">
        <v>52</v>
      </c>
      <c r="X20" s="24"/>
      <c r="Y20" s="24"/>
      <c r="Z20" s="24"/>
      <c r="AA20" s="25"/>
      <c r="AB20" s="23" t="s">
        <v>73</v>
      </c>
      <c r="AC20" s="24"/>
      <c r="AD20" s="24"/>
      <c r="AE20" s="24"/>
      <c r="AF20" s="25"/>
      <c r="AG20" s="23" t="s">
        <v>74</v>
      </c>
      <c r="AH20" s="24"/>
      <c r="AI20" s="24"/>
      <c r="AJ20" s="24"/>
      <c r="AK20" s="25"/>
      <c r="AL20" s="23" t="s">
        <v>76</v>
      </c>
      <c r="AM20" s="24"/>
      <c r="AN20" s="24"/>
      <c r="AO20" s="24"/>
      <c r="AP20" s="25"/>
      <c r="AQ20" s="23" t="s">
        <v>79</v>
      </c>
      <c r="AR20" s="24"/>
      <c r="AS20" s="24"/>
      <c r="AT20" s="24"/>
      <c r="AU20" s="25"/>
      <c r="AV20" s="23" t="s">
        <v>98</v>
      </c>
      <c r="AW20" s="24"/>
      <c r="AX20" s="24"/>
      <c r="AY20" s="24"/>
      <c r="AZ20" s="25"/>
      <c r="BA20" s="23" t="s">
        <v>97</v>
      </c>
      <c r="BB20" s="24"/>
      <c r="BC20" s="24"/>
      <c r="BD20" s="24"/>
      <c r="BE20" s="25"/>
      <c r="BF20" s="23" t="s">
        <v>110</v>
      </c>
      <c r="BG20" s="24"/>
      <c r="BH20" s="24"/>
      <c r="BI20" s="24"/>
      <c r="BJ20" s="25"/>
      <c r="BK20" s="23" t="s">
        <v>117</v>
      </c>
      <c r="BL20" s="24"/>
      <c r="BM20" s="24"/>
      <c r="BN20" s="24"/>
      <c r="BO20" s="25"/>
      <c r="BP20" s="23" t="s">
        <v>124</v>
      </c>
      <c r="BQ20" s="24"/>
      <c r="BR20" s="24"/>
      <c r="BS20" s="24"/>
      <c r="BT20" s="25"/>
      <c r="BU20" s="23" t="s">
        <v>131</v>
      </c>
      <c r="BV20" s="24"/>
      <c r="BW20" s="24"/>
      <c r="BX20" s="24"/>
      <c r="BY20" s="25"/>
    </row>
    <row r="21" spans="1:77" ht="15.75" thickBot="1" x14ac:dyDescent="0.3">
      <c r="A21" s="35"/>
      <c r="B21" s="36"/>
      <c r="C21" s="26"/>
      <c r="D21" s="27"/>
      <c r="E21" s="27"/>
      <c r="F21" s="27"/>
      <c r="G21" s="28"/>
      <c r="H21" s="26"/>
      <c r="I21" s="27"/>
      <c r="J21" s="27"/>
      <c r="K21" s="27"/>
      <c r="L21" s="28"/>
      <c r="M21" s="26"/>
      <c r="N21" s="27"/>
      <c r="O21" s="27"/>
      <c r="P21" s="27"/>
      <c r="Q21" s="28"/>
      <c r="R21" s="26"/>
      <c r="S21" s="27"/>
      <c r="T21" s="27"/>
      <c r="U21" s="27"/>
      <c r="V21" s="28"/>
      <c r="W21" s="26"/>
      <c r="X21" s="27"/>
      <c r="Y21" s="27"/>
      <c r="Z21" s="27"/>
      <c r="AA21" s="28"/>
      <c r="AB21" s="26"/>
      <c r="AC21" s="27"/>
      <c r="AD21" s="27"/>
      <c r="AE21" s="27"/>
      <c r="AF21" s="28"/>
      <c r="AG21" s="26"/>
      <c r="AH21" s="27"/>
      <c r="AI21" s="27"/>
      <c r="AJ21" s="27"/>
      <c r="AK21" s="28"/>
      <c r="AL21" s="26"/>
      <c r="AM21" s="27"/>
      <c r="AN21" s="27"/>
      <c r="AO21" s="27"/>
      <c r="AP21" s="28"/>
      <c r="AQ21" s="26"/>
      <c r="AR21" s="27"/>
      <c r="AS21" s="27"/>
      <c r="AT21" s="27"/>
      <c r="AU21" s="28"/>
      <c r="AV21" s="26"/>
      <c r="AW21" s="27"/>
      <c r="AX21" s="27"/>
      <c r="AY21" s="27"/>
      <c r="AZ21" s="28"/>
      <c r="BA21" s="26"/>
      <c r="BB21" s="27"/>
      <c r="BC21" s="27"/>
      <c r="BD21" s="27"/>
      <c r="BE21" s="28"/>
      <c r="BF21" s="26"/>
      <c r="BG21" s="27"/>
      <c r="BH21" s="27"/>
      <c r="BI21" s="27"/>
      <c r="BJ21" s="28"/>
      <c r="BK21" s="26"/>
      <c r="BL21" s="27"/>
      <c r="BM21" s="27"/>
      <c r="BN21" s="27"/>
      <c r="BO21" s="28"/>
      <c r="BP21" s="26"/>
      <c r="BQ21" s="27"/>
      <c r="BR21" s="27"/>
      <c r="BS21" s="27"/>
      <c r="BT21" s="28"/>
      <c r="BU21" s="26"/>
      <c r="BV21" s="27"/>
      <c r="BW21" s="27"/>
      <c r="BX21" s="27"/>
      <c r="BY21" s="28"/>
    </row>
    <row r="22" spans="1:77" ht="12.75" customHeight="1" x14ac:dyDescent="0.25">
      <c r="A22" s="29"/>
      <c r="B22" s="29"/>
      <c r="C22" s="5"/>
      <c r="D22" s="5"/>
      <c r="E22" s="5"/>
      <c r="F22" s="13"/>
      <c r="G22" s="13"/>
      <c r="H22" s="5"/>
      <c r="I22" s="5"/>
      <c r="J22" s="5"/>
      <c r="K22" s="13"/>
      <c r="L22" s="13"/>
      <c r="M22" s="5"/>
      <c r="N22" s="5"/>
      <c r="O22" s="5"/>
      <c r="P22" s="13"/>
      <c r="Q22" s="13"/>
      <c r="R22" s="5"/>
      <c r="S22" s="5"/>
      <c r="T22" s="5"/>
      <c r="U22" s="13"/>
      <c r="V22" s="13"/>
      <c r="W22" s="5"/>
      <c r="X22" s="5"/>
      <c r="Y22" s="5"/>
      <c r="Z22" s="13"/>
      <c r="AA22" s="13"/>
      <c r="AB22" s="5"/>
      <c r="AC22" s="5"/>
      <c r="AD22" s="5"/>
      <c r="AE22" s="13"/>
      <c r="AF22" s="13"/>
      <c r="AG22" s="5"/>
      <c r="AH22" s="5"/>
      <c r="AI22" s="5"/>
      <c r="AJ22" s="13"/>
      <c r="AK22" s="13"/>
      <c r="AL22" s="5"/>
      <c r="AM22" s="5"/>
      <c r="AN22" s="5"/>
      <c r="AO22" s="13"/>
      <c r="AP22" s="13"/>
      <c r="AQ22" s="5"/>
      <c r="AR22" s="5"/>
      <c r="AS22" s="5"/>
      <c r="AT22" s="13"/>
      <c r="AU22" s="13"/>
      <c r="AV22" s="5"/>
      <c r="AW22" s="5"/>
      <c r="AX22" s="5"/>
      <c r="AY22" s="13"/>
      <c r="AZ22" s="13"/>
    </row>
    <row r="23" spans="1:77" x14ac:dyDescent="0.25">
      <c r="A23" s="30"/>
      <c r="B23" s="30"/>
      <c r="C23" s="5"/>
      <c r="D23" s="5"/>
      <c r="E23" s="5"/>
      <c r="F23" s="13"/>
      <c r="G23" s="13"/>
      <c r="H23" s="5"/>
      <c r="I23" s="5"/>
      <c r="J23" s="5"/>
      <c r="K23" s="13"/>
      <c r="L23" s="13"/>
      <c r="M23" s="5"/>
      <c r="N23" s="5"/>
      <c r="O23" s="5"/>
      <c r="P23" s="13"/>
      <c r="Q23" s="13"/>
      <c r="R23" s="5"/>
      <c r="S23" s="5"/>
      <c r="T23" s="5"/>
      <c r="U23" s="13"/>
      <c r="V23" s="13"/>
      <c r="W23" s="5"/>
      <c r="X23" s="5"/>
      <c r="Y23" s="5"/>
      <c r="Z23" s="13"/>
      <c r="AA23" s="13"/>
      <c r="AB23" s="5"/>
      <c r="AC23" s="5"/>
      <c r="AD23" s="5"/>
      <c r="AE23" s="13"/>
      <c r="AF23" s="13"/>
      <c r="AG23" s="5"/>
      <c r="AH23" s="5"/>
      <c r="AI23" s="5"/>
      <c r="AJ23" s="13"/>
      <c r="AK23" s="13"/>
      <c r="AL23" s="5"/>
      <c r="AM23" s="5"/>
      <c r="AN23" s="5"/>
      <c r="AO23" s="13"/>
      <c r="AP23" s="13"/>
      <c r="AQ23" s="5"/>
      <c r="AR23" s="5"/>
      <c r="AS23" s="5"/>
      <c r="AT23" s="13"/>
      <c r="AU23" s="13"/>
      <c r="AV23" s="5"/>
      <c r="AW23" s="5"/>
      <c r="AX23" s="5"/>
      <c r="AY23" s="13"/>
      <c r="AZ23" s="13"/>
    </row>
    <row r="24" spans="1:77" ht="27.75" customHeight="1" x14ac:dyDescent="0.25">
      <c r="A24" s="31"/>
      <c r="B24" s="31"/>
    </row>
    <row r="25" spans="1:77" ht="27.75" customHeight="1" x14ac:dyDescent="0.25">
      <c r="A25" s="32"/>
      <c r="B25" s="32"/>
    </row>
    <row r="28" spans="1:77" ht="27.75" customHeight="1" x14ac:dyDescent="0.25">
      <c r="A28" s="40"/>
      <c r="B28" s="40"/>
    </row>
    <row r="29" spans="1:77" ht="15.75" x14ac:dyDescent="0.25">
      <c r="A29" s="41"/>
      <c r="B29" s="41"/>
    </row>
    <row r="30" spans="1:77" x14ac:dyDescent="0.25">
      <c r="A30" s="3"/>
      <c r="B30" s="15"/>
    </row>
    <row r="31" spans="1:77" x14ac:dyDescent="0.25">
      <c r="A31" s="3"/>
      <c r="B31" s="15"/>
    </row>
    <row r="32" spans="1:77" x14ac:dyDescent="0.25">
      <c r="A32" s="3"/>
      <c r="B32" s="15"/>
    </row>
    <row r="33" spans="1:2" x14ac:dyDescent="0.25">
      <c r="A33" s="40"/>
      <c r="B33" s="40"/>
    </row>
    <row r="34" spans="1:2" ht="15.75" x14ac:dyDescent="0.25">
      <c r="A34" s="39"/>
      <c r="B34" s="39"/>
    </row>
  </sheetData>
  <mergeCells count="39">
    <mergeCell ref="BP1:BT1"/>
    <mergeCell ref="BP20:BT21"/>
    <mergeCell ref="BU1:BY1"/>
    <mergeCell ref="BU20:BY21"/>
    <mergeCell ref="BA1:BE1"/>
    <mergeCell ref="BA20:BE21"/>
    <mergeCell ref="BF1:BJ1"/>
    <mergeCell ref="BF20:BJ21"/>
    <mergeCell ref="BK1:BO1"/>
    <mergeCell ref="BK20:BO21"/>
    <mergeCell ref="AL1:AP1"/>
    <mergeCell ref="AL20:AP21"/>
    <mergeCell ref="AQ1:AU1"/>
    <mergeCell ref="AQ20:AU21"/>
    <mergeCell ref="AV1:AZ1"/>
    <mergeCell ref="AV20:AZ21"/>
    <mergeCell ref="W1:AA1"/>
    <mergeCell ref="W20:AA21"/>
    <mergeCell ref="AB1:AF1"/>
    <mergeCell ref="AB20:AF21"/>
    <mergeCell ref="AG1:AK1"/>
    <mergeCell ref="AG20:AK21"/>
    <mergeCell ref="A34:B34"/>
    <mergeCell ref="H1:L1"/>
    <mergeCell ref="H20:L21"/>
    <mergeCell ref="M1:Q1"/>
    <mergeCell ref="M20:Q21"/>
    <mergeCell ref="A28:B28"/>
    <mergeCell ref="A29:B29"/>
    <mergeCell ref="A33:B33"/>
    <mergeCell ref="R1:V1"/>
    <mergeCell ref="R20:V21"/>
    <mergeCell ref="A22:B23"/>
    <mergeCell ref="A24:B24"/>
    <mergeCell ref="A25:B25"/>
    <mergeCell ref="A20:B21"/>
    <mergeCell ref="C20:G21"/>
    <mergeCell ref="A1:B1"/>
    <mergeCell ref="C1:G1"/>
  </mergeCells>
  <pageMargins left="0.45" right="0.45" top="0.5" bottom="0.5" header="0.3" footer="0.3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05-18-19 Frozen Purchased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2018-02-22T07:28:25Z</cp:lastPrinted>
  <dcterms:created xsi:type="dcterms:W3CDTF">2015-02-09T18:23:52Z</dcterms:created>
  <dcterms:modified xsi:type="dcterms:W3CDTF">2018-03-07T23:17:58Z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PowerLiteLastOptimized">
    <vt:lpwstr>143544</vt:lpwstr>
  </property>
  <property fmtid="{D5CDD505-2E9C-101B-9397-08002B2CF9AE}" pid="3" name="NXPowerLiteSettings">
    <vt:lpwstr>F74006B004C800</vt:lpwstr>
  </property>
  <property fmtid="{D5CDD505-2E9C-101B-9397-08002B2CF9AE}" pid="4" name="NXPowerLiteVersion">
    <vt:lpwstr>S6.1.3</vt:lpwstr>
  </property>
</Properties>
</file>