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2995" windowHeight="10035"/>
  </bookViews>
  <sheets>
    <sheet name="07-18-19 Crackers &amp; Cookies" sheetId="11" r:id="rId1"/>
  </sheets>
  <calcPr calcId="145621"/>
</workbook>
</file>

<file path=xl/calcChain.xml><?xml version="1.0" encoding="utf-8"?>
<calcChain xmlns="http://schemas.openxmlformats.org/spreadsheetml/2006/main">
  <c r="AK14" i="11" l="1"/>
  <c r="AK13" i="11"/>
  <c r="AK12" i="11"/>
  <c r="AK11" i="11"/>
  <c r="AK10" i="11"/>
  <c r="AK9" i="11"/>
  <c r="AK8" i="11"/>
  <c r="AK7" i="11"/>
  <c r="AK6" i="11"/>
  <c r="AK5" i="11"/>
  <c r="AK4" i="11"/>
  <c r="AK3" i="11"/>
  <c r="AF14" i="11"/>
  <c r="AF13" i="11"/>
  <c r="AF12" i="11"/>
  <c r="AF11" i="11"/>
  <c r="AF10" i="11"/>
  <c r="AF9" i="11"/>
  <c r="AF8" i="11"/>
  <c r="AF6" i="11"/>
  <c r="AF5" i="11"/>
  <c r="AF4" i="11"/>
  <c r="AF3" i="11"/>
  <c r="AA14" i="11"/>
  <c r="AA13" i="11"/>
  <c r="AA12" i="11"/>
  <c r="AA11" i="11"/>
  <c r="AA10" i="11"/>
  <c r="AA9" i="11"/>
  <c r="AA8" i="11"/>
  <c r="AA7" i="11"/>
  <c r="AA6" i="11"/>
  <c r="AA5" i="11"/>
  <c r="AA4" i="11"/>
  <c r="AA3" i="11"/>
  <c r="V14" i="11"/>
  <c r="V13" i="11"/>
  <c r="V12" i="11"/>
  <c r="V11" i="11"/>
  <c r="V10" i="11"/>
  <c r="V9" i="11"/>
  <c r="V8" i="11"/>
  <c r="V7" i="11"/>
  <c r="V6" i="11"/>
  <c r="V5" i="11"/>
  <c r="V4" i="11"/>
  <c r="V3" i="11"/>
  <c r="Q14" i="11"/>
  <c r="Q13" i="11"/>
  <c r="Q12" i="11"/>
  <c r="Q11" i="11"/>
  <c r="Q10" i="11"/>
  <c r="Q9" i="11"/>
  <c r="Q8" i="11"/>
  <c r="Q7" i="11"/>
  <c r="Q6" i="11"/>
  <c r="Q5" i="11"/>
  <c r="Q4" i="11"/>
  <c r="Q3" i="11"/>
  <c r="L14" i="11"/>
  <c r="L13" i="11"/>
  <c r="L12" i="11"/>
  <c r="L11" i="11"/>
  <c r="L10" i="11"/>
  <c r="L9" i="11"/>
  <c r="L8" i="11"/>
  <c r="L7" i="11"/>
  <c r="L6" i="11"/>
  <c r="L5" i="11"/>
  <c r="L4" i="11"/>
  <c r="L3" i="11"/>
  <c r="G14" i="11"/>
  <c r="G13" i="11"/>
  <c r="G12" i="11"/>
  <c r="G11" i="11"/>
  <c r="G10" i="11"/>
  <c r="G9" i="11"/>
  <c r="G8" i="11"/>
  <c r="G7" i="11"/>
  <c r="G6" i="11"/>
  <c r="G5" i="11"/>
  <c r="G4" i="11"/>
  <c r="G3" i="11"/>
</calcChain>
</file>

<file path=xl/sharedStrings.xml><?xml version="1.0" encoding="utf-8"?>
<sst xmlns="http://schemas.openxmlformats.org/spreadsheetml/2006/main" count="183" uniqueCount="89">
  <si>
    <t xml:space="preserve">End Product Description   </t>
  </si>
  <si>
    <t>Pack Size</t>
  </si>
  <si>
    <t>Serving Size</t>
  </si>
  <si>
    <t>Mfg. Code</t>
  </si>
  <si>
    <t>NOTES-TERMS &amp; CONDITIONS</t>
  </si>
  <si>
    <t xml:space="preserve"> </t>
  </si>
  <si>
    <t>Price per Case FOB Bakersfield</t>
  </si>
  <si>
    <t>Unit  Price</t>
  </si>
  <si>
    <t>Bid #07/18-19 CRACKERS &amp; COOKIES</t>
  </si>
  <si>
    <t>Cookie Grahams, 1.25 oz, WG, IW</t>
  </si>
  <si>
    <t>Honey Grahams, 1.25 oz, WG, IW</t>
  </si>
  <si>
    <t>Cheddar Bunnies, .75 oz, WG, IW</t>
  </si>
  <si>
    <t>French Toast Grahams, GoldFish, 1oz, WG, IW</t>
  </si>
  <si>
    <t>Honey Graham Crackers, 3 ct, WG, IW</t>
  </si>
  <si>
    <t>Cheezits Crackers, .75 oz, WG, IW</t>
  </si>
  <si>
    <t>Snack Bar, Rice Krispie, Choc Chip, 1.59oz, IW</t>
  </si>
  <si>
    <t>Scooby Snack, Cinnamon Stick, WG, IW</t>
  </si>
  <si>
    <t>Cheese Crackers, GoldFish, .75oz, WG, IW</t>
  </si>
  <si>
    <t>Cookie, States &amp; Capitals Snacks, .88oz, WG, IW</t>
  </si>
  <si>
    <t>Teddy Graham, Cinnamon, .75oz, WG, IW</t>
  </si>
  <si>
    <t>Pretzel Cracker, GoldFish, .75oz, WG, IW</t>
  </si>
  <si>
    <t>Vendor Name: Biscomerica</t>
  </si>
  <si>
    <t>1 oz</t>
  </si>
  <si>
    <t>100</t>
  </si>
  <si>
    <t>20012
20020</t>
  </si>
  <si>
    <t>Two Weeks Lead Time. 1 pallet minimum. 
Assorted flavors ok. Must order in even layers..</t>
  </si>
  <si>
    <t>Vendor Name: Safe &amp; Fair Foods</t>
  </si>
  <si>
    <t>Remy's
03176N</t>
  </si>
  <si>
    <t>Remy's
03114N</t>
  </si>
  <si>
    <t>Abby's
03179N</t>
  </si>
  <si>
    <t>1.2 oz</t>
  </si>
  <si>
    <t>192</t>
  </si>
  <si>
    <t>Two Week Lead Time. 
3 pallet orders if direct.</t>
  </si>
  <si>
    <t xml:space="preserve">Vendor Name: Gold Star </t>
  </si>
  <si>
    <t>Annie's
600237</t>
  </si>
  <si>
    <t>1.25 oz</t>
  </si>
  <si>
    <t>Annie's
600236</t>
  </si>
  <si>
    <t>Annie's
49828</t>
  </si>
  <si>
    <t>Campbell's
25082</t>
  </si>
  <si>
    <t>30100-91822</t>
  </si>
  <si>
    <t>38000-14567</t>
  </si>
  <si>
    <t>1.59 oz</t>
  </si>
  <si>
    <t>0.78 oz</t>
  </si>
  <si>
    <t>24100-79263</t>
  </si>
  <si>
    <t>.75 oz</t>
  </si>
  <si>
    <t>300100-50689</t>
  </si>
  <si>
    <t>18105</t>
  </si>
  <si>
    <t>300</t>
  </si>
  <si>
    <t>SC8801</t>
  </si>
  <si>
    <t>.88 oz</t>
  </si>
  <si>
    <t>120</t>
  </si>
  <si>
    <t>376026</t>
  </si>
  <si>
    <t>150</t>
  </si>
  <si>
    <t>14396</t>
  </si>
  <si>
    <t>Vendor Name: Notables</t>
  </si>
  <si>
    <t>M72773</t>
  </si>
  <si>
    <t>M72774</t>
  </si>
  <si>
    <t>M72775</t>
  </si>
  <si>
    <t>1.02 oz
.92 oz</t>
  </si>
  <si>
    <t>004 Choc
003 C Chip</t>
  </si>
  <si>
    <t>005 Cinn</t>
  </si>
  <si>
    <t>.95 oz</t>
  </si>
  <si>
    <t>10 days from receipt of PO. 6 pallet minimum (180 cs)
Products can be combined.</t>
  </si>
  <si>
    <t>Two week maximum lead time. Minimum delivery 1 mixed pallet (126 cs).</t>
  </si>
  <si>
    <t>14 days  $3,00 minimum per drop combined selection of products across all contracts.</t>
  </si>
  <si>
    <t>Vendor Name: Darlington</t>
  </si>
  <si>
    <t>Appleway
71500</t>
  </si>
  <si>
    <t>Appleway
72000</t>
  </si>
  <si>
    <t>Appleway
76100</t>
  </si>
  <si>
    <t>.9 oz</t>
  </si>
  <si>
    <t>Appleway
70300</t>
  </si>
  <si>
    <t>Appleway
71000</t>
  </si>
  <si>
    <t>Appleway
71600</t>
  </si>
  <si>
    <t>108</t>
  </si>
  <si>
    <t>51210</t>
  </si>
  <si>
    <t>Orders due on Monday - 10 day lead time interval. 
4 pallet minimum - mixed in even layers.</t>
  </si>
  <si>
    <t>Vendor Name: Sysco Ventura</t>
  </si>
  <si>
    <t>Annie's
149828</t>
  </si>
  <si>
    <t>Pep Farms
25082</t>
  </si>
  <si>
    <t>.78 oz</t>
  </si>
  <si>
    <t>3800014567</t>
  </si>
  <si>
    <t>2410079263</t>
  </si>
  <si>
    <t>3010091822</t>
  </si>
  <si>
    <t>3010050689</t>
  </si>
  <si>
    <t>Pep Farms
18105</t>
  </si>
  <si>
    <t>10019320016704</t>
  </si>
  <si>
    <t>Pep Farms
14396</t>
  </si>
  <si>
    <t>Total order minimum 15 cases</t>
  </si>
  <si>
    <t>Vendor Name: Quaker Hills Farms - Chortles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</si>
</sst>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7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9"/>
      <color theme="1"/>
      <name val="Times New Roman"/>
      <family val="1"/>
    </font>
    <font>
      <sz val="9"/>
      <color theme="1"/>
      <name val="Times New Roman"/>
      <family val="1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164" fontId="0" fillId="0" borderId="0" xfId="0" applyNumberFormat="1"/>
    <xf numFmtId="0" fontId="0" fillId="0" borderId="0" xfId="0"/>
    <xf numFmtId="0" fontId="0" fillId="0" borderId="0" xfId="0" applyBorder="1"/>
    <xf numFmtId="0" fontId="0" fillId="0" borderId="0" xfId="0" applyAlignment="1">
      <alignment horizontal="left"/>
    </xf>
    <xf numFmtId="0" fontId="0" fillId="0" borderId="0" xfId="0" applyFill="1"/>
    <xf numFmtId="0" fontId="2" fillId="0" borderId="14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164" fontId="2" fillId="0" borderId="16" xfId="0" applyNumberFormat="1" applyFont="1" applyFill="1" applyBorder="1" applyAlignment="1">
      <alignment horizontal="center" vertical="center" wrapText="1"/>
    </xf>
    <xf numFmtId="164" fontId="2" fillId="0" borderId="15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164" fontId="3" fillId="0" borderId="13" xfId="0" applyNumberFormat="1" applyFont="1" applyFill="1" applyBorder="1" applyAlignment="1">
      <alignment horizontal="center" vertical="center" wrapText="1"/>
    </xf>
    <xf numFmtId="164" fontId="3" fillId="0" borderId="8" xfId="0" applyNumberFormat="1" applyFont="1" applyFill="1" applyBorder="1" applyAlignment="1">
      <alignment horizontal="center" vertical="center" wrapText="1"/>
    </xf>
    <xf numFmtId="164" fontId="0" fillId="0" borderId="0" xfId="0" applyNumberFormat="1" applyFill="1"/>
    <xf numFmtId="49" fontId="3" fillId="0" borderId="1" xfId="0" applyNumberFormat="1" applyFont="1" applyFill="1" applyBorder="1" applyAlignment="1">
      <alignment horizontal="center" vertical="center" wrapText="1"/>
    </xf>
    <xf numFmtId="0" fontId="0" fillId="0" borderId="0" xfId="0" applyBorder="1" applyAlignment="1">
      <alignment horizontal="left"/>
    </xf>
    <xf numFmtId="49" fontId="3" fillId="0" borderId="20" xfId="0" applyNumberFormat="1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3" fillId="0" borderId="17" xfId="0" applyFont="1" applyFill="1" applyBorder="1" applyAlignment="1">
      <alignment vertical="center" wrapText="1"/>
    </xf>
    <xf numFmtId="0" fontId="3" fillId="0" borderId="8" xfId="0" applyNumberFormat="1" applyFont="1" applyFill="1" applyBorder="1" applyAlignment="1">
      <alignment horizontal="center" vertical="center" wrapText="1"/>
    </xf>
    <xf numFmtId="2" fontId="3" fillId="0" borderId="8" xfId="0" applyNumberFormat="1" applyFont="1" applyFill="1" applyBorder="1" applyAlignment="1">
      <alignment horizontal="center" vertical="center" wrapText="1"/>
    </xf>
    <xf numFmtId="164" fontId="0" fillId="0" borderId="4" xfId="0" applyNumberFormat="1" applyFill="1" applyBorder="1" applyAlignment="1">
      <alignment horizontal="center"/>
    </xf>
    <xf numFmtId="164" fontId="0" fillId="0" borderId="5" xfId="0" applyNumberFormat="1" applyFill="1" applyBorder="1" applyAlignment="1">
      <alignment horizontal="center"/>
    </xf>
    <xf numFmtId="164" fontId="0" fillId="0" borderId="6" xfId="0" applyNumberFormat="1" applyFill="1" applyBorder="1" applyAlignment="1">
      <alignment horizontal="center"/>
    </xf>
    <xf numFmtId="0" fontId="0" fillId="0" borderId="12" xfId="0" applyFill="1" applyBorder="1" applyAlignment="1">
      <alignment horizontal="left"/>
    </xf>
    <xf numFmtId="0" fontId="0" fillId="0" borderId="10" xfId="0" applyFill="1" applyBorder="1" applyAlignment="1">
      <alignment horizontal="left"/>
    </xf>
    <xf numFmtId="0" fontId="4" fillId="0" borderId="18" xfId="0" applyFont="1" applyFill="1" applyBorder="1" applyAlignment="1">
      <alignment horizontal="left" vertical="top" wrapText="1"/>
    </xf>
    <xf numFmtId="0" fontId="4" fillId="0" borderId="19" xfId="0" applyFont="1" applyFill="1" applyBorder="1" applyAlignment="1">
      <alignment horizontal="left" vertical="top" wrapText="1"/>
    </xf>
    <xf numFmtId="0" fontId="4" fillId="0" borderId="11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left" vertical="top" wrapText="1"/>
    </xf>
    <xf numFmtId="0" fontId="0" fillId="0" borderId="3" xfId="0" applyFill="1" applyBorder="1" applyAlignment="1">
      <alignment horizontal="left" vertical="top" wrapText="1"/>
    </xf>
    <xf numFmtId="0" fontId="0" fillId="0" borderId="2" xfId="0" applyFill="1" applyBorder="1" applyAlignment="1">
      <alignment horizontal="left" vertical="top" wrapText="1"/>
    </xf>
    <xf numFmtId="0" fontId="0" fillId="0" borderId="9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2" xfId="0" applyFill="1" applyBorder="1" applyAlignment="1">
      <alignment horizontal="left" vertical="top" wrapText="1"/>
    </xf>
    <xf numFmtId="0" fontId="0" fillId="0" borderId="10" xfId="0" applyFill="1" applyBorder="1" applyAlignment="1">
      <alignment horizontal="left" vertical="top" wrapText="1"/>
    </xf>
    <xf numFmtId="0" fontId="6" fillId="0" borderId="0" xfId="0" applyFont="1" applyBorder="1" applyAlignment="1">
      <alignment horizontal="left" vertical="center"/>
    </xf>
    <xf numFmtId="0" fontId="0" fillId="0" borderId="2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5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0" borderId="0" xfId="0" applyBorder="1" applyAlignment="1">
      <alignment horizontal="left"/>
    </xf>
    <xf numFmtId="0" fontId="6" fillId="0" borderId="0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3"/>
  <sheetViews>
    <sheetView tabSelected="1" topLeftCell="I1" workbookViewId="0">
      <selection activeCell="W1" sqref="W1:AA1"/>
    </sheetView>
  </sheetViews>
  <sheetFormatPr defaultRowHeight="15" x14ac:dyDescent="0.25"/>
  <cols>
    <col min="1" max="1" width="3.5703125" style="2" customWidth="1"/>
    <col min="2" max="2" width="33.85546875" style="4" customWidth="1"/>
    <col min="3" max="3" width="8.7109375" style="2" bestFit="1" customWidth="1"/>
    <col min="4" max="5" width="9.140625" style="2" customWidth="1"/>
    <col min="6" max="7" width="11.5703125" style="1" customWidth="1"/>
    <col min="8" max="8" width="8.7109375" style="2" bestFit="1" customWidth="1"/>
    <col min="9" max="10" width="9.140625" style="2" customWidth="1"/>
    <col min="11" max="12" width="11.5703125" style="1" customWidth="1"/>
    <col min="13" max="13" width="8.7109375" style="2" bestFit="1" customWidth="1"/>
    <col min="14" max="15" width="9.140625" style="2" customWidth="1"/>
    <col min="16" max="17" width="11.5703125" style="1" customWidth="1"/>
    <col min="18" max="18" width="8.7109375" style="2" bestFit="1" customWidth="1"/>
    <col min="19" max="20" width="9.140625" style="2" customWidth="1"/>
    <col min="21" max="22" width="11.5703125" style="1" customWidth="1"/>
    <col min="23" max="23" width="8.7109375" style="2" bestFit="1" customWidth="1"/>
    <col min="24" max="25" width="9.140625" style="2" customWidth="1"/>
    <col min="26" max="27" width="11.5703125" style="1" customWidth="1"/>
    <col min="28" max="28" width="8.7109375" style="2" bestFit="1" customWidth="1"/>
    <col min="29" max="30" width="9.140625" style="2" customWidth="1"/>
    <col min="31" max="32" width="11.5703125" style="1" customWidth="1"/>
    <col min="33" max="33" width="9.42578125" style="2" customWidth="1"/>
    <col min="34" max="35" width="9.140625" style="2" customWidth="1"/>
    <col min="36" max="37" width="11.5703125" style="1" customWidth="1"/>
    <col min="38" max="16384" width="9.140625" style="2"/>
  </cols>
  <sheetData>
    <row r="1" spans="1:37" ht="15.75" thickBot="1" x14ac:dyDescent="0.3">
      <c r="A1" s="25" t="s">
        <v>8</v>
      </c>
      <c r="B1" s="26"/>
      <c r="C1" s="22" t="s">
        <v>21</v>
      </c>
      <c r="D1" s="23"/>
      <c r="E1" s="23"/>
      <c r="F1" s="23"/>
      <c r="G1" s="24"/>
      <c r="H1" s="22" t="s">
        <v>26</v>
      </c>
      <c r="I1" s="23"/>
      <c r="J1" s="23"/>
      <c r="K1" s="23"/>
      <c r="L1" s="24"/>
      <c r="M1" s="22" t="s">
        <v>33</v>
      </c>
      <c r="N1" s="23"/>
      <c r="O1" s="23"/>
      <c r="P1" s="23"/>
      <c r="Q1" s="24"/>
      <c r="R1" s="22" t="s">
        <v>54</v>
      </c>
      <c r="S1" s="23"/>
      <c r="T1" s="23"/>
      <c r="U1" s="23"/>
      <c r="V1" s="24"/>
      <c r="W1" s="22" t="s">
        <v>88</v>
      </c>
      <c r="X1" s="23"/>
      <c r="Y1" s="23"/>
      <c r="Z1" s="23"/>
      <c r="AA1" s="24"/>
      <c r="AB1" s="22" t="s">
        <v>65</v>
      </c>
      <c r="AC1" s="23"/>
      <c r="AD1" s="23"/>
      <c r="AE1" s="23"/>
      <c r="AF1" s="24"/>
      <c r="AG1" s="22" t="s">
        <v>76</v>
      </c>
      <c r="AH1" s="23"/>
      <c r="AI1" s="23"/>
      <c r="AJ1" s="23"/>
      <c r="AK1" s="24"/>
    </row>
    <row r="2" spans="1:37" ht="36.75" thickBot="1" x14ac:dyDescent="0.3">
      <c r="A2" s="17"/>
      <c r="B2" s="18" t="s">
        <v>0</v>
      </c>
      <c r="C2" s="6" t="s">
        <v>3</v>
      </c>
      <c r="D2" s="7" t="s">
        <v>2</v>
      </c>
      <c r="E2" s="7" t="s">
        <v>1</v>
      </c>
      <c r="F2" s="8" t="s">
        <v>6</v>
      </c>
      <c r="G2" s="9" t="s">
        <v>7</v>
      </c>
      <c r="H2" s="6" t="s">
        <v>3</v>
      </c>
      <c r="I2" s="7" t="s">
        <v>2</v>
      </c>
      <c r="J2" s="7" t="s">
        <v>1</v>
      </c>
      <c r="K2" s="8" t="s">
        <v>6</v>
      </c>
      <c r="L2" s="9" t="s">
        <v>7</v>
      </c>
      <c r="M2" s="6" t="s">
        <v>3</v>
      </c>
      <c r="N2" s="7" t="s">
        <v>2</v>
      </c>
      <c r="O2" s="7" t="s">
        <v>1</v>
      </c>
      <c r="P2" s="8" t="s">
        <v>6</v>
      </c>
      <c r="Q2" s="9" t="s">
        <v>7</v>
      </c>
      <c r="R2" s="6" t="s">
        <v>3</v>
      </c>
      <c r="S2" s="7" t="s">
        <v>2</v>
      </c>
      <c r="T2" s="7" t="s">
        <v>1</v>
      </c>
      <c r="U2" s="8" t="s">
        <v>6</v>
      </c>
      <c r="V2" s="9" t="s">
        <v>7</v>
      </c>
      <c r="W2" s="6" t="s">
        <v>3</v>
      </c>
      <c r="X2" s="7" t="s">
        <v>2</v>
      </c>
      <c r="Y2" s="7" t="s">
        <v>1</v>
      </c>
      <c r="Z2" s="8" t="s">
        <v>6</v>
      </c>
      <c r="AA2" s="9" t="s">
        <v>7</v>
      </c>
      <c r="AB2" s="6" t="s">
        <v>3</v>
      </c>
      <c r="AC2" s="7" t="s">
        <v>2</v>
      </c>
      <c r="AD2" s="7" t="s">
        <v>1</v>
      </c>
      <c r="AE2" s="8" t="s">
        <v>6</v>
      </c>
      <c r="AF2" s="9" t="s">
        <v>7</v>
      </c>
      <c r="AG2" s="6" t="s">
        <v>3</v>
      </c>
      <c r="AH2" s="7" t="s">
        <v>2</v>
      </c>
      <c r="AI2" s="7" t="s">
        <v>1</v>
      </c>
      <c r="AJ2" s="8" t="s">
        <v>6</v>
      </c>
      <c r="AK2" s="9" t="s">
        <v>7</v>
      </c>
    </row>
    <row r="3" spans="1:37" ht="24.75" customHeight="1" thickBot="1" x14ac:dyDescent="0.3">
      <c r="A3" s="19">
        <v>1</v>
      </c>
      <c r="B3" s="19" t="s">
        <v>9</v>
      </c>
      <c r="C3" s="16"/>
      <c r="D3" s="10"/>
      <c r="E3" s="10"/>
      <c r="F3" s="11"/>
      <c r="G3" s="20" t="e">
        <f>SUM(F3/E3)</f>
        <v>#DIV/0!</v>
      </c>
      <c r="I3" s="10"/>
      <c r="J3" s="10"/>
      <c r="K3" s="11"/>
      <c r="L3" s="20" t="e">
        <f t="shared" ref="L3:L14" si="0">SUM(K3/J3)</f>
        <v>#DIV/0!</v>
      </c>
      <c r="M3" s="16" t="s">
        <v>34</v>
      </c>
      <c r="N3" s="10" t="s">
        <v>35</v>
      </c>
      <c r="O3" s="10">
        <v>100</v>
      </c>
      <c r="P3" s="11">
        <v>30.81</v>
      </c>
      <c r="Q3" s="20">
        <f t="shared" ref="Q3:Q14" si="1">SUM(P3/O3)</f>
        <v>0.30809999999999998</v>
      </c>
      <c r="R3" s="16" t="s">
        <v>55</v>
      </c>
      <c r="S3" s="10" t="s">
        <v>22</v>
      </c>
      <c r="T3" s="10">
        <v>300</v>
      </c>
      <c r="U3" s="11">
        <v>42</v>
      </c>
      <c r="V3" s="20">
        <f t="shared" ref="V3:V14" si="2">SUM(U3/T3)</f>
        <v>0.14000000000000001</v>
      </c>
      <c r="W3" s="16" t="s">
        <v>59</v>
      </c>
      <c r="X3" s="10" t="s">
        <v>58</v>
      </c>
      <c r="Y3" s="10">
        <v>100</v>
      </c>
      <c r="Z3" s="11">
        <v>20</v>
      </c>
      <c r="AA3" s="21">
        <f t="shared" ref="AA3:AA14" si="3">SUM(Z3/Y3)</f>
        <v>0.2</v>
      </c>
      <c r="AB3" s="16" t="s">
        <v>66</v>
      </c>
      <c r="AC3" s="10" t="s">
        <v>22</v>
      </c>
      <c r="AD3" s="10">
        <v>108</v>
      </c>
      <c r="AE3" s="11">
        <v>20.62</v>
      </c>
      <c r="AF3" s="20">
        <f t="shared" ref="AF3:AF14" si="4">SUM(AE3/AD3)</f>
        <v>0.19092592592592594</v>
      </c>
      <c r="AG3" s="16" t="s">
        <v>34</v>
      </c>
      <c r="AH3" s="10" t="s">
        <v>35</v>
      </c>
      <c r="AI3" s="10">
        <v>100</v>
      </c>
      <c r="AJ3" s="11">
        <v>28.13</v>
      </c>
      <c r="AK3" s="20">
        <f t="shared" ref="AK3:AK14" si="5">SUM(AJ3/AI3)</f>
        <v>0.28129999999999999</v>
      </c>
    </row>
    <row r="4" spans="1:37" ht="24.75" customHeight="1" thickBot="1" x14ac:dyDescent="0.3">
      <c r="A4" s="19">
        <v>2</v>
      </c>
      <c r="B4" s="19" t="s">
        <v>10</v>
      </c>
      <c r="C4" s="16"/>
      <c r="D4" s="10"/>
      <c r="E4" s="10"/>
      <c r="F4" s="11"/>
      <c r="G4" s="20" t="e">
        <f t="shared" ref="G4:G14" si="6">SUM(F4/E4)</f>
        <v>#DIV/0!</v>
      </c>
      <c r="H4" s="16" t="s">
        <v>27</v>
      </c>
      <c r="I4" s="10" t="s">
        <v>22</v>
      </c>
      <c r="J4" s="10">
        <v>192</v>
      </c>
      <c r="K4" s="11">
        <v>26.88</v>
      </c>
      <c r="L4" s="20">
        <f t="shared" si="0"/>
        <v>0.13999999999999999</v>
      </c>
      <c r="M4" s="16" t="s">
        <v>36</v>
      </c>
      <c r="N4" s="10" t="s">
        <v>35</v>
      </c>
      <c r="O4" s="10">
        <v>100</v>
      </c>
      <c r="P4" s="11">
        <v>30.81</v>
      </c>
      <c r="Q4" s="20">
        <f t="shared" si="1"/>
        <v>0.30809999999999998</v>
      </c>
      <c r="R4" s="16" t="s">
        <v>56</v>
      </c>
      <c r="S4" s="10" t="s">
        <v>22</v>
      </c>
      <c r="T4" s="10">
        <v>300</v>
      </c>
      <c r="U4" s="11">
        <v>42</v>
      </c>
      <c r="V4" s="20">
        <f t="shared" si="2"/>
        <v>0.14000000000000001</v>
      </c>
      <c r="W4" s="16"/>
      <c r="X4" s="10"/>
      <c r="Y4" s="10"/>
      <c r="Z4" s="11"/>
      <c r="AA4" s="20" t="e">
        <f t="shared" si="3"/>
        <v>#DIV/0!</v>
      </c>
      <c r="AB4" s="16" t="s">
        <v>67</v>
      </c>
      <c r="AC4" s="10" t="s">
        <v>22</v>
      </c>
      <c r="AD4" s="10">
        <v>108</v>
      </c>
      <c r="AE4" s="11">
        <v>20.62</v>
      </c>
      <c r="AF4" s="20">
        <f t="shared" si="4"/>
        <v>0.19092592592592594</v>
      </c>
      <c r="AG4" s="16" t="s">
        <v>36</v>
      </c>
      <c r="AH4" s="10" t="s">
        <v>35</v>
      </c>
      <c r="AI4" s="10">
        <v>100</v>
      </c>
      <c r="AJ4" s="11">
        <v>28.13</v>
      </c>
      <c r="AK4" s="20">
        <f t="shared" si="5"/>
        <v>0.28129999999999999</v>
      </c>
    </row>
    <row r="5" spans="1:37" ht="24.75" customHeight="1" thickBot="1" x14ac:dyDescent="0.3">
      <c r="A5" s="19">
        <v>3</v>
      </c>
      <c r="B5" s="19" t="s">
        <v>11</v>
      </c>
      <c r="C5" s="16"/>
      <c r="D5" s="10"/>
      <c r="E5" s="10"/>
      <c r="F5" s="11"/>
      <c r="G5" s="20" t="e">
        <f t="shared" si="6"/>
        <v>#DIV/0!</v>
      </c>
      <c r="H5" s="16"/>
      <c r="I5" s="10"/>
      <c r="J5" s="10"/>
      <c r="K5" s="11"/>
      <c r="L5" s="20" t="e">
        <f t="shared" si="0"/>
        <v>#DIV/0!</v>
      </c>
      <c r="M5" s="16" t="s">
        <v>37</v>
      </c>
      <c r="N5" s="10" t="s">
        <v>35</v>
      </c>
      <c r="O5" s="10">
        <v>100</v>
      </c>
      <c r="P5" s="11">
        <v>30.81</v>
      </c>
      <c r="Q5" s="20">
        <f t="shared" si="1"/>
        <v>0.30809999999999998</v>
      </c>
      <c r="R5" s="16"/>
      <c r="S5" s="10"/>
      <c r="T5" s="10"/>
      <c r="U5" s="11"/>
      <c r="V5" s="20" t="e">
        <f t="shared" si="2"/>
        <v>#DIV/0!</v>
      </c>
      <c r="W5" s="16"/>
      <c r="X5" s="10"/>
      <c r="Y5" s="10"/>
      <c r="Z5" s="11"/>
      <c r="AA5" s="20" t="e">
        <f t="shared" si="3"/>
        <v>#DIV/0!</v>
      </c>
      <c r="AB5" s="16" t="s">
        <v>68</v>
      </c>
      <c r="AC5" s="10" t="s">
        <v>69</v>
      </c>
      <c r="AD5" s="10">
        <v>108</v>
      </c>
      <c r="AE5" s="11">
        <v>21.78</v>
      </c>
      <c r="AF5" s="20">
        <f t="shared" si="4"/>
        <v>0.20166666666666669</v>
      </c>
      <c r="AG5" s="16" t="s">
        <v>77</v>
      </c>
      <c r="AH5" s="10" t="s">
        <v>44</v>
      </c>
      <c r="AI5" s="10">
        <v>100</v>
      </c>
      <c r="AJ5" s="11">
        <v>28.13</v>
      </c>
      <c r="AK5" s="20">
        <f t="shared" si="5"/>
        <v>0.28129999999999999</v>
      </c>
    </row>
    <row r="6" spans="1:37" ht="24.75" customHeight="1" thickBot="1" x14ac:dyDescent="0.3">
      <c r="A6" s="19">
        <v>4</v>
      </c>
      <c r="B6" s="19" t="s">
        <v>12</v>
      </c>
      <c r="C6" s="16"/>
      <c r="D6" s="10"/>
      <c r="E6" s="10"/>
      <c r="F6" s="11"/>
      <c r="G6" s="20" t="e">
        <f t="shared" si="6"/>
        <v>#DIV/0!</v>
      </c>
      <c r="H6" s="16"/>
      <c r="I6" s="10"/>
      <c r="J6" s="10"/>
      <c r="K6" s="11"/>
      <c r="L6" s="20" t="e">
        <f t="shared" si="0"/>
        <v>#DIV/0!</v>
      </c>
      <c r="M6" s="16" t="s">
        <v>38</v>
      </c>
      <c r="N6" s="10" t="s">
        <v>22</v>
      </c>
      <c r="O6" s="10">
        <v>300</v>
      </c>
      <c r="P6" s="11">
        <v>61.11</v>
      </c>
      <c r="Q6" s="20">
        <f t="shared" si="1"/>
        <v>0.20369999999999999</v>
      </c>
      <c r="R6" s="16"/>
      <c r="S6" s="10"/>
      <c r="T6" s="10"/>
      <c r="U6" s="11"/>
      <c r="V6" s="20" t="e">
        <f t="shared" si="2"/>
        <v>#DIV/0!</v>
      </c>
      <c r="W6" s="16"/>
      <c r="X6" s="10"/>
      <c r="Y6" s="10"/>
      <c r="Z6" s="11"/>
      <c r="AA6" s="20" t="e">
        <f t="shared" si="3"/>
        <v>#DIV/0!</v>
      </c>
      <c r="AB6" s="16" t="s">
        <v>67</v>
      </c>
      <c r="AC6" s="10" t="s">
        <v>22</v>
      </c>
      <c r="AD6" s="10">
        <v>108</v>
      </c>
      <c r="AE6" s="11">
        <v>20.62</v>
      </c>
      <c r="AF6" s="20">
        <f t="shared" si="4"/>
        <v>0.19092592592592594</v>
      </c>
      <c r="AG6" s="16" t="s">
        <v>78</v>
      </c>
      <c r="AH6" s="10" t="s">
        <v>22</v>
      </c>
      <c r="AI6" s="10">
        <v>300</v>
      </c>
      <c r="AJ6" s="11">
        <v>60.218000000000004</v>
      </c>
      <c r="AK6" s="20">
        <f t="shared" si="5"/>
        <v>0.20072666666666669</v>
      </c>
    </row>
    <row r="7" spans="1:37" ht="24.75" customHeight="1" thickBot="1" x14ac:dyDescent="0.3">
      <c r="A7" s="19">
        <v>5</v>
      </c>
      <c r="B7" s="19" t="s">
        <v>13</v>
      </c>
      <c r="C7" s="16"/>
      <c r="D7" s="10"/>
      <c r="E7" s="10"/>
      <c r="F7" s="11"/>
      <c r="G7" s="20" t="e">
        <f t="shared" si="6"/>
        <v>#DIV/0!</v>
      </c>
      <c r="H7" s="16" t="s">
        <v>27</v>
      </c>
      <c r="I7" s="10" t="s">
        <v>22</v>
      </c>
      <c r="J7" s="10">
        <v>192</v>
      </c>
      <c r="K7" s="11">
        <v>26.88</v>
      </c>
      <c r="L7" s="20">
        <f t="shared" si="0"/>
        <v>0.13999999999999999</v>
      </c>
      <c r="M7" s="16" t="s">
        <v>39</v>
      </c>
      <c r="N7" s="10" t="s">
        <v>42</v>
      </c>
      <c r="O7" s="10">
        <v>150</v>
      </c>
      <c r="P7" s="11">
        <v>17.5</v>
      </c>
      <c r="Q7" s="20">
        <f t="shared" si="1"/>
        <v>0.11666666666666667</v>
      </c>
      <c r="R7" s="16"/>
      <c r="S7" s="10"/>
      <c r="T7" s="10"/>
      <c r="U7" s="11"/>
      <c r="V7" s="20" t="e">
        <f t="shared" si="2"/>
        <v>#DIV/0!</v>
      </c>
      <c r="W7" s="16"/>
      <c r="X7" s="10"/>
      <c r="Y7" s="10"/>
      <c r="Z7" s="11"/>
      <c r="AA7" s="20" t="e">
        <f t="shared" si="3"/>
        <v>#DIV/0!</v>
      </c>
      <c r="AB7" s="16"/>
      <c r="AC7" s="10"/>
      <c r="AD7" s="10"/>
      <c r="AE7" s="11"/>
      <c r="AF7" s="20" t="s">
        <v>5</v>
      </c>
      <c r="AG7" s="16" t="s">
        <v>82</v>
      </c>
      <c r="AH7" s="10" t="s">
        <v>79</v>
      </c>
      <c r="AI7" s="10">
        <v>150</v>
      </c>
      <c r="AJ7" s="11">
        <v>15.414999999999999</v>
      </c>
      <c r="AK7" s="20">
        <f t="shared" si="5"/>
        <v>0.10276666666666666</v>
      </c>
    </row>
    <row r="8" spans="1:37" ht="24.75" customHeight="1" thickBot="1" x14ac:dyDescent="0.3">
      <c r="A8" s="19">
        <v>6</v>
      </c>
      <c r="B8" s="19" t="s">
        <v>15</v>
      </c>
      <c r="C8" s="16"/>
      <c r="D8" s="10"/>
      <c r="E8" s="10"/>
      <c r="F8" s="11"/>
      <c r="G8" s="20" t="e">
        <f t="shared" si="6"/>
        <v>#DIV/0!</v>
      </c>
      <c r="H8" s="16"/>
      <c r="I8" s="10"/>
      <c r="J8" s="10"/>
      <c r="K8" s="11"/>
      <c r="L8" s="20" t="e">
        <f t="shared" si="0"/>
        <v>#DIV/0!</v>
      </c>
      <c r="M8" s="16" t="s">
        <v>40</v>
      </c>
      <c r="N8" s="10" t="s">
        <v>41</v>
      </c>
      <c r="O8" s="10">
        <v>80</v>
      </c>
      <c r="P8" s="11">
        <v>27.89</v>
      </c>
      <c r="Q8" s="20">
        <f t="shared" si="1"/>
        <v>0.34862500000000002</v>
      </c>
      <c r="R8" s="16" t="s">
        <v>57</v>
      </c>
      <c r="S8" s="10" t="s">
        <v>22</v>
      </c>
      <c r="T8" s="10">
        <v>300</v>
      </c>
      <c r="U8" s="11">
        <v>42</v>
      </c>
      <c r="V8" s="20">
        <f t="shared" si="2"/>
        <v>0.14000000000000001</v>
      </c>
      <c r="W8" s="16"/>
      <c r="X8" s="10"/>
      <c r="Y8" s="10"/>
      <c r="Z8" s="11"/>
      <c r="AA8" s="20" t="e">
        <f t="shared" si="3"/>
        <v>#DIV/0!</v>
      </c>
      <c r="AB8" s="16" t="s">
        <v>70</v>
      </c>
      <c r="AC8" s="10" t="s">
        <v>30</v>
      </c>
      <c r="AD8" s="10">
        <v>216</v>
      </c>
      <c r="AE8" s="11">
        <v>46.08</v>
      </c>
      <c r="AF8" s="20">
        <f t="shared" si="4"/>
        <v>0.21333333333333332</v>
      </c>
      <c r="AG8" s="16" t="s">
        <v>80</v>
      </c>
      <c r="AH8" s="10" t="s">
        <v>41</v>
      </c>
      <c r="AI8" s="10">
        <v>80</v>
      </c>
      <c r="AJ8" s="11">
        <v>26.5</v>
      </c>
      <c r="AK8" s="20">
        <f t="shared" si="5"/>
        <v>0.33124999999999999</v>
      </c>
    </row>
    <row r="9" spans="1:37" ht="24.75" customHeight="1" thickBot="1" x14ac:dyDescent="0.3">
      <c r="A9" s="19">
        <v>7</v>
      </c>
      <c r="B9" s="19" t="s">
        <v>14</v>
      </c>
      <c r="C9" s="16"/>
      <c r="D9" s="10"/>
      <c r="E9" s="10"/>
      <c r="F9" s="11"/>
      <c r="G9" s="20" t="e">
        <f t="shared" si="6"/>
        <v>#DIV/0!</v>
      </c>
      <c r="H9" s="16"/>
      <c r="I9" s="10"/>
      <c r="J9" s="10"/>
      <c r="K9" s="11"/>
      <c r="L9" s="20" t="e">
        <f t="shared" si="0"/>
        <v>#DIV/0!</v>
      </c>
      <c r="M9" s="16" t="s">
        <v>43</v>
      </c>
      <c r="N9" s="10" t="s">
        <v>44</v>
      </c>
      <c r="O9" s="10">
        <v>175</v>
      </c>
      <c r="P9" s="11">
        <v>27.88</v>
      </c>
      <c r="Q9" s="20">
        <f t="shared" si="1"/>
        <v>0.15931428571428571</v>
      </c>
      <c r="R9" s="16"/>
      <c r="S9" s="10"/>
      <c r="T9" s="10"/>
      <c r="U9" s="11"/>
      <c r="V9" s="20" t="e">
        <f t="shared" si="2"/>
        <v>#DIV/0!</v>
      </c>
      <c r="W9" s="16"/>
      <c r="X9" s="10"/>
      <c r="Y9" s="10"/>
      <c r="Z9" s="11"/>
      <c r="AA9" s="20" t="e">
        <f t="shared" si="3"/>
        <v>#DIV/0!</v>
      </c>
      <c r="AB9" s="16" t="s">
        <v>68</v>
      </c>
      <c r="AC9" s="10" t="s">
        <v>69</v>
      </c>
      <c r="AD9" s="10">
        <v>108</v>
      </c>
      <c r="AE9" s="11">
        <v>21.78</v>
      </c>
      <c r="AF9" s="20">
        <f t="shared" si="4"/>
        <v>0.20166666666666669</v>
      </c>
      <c r="AG9" s="16" t="s">
        <v>81</v>
      </c>
      <c r="AH9" s="10" t="s">
        <v>44</v>
      </c>
      <c r="AI9" s="10">
        <v>175</v>
      </c>
      <c r="AJ9" s="11">
        <v>26.489000000000001</v>
      </c>
      <c r="AK9" s="20">
        <f t="shared" si="5"/>
        <v>0.1513657142857143</v>
      </c>
    </row>
    <row r="10" spans="1:37" ht="24.75" customHeight="1" thickBot="1" x14ac:dyDescent="0.3">
      <c r="A10" s="19">
        <v>8</v>
      </c>
      <c r="B10" s="19" t="s">
        <v>16</v>
      </c>
      <c r="C10" s="16"/>
      <c r="D10" s="10"/>
      <c r="E10" s="10"/>
      <c r="F10" s="11"/>
      <c r="G10" s="20" t="e">
        <f t="shared" si="6"/>
        <v>#DIV/0!</v>
      </c>
      <c r="H10" s="16" t="s">
        <v>28</v>
      </c>
      <c r="I10" s="10" t="s">
        <v>22</v>
      </c>
      <c r="J10" s="10">
        <v>192</v>
      </c>
      <c r="K10" s="11">
        <v>26.88</v>
      </c>
      <c r="L10" s="20">
        <f t="shared" si="0"/>
        <v>0.13999999999999999</v>
      </c>
      <c r="M10" s="16" t="s">
        <v>45</v>
      </c>
      <c r="N10" s="10" t="s">
        <v>22</v>
      </c>
      <c r="O10" s="10">
        <v>210</v>
      </c>
      <c r="P10" s="11">
        <v>38.479999999999997</v>
      </c>
      <c r="Q10" s="20">
        <f t="shared" si="1"/>
        <v>0.18323809523809523</v>
      </c>
      <c r="R10" s="16" t="s">
        <v>55</v>
      </c>
      <c r="S10" s="10" t="s">
        <v>22</v>
      </c>
      <c r="T10" s="10">
        <v>300</v>
      </c>
      <c r="U10" s="11">
        <v>42</v>
      </c>
      <c r="V10" s="20">
        <f t="shared" si="2"/>
        <v>0.14000000000000001</v>
      </c>
      <c r="W10" s="16"/>
      <c r="X10" s="10"/>
      <c r="Y10" s="10"/>
      <c r="Z10" s="11"/>
      <c r="AA10" s="20" t="e">
        <f t="shared" si="3"/>
        <v>#DIV/0!</v>
      </c>
      <c r="AB10" s="16" t="s">
        <v>71</v>
      </c>
      <c r="AC10" s="10" t="s">
        <v>22</v>
      </c>
      <c r="AD10" s="10">
        <v>108</v>
      </c>
      <c r="AE10" s="11">
        <v>20.62</v>
      </c>
      <c r="AF10" s="20">
        <f t="shared" si="4"/>
        <v>0.19092592592592594</v>
      </c>
      <c r="AG10" s="16" t="s">
        <v>83</v>
      </c>
      <c r="AH10" s="10" t="s">
        <v>22</v>
      </c>
      <c r="AI10" s="10">
        <v>210</v>
      </c>
      <c r="AJ10" s="11">
        <v>35.521000000000001</v>
      </c>
      <c r="AK10" s="20">
        <f t="shared" si="5"/>
        <v>0.16914761904761905</v>
      </c>
    </row>
    <row r="11" spans="1:37" ht="24.75" customHeight="1" thickBot="1" x14ac:dyDescent="0.3">
      <c r="A11" s="19">
        <v>9</v>
      </c>
      <c r="B11" s="19" t="s">
        <v>17</v>
      </c>
      <c r="C11" s="16"/>
      <c r="D11" s="14"/>
      <c r="E11" s="14"/>
      <c r="F11" s="11"/>
      <c r="G11" s="20" t="e">
        <f t="shared" si="6"/>
        <v>#DIV/0!</v>
      </c>
      <c r="H11" s="16"/>
      <c r="I11" s="14"/>
      <c r="J11" s="14"/>
      <c r="K11" s="11"/>
      <c r="L11" s="20" t="e">
        <f t="shared" si="0"/>
        <v>#DIV/0!</v>
      </c>
      <c r="M11" s="16" t="s">
        <v>46</v>
      </c>
      <c r="N11" s="14" t="s">
        <v>44</v>
      </c>
      <c r="O11" s="14" t="s">
        <v>47</v>
      </c>
      <c r="P11" s="11">
        <v>52.87</v>
      </c>
      <c r="Q11" s="20">
        <f t="shared" si="1"/>
        <v>0.17623333333333333</v>
      </c>
      <c r="R11" s="16" t="s">
        <v>56</v>
      </c>
      <c r="S11" s="10" t="s">
        <v>22</v>
      </c>
      <c r="T11" s="10">
        <v>300</v>
      </c>
      <c r="U11" s="11">
        <v>42</v>
      </c>
      <c r="V11" s="20">
        <f t="shared" si="2"/>
        <v>0.14000000000000001</v>
      </c>
      <c r="W11" s="16" t="s">
        <v>60</v>
      </c>
      <c r="X11" s="14" t="s">
        <v>61</v>
      </c>
      <c r="Y11" s="14" t="s">
        <v>23</v>
      </c>
      <c r="Z11" s="11">
        <v>20</v>
      </c>
      <c r="AA11" s="21">
        <f t="shared" si="3"/>
        <v>0.2</v>
      </c>
      <c r="AB11" s="16" t="s">
        <v>68</v>
      </c>
      <c r="AC11" s="10" t="s">
        <v>69</v>
      </c>
      <c r="AD11" s="10">
        <v>108</v>
      </c>
      <c r="AE11" s="11">
        <v>21.78</v>
      </c>
      <c r="AF11" s="20">
        <f t="shared" si="4"/>
        <v>0.20166666666666669</v>
      </c>
      <c r="AG11" s="16" t="s">
        <v>84</v>
      </c>
      <c r="AH11" s="14" t="s">
        <v>44</v>
      </c>
      <c r="AI11" s="14" t="s">
        <v>47</v>
      </c>
      <c r="AJ11" s="11">
        <v>48.101999999999997</v>
      </c>
      <c r="AK11" s="20">
        <f t="shared" si="5"/>
        <v>0.16033999999999998</v>
      </c>
    </row>
    <row r="12" spans="1:37" ht="24.75" customHeight="1" thickBot="1" x14ac:dyDescent="0.3">
      <c r="A12" s="19">
        <v>10</v>
      </c>
      <c r="B12" s="19" t="s">
        <v>18</v>
      </c>
      <c r="C12" s="16" t="s">
        <v>24</v>
      </c>
      <c r="D12" s="14" t="s">
        <v>22</v>
      </c>
      <c r="E12" s="14" t="s">
        <v>23</v>
      </c>
      <c r="F12" s="11">
        <v>10.08</v>
      </c>
      <c r="G12" s="20">
        <f t="shared" si="6"/>
        <v>0.1008</v>
      </c>
      <c r="H12" s="16" t="s">
        <v>29</v>
      </c>
      <c r="I12" s="14" t="s">
        <v>30</v>
      </c>
      <c r="J12" s="14" t="s">
        <v>31</v>
      </c>
      <c r="K12" s="11">
        <v>34.56</v>
      </c>
      <c r="L12" s="20">
        <f t="shared" si="0"/>
        <v>0.18000000000000002</v>
      </c>
      <c r="M12" s="16" t="s">
        <v>48</v>
      </c>
      <c r="N12" s="14" t="s">
        <v>49</v>
      </c>
      <c r="O12" s="14" t="s">
        <v>50</v>
      </c>
      <c r="P12" s="11">
        <v>24.44</v>
      </c>
      <c r="Q12" s="20">
        <f t="shared" si="1"/>
        <v>0.20366666666666669</v>
      </c>
      <c r="R12" s="16"/>
      <c r="S12" s="14"/>
      <c r="T12" s="14"/>
      <c r="U12" s="11"/>
      <c r="V12" s="20" t="e">
        <f t="shared" si="2"/>
        <v>#DIV/0!</v>
      </c>
      <c r="W12" s="16"/>
      <c r="X12" s="14"/>
      <c r="Y12" s="14"/>
      <c r="Z12" s="11"/>
      <c r="AA12" s="20" t="e">
        <f t="shared" si="3"/>
        <v>#DIV/0!</v>
      </c>
      <c r="AB12" s="16" t="s">
        <v>72</v>
      </c>
      <c r="AC12" s="14" t="s">
        <v>22</v>
      </c>
      <c r="AD12" s="14" t="s">
        <v>73</v>
      </c>
      <c r="AE12" s="11">
        <v>20.62</v>
      </c>
      <c r="AF12" s="20">
        <f t="shared" si="4"/>
        <v>0.19092592592592594</v>
      </c>
      <c r="AG12" s="16" t="s">
        <v>48</v>
      </c>
      <c r="AH12" s="14" t="s">
        <v>22</v>
      </c>
      <c r="AI12" s="14" t="s">
        <v>50</v>
      </c>
      <c r="AJ12" s="11">
        <v>23.404</v>
      </c>
      <c r="AK12" s="20">
        <f t="shared" si="5"/>
        <v>0.19503333333333334</v>
      </c>
    </row>
    <row r="13" spans="1:37" ht="24.75" customHeight="1" thickBot="1" x14ac:dyDescent="0.3">
      <c r="A13" s="19">
        <v>11</v>
      </c>
      <c r="B13" s="19" t="s">
        <v>19</v>
      </c>
      <c r="C13" s="16"/>
      <c r="D13" s="14"/>
      <c r="E13" s="14"/>
      <c r="F13" s="11"/>
      <c r="G13" s="20" t="e">
        <f t="shared" si="6"/>
        <v>#DIV/0!</v>
      </c>
      <c r="H13" s="16" t="s">
        <v>28</v>
      </c>
      <c r="I13" s="14" t="s">
        <v>22</v>
      </c>
      <c r="J13" s="14" t="s">
        <v>31</v>
      </c>
      <c r="K13" s="11">
        <v>26.88</v>
      </c>
      <c r="L13" s="20">
        <f t="shared" si="0"/>
        <v>0.13999999999999999</v>
      </c>
      <c r="M13" s="16" t="s">
        <v>51</v>
      </c>
      <c r="N13" s="14" t="s">
        <v>44</v>
      </c>
      <c r="O13" s="14" t="s">
        <v>52</v>
      </c>
      <c r="P13" s="11">
        <v>37.61</v>
      </c>
      <c r="Q13" s="20">
        <f t="shared" si="1"/>
        <v>0.25073333333333331</v>
      </c>
      <c r="R13" s="16"/>
      <c r="S13" s="14"/>
      <c r="T13" s="14"/>
      <c r="U13" s="11"/>
      <c r="V13" s="20" t="e">
        <f t="shared" si="2"/>
        <v>#DIV/0!</v>
      </c>
      <c r="W13" s="16"/>
      <c r="X13" s="14"/>
      <c r="Y13" s="14"/>
      <c r="Z13" s="11"/>
      <c r="AA13" s="20" t="e">
        <f t="shared" si="3"/>
        <v>#DIV/0!</v>
      </c>
      <c r="AB13" s="16" t="s">
        <v>71</v>
      </c>
      <c r="AC13" s="10" t="s">
        <v>22</v>
      </c>
      <c r="AD13" s="10">
        <v>108</v>
      </c>
      <c r="AE13" s="11">
        <v>20.62</v>
      </c>
      <c r="AF13" s="20">
        <f t="shared" si="4"/>
        <v>0.19092592592592594</v>
      </c>
      <c r="AG13" s="16" t="s">
        <v>85</v>
      </c>
      <c r="AH13" s="14" t="s">
        <v>44</v>
      </c>
      <c r="AI13" s="14" t="s">
        <v>52</v>
      </c>
      <c r="AJ13" s="11">
        <v>23.879000000000001</v>
      </c>
      <c r="AK13" s="20">
        <f t="shared" si="5"/>
        <v>0.15919333333333335</v>
      </c>
    </row>
    <row r="14" spans="1:37" ht="24.75" customHeight="1" thickBot="1" x14ac:dyDescent="0.3">
      <c r="A14" s="19">
        <v>12</v>
      </c>
      <c r="B14" s="19" t="s">
        <v>20</v>
      </c>
      <c r="C14" s="16"/>
      <c r="D14" s="14"/>
      <c r="E14" s="14"/>
      <c r="F14" s="11"/>
      <c r="G14" s="20" t="e">
        <f t="shared" si="6"/>
        <v>#DIV/0!</v>
      </c>
      <c r="H14" s="16"/>
      <c r="I14" s="14"/>
      <c r="J14" s="14"/>
      <c r="K14" s="11"/>
      <c r="L14" s="20" t="e">
        <f t="shared" si="0"/>
        <v>#DIV/0!</v>
      </c>
      <c r="M14" s="16" t="s">
        <v>53</v>
      </c>
      <c r="N14" s="14" t="s">
        <v>44</v>
      </c>
      <c r="O14" s="14" t="s">
        <v>47</v>
      </c>
      <c r="P14" s="11">
        <v>41.31</v>
      </c>
      <c r="Q14" s="20">
        <f t="shared" si="1"/>
        <v>0.13770000000000002</v>
      </c>
      <c r="R14" s="16"/>
      <c r="S14" s="14"/>
      <c r="T14" s="14"/>
      <c r="U14" s="11"/>
      <c r="V14" s="20" t="e">
        <f t="shared" si="2"/>
        <v>#DIV/0!</v>
      </c>
      <c r="W14" s="16"/>
      <c r="X14" s="14"/>
      <c r="Y14" s="14"/>
      <c r="Z14" s="11"/>
      <c r="AA14" s="20" t="e">
        <f t="shared" si="3"/>
        <v>#DIV/0!</v>
      </c>
      <c r="AB14" s="16" t="s">
        <v>74</v>
      </c>
      <c r="AC14" s="14" t="s">
        <v>69</v>
      </c>
      <c r="AD14" s="14" t="s">
        <v>47</v>
      </c>
      <c r="AE14" s="11">
        <v>51.5</v>
      </c>
      <c r="AF14" s="20">
        <f t="shared" si="4"/>
        <v>0.17166666666666666</v>
      </c>
      <c r="AG14" s="16" t="s">
        <v>86</v>
      </c>
      <c r="AH14" s="14" t="s">
        <v>44</v>
      </c>
      <c r="AI14" s="14" t="s">
        <v>47</v>
      </c>
      <c r="AJ14" s="11">
        <v>38.354999999999997</v>
      </c>
      <c r="AK14" s="20">
        <f t="shared" si="5"/>
        <v>0.12784999999999999</v>
      </c>
    </row>
    <row r="15" spans="1:37" ht="24.75" customHeight="1" thickBot="1" x14ac:dyDescent="0.3">
      <c r="A15" s="19" t="s">
        <v>5</v>
      </c>
      <c r="B15" s="19" t="s">
        <v>5</v>
      </c>
      <c r="C15" s="16"/>
      <c r="D15" s="14"/>
      <c r="E15" s="14"/>
      <c r="F15" s="11"/>
      <c r="G15" s="12"/>
      <c r="H15" s="16"/>
      <c r="I15" s="14"/>
      <c r="J15" s="14"/>
      <c r="K15" s="11"/>
      <c r="L15" s="12"/>
      <c r="M15" s="16"/>
      <c r="N15" s="14"/>
      <c r="O15" s="14"/>
      <c r="P15" s="11"/>
      <c r="Q15" s="12"/>
      <c r="R15" s="16"/>
      <c r="S15" s="14"/>
      <c r="T15" s="14"/>
      <c r="U15" s="11"/>
      <c r="V15" s="12"/>
      <c r="W15" s="16"/>
      <c r="X15" s="14"/>
      <c r="Y15" s="14"/>
      <c r="Z15" s="11"/>
      <c r="AA15" s="12"/>
      <c r="AB15" s="16"/>
      <c r="AC15" s="14"/>
      <c r="AD15" s="14"/>
      <c r="AE15" s="11"/>
      <c r="AF15" s="12"/>
      <c r="AG15" s="16"/>
      <c r="AH15" s="14"/>
      <c r="AI15" s="14"/>
      <c r="AJ15" s="11"/>
      <c r="AK15" s="12"/>
    </row>
    <row r="16" spans="1:37" ht="24.75" customHeight="1" thickBot="1" x14ac:dyDescent="0.3">
      <c r="A16" s="19" t="s">
        <v>5</v>
      </c>
      <c r="B16" s="19" t="s">
        <v>5</v>
      </c>
      <c r="C16" s="16"/>
      <c r="D16" s="10"/>
      <c r="E16" s="10"/>
      <c r="F16" s="11"/>
      <c r="G16" s="12"/>
      <c r="H16" s="16"/>
      <c r="I16" s="10"/>
      <c r="J16" s="10"/>
      <c r="K16" s="11"/>
      <c r="L16" s="12"/>
      <c r="M16" s="16"/>
      <c r="N16" s="10"/>
      <c r="O16" s="10"/>
      <c r="P16" s="11"/>
      <c r="Q16" s="12"/>
      <c r="R16" s="16"/>
      <c r="S16" s="10"/>
      <c r="T16" s="10"/>
      <c r="U16" s="11"/>
      <c r="V16" s="12"/>
      <c r="W16" s="16"/>
      <c r="X16" s="10"/>
      <c r="Y16" s="10"/>
      <c r="Z16" s="11"/>
      <c r="AA16" s="12"/>
      <c r="AB16" s="16"/>
      <c r="AC16" s="10"/>
      <c r="AD16" s="10"/>
      <c r="AE16" s="11"/>
      <c r="AF16" s="12"/>
      <c r="AG16" s="16"/>
      <c r="AH16" s="10"/>
      <c r="AI16" s="10"/>
      <c r="AJ16" s="11"/>
      <c r="AK16" s="12"/>
    </row>
    <row r="17" spans="1:37" ht="24.75" customHeight="1" thickBot="1" x14ac:dyDescent="0.3">
      <c r="A17" s="19" t="s">
        <v>5</v>
      </c>
      <c r="B17" s="19" t="s">
        <v>5</v>
      </c>
      <c r="C17" s="16"/>
      <c r="D17" s="10"/>
      <c r="E17" s="10"/>
      <c r="F17" s="11"/>
      <c r="G17" s="12"/>
      <c r="H17" s="16"/>
      <c r="I17" s="10"/>
      <c r="J17" s="10"/>
      <c r="K17" s="11"/>
      <c r="L17" s="12"/>
      <c r="M17" s="16"/>
      <c r="N17" s="10"/>
      <c r="O17" s="10"/>
      <c r="P17" s="11"/>
      <c r="Q17" s="12"/>
      <c r="R17" s="16"/>
      <c r="S17" s="10"/>
      <c r="T17" s="10"/>
      <c r="U17" s="11"/>
      <c r="V17" s="12"/>
      <c r="W17" s="16"/>
      <c r="X17" s="10"/>
      <c r="Y17" s="10"/>
      <c r="Z17" s="11"/>
      <c r="AA17" s="12"/>
      <c r="AB17" s="16"/>
      <c r="AC17" s="10"/>
      <c r="AD17" s="10"/>
      <c r="AE17" s="11"/>
      <c r="AF17" s="12"/>
      <c r="AG17" s="16"/>
      <c r="AH17" s="10"/>
      <c r="AI17" s="10"/>
      <c r="AJ17" s="11"/>
      <c r="AK17" s="12"/>
    </row>
    <row r="18" spans="1:37" ht="24.75" customHeight="1" thickBot="1" x14ac:dyDescent="0.3">
      <c r="A18" s="19" t="s">
        <v>5</v>
      </c>
      <c r="B18" s="19" t="s">
        <v>5</v>
      </c>
      <c r="C18" s="16"/>
      <c r="D18" s="14"/>
      <c r="E18" s="14"/>
      <c r="F18" s="11"/>
      <c r="G18" s="12"/>
      <c r="H18" s="16"/>
      <c r="I18" s="14"/>
      <c r="J18" s="14"/>
      <c r="K18" s="11"/>
      <c r="L18" s="12"/>
      <c r="M18" s="16"/>
      <c r="N18" s="14"/>
      <c r="O18" s="14"/>
      <c r="P18" s="11"/>
      <c r="Q18" s="12"/>
      <c r="R18" s="16"/>
      <c r="S18" s="14"/>
      <c r="T18" s="14"/>
      <c r="U18" s="11"/>
      <c r="V18" s="12"/>
      <c r="W18" s="16"/>
      <c r="X18" s="14"/>
      <c r="Y18" s="14"/>
      <c r="Z18" s="11"/>
      <c r="AA18" s="12"/>
      <c r="AB18" s="16"/>
      <c r="AC18" s="14"/>
      <c r="AD18" s="14"/>
      <c r="AE18" s="11"/>
      <c r="AF18" s="12"/>
      <c r="AG18" s="16"/>
      <c r="AH18" s="14"/>
      <c r="AI18" s="14"/>
      <c r="AJ18" s="11"/>
      <c r="AK18" s="12"/>
    </row>
    <row r="19" spans="1:37" ht="15" customHeight="1" x14ac:dyDescent="0.25">
      <c r="A19" s="27" t="s">
        <v>4</v>
      </c>
      <c r="B19" s="28"/>
      <c r="C19" s="31" t="s">
        <v>25</v>
      </c>
      <c r="D19" s="32"/>
      <c r="E19" s="32"/>
      <c r="F19" s="32"/>
      <c r="G19" s="33"/>
      <c r="H19" s="31" t="s">
        <v>32</v>
      </c>
      <c r="I19" s="32"/>
      <c r="J19" s="32"/>
      <c r="K19" s="32"/>
      <c r="L19" s="33"/>
      <c r="M19" s="31" t="s">
        <v>64</v>
      </c>
      <c r="N19" s="32"/>
      <c r="O19" s="32"/>
      <c r="P19" s="32"/>
      <c r="Q19" s="33"/>
      <c r="R19" s="31" t="s">
        <v>62</v>
      </c>
      <c r="S19" s="32"/>
      <c r="T19" s="32"/>
      <c r="U19" s="32"/>
      <c r="V19" s="33"/>
      <c r="W19" s="31" t="s">
        <v>63</v>
      </c>
      <c r="X19" s="32"/>
      <c r="Y19" s="32"/>
      <c r="Z19" s="32"/>
      <c r="AA19" s="33"/>
      <c r="AB19" s="31" t="s">
        <v>75</v>
      </c>
      <c r="AC19" s="32"/>
      <c r="AD19" s="32"/>
      <c r="AE19" s="32"/>
      <c r="AF19" s="33"/>
      <c r="AG19" s="31" t="s">
        <v>87</v>
      </c>
      <c r="AH19" s="32"/>
      <c r="AI19" s="32"/>
      <c r="AJ19" s="32"/>
      <c r="AK19" s="33"/>
    </row>
    <row r="20" spans="1:37" ht="15.75" thickBot="1" x14ac:dyDescent="0.3">
      <c r="A20" s="29"/>
      <c r="B20" s="30"/>
      <c r="C20" s="34"/>
      <c r="D20" s="35"/>
      <c r="E20" s="35"/>
      <c r="F20" s="35"/>
      <c r="G20" s="36"/>
      <c r="H20" s="34"/>
      <c r="I20" s="35"/>
      <c r="J20" s="35"/>
      <c r="K20" s="35"/>
      <c r="L20" s="36"/>
      <c r="M20" s="34"/>
      <c r="N20" s="35"/>
      <c r="O20" s="35"/>
      <c r="P20" s="35"/>
      <c r="Q20" s="36"/>
      <c r="R20" s="34"/>
      <c r="S20" s="35"/>
      <c r="T20" s="35"/>
      <c r="U20" s="35"/>
      <c r="V20" s="36"/>
      <c r="W20" s="34"/>
      <c r="X20" s="35"/>
      <c r="Y20" s="35"/>
      <c r="Z20" s="35"/>
      <c r="AA20" s="36"/>
      <c r="AB20" s="34"/>
      <c r="AC20" s="35"/>
      <c r="AD20" s="35"/>
      <c r="AE20" s="35"/>
      <c r="AF20" s="36"/>
      <c r="AG20" s="34"/>
      <c r="AH20" s="35"/>
      <c r="AI20" s="35"/>
      <c r="AJ20" s="35"/>
      <c r="AK20" s="36"/>
    </row>
    <row r="21" spans="1:37" ht="12.75" customHeight="1" x14ac:dyDescent="0.25">
      <c r="A21" s="38"/>
      <c r="B21" s="38"/>
      <c r="C21" s="5"/>
      <c r="D21" s="5"/>
      <c r="E21" s="5"/>
      <c r="F21" s="13"/>
      <c r="G21" s="13"/>
      <c r="H21" s="5"/>
      <c r="I21" s="5"/>
      <c r="J21" s="5"/>
      <c r="K21" s="13"/>
      <c r="L21" s="13"/>
      <c r="M21" s="5"/>
      <c r="N21" s="5"/>
      <c r="O21" s="5"/>
      <c r="P21" s="13"/>
      <c r="Q21" s="13"/>
      <c r="R21" s="5"/>
      <c r="S21" s="5"/>
      <c r="T21" s="5"/>
      <c r="U21" s="13"/>
      <c r="V21" s="13"/>
      <c r="W21" s="5"/>
      <c r="X21" s="5"/>
      <c r="Y21" s="5"/>
      <c r="Z21" s="13"/>
      <c r="AA21" s="13"/>
      <c r="AB21" s="5"/>
      <c r="AC21" s="5"/>
      <c r="AD21" s="5"/>
      <c r="AE21" s="13"/>
      <c r="AF21" s="13"/>
      <c r="AG21" s="5"/>
      <c r="AH21" s="5"/>
      <c r="AI21" s="5"/>
      <c r="AJ21" s="13"/>
      <c r="AK21" s="13"/>
    </row>
    <row r="22" spans="1:37" x14ac:dyDescent="0.25">
      <c r="A22" s="39"/>
      <c r="B22" s="39"/>
      <c r="C22" s="5"/>
      <c r="D22" s="5"/>
      <c r="E22" s="5"/>
      <c r="F22" s="13"/>
      <c r="G22" s="13"/>
      <c r="H22" s="5"/>
      <c r="I22" s="5"/>
      <c r="J22" s="5"/>
      <c r="K22" s="13"/>
      <c r="L22" s="13"/>
      <c r="M22" s="5"/>
      <c r="N22" s="5"/>
      <c r="O22" s="5"/>
      <c r="P22" s="13"/>
      <c r="Q22" s="13"/>
      <c r="R22" s="5"/>
      <c r="S22" s="5"/>
      <c r="T22" s="5"/>
      <c r="U22" s="13"/>
      <c r="V22" s="13"/>
      <c r="W22" s="5"/>
      <c r="X22" s="5"/>
      <c r="Y22" s="5"/>
      <c r="Z22" s="13"/>
      <c r="AA22" s="13"/>
      <c r="AB22" s="5"/>
      <c r="AC22" s="5"/>
      <c r="AD22" s="5"/>
      <c r="AE22" s="13"/>
      <c r="AF22" s="13"/>
      <c r="AG22" s="5"/>
      <c r="AH22" s="5"/>
      <c r="AI22" s="5"/>
      <c r="AJ22" s="13"/>
      <c r="AK22" s="13"/>
    </row>
    <row r="23" spans="1:37" ht="27.75" customHeight="1" x14ac:dyDescent="0.25">
      <c r="A23" s="40"/>
      <c r="B23" s="40"/>
    </row>
    <row r="24" spans="1:37" ht="27.75" customHeight="1" x14ac:dyDescent="0.25">
      <c r="A24" s="41"/>
      <c r="B24" s="41"/>
    </row>
    <row r="27" spans="1:37" ht="27.75" customHeight="1" x14ac:dyDescent="0.25">
      <c r="A27" s="42"/>
      <c r="B27" s="42"/>
    </row>
    <row r="28" spans="1:37" ht="15.75" x14ac:dyDescent="0.25">
      <c r="A28" s="43"/>
      <c r="B28" s="43"/>
    </row>
    <row r="29" spans="1:37" x14ac:dyDescent="0.25">
      <c r="A29" s="3"/>
      <c r="B29" s="15"/>
    </row>
    <row r="30" spans="1:37" x14ac:dyDescent="0.25">
      <c r="A30" s="3"/>
      <c r="B30" s="15"/>
    </row>
    <row r="31" spans="1:37" x14ac:dyDescent="0.25">
      <c r="A31" s="3"/>
      <c r="B31" s="15"/>
    </row>
    <row r="32" spans="1:37" x14ac:dyDescent="0.25">
      <c r="A32" s="42"/>
      <c r="B32" s="42"/>
    </row>
    <row r="33" spans="1:2" ht="15.75" x14ac:dyDescent="0.25">
      <c r="A33" s="37"/>
      <c r="B33" s="37"/>
    </row>
  </sheetData>
  <mergeCells count="23">
    <mergeCell ref="A33:B33"/>
    <mergeCell ref="A21:B22"/>
    <mergeCell ref="A23:B23"/>
    <mergeCell ref="A24:B24"/>
    <mergeCell ref="A27:B27"/>
    <mergeCell ref="A28:B28"/>
    <mergeCell ref="A32:B32"/>
    <mergeCell ref="AB1:AF1"/>
    <mergeCell ref="AG1:AK1"/>
    <mergeCell ref="W19:AA20"/>
    <mergeCell ref="AB19:AF20"/>
    <mergeCell ref="AG19:AK20"/>
    <mergeCell ref="A19:B20"/>
    <mergeCell ref="C19:G20"/>
    <mergeCell ref="H19:L20"/>
    <mergeCell ref="M19:Q20"/>
    <mergeCell ref="R19:V20"/>
    <mergeCell ref="W1:AA1"/>
    <mergeCell ref="A1:B1"/>
    <mergeCell ref="C1:G1"/>
    <mergeCell ref="H1:L1"/>
    <mergeCell ref="M1:Q1"/>
    <mergeCell ref="R1:V1"/>
  </mergeCells>
  <pageMargins left="0.45" right="0.45" top="0.5" bottom="0.5" header="0.3" footer="0.3"/>
  <pageSetup scale="9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07-18-19 Crackers &amp; Cookies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2018-02-22T07:28:25Z</cp:lastPrinted>
  <dcterms:created xsi:type="dcterms:W3CDTF">2015-02-09T18:23:52Z</dcterms:created>
  <dcterms:modified xsi:type="dcterms:W3CDTF">2018-03-07T23:21:14Z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XPowerLiteLastOptimized">
    <vt:lpwstr>143544</vt:lpwstr>
  </property>
  <property fmtid="{D5CDD505-2E9C-101B-9397-08002B2CF9AE}" pid="3" name="NXPowerLiteSettings">
    <vt:lpwstr>F74006B004C800</vt:lpwstr>
  </property>
  <property fmtid="{D5CDD505-2E9C-101B-9397-08002B2CF9AE}" pid="4" name="NXPowerLiteVersion">
    <vt:lpwstr>S6.1.3</vt:lpwstr>
  </property>
</Properties>
</file>