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SCAL" sheetId="1" state="visible" r:id="rId2"/>
  </sheets>
  <definedNames>
    <definedName function="false" hidden="false" localSheetId="0" name="_xlnm.Print_Area" vbProcedure="false">FISCAL!$A$1:$C$1</definedName>
    <definedName function="false" hidden="false" name="JETWAY" vbProcedure="false">#REF!</definedName>
    <definedName function="false" hidden="false" name="WAYTEC" vbProcedure="false">#REF!</definedName>
    <definedName function="false" hidden="false" localSheetId="0" name="_xlnm.Print_Area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<sst xmlns="http://schemas.openxmlformats.org/spreadsheetml/2006/main" count="13" uniqueCount="13">
  <si>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Mês-Ano</t>
  </si>
  <si>
    <t xml:space="preserve">NF Totais</t>
  </si>
  <si>
    <t xml:space="preserve">NF Conformes</t>
  </si>
  <si>
    <t xml:space="preserve">NF Não Conformes</t>
  </si>
  <si>
    <t xml:space="preserve">Conforme %</t>
  </si>
  <si>
    <t xml:space="preserve">Não Conforme %</t>
  </si>
  <si>
    <t xml:space="preserve">Meta %</t>
  </si>
  <si>
    <t xml:space="preserve">Ofensor-Fiscal</t>
  </si>
  <si>
    <t xml:space="preserve">Ofensor-Expedição </t>
  </si>
  <si>
    <t xml:space="preserve">Ofensor-Estoque</t>
  </si>
  <si>
    <t xml:space="preserve">Ofensor-Comercial</t>
  </si>
  <si>
    <t xml:space="preserve">Ofensor-Pós_Vendas</t>
  </si>
  <si>
    <t xml:space="preserve">Ofensor-Totais_Corrigidas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</si>
</sst>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mmm\-yy"/>
    <numFmt numFmtId="167" formatCode="General"/>
    <numFmt numFmtId="168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orcentagem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4" activeCellId="0" sqref="F24"/>
    </sheetView>
  </sheetViews>
  <sheetFormatPr defaultColWidth="15" defaultRowHeight="17.3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15.87"/>
    <col collapsed="false" customWidth="true" hidden="false" outlineLevel="0" max="3" min="3" style="1" width="16.02"/>
    <col collapsed="false" customWidth="true" hidden="false" outlineLevel="0" max="4" min="4" style="1" width="19.85"/>
    <col collapsed="false" customWidth="false" hidden="false" outlineLevel="0" max="6" min="5" style="1" width="15"/>
    <col collapsed="false" customWidth="true" hidden="false" outlineLevel="0" max="7" min="7" style="1" width="21.15"/>
    <col collapsed="false" customWidth="true" hidden="false" outlineLevel="0" max="8" min="8" style="1" width="27.78"/>
    <col collapsed="false" customWidth="true" hidden="false" outlineLevel="0" max="9" min="9" style="1" width="37"/>
    <col collapsed="false" customWidth="false" hidden="false" outlineLevel="0" max="12" min="10" style="1" width="15"/>
    <col collapsed="false" customWidth="true" hidden="false" outlineLevel="0" max="13" min="13" style="1" width="25.85"/>
    <col collapsed="false" customWidth="false" hidden="false" outlineLevel="0" max="1020" min="14" style="1" width="15"/>
  </cols>
  <sheetData>
    <row r="1" s="4" customFormat="true" ht="3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AMG1" s="5"/>
      <c r="AMH1" s="5"/>
      <c r="AMI1" s="5"/>
      <c r="AMJ1" s="5"/>
    </row>
    <row r="2" s="4" customFormat="true" ht="21" hidden="false" customHeight="true" outlineLevel="0" collapsed="false">
      <c r="A2" s="6" t="n">
        <v>44197</v>
      </c>
      <c r="B2" s="7" t="n">
        <v>200</v>
      </c>
      <c r="C2" s="7" t="n">
        <v>179</v>
      </c>
      <c r="D2" s="8" t="n">
        <f aca="false">B2-C2</f>
        <v>21</v>
      </c>
      <c r="E2" s="9" t="n">
        <f aca="false">C2/B2</f>
        <v>0.895</v>
      </c>
      <c r="F2" s="9" t="n">
        <f aca="false">D2/B2</f>
        <v>0.105</v>
      </c>
      <c r="G2" s="10" t="n">
        <v>0.05</v>
      </c>
      <c r="H2" s="7" t="n">
        <v>10</v>
      </c>
      <c r="I2" s="7" t="n">
        <v>5</v>
      </c>
      <c r="J2" s="7" t="n">
        <v>3</v>
      </c>
      <c r="K2" s="7" t="n">
        <v>2</v>
      </c>
      <c r="L2" s="7" t="n">
        <v>1</v>
      </c>
      <c r="M2" s="8" t="n">
        <f aca="false">SUM(H2:L2)</f>
        <v>21</v>
      </c>
      <c r="AMG2" s="5"/>
      <c r="AMH2" s="5"/>
      <c r="AMI2" s="5"/>
      <c r="AMJ2" s="5"/>
    </row>
    <row r="3" s="4" customFormat="true" ht="21" hidden="false" customHeight="true" outlineLevel="0" collapsed="false">
      <c r="A3" s="6" t="n">
        <v>44229</v>
      </c>
      <c r="B3" s="7" t="n">
        <v>410</v>
      </c>
      <c r="C3" s="7" t="n">
        <v>384</v>
      </c>
      <c r="D3" s="8" t="n">
        <f aca="false">B3-C3</f>
        <v>26</v>
      </c>
      <c r="E3" s="9" t="n">
        <f aca="false">C3/B3</f>
        <v>0.936585365853659</v>
      </c>
      <c r="F3" s="9" t="n">
        <f aca="false">D3/B3</f>
        <v>0.0634146341463415</v>
      </c>
      <c r="G3" s="10" t="n">
        <v>0.05</v>
      </c>
      <c r="H3" s="7" t="n">
        <v>10</v>
      </c>
      <c r="I3" s="7" t="n">
        <v>5</v>
      </c>
      <c r="J3" s="7" t="n">
        <v>4</v>
      </c>
      <c r="K3" s="7" t="n">
        <v>3</v>
      </c>
      <c r="L3" s="7" t="n">
        <v>4</v>
      </c>
      <c r="M3" s="8" t="n">
        <f aca="false">SUM(H3:L3)</f>
        <v>26</v>
      </c>
      <c r="AMG3" s="5"/>
      <c r="AMH3" s="5"/>
      <c r="AMI3" s="5"/>
      <c r="AMJ3" s="5"/>
    </row>
    <row r="4" s="4" customFormat="true" ht="21" hidden="false" customHeight="true" outlineLevel="0" collapsed="false">
      <c r="A4" s="6" t="n">
        <v>44261</v>
      </c>
      <c r="B4" s="7" t="n">
        <v>218</v>
      </c>
      <c r="C4" s="7" t="n">
        <v>190</v>
      </c>
      <c r="D4" s="8" t="n">
        <f aca="false">B4-C4</f>
        <v>28</v>
      </c>
      <c r="E4" s="9" t="n">
        <f aca="false">C4/B4</f>
        <v>0.871559633027523</v>
      </c>
      <c r="F4" s="9" t="n">
        <f aca="false">D4/B4</f>
        <v>0.128440366972477</v>
      </c>
      <c r="G4" s="10" t="n">
        <v>0.05</v>
      </c>
      <c r="H4" s="7" t="n">
        <v>12</v>
      </c>
      <c r="I4" s="7" t="n">
        <v>5</v>
      </c>
      <c r="J4" s="7" t="n">
        <v>4</v>
      </c>
      <c r="K4" s="7" t="n">
        <v>3</v>
      </c>
      <c r="L4" s="7" t="n">
        <v>4</v>
      </c>
      <c r="M4" s="8" t="n">
        <f aca="false">SUM(H4:L4)</f>
        <v>28</v>
      </c>
      <c r="AMG4" s="5"/>
      <c r="AMH4" s="5"/>
      <c r="AMI4" s="5"/>
      <c r="AMJ4" s="5"/>
    </row>
    <row r="5" s="4" customFormat="true" ht="21" hidden="false" customHeight="true" outlineLevel="0" collapsed="false">
      <c r="A5" s="6" t="n">
        <v>44293</v>
      </c>
      <c r="B5" s="7" t="n">
        <v>162</v>
      </c>
      <c r="C5" s="7" t="n">
        <v>140</v>
      </c>
      <c r="D5" s="8" t="n">
        <f aca="false">B5-C5</f>
        <v>22</v>
      </c>
      <c r="E5" s="9" t="n">
        <f aca="false">C5/B5</f>
        <v>0.864197530864197</v>
      </c>
      <c r="F5" s="9" t="n">
        <f aca="false">D5/B5</f>
        <v>0.135802469135802</v>
      </c>
      <c r="G5" s="10" t="n">
        <v>0.05</v>
      </c>
      <c r="H5" s="7" t="n">
        <v>8</v>
      </c>
      <c r="I5" s="7" t="n">
        <v>5</v>
      </c>
      <c r="J5" s="7" t="n">
        <v>5</v>
      </c>
      <c r="K5" s="7" t="n">
        <v>2</v>
      </c>
      <c r="L5" s="7" t="n">
        <v>2</v>
      </c>
      <c r="M5" s="8" t="n">
        <f aca="false">SUM(H5:L5)</f>
        <v>22</v>
      </c>
      <c r="AMG5" s="5"/>
      <c r="AMH5" s="5"/>
      <c r="AMI5" s="5"/>
      <c r="AMJ5" s="5"/>
    </row>
    <row r="6" s="4" customFormat="true" ht="21" hidden="false" customHeight="true" outlineLevel="0" collapsed="false">
      <c r="A6" s="6" t="n">
        <v>44325</v>
      </c>
      <c r="B6" s="7" t="n">
        <v>172</v>
      </c>
      <c r="C6" s="7" t="n">
        <v>153</v>
      </c>
      <c r="D6" s="8" t="n">
        <f aca="false">B6-C6</f>
        <v>19</v>
      </c>
      <c r="E6" s="9" t="n">
        <f aca="false">C6/B6</f>
        <v>0.88953488372093</v>
      </c>
      <c r="F6" s="9" t="n">
        <f aca="false">D6/B6</f>
        <v>0.11046511627907</v>
      </c>
      <c r="G6" s="10" t="n">
        <v>0.05</v>
      </c>
      <c r="H6" s="7" t="n">
        <v>6</v>
      </c>
      <c r="I6" s="7" t="n">
        <v>2</v>
      </c>
      <c r="J6" s="7" t="n">
        <v>0</v>
      </c>
      <c r="K6" s="7" t="n">
        <v>0</v>
      </c>
      <c r="L6" s="7" t="n">
        <v>11</v>
      </c>
      <c r="M6" s="8" t="n">
        <f aca="false">SUM(H6:L6)</f>
        <v>19</v>
      </c>
      <c r="AMG6" s="5"/>
      <c r="AMH6" s="5"/>
      <c r="AMI6" s="5"/>
      <c r="AMJ6" s="5"/>
    </row>
    <row r="7" s="4" customFormat="true" ht="21" hidden="false" customHeight="true" outlineLevel="0" collapsed="false">
      <c r="A7" s="6" t="n">
        <v>44357</v>
      </c>
      <c r="B7" s="7" t="n">
        <v>224</v>
      </c>
      <c r="C7" s="7" t="n">
        <v>206</v>
      </c>
      <c r="D7" s="8" t="n">
        <f aca="false">B7-C7</f>
        <v>18</v>
      </c>
      <c r="E7" s="9" t="n">
        <f aca="false">C7/B7</f>
        <v>0.919642857142857</v>
      </c>
      <c r="F7" s="9" t="n">
        <f aca="false">D7/B7</f>
        <v>0.0803571428571429</v>
      </c>
      <c r="G7" s="10" t="n">
        <v>0.05</v>
      </c>
      <c r="H7" s="7" t="n">
        <v>10</v>
      </c>
      <c r="I7" s="7" t="n">
        <v>3</v>
      </c>
      <c r="J7" s="7" t="n">
        <v>0</v>
      </c>
      <c r="K7" s="7" t="n">
        <v>3</v>
      </c>
      <c r="L7" s="7" t="n">
        <v>2</v>
      </c>
      <c r="M7" s="8" t="n">
        <f aca="false">SUM(H7:L7)</f>
        <v>18</v>
      </c>
      <c r="AMG7" s="5"/>
      <c r="AMH7" s="5"/>
      <c r="AMI7" s="5"/>
      <c r="AMJ7" s="5"/>
    </row>
    <row r="8" s="4" customFormat="true" ht="21" hidden="false" customHeight="true" outlineLevel="0" collapsed="false">
      <c r="A8" s="6" t="n">
        <v>44389</v>
      </c>
      <c r="B8" s="7" t="n">
        <v>181</v>
      </c>
      <c r="C8" s="7" t="n">
        <v>170</v>
      </c>
      <c r="D8" s="8" t="n">
        <f aca="false">B8-C8</f>
        <v>11</v>
      </c>
      <c r="E8" s="9" t="n">
        <f aca="false">C8/B8</f>
        <v>0.939226519337017</v>
      </c>
      <c r="F8" s="9" t="n">
        <f aca="false">D8/B8</f>
        <v>0.0607734806629834</v>
      </c>
      <c r="G8" s="10" t="n">
        <v>0.05</v>
      </c>
      <c r="H8" s="7" t="n">
        <v>7</v>
      </c>
      <c r="I8" s="7" t="n">
        <v>0</v>
      </c>
      <c r="J8" s="7" t="n">
        <v>1</v>
      </c>
      <c r="K8" s="7" t="n">
        <v>0</v>
      </c>
      <c r="L8" s="7" t="n">
        <v>3</v>
      </c>
      <c r="M8" s="8" t="n">
        <f aca="false">SUM(H8:L8)</f>
        <v>11</v>
      </c>
      <c r="AMG8" s="5"/>
      <c r="AMH8" s="5"/>
      <c r="AMI8" s="5"/>
      <c r="AMJ8" s="5"/>
    </row>
    <row r="9" s="4" customFormat="true" ht="21" hidden="false" customHeight="true" outlineLevel="0" collapsed="false">
      <c r="A9" s="6" t="n">
        <v>44421</v>
      </c>
      <c r="B9" s="7" t="n">
        <v>162</v>
      </c>
      <c r="C9" s="7" t="n">
        <v>154</v>
      </c>
      <c r="D9" s="8" t="n">
        <f aca="false">B9-C9</f>
        <v>8</v>
      </c>
      <c r="E9" s="9" t="n">
        <f aca="false">C9/B9</f>
        <v>0.950617283950617</v>
      </c>
      <c r="F9" s="9" t="n">
        <f aca="false">D9/B9</f>
        <v>0.0493827160493827</v>
      </c>
      <c r="G9" s="10" t="n">
        <v>0.05</v>
      </c>
      <c r="H9" s="7" t="n">
        <v>4</v>
      </c>
      <c r="I9" s="7" t="n">
        <v>1</v>
      </c>
      <c r="J9" s="7" t="n">
        <v>0</v>
      </c>
      <c r="K9" s="7" t="n">
        <v>3</v>
      </c>
      <c r="L9" s="7" t="n">
        <v>0</v>
      </c>
      <c r="M9" s="8" t="n">
        <f aca="false">SUM(H9:L9)</f>
        <v>8</v>
      </c>
      <c r="AMG9" s="5"/>
      <c r="AMH9" s="5"/>
      <c r="AMI9" s="5"/>
      <c r="AMJ9" s="5"/>
    </row>
    <row r="10" s="4" customFormat="true" ht="21" hidden="false" customHeight="true" outlineLevel="0" collapsed="false">
      <c r="A10" s="6" t="n">
        <v>44453</v>
      </c>
      <c r="B10" s="7" t="n">
        <v>197</v>
      </c>
      <c r="C10" s="7" t="n">
        <v>187</v>
      </c>
      <c r="D10" s="8" t="n">
        <f aca="false">B10-C10</f>
        <v>10</v>
      </c>
      <c r="E10" s="9" t="n">
        <f aca="false">C10/B10</f>
        <v>0.949238578680203</v>
      </c>
      <c r="F10" s="9" t="n">
        <f aca="false">D10/B10</f>
        <v>0.050761421319797</v>
      </c>
      <c r="G10" s="10" t="n">
        <v>0.05</v>
      </c>
      <c r="H10" s="7" t="n">
        <v>6</v>
      </c>
      <c r="I10" s="7" t="n">
        <v>2</v>
      </c>
      <c r="J10" s="7" t="n">
        <v>0</v>
      </c>
      <c r="K10" s="7" t="n">
        <v>2</v>
      </c>
      <c r="L10" s="7" t="n">
        <v>0</v>
      </c>
      <c r="M10" s="8" t="n">
        <f aca="false">SUM(H10:L10)</f>
        <v>10</v>
      </c>
      <c r="AMG10" s="5"/>
      <c r="AMH10" s="5"/>
      <c r="AMI10" s="5"/>
      <c r="AMJ10" s="5"/>
    </row>
    <row r="11" s="4" customFormat="true" ht="21" hidden="false" customHeight="true" outlineLevel="0" collapsed="false">
      <c r="A11" s="6" t="n">
        <v>44485</v>
      </c>
      <c r="B11" s="7" t="n">
        <v>127</v>
      </c>
      <c r="C11" s="7" t="n">
        <v>121</v>
      </c>
      <c r="D11" s="8" t="n">
        <f aca="false">B11-C11</f>
        <v>6</v>
      </c>
      <c r="E11" s="9" t="n">
        <f aca="false">C11/B11</f>
        <v>0.952755905511811</v>
      </c>
      <c r="F11" s="9" t="n">
        <f aca="false">D11/B11</f>
        <v>0.047244094488189</v>
      </c>
      <c r="G11" s="10" t="n">
        <v>0.05</v>
      </c>
      <c r="H11" s="7" t="n">
        <v>1</v>
      </c>
      <c r="I11" s="7" t="n">
        <v>1</v>
      </c>
      <c r="J11" s="7" t="n">
        <v>0</v>
      </c>
      <c r="K11" s="7" t="n">
        <v>3</v>
      </c>
      <c r="L11" s="7" t="n">
        <v>1</v>
      </c>
      <c r="M11" s="8" t="n">
        <f aca="false">SUM(H11:L11)</f>
        <v>6</v>
      </c>
      <c r="AMG11" s="5"/>
      <c r="AMH11" s="5"/>
      <c r="AMI11" s="5"/>
      <c r="AMJ11" s="5"/>
    </row>
    <row r="12" s="4" customFormat="true" ht="21" hidden="false" customHeight="true" outlineLevel="0" collapsed="false">
      <c r="A12" s="6" t="n">
        <v>44517</v>
      </c>
      <c r="B12" s="7" t="n">
        <v>110</v>
      </c>
      <c r="C12" s="7" t="n">
        <v>104</v>
      </c>
      <c r="D12" s="8" t="n">
        <f aca="false">B12-C12</f>
        <v>6</v>
      </c>
      <c r="E12" s="9" t="n">
        <f aca="false">C12/B12</f>
        <v>0.945454545454545</v>
      </c>
      <c r="F12" s="9" t="n">
        <f aca="false">D12/B12</f>
        <v>0.0545454545454545</v>
      </c>
      <c r="G12" s="10" t="n">
        <v>0.05</v>
      </c>
      <c r="H12" s="7" t="n">
        <v>2</v>
      </c>
      <c r="I12" s="7" t="n">
        <v>2</v>
      </c>
      <c r="J12" s="7" t="n">
        <v>0</v>
      </c>
      <c r="K12" s="7" t="n">
        <v>1</v>
      </c>
      <c r="L12" s="7" t="n">
        <v>1</v>
      </c>
      <c r="M12" s="8" t="n">
        <f aca="false">SUM(H12:L12)</f>
        <v>6</v>
      </c>
      <c r="AMG12" s="5"/>
      <c r="AMH12" s="5"/>
      <c r="AMI12" s="5"/>
      <c r="AMJ12" s="5"/>
    </row>
    <row r="13" s="4" customFormat="true" ht="21" hidden="false" customHeight="true" outlineLevel="0" collapsed="false">
      <c r="A13" s="6" t="n">
        <v>44549</v>
      </c>
      <c r="B13" s="7" t="n">
        <v>130</v>
      </c>
      <c r="C13" s="7" t="n">
        <v>119</v>
      </c>
      <c r="D13" s="8" t="n">
        <f aca="false">B13-C13</f>
        <v>11</v>
      </c>
      <c r="E13" s="9" t="n">
        <f aca="false">C13/B13</f>
        <v>0.915384615384615</v>
      </c>
      <c r="F13" s="9" t="n">
        <f aca="false">D13/B13</f>
        <v>0.0846153846153846</v>
      </c>
      <c r="G13" s="10" t="n">
        <v>0.05</v>
      </c>
      <c r="H13" s="7" t="n">
        <v>3</v>
      </c>
      <c r="I13" s="7" t="n">
        <v>1</v>
      </c>
      <c r="J13" s="7" t="n">
        <v>0</v>
      </c>
      <c r="K13" s="7" t="n">
        <v>4</v>
      </c>
      <c r="L13" s="7" t="n">
        <v>3</v>
      </c>
      <c r="M13" s="8" t="n">
        <f aca="false">SUM(H13:L13)</f>
        <v>11</v>
      </c>
      <c r="AMG13" s="5"/>
      <c r="AMH13" s="5"/>
      <c r="AMI13" s="5"/>
      <c r="AMJ13" s="5"/>
    </row>
    <row r="26" customFormat="false" ht="21" hidden="false" customHeight="true" outlineLevel="0" collapsed="false">
      <c r="G26" s="4"/>
      <c r="H26" s="4"/>
      <c r="I26" s="4"/>
      <c r="J26" s="4"/>
      <c r="M26" s="0"/>
    </row>
    <row r="35" customFormat="false" ht="21" hidden="false" customHeight="true" outlineLevel="0" collapsed="false"/>
    <row r="36" customFormat="false" ht="21" hidden="false" customHeight="true" outlineLevel="0" collapsed="false"/>
    <row r="37" customFormat="false" ht="21" hidden="false" customHeight="true" outlineLevel="0" collapsed="false"/>
    <row r="39" customFormat="false" ht="21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" top="0.7875" bottom="0.7875" header="0.511811023622047" footer="0.511811023622047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2013-07-29T11:57:22Z</dcterms:created>
  <dc:creator>Tanca</dc:creator>
  <dc:description/>
  <dc:language>pt-BR</dc:language>
  <cp:lastModifiedBy/>
  <cp:lastPrinted>2021-12-07T14:59:04Z</cp:lastPrinted>
  <dcterms:modified xsi:type="dcterms:W3CDTF">2023-03-14T11:12:30Z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