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<sst xmlns="http://schemas.openxmlformats.org/spreadsheetml/2006/main" count="98" uniqueCount="59">
  <si>
    <t>weights</t>
  </si>
  <si>
    <t>APA</t>
  </si>
  <si>
    <t>BA</t>
  </si>
  <si>
    <t>BAX</t>
  </si>
  <si>
    <t>BMY</t>
  </si>
  <si>
    <t>CMCSA</t>
  </si>
  <si>
    <t>CNP</t>
  </si>
  <si>
    <t>CPB</t>
  </si>
  <si>
    <t>DE</t>
  </si>
  <si>
    <t>HPQ</t>
  </si>
  <si>
    <t>JCI</t>
  </si>
  <si>
    <t>JPM</t>
  </si>
  <si>
    <t>LUV</t>
  </si>
  <si>
    <t>MMC</t>
  </si>
  <si>
    <t>MO</t>
  </si>
  <si>
    <t>MSFT</t>
  </si>
  <si>
    <t>NI</t>
  </si>
  <si>
    <t>PCAR</t>
  </si>
  <si>
    <t>PSA</t>
  </si>
  <si>
    <t>SEE</t>
  </si>
  <si>
    <t>T</t>
  </si>
  <si>
    <t>TGT</t>
  </si>
  <si>
    <t>TMO</t>
  </si>
  <si>
    <t>TXT</t>
  </si>
  <si>
    <t>VZ</t>
  </si>
  <si>
    <t>ZION</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</si>
  <si>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</si>
  <si>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</si>
  <si>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</si>
  <si>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</si>
  <si>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</si>
  <si>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</si>
  <si>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</si>
  <si>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</si>
  <si>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</si>
  <si>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</si>
  <si>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</si>
  <si>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</si>
  <si>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</si>
  <si>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</si>
  <si>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</si>
  <si>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</si>
  <si>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</si>
  <si>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</si>
  <si>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</si>
  <si>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</si>
  <si>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</si>
  <si>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</si>
  <si>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</si>
  <si>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</si>
  <si>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</si>
  <si>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</si>
  <si>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</si>
  <si>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2020-2023,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</si>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</sst>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LP62"/>
  <sheetViews>
    <sheetView showGridLines="0" tabSelected="1" workbookViewId="0"/>
  </sheetViews>
  <sheetFormatPr defaultRowHeight="15"/>
  <cols>
    <col min="1" max="1" width="36.7109375" customWidth="1"/>
    <col min="2" max="1004" width="11.7109375" style="1" customWidth="1"/>
  </cols>
  <sheetData>
    <row r="1" spans="1:11">
      <c r="A1" s="2" t="s">
        <v>58</v>
      </c>
    </row>
    <row r="2" spans="1:11" ht="215" customHeight="1">
      <c r="A2" s="3" t="s">
        <v>53</v>
      </c>
      <c r="B2" s="3"/>
      <c r="C2" s="3"/>
      <c r="D2" s="3"/>
      <c r="E2" s="3"/>
      <c r="F2" s="3"/>
      <c r="G2" s="3"/>
      <c r="H2" s="3"/>
      <c r="I2" s="3"/>
      <c r="J2" s="3"/>
      <c r="K2" s="3"/>
    </row>
    <row r="3" spans="1:11">
      <c r="A3" s="4" t="s">
        <v>54</v>
      </c>
    </row>
    <row r="4" spans="1:11">
      <c r="B4" s="5" t="s">
        <v>52</v>
      </c>
    </row>
    <row r="5" spans="1:11">
      <c r="A5" s="5" t="s">
        <v>27</v>
      </c>
    </row>
    <row r="6" spans="1:11">
      <c r="A6" s="5" t="s">
        <v>28</v>
      </c>
      <c r="B6" s="6">
        <f>1453</f>
        <v>0</v>
      </c>
    </row>
    <row r="7" spans="1:11">
      <c r="A7" s="5" t="s">
        <v>29</v>
      </c>
      <c r="B7" s="7">
        <f>AVERAGE(Portfolios!$B$2:$B$1004) * 252</f>
        <v>0</v>
      </c>
    </row>
    <row r="8" spans="1:11">
      <c r="A8" s="5" t="s">
        <v>30</v>
      </c>
      <c r="B8" s="7">
        <f t="array" ref="B8">PRODUCT(1 + Portfolios!$B$2:$B$1004)^(252/1453)-1</f>
        <v>0</v>
      </c>
    </row>
    <row r="9" spans="1:11">
      <c r="A9" s="5" t="s">
        <v>31</v>
      </c>
      <c r="B9" s="7">
        <f>0</f>
        <v>0</v>
      </c>
    </row>
    <row r="10" spans="1:11">
      <c r="A10" s="5" t="s">
        <v>32</v>
      </c>
      <c r="B10" s="7">
        <f>0.05</f>
        <v>0</v>
      </c>
    </row>
    <row r="12" spans="1:11">
      <c r="A12" s="5" t="s">
        <v>33</v>
      </c>
    </row>
    <row r="13" spans="1:11">
      <c r="A13" s="5" t="s">
        <v>34</v>
      </c>
      <c r="B13" s="7">
        <f>STDEV(Portfolios!$B$2:$B$1004) * SQRT(252)</f>
        <v>0</v>
      </c>
    </row>
    <row r="14" spans="1:11">
      <c r="A14" s="5" t="s">
        <v>35</v>
      </c>
      <c r="B14" s="7">
        <f>AVERAGE(Absdev!$B$2:$B$1004) * SQRT(252)</f>
        <v>0</v>
      </c>
    </row>
    <row r="15" spans="1:11">
      <c r="A15" s="5" t="s">
        <v>36</v>
      </c>
      <c r="B15" s="7">
        <f>SQRT(SUMSQ(devBelowMean!$B$2:$B$1004)/(COUNT(devBelowMean!$B$2:$B$1004) - 1)) * SQRT(252)</f>
        <v>0</v>
      </c>
    </row>
    <row r="16" spans="1:11">
      <c r="A16" s="5" t="s">
        <v>37</v>
      </c>
      <c r="B16" s="7">
        <f>AVERAGE(devBelowTarget!$B$2:$B$1004) * SQRT(252)</f>
        <v>0</v>
      </c>
    </row>
    <row r="17" spans="1:2">
      <c r="A17" s="5" t="s">
        <v>38</v>
      </c>
      <c r="B17" s="7">
        <f>SQRT(SUMSQ(devBelowTarget!$B$2:$B$1004)/(COUNT(devBelowTarget!$B$2:$B$1004) - 1)) * SQRT(252)</f>
        <v>0</v>
      </c>
    </row>
    <row r="18" spans="1:2">
      <c r="A18" s="5" t="s">
        <v>39</v>
      </c>
      <c r="B18" s="7">
        <f>-SMALL(Portfolios!$B$2:$B$1004,ROUNDUP(COUNT(Portfolios!$B$2:$B$1004)*B10,0)) * SQRT(252)</f>
        <v>0</v>
      </c>
    </row>
    <row r="19" spans="1:2">
      <c r="A19" s="5" t="s">
        <v>40</v>
      </c>
      <c r="B19" s="7">
        <f>-((SUMIF(Portfolios!$B$2:$B$1004,"&lt;="&amp;(-B18/SQRT(252)),Portfolios!$B$2:$B$1004)-ROUNDUP(COUNT(Portfolios!$B$2:$B$1004)*B10,0)*(-B18/SQRT(252)))/(COUNT(Portfolios!$B$2:$B$1004)*B10)-B18/SQRT(252)) * SQRT(252)</f>
        <v>0</v>
      </c>
    </row>
    <row r="20" spans="1:2">
      <c r="A20" s="5" t="s">
        <v>41</v>
      </c>
      <c r="B20" s="7">
        <f>0.025406184777333283 * SQRT(252)</f>
        <v>0</v>
      </c>
    </row>
    <row r="21" spans="1:2">
      <c r="A21" s="5" t="s">
        <v>42</v>
      </c>
      <c r="B21" s="7">
        <f>-MIN(Portfolios!$B$2:$B$1004) * SQRT(252)</f>
        <v>0</v>
      </c>
    </row>
    <row r="22" spans="1:2">
      <c r="A22" s="5" t="s">
        <v>43</v>
      </c>
      <c r="B22" s="8">
        <f>SKEW(Portfolios!$B$2:$B$1004)</f>
        <v>0</v>
      </c>
    </row>
    <row r="23" spans="1:2">
      <c r="A23" s="5" t="s">
        <v>44</v>
      </c>
      <c r="B23" s="8">
        <f>KURT(Portfolios!$B$2:$B$1004)</f>
        <v>0</v>
      </c>
    </row>
    <row r="25" spans="1:2">
      <c r="A25" s="5" t="s">
        <v>45</v>
      </c>
    </row>
    <row r="26" spans="1:2">
      <c r="A26" s="5" t="s">
        <v>46</v>
      </c>
      <c r="B26" s="7">
        <f>SQRT(SUMSQ(Drawdown!$B$2:$B$1004)/COUNT(Drawdown!$B$2:$B$1004))</f>
        <v>0</v>
      </c>
    </row>
    <row r="27" spans="1:2">
      <c r="A27" s="5" t="s">
        <v>47</v>
      </c>
      <c r="B27" s="7">
        <f>AVERAGE(Drawdown!$B$2:$B$1004)</f>
        <v>0</v>
      </c>
    </row>
    <row r="28" spans="1:2">
      <c r="A28" s="5" t="s">
        <v>48</v>
      </c>
      <c r="B28" s="7">
        <f>+LARGE(Drawdown!$B$2:$B$1004,ROUNDUP(COUNT(Drawdown!$B$2:$B$1004)*B10,0))</f>
        <v>0</v>
      </c>
    </row>
    <row r="29" spans="1:2">
      <c r="A29" s="5" t="s">
        <v>49</v>
      </c>
      <c r="B29" s="7">
        <f>((SUMIF(Drawdown!$B$2:$B$1004,"&gt;="&amp;LARGE(Drawdown!$B$2:$B$1004,ROUNDUP(COUNT(Drawdown!$B$2:$B$1004)*B10,0)),Drawdown!$B$2:$B$1004)-ROUNDUP(COUNT(Drawdown!$B$2:$B$1004)*B10,0)*LARGE(Drawdown!$B$2:$B$1004,ROUNDUP(COUNT(Drawdown!$B$2:$B$1004)*B10,0)))/(COUNT(Drawdown!$B$2:$B$1004)*B10)+LARGE(Drawdown!$B$2:$B$1004,ROUNDUP(COUNT(Drawdown!$B$2:$B$1004)*B10,0)))</f>
        <v>0</v>
      </c>
    </row>
    <row r="30" spans="1:2">
      <c r="A30" s="5" t="s">
        <v>50</v>
      </c>
      <c r="B30" s="7">
        <f>0.09448310463517659</f>
        <v>0</v>
      </c>
    </row>
    <row r="31" spans="1:2">
      <c r="A31" s="5" t="s">
        <v>51</v>
      </c>
      <c r="B31" s="7">
        <f>MAX(Drawdown!$B$2:$B$1004)</f>
        <v>0</v>
      </c>
    </row>
    <row r="32" spans="1:2">
      <c r="A32" t="s">
        <v>55</v>
      </c>
    </row>
    <row r="33" spans="1:2">
      <c r="A33" t="s">
        <v>56</v>
      </c>
    </row>
    <row r="34" spans="1:2">
      <c r="A34" t="s">
        <v>57</v>
      </c>
    </row>
    <row r="37" spans="1:2">
      <c r="B37" s="5" t="s">
        <v>52</v>
      </c>
    </row>
    <row r="38" spans="1:2">
      <c r="A38" s="9" t="s">
        <v>1</v>
      </c>
      <c r="B38" s="1">
        <v>1.211691187689504E-08</v>
      </c>
    </row>
    <row r="39" spans="1:2">
      <c r="A39" s="9" t="s">
        <v>2</v>
      </c>
      <c r="B39" s="1">
        <v>0.06158996513969942</v>
      </c>
    </row>
    <row r="40" spans="1:2">
      <c r="A40" s="9" t="s">
        <v>3</v>
      </c>
      <c r="B40" s="1">
        <v>0.1150184343562022</v>
      </c>
    </row>
    <row r="41" spans="1:2">
      <c r="A41" s="9" t="s">
        <v>4</v>
      </c>
      <c r="B41" s="1">
        <v>3.036897590054607E-08</v>
      </c>
    </row>
    <row r="42" spans="1:2">
      <c r="A42" s="9" t="s">
        <v>5</v>
      </c>
      <c r="B42" s="1">
        <v>1.561559046543929E-07</v>
      </c>
    </row>
    <row r="43" spans="1:2">
      <c r="A43" s="9" t="s">
        <v>6</v>
      </c>
      <c r="B43" s="1">
        <v>0.08480723989042739</v>
      </c>
    </row>
    <row r="44" spans="1:2">
      <c r="A44" s="9" t="s">
        <v>7</v>
      </c>
      <c r="B44" s="1">
        <v>7.004617059582125E-08</v>
      </c>
    </row>
    <row r="45" spans="1:2">
      <c r="A45" s="9" t="s">
        <v>8</v>
      </c>
      <c r="B45" s="1">
        <v>0.03819241724311294</v>
      </c>
    </row>
    <row r="46" spans="1:2">
      <c r="A46" s="9" t="s">
        <v>9</v>
      </c>
      <c r="B46" s="1">
        <v>5.526919408800768E-08</v>
      </c>
    </row>
    <row r="47" spans="1:2">
      <c r="A47" s="9" t="s">
        <v>10</v>
      </c>
      <c r="B47" s="1">
        <v>6.083189911026049E-08</v>
      </c>
    </row>
    <row r="48" spans="1:2">
      <c r="A48" s="9" t="s">
        <v>11</v>
      </c>
      <c r="B48" s="1">
        <v>0.08632096036188967</v>
      </c>
    </row>
    <row r="49" spans="1:2">
      <c r="A49" s="9" t="s">
        <v>12</v>
      </c>
      <c r="B49" s="1">
        <v>3.928264128718079E-08</v>
      </c>
    </row>
    <row r="50" spans="1:2">
      <c r="A50" s="9" t="s">
        <v>13</v>
      </c>
      <c r="B50" s="1">
        <v>0.2153724267176317</v>
      </c>
    </row>
    <row r="51" spans="1:2">
      <c r="A51" s="9" t="s">
        <v>14</v>
      </c>
      <c r="B51" s="1">
        <v>4.278666706574255E-08</v>
      </c>
    </row>
    <row r="52" spans="1:2">
      <c r="A52" s="9" t="s">
        <v>15</v>
      </c>
      <c r="B52" s="1">
        <v>0.1758954976968589</v>
      </c>
    </row>
    <row r="53" spans="1:2">
      <c r="A53" s="9" t="s">
        <v>16</v>
      </c>
      <c r="B53" s="1">
        <v>0.1082611705079643</v>
      </c>
    </row>
    <row r="54" spans="1:2">
      <c r="A54" s="9" t="s">
        <v>17</v>
      </c>
      <c r="B54" s="1">
        <v>7.417989248527842E-08</v>
      </c>
    </row>
    <row r="55" spans="1:2">
      <c r="A55" s="9" t="s">
        <v>18</v>
      </c>
      <c r="B55" s="1">
        <v>4.842968310363721E-08</v>
      </c>
    </row>
    <row r="56" spans="1:2">
      <c r="A56" s="9" t="s">
        <v>19</v>
      </c>
      <c r="B56" s="1">
        <v>2.218740447936786E-08</v>
      </c>
    </row>
    <row r="57" spans="1:2">
      <c r="A57" s="9" t="s">
        <v>20</v>
      </c>
      <c r="B57" s="1">
        <v>2.94451870529663E-07</v>
      </c>
    </row>
    <row r="58" spans="1:2">
      <c r="A58" s="9" t="s">
        <v>21</v>
      </c>
      <c r="B58" s="1">
        <v>0.07180440573580756</v>
      </c>
    </row>
    <row r="59" spans="1:2">
      <c r="A59" s="9" t="s">
        <v>22</v>
      </c>
      <c r="B59" s="1">
        <v>8.08650256840145E-07</v>
      </c>
    </row>
    <row r="60" spans="1:2">
      <c r="A60" s="9" t="s">
        <v>23</v>
      </c>
      <c r="B60" s="1">
        <v>1.786451019346026E-08</v>
      </c>
    </row>
    <row r="61" spans="1:2">
      <c r="A61" s="9" t="s">
        <v>24</v>
      </c>
      <c r="B61" s="1">
        <v>0.04273563257930631</v>
      </c>
    </row>
    <row r="62" spans="1:2">
      <c r="A62" s="9" t="s">
        <v>25</v>
      </c>
      <c r="B62" s="1">
        <v>1.171491175631078E-07</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LP1004"/>
  <sheetViews>
    <sheetView showGridLines="0" workbookViewId="0"/>
  </sheetViews>
  <sheetFormatPr defaultRowHeight="15"/>
  <cols>
    <col min="1" max="1" width="10.7109375" style="10" customWidth="1"/>
    <col min="2" max="1004" width="9.7109375" style="1" customWidth="1"/>
  </cols>
  <sheetData>
    <row r="1" spans="1:26">
      <c r="A1" s="5" t="s">
        <v>26</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row>
    <row r="2" spans="1:26">
      <c r="A2" s="11">
        <v>42374</v>
      </c>
      <c r="B2" s="1">
        <v>-0.02025654123052023</v>
      </c>
      <c r="C2" s="1">
        <v>0.0040572813605253</v>
      </c>
      <c r="D2" s="1">
        <v>0.004035639176975581</v>
      </c>
      <c r="E2" s="1">
        <v>0.01969240251615401</v>
      </c>
      <c r="F2" s="1">
        <v>0.0001796331349632752</v>
      </c>
      <c r="G2" s="1">
        <v>0.009305001419685155</v>
      </c>
      <c r="H2" s="1">
        <v>0.003677915974810153</v>
      </c>
      <c r="I2" s="1">
        <v>0.005783074603246119</v>
      </c>
      <c r="J2" s="1">
        <v>0.009483096753949205</v>
      </c>
      <c r="K2" s="1">
        <v>-0.01195354917046132</v>
      </c>
      <c r="L2" s="1">
        <v>0.001729085244158046</v>
      </c>
      <c r="M2" s="1">
        <v>0.01191604221193487</v>
      </c>
      <c r="N2" s="1">
        <v>0.00828408468466324</v>
      </c>
      <c r="O2" s="1">
        <v>0.02021278026015505</v>
      </c>
      <c r="P2" s="1">
        <v>0.004562105583360232</v>
      </c>
      <c r="Q2" s="1">
        <v>0.01588118720048337</v>
      </c>
      <c r="R2" s="1">
        <v>0.0002119803133302511</v>
      </c>
      <c r="S2" s="1">
        <v>0.02823578450850883</v>
      </c>
      <c r="T2" s="1">
        <v>0.009758462145724511</v>
      </c>
      <c r="U2" s="1">
        <v>0.006986787688498142</v>
      </c>
      <c r="V2" s="1">
        <v>0.01753958254148436</v>
      </c>
      <c r="W2" s="1">
        <v>-0.001729697963376298</v>
      </c>
      <c r="X2" s="1">
        <v>0.002409501670315617</v>
      </c>
      <c r="Y2" s="1">
        <v>0.01373449070474497</v>
      </c>
      <c r="Z2" s="1">
        <v>-0.01085743679025042</v>
      </c>
    </row>
    <row r="3" spans="1:26">
      <c r="A3" s="11">
        <v>42375</v>
      </c>
      <c r="B3" s="1">
        <v>-0.1148634732811609</v>
      </c>
      <c r="C3" s="1">
        <v>-0.01587867101399598</v>
      </c>
      <c r="D3" s="1">
        <v>0.00241169580518763</v>
      </c>
      <c r="E3" s="1">
        <v>-0.01755658615440581</v>
      </c>
      <c r="F3" s="1">
        <v>-0.007726876169870445</v>
      </c>
      <c r="G3" s="1">
        <v>-0.01247329791908669</v>
      </c>
      <c r="H3" s="1">
        <v>-0.001735892469348577</v>
      </c>
      <c r="I3" s="1">
        <v>-0.01123865588330841</v>
      </c>
      <c r="J3" s="1">
        <v>-0.03586704353282677</v>
      </c>
      <c r="K3" s="1">
        <v>-0.009551203600891234</v>
      </c>
      <c r="L3" s="1">
        <v>-0.01443588842893562</v>
      </c>
      <c r="M3" s="1">
        <v>0.009185169730733467</v>
      </c>
      <c r="N3" s="1">
        <v>-0.01205035097087515</v>
      </c>
      <c r="O3" s="1">
        <v>0.01058933017057062</v>
      </c>
      <c r="P3" s="1">
        <v>-0.01816539421039365</v>
      </c>
      <c r="Q3" s="1">
        <v>0.005547213114912575</v>
      </c>
      <c r="R3" s="1">
        <v>0.0002120924927506707</v>
      </c>
      <c r="S3" s="1">
        <v>0.001591965526567929</v>
      </c>
      <c r="T3" s="1">
        <v>-0.01564700619897885</v>
      </c>
      <c r="U3" s="1">
        <v>0.003108117151078504</v>
      </c>
      <c r="V3" s="1">
        <v>-0.01015505253163385</v>
      </c>
      <c r="W3" s="1">
        <v>-0.007652933017188501</v>
      </c>
      <c r="X3" s="1">
        <v>-0.03004813634106862</v>
      </c>
      <c r="Y3" s="1">
        <v>-0.009034797531642047</v>
      </c>
      <c r="Z3" s="1">
        <v>-0.02914435548816263</v>
      </c>
    </row>
    <row r="4" spans="1:26">
      <c r="A4" s="11">
        <v>42376</v>
      </c>
      <c r="B4" s="1">
        <v>-0.05138825715585282</v>
      </c>
      <c r="C4" s="1">
        <v>-0.04192191445831828</v>
      </c>
      <c r="D4" s="1">
        <v>-0.01657301340960127</v>
      </c>
      <c r="E4" s="1">
        <v>-0.02769917947346423</v>
      </c>
      <c r="F4" s="1">
        <v>-0.01104695083790452</v>
      </c>
      <c r="G4" s="1">
        <v>-0.01976913316831552</v>
      </c>
      <c r="H4" s="1">
        <v>-0.01220643402574839</v>
      </c>
      <c r="I4" s="1">
        <v>-0.008855718657166944</v>
      </c>
      <c r="J4" s="1">
        <v>-0.04605843035048141</v>
      </c>
      <c r="K4" s="1">
        <v>-0.02539375726709381</v>
      </c>
      <c r="L4" s="1">
        <v>-0.04043938826229099</v>
      </c>
      <c r="M4" s="1">
        <v>-0.02100368161760335</v>
      </c>
      <c r="N4" s="1">
        <v>-0.007577032846788678</v>
      </c>
      <c r="O4" s="1">
        <v>-0.01740781564503779</v>
      </c>
      <c r="P4" s="1">
        <v>-0.03478274937634707</v>
      </c>
      <c r="Q4" s="1">
        <v>-0.02206620498037737</v>
      </c>
      <c r="R4" s="1">
        <v>-0.03030920847765983</v>
      </c>
      <c r="S4" s="1">
        <v>-0.0104105470970659</v>
      </c>
      <c r="T4" s="1">
        <v>-0.03155649820129136</v>
      </c>
      <c r="U4" s="1">
        <v>-0.01614810371204034</v>
      </c>
      <c r="V4" s="1">
        <v>-0.002700188998152719</v>
      </c>
      <c r="W4" s="1">
        <v>-0.02284490328194444</v>
      </c>
      <c r="X4" s="1">
        <v>-0.02056991892479587</v>
      </c>
      <c r="Y4" s="1">
        <v>-0.005491974950592393</v>
      </c>
      <c r="Z4" s="1">
        <v>-0.03001986075989871</v>
      </c>
    </row>
    <row r="5" spans="1:26">
      <c r="A5" s="11">
        <v>42377</v>
      </c>
      <c r="B5" s="1">
        <v>0.002735670828472481</v>
      </c>
      <c r="C5" s="1">
        <v>-0.02270510551320626</v>
      </c>
      <c r="D5" s="1">
        <v>-0.01603720661052488</v>
      </c>
      <c r="E5" s="1">
        <v>-0.02542503236367155</v>
      </c>
      <c r="F5" s="1">
        <v>0.001098853833395586</v>
      </c>
      <c r="G5" s="1">
        <v>-0.002240862734918747</v>
      </c>
      <c r="H5" s="1">
        <v>0.005706514737620516</v>
      </c>
      <c r="I5" s="1">
        <v>-0.01640206435690084</v>
      </c>
      <c r="J5" s="1">
        <v>-0.01764147656411719</v>
      </c>
      <c r="K5" s="1">
        <v>-0.001649229755067316</v>
      </c>
      <c r="L5" s="1">
        <v>-0.02239941778844412</v>
      </c>
      <c r="M5" s="1">
        <v>0.006197731790370531</v>
      </c>
      <c r="N5" s="1">
        <v>-0.01396640422371631</v>
      </c>
      <c r="O5" s="1">
        <v>0.00172030665530909</v>
      </c>
      <c r="P5" s="1">
        <v>0.003067151343024488</v>
      </c>
      <c r="Q5" s="1">
        <v>-0.001538534564709537</v>
      </c>
      <c r="R5" s="1">
        <v>-0.01136658516823585</v>
      </c>
      <c r="S5" s="1">
        <v>-0.007307591793536461</v>
      </c>
      <c r="T5" s="1">
        <v>-0.001448181892383937</v>
      </c>
      <c r="U5" s="1">
        <v>0.0008950980707442824</v>
      </c>
      <c r="V5" s="1">
        <v>-0.03383858168889353</v>
      </c>
      <c r="W5" s="1">
        <v>-0.001116697626782792</v>
      </c>
      <c r="X5" s="1">
        <v>-0.01138677505598196</v>
      </c>
      <c r="Y5" s="1">
        <v>-0.00971932831767186</v>
      </c>
      <c r="Z5" s="1">
        <v>-0.01125384914122951</v>
      </c>
    </row>
    <row r="6" spans="1:26">
      <c r="A6" s="11">
        <v>42380</v>
      </c>
      <c r="B6" s="1">
        <v>-0.04338315252814684</v>
      </c>
      <c r="C6" s="1">
        <v>0.001692506812533079</v>
      </c>
      <c r="D6" s="1">
        <v>-0.01685046200455831</v>
      </c>
      <c r="E6" s="1">
        <v>-0.01021548603726041</v>
      </c>
      <c r="F6" s="1">
        <v>0.0009147467035102164</v>
      </c>
      <c r="G6" s="1">
        <v>-0.01179122846421654</v>
      </c>
      <c r="H6" s="1">
        <v>0.005673950889530932</v>
      </c>
      <c r="I6" s="1">
        <v>0.005287378474201132</v>
      </c>
      <c r="J6" s="1">
        <v>0.006616193229690648</v>
      </c>
      <c r="K6" s="1">
        <v>0.0003306340739412938</v>
      </c>
      <c r="L6" s="1">
        <v>-0.001527204924782422</v>
      </c>
      <c r="M6" s="1">
        <v>-0.004027016380056647</v>
      </c>
      <c r="N6" s="1">
        <v>-0.01454233547883788</v>
      </c>
      <c r="O6" s="1">
        <v>0.02094754876255545</v>
      </c>
      <c r="P6" s="1">
        <v>-0.0005734393645949742</v>
      </c>
      <c r="Q6" s="1">
        <v>0.01643568769887094</v>
      </c>
      <c r="R6" s="1">
        <v>0</v>
      </c>
      <c r="S6" s="1">
        <v>0.009869405865698511</v>
      </c>
      <c r="T6" s="1">
        <v>-0.001450282164753847</v>
      </c>
      <c r="U6" s="1">
        <v>0.01222434668886985</v>
      </c>
      <c r="V6" s="1">
        <v>0.014569920269762</v>
      </c>
      <c r="W6" s="1">
        <v>0.005367092804030582</v>
      </c>
      <c r="X6" s="1">
        <v>-0.004607072084269803</v>
      </c>
      <c r="Y6" s="1">
        <v>0.005799629126566508</v>
      </c>
      <c r="Z6" s="1">
        <v>-0.01991871453312954</v>
      </c>
    </row>
    <row r="7" spans="1:26">
      <c r="A7" s="11">
        <v>42381</v>
      </c>
      <c r="B7" s="1">
        <v>0.01026821547917445</v>
      </c>
      <c r="C7" s="1">
        <v>0.01313262540461668</v>
      </c>
      <c r="D7" s="1">
        <v>-0.003091313867772061</v>
      </c>
      <c r="E7" s="1">
        <v>0.007304106099716323</v>
      </c>
      <c r="F7" s="1">
        <v>0.002741007305487209</v>
      </c>
      <c r="G7" s="1">
        <v>-0.01704562069991067</v>
      </c>
      <c r="H7" s="1">
        <v>0.04046702120036239</v>
      </c>
      <c r="I7" s="1">
        <v>0.004989886612933647</v>
      </c>
      <c r="J7" s="1">
        <v>0.01596204734503082</v>
      </c>
      <c r="K7" s="1">
        <v>0.009577357025536193</v>
      </c>
      <c r="L7" s="1">
        <v>0.002209564945697684</v>
      </c>
      <c r="M7" s="1">
        <v>0.01522323064535902</v>
      </c>
      <c r="N7" s="1">
        <v>0.009390709341905001</v>
      </c>
      <c r="O7" s="1">
        <v>-0.001345330724621618</v>
      </c>
      <c r="P7" s="1">
        <v>0.009178092079427103</v>
      </c>
      <c r="Q7" s="1">
        <v>-0.01263247507966425</v>
      </c>
      <c r="R7" s="1">
        <v>-0.0008843486589850125</v>
      </c>
      <c r="S7" s="1">
        <v>0.00200252657875688</v>
      </c>
      <c r="T7" s="1">
        <v>0.008714536904737225</v>
      </c>
      <c r="U7" s="1">
        <v>-0.001472963105362379</v>
      </c>
      <c r="V7" s="1">
        <v>0.01297964462550172</v>
      </c>
      <c r="W7" s="1">
        <v>0.01549506802970457</v>
      </c>
      <c r="X7" s="1">
        <v>0.004885655287870661</v>
      </c>
      <c r="Y7" s="1">
        <v>-0.003548378047953826</v>
      </c>
      <c r="Z7" s="1">
        <v>-0.004147526597751416</v>
      </c>
    </row>
    <row r="8" spans="1:26">
      <c r="A8" s="11">
        <v>42382</v>
      </c>
      <c r="B8" s="1">
        <v>0.005081863275276932</v>
      </c>
      <c r="C8" s="1">
        <v>-0.02880539415167116</v>
      </c>
      <c r="D8" s="1">
        <v>-0.01831955791273154</v>
      </c>
      <c r="E8" s="1">
        <v>-0.03404801705908067</v>
      </c>
      <c r="F8" s="1">
        <v>-0.02405693742102544</v>
      </c>
      <c r="G8" s="1">
        <v>-0.01329445866124945</v>
      </c>
      <c r="H8" s="1">
        <v>-0.0129020223449281</v>
      </c>
      <c r="I8" s="1">
        <v>-0.01744465545656837</v>
      </c>
      <c r="J8" s="1">
        <v>-0.02218070481521994</v>
      </c>
      <c r="K8" s="1">
        <v>-0.02486127301278407</v>
      </c>
      <c r="L8" s="1">
        <v>-0.02747615863832276</v>
      </c>
      <c r="M8" s="1">
        <v>-0.05342062812515092</v>
      </c>
      <c r="N8" s="1">
        <v>-0.008353789990284688</v>
      </c>
      <c r="O8" s="1">
        <v>-0.0269448761220652</v>
      </c>
      <c r="P8" s="1">
        <v>-0.02159924962690662</v>
      </c>
      <c r="Q8" s="1">
        <v>-0.003582707260387119</v>
      </c>
      <c r="R8" s="1">
        <v>-0.01969460465045347</v>
      </c>
      <c r="S8" s="1">
        <v>-0.003277907177608119</v>
      </c>
      <c r="T8" s="1">
        <v>-0.02159853240819753</v>
      </c>
      <c r="U8" s="1">
        <v>-0.004719617890706962</v>
      </c>
      <c r="V8" s="1">
        <v>-0.0234457295923951</v>
      </c>
      <c r="W8" s="1">
        <v>-0.0233630323666556</v>
      </c>
      <c r="X8" s="1">
        <v>-0.02891500626891497</v>
      </c>
      <c r="Y8" s="1">
        <v>-0.01736027985142252</v>
      </c>
      <c r="Z8" s="1">
        <v>-0.04664726090164784</v>
      </c>
    </row>
    <row r="9" spans="1:26">
      <c r="A9" s="11">
        <v>42383</v>
      </c>
      <c r="B9" s="1">
        <v>0.04016820251588848</v>
      </c>
      <c r="C9" s="1">
        <v>0.008429614603788993</v>
      </c>
      <c r="D9" s="1">
        <v>0.01378084313762362</v>
      </c>
      <c r="E9" s="1">
        <v>0.03639036903807336</v>
      </c>
      <c r="F9" s="1">
        <v>0.02801150807268593</v>
      </c>
      <c r="G9" s="1">
        <v>0.03280595832794364</v>
      </c>
      <c r="H9" s="1">
        <v>0.01326008110386923</v>
      </c>
      <c r="I9" s="1">
        <v>0.005189640039899635</v>
      </c>
      <c r="J9" s="1">
        <v>0.003780245329467968</v>
      </c>
      <c r="K9" s="1">
        <v>0.01375390083271277</v>
      </c>
      <c r="L9" s="1">
        <v>0.01499816986786495</v>
      </c>
      <c r="M9" s="1">
        <v>0.001732719287892648</v>
      </c>
      <c r="N9" s="1">
        <v>0.02565564528285358</v>
      </c>
      <c r="O9" s="1">
        <v>0.007615078648670615</v>
      </c>
      <c r="P9" s="1">
        <v>0.02846637598648893</v>
      </c>
      <c r="Q9" s="1">
        <v>0.02722159429793081</v>
      </c>
      <c r="R9" s="1">
        <v>0.03182882524579211</v>
      </c>
      <c r="S9" s="1">
        <v>0.001524227815533408</v>
      </c>
      <c r="T9" s="1">
        <v>0.01349054712433273</v>
      </c>
      <c r="U9" s="1">
        <v>0.01659750717992403</v>
      </c>
      <c r="V9" s="1">
        <v>-0.01716881557817929</v>
      </c>
      <c r="W9" s="1">
        <v>0.01510070825352017</v>
      </c>
      <c r="X9" s="1">
        <v>0.0002633269890846002</v>
      </c>
      <c r="Y9" s="1">
        <v>0.01630784715695044</v>
      </c>
      <c r="Z9" s="1">
        <v>0.004368582631195217</v>
      </c>
    </row>
    <row r="10" spans="1:26">
      <c r="A10" s="11">
        <v>42384</v>
      </c>
      <c r="B10" s="1">
        <v>-0.04590869476756665</v>
      </c>
      <c r="C10" s="1">
        <v>-0.02763147073806893</v>
      </c>
      <c r="D10" s="1">
        <v>-0.005947165670070143</v>
      </c>
      <c r="E10" s="1">
        <v>-0.01149437071148851</v>
      </c>
      <c r="F10" s="1">
        <v>-0.02107189719121694</v>
      </c>
      <c r="G10" s="1">
        <v>-0.01871830378520367</v>
      </c>
      <c r="H10" s="1">
        <v>-0.009347713509844202</v>
      </c>
      <c r="I10" s="1">
        <v>-0.006521806720769074</v>
      </c>
      <c r="J10" s="1">
        <v>-0.04802244790690724</v>
      </c>
      <c r="K10" s="1">
        <v>0.002316237146430922</v>
      </c>
      <c r="L10" s="1">
        <v>-0.01993137962621883</v>
      </c>
      <c r="M10" s="1">
        <v>-0.01729692261364779</v>
      </c>
      <c r="N10" s="1">
        <v>-0.02538730578869286</v>
      </c>
      <c r="O10" s="1">
        <v>-0.01751978350765315</v>
      </c>
      <c r="P10" s="1">
        <v>-0.03991714361187637</v>
      </c>
      <c r="Q10" s="1">
        <v>-0.01300023595209421</v>
      </c>
      <c r="R10" s="1">
        <v>-0.008751185123025862</v>
      </c>
      <c r="S10" s="1">
        <v>-0.004725391602648399</v>
      </c>
      <c r="T10" s="1">
        <v>-0.009196783783408602</v>
      </c>
      <c r="U10" s="1">
        <v>-0.009037998304535444</v>
      </c>
      <c r="V10" s="1">
        <v>-0.004687384538835437</v>
      </c>
      <c r="W10" s="1">
        <v>-0.02231381690047962</v>
      </c>
      <c r="X10" s="1">
        <v>-0.01606969518014856</v>
      </c>
      <c r="Y10" s="1">
        <v>-0.009805972401910057</v>
      </c>
      <c r="Z10" s="1">
        <v>-0.02827305979779093</v>
      </c>
    </row>
    <row r="11" spans="1:26">
      <c r="A11" s="11">
        <v>42388</v>
      </c>
      <c r="B11" s="1">
        <v>-0.02405882700085005</v>
      </c>
      <c r="C11" s="1">
        <v>0.003422654376304957</v>
      </c>
      <c r="D11" s="1">
        <v>0.007407093014196287</v>
      </c>
      <c r="E11" s="1">
        <v>0.006849408589382211</v>
      </c>
      <c r="F11" s="1">
        <v>0.00668055539200485</v>
      </c>
      <c r="G11" s="1">
        <v>0.01156087962994334</v>
      </c>
      <c r="H11" s="1">
        <v>0.02528774762650987</v>
      </c>
      <c r="I11" s="1">
        <v>-0.009026189368367077</v>
      </c>
      <c r="J11" s="1">
        <v>-0.03461916168600776</v>
      </c>
      <c r="K11" s="1">
        <v>0.007593404227684841</v>
      </c>
      <c r="L11" s="1">
        <v>-0.0005259011616990383</v>
      </c>
      <c r="M11" s="1">
        <v>-0.004274591427690377</v>
      </c>
      <c r="N11" s="1">
        <v>-0.001149238787074736</v>
      </c>
      <c r="O11" s="1">
        <v>0.02097894785493493</v>
      </c>
      <c r="P11" s="1">
        <v>-0.008433038995109166</v>
      </c>
      <c r="Q11" s="1">
        <v>0.01519750256681585</v>
      </c>
      <c r="R11" s="1">
        <v>-0.006179592200560746</v>
      </c>
      <c r="S11" s="1">
        <v>0.007604116635563374</v>
      </c>
      <c r="T11" s="1">
        <v>-0.02418177908958952</v>
      </c>
      <c r="U11" s="1">
        <v>0.0152985885640442</v>
      </c>
      <c r="V11" s="1">
        <v>-0.01198635094777556</v>
      </c>
      <c r="W11" s="1">
        <v>0.01619423700247546</v>
      </c>
      <c r="X11" s="1">
        <v>-0.01472535818578435</v>
      </c>
      <c r="Y11" s="1">
        <v>0.009903081748227072</v>
      </c>
      <c r="Z11" s="1">
        <v>-0.01790534589643988</v>
      </c>
    </row>
    <row r="12" spans="1:26">
      <c r="A12" s="11">
        <v>42389</v>
      </c>
      <c r="B12" s="1">
        <v>0.01110169839472919</v>
      </c>
      <c r="C12" s="1">
        <v>-0.03109629881869902</v>
      </c>
      <c r="D12" s="1">
        <v>-0.01696808883300871</v>
      </c>
      <c r="E12" s="1">
        <v>0.005378965241699563</v>
      </c>
      <c r="F12" s="1">
        <v>-0.01179725820242827</v>
      </c>
      <c r="G12" s="1">
        <v>-0.03428548375903251</v>
      </c>
      <c r="H12" s="1">
        <v>-0.004233448246415916</v>
      </c>
      <c r="I12" s="1">
        <v>-0.006348261320339277</v>
      </c>
      <c r="J12" s="1">
        <v>-0.02151619188945342</v>
      </c>
      <c r="K12" s="1">
        <v>-0.01632873623574627</v>
      </c>
      <c r="L12" s="1">
        <v>-0.02631101301874594</v>
      </c>
      <c r="M12" s="1">
        <v>-0.007575552295311039</v>
      </c>
      <c r="N12" s="1">
        <v>-0.01169714905269092</v>
      </c>
      <c r="O12" s="1">
        <v>-0.02020569383004545</v>
      </c>
      <c r="P12" s="1">
        <v>0.004548926203186809</v>
      </c>
      <c r="Q12" s="1">
        <v>-0.0289418409228569</v>
      </c>
      <c r="R12" s="1">
        <v>0.006662114061600333</v>
      </c>
      <c r="S12" s="1">
        <v>-0.04052860265813429</v>
      </c>
      <c r="T12" s="1">
        <v>-0.00125097739255009</v>
      </c>
      <c r="U12" s="1">
        <v>-0.0176760527390859</v>
      </c>
      <c r="V12" s="1">
        <v>-0.02383021253342998</v>
      </c>
      <c r="W12" s="1">
        <v>-0.01378680799310728</v>
      </c>
      <c r="X12" s="1">
        <v>-0.01195632708677674</v>
      </c>
      <c r="Y12" s="1">
        <v>-0.01002889947668517</v>
      </c>
      <c r="Z12" s="1">
        <v>-0.02142200765766444</v>
      </c>
    </row>
    <row r="13" spans="1:26">
      <c r="A13" s="11">
        <v>42390</v>
      </c>
      <c r="B13" s="1">
        <v>0.0759894608735785</v>
      </c>
      <c r="C13" s="1">
        <v>0.01031605162114269</v>
      </c>
      <c r="D13" s="1">
        <v>0.01409692908087323</v>
      </c>
      <c r="E13" s="1">
        <v>-0.006609049913234299</v>
      </c>
      <c r="F13" s="1">
        <v>0.01324363403805484</v>
      </c>
      <c r="G13" s="1">
        <v>0.03136098157630984</v>
      </c>
      <c r="H13" s="1">
        <v>-0.0001846600196605541</v>
      </c>
      <c r="I13" s="1">
        <v>0.01430542440770077</v>
      </c>
      <c r="J13" s="1">
        <v>0.04083738597850894</v>
      </c>
      <c r="K13" s="1">
        <v>0.00570111958249564</v>
      </c>
      <c r="L13" s="1">
        <v>-0.00468368529820018</v>
      </c>
      <c r="M13" s="1">
        <v>0.005088988003956407</v>
      </c>
      <c r="N13" s="1">
        <v>0.001171328568388308</v>
      </c>
      <c r="O13" s="1">
        <v>0.004019841223797949</v>
      </c>
      <c r="P13" s="1">
        <v>-0.006103528952521087</v>
      </c>
      <c r="Q13" s="1">
        <v>0.003596943902172134</v>
      </c>
      <c r="R13" s="1">
        <v>0.01058934524533517</v>
      </c>
      <c r="S13" s="1">
        <v>0.003204438327856884</v>
      </c>
      <c r="T13" s="1">
        <v>-0.002005305958220349</v>
      </c>
      <c r="U13" s="1">
        <v>0.01887898223344986</v>
      </c>
      <c r="V13" s="1">
        <v>0.01553521820823667</v>
      </c>
      <c r="W13" s="1">
        <v>-0.01029679663019034</v>
      </c>
      <c r="X13" s="1">
        <v>0.004124965923294921</v>
      </c>
      <c r="Y13" s="1">
        <v>0.03264299008294258</v>
      </c>
      <c r="Z13" s="1">
        <v>-0.01769866737634351</v>
      </c>
    </row>
    <row r="14" spans="1:26">
      <c r="A14" s="11">
        <v>42391</v>
      </c>
      <c r="B14" s="1">
        <v>0.05746502813126919</v>
      </c>
      <c r="C14" s="1">
        <v>0.009805495668891773</v>
      </c>
      <c r="D14" s="1">
        <v>0.02326216381454382</v>
      </c>
      <c r="E14" s="1">
        <v>0.02011717744260766</v>
      </c>
      <c r="F14" s="1">
        <v>0.01859372718274899</v>
      </c>
      <c r="G14" s="1">
        <v>0.02008015719585354</v>
      </c>
      <c r="H14" s="1">
        <v>0.01035305923482821</v>
      </c>
      <c r="I14" s="1">
        <v>0.02163485847137414</v>
      </c>
      <c r="J14" s="1">
        <v>-0.01408425594768092</v>
      </c>
      <c r="K14" s="1">
        <v>0.02000678727974359</v>
      </c>
      <c r="L14" s="1">
        <v>0.03076899399991628</v>
      </c>
      <c r="M14" s="1">
        <v>-0.01265825758109596</v>
      </c>
      <c r="N14" s="1">
        <v>0.01949709022792967</v>
      </c>
      <c r="O14" s="1">
        <v>0.01444736664840196</v>
      </c>
      <c r="P14" s="1">
        <v>0.03585564454587398</v>
      </c>
      <c r="Q14" s="1">
        <v>0.0384025044711751</v>
      </c>
      <c r="R14" s="1">
        <v>0.01571689147659194</v>
      </c>
      <c r="S14" s="1">
        <v>0.02766950893554321</v>
      </c>
      <c r="T14" s="1">
        <v>0.02862870707905008</v>
      </c>
      <c r="U14" s="1">
        <v>0.01737131648692825</v>
      </c>
      <c r="V14" s="1">
        <v>0.0157342685790316</v>
      </c>
      <c r="W14" s="1">
        <v>0.02756687358142296</v>
      </c>
      <c r="X14" s="1">
        <v>0.02574667383181861</v>
      </c>
      <c r="Y14" s="1">
        <v>0.02550706914173939</v>
      </c>
      <c r="Z14" s="1">
        <v>0.01991444735164238</v>
      </c>
    </row>
    <row r="15" spans="1:26">
      <c r="A15" s="11">
        <v>42394</v>
      </c>
      <c r="B15" s="1">
        <v>-0.04951749085922308</v>
      </c>
      <c r="C15" s="1">
        <v>-0.004815032568544431</v>
      </c>
      <c r="D15" s="1">
        <v>-0.0005543244967805006</v>
      </c>
      <c r="E15" s="1">
        <v>-0.02298111265374814</v>
      </c>
      <c r="F15" s="1">
        <v>-0.0202423023100039</v>
      </c>
      <c r="G15" s="1">
        <v>-0.0382453374121251</v>
      </c>
      <c r="H15" s="1">
        <v>-0.0007318095847146378</v>
      </c>
      <c r="I15" s="1">
        <v>-0.03793067313291132</v>
      </c>
      <c r="J15" s="1">
        <v>-0.03163263959667473</v>
      </c>
      <c r="K15" s="1">
        <v>0.116377683904213</v>
      </c>
      <c r="L15" s="1">
        <v>-0.02265127905930331</v>
      </c>
      <c r="M15" s="1">
        <v>-0.02051305549748794</v>
      </c>
      <c r="N15" s="1">
        <v>-0.01376952004715271</v>
      </c>
      <c r="O15" s="1">
        <v>0.002058956646144194</v>
      </c>
      <c r="P15" s="1">
        <v>-0.009561780612952431</v>
      </c>
      <c r="Q15" s="1">
        <v>0.004931161188202138</v>
      </c>
      <c r="R15" s="1">
        <v>-0.01762275522869827</v>
      </c>
      <c r="S15" s="1">
        <v>-0.0008879171011427767</v>
      </c>
      <c r="T15" s="1">
        <v>-0.04858388027787519</v>
      </c>
      <c r="U15" s="1">
        <v>-0.003984001673040583</v>
      </c>
      <c r="V15" s="1">
        <v>-0.01147438976493054</v>
      </c>
      <c r="W15" s="1">
        <v>-0.004286576484171745</v>
      </c>
      <c r="X15" s="1">
        <v>-0.01655527270913981</v>
      </c>
      <c r="Y15" s="1">
        <v>-0.0002126431714261079</v>
      </c>
      <c r="Z15" s="1">
        <v>-0.05206894396055617</v>
      </c>
    </row>
    <row r="16" spans="1:26">
      <c r="A16" s="11">
        <v>42395</v>
      </c>
      <c r="B16" s="1">
        <v>0.01602963356065912</v>
      </c>
      <c r="C16" s="1">
        <v>0.03225539134489908</v>
      </c>
      <c r="D16" s="1">
        <v>0.01359254541237664</v>
      </c>
      <c r="E16" s="1">
        <v>-0.003655608940965505</v>
      </c>
      <c r="F16" s="1">
        <v>0.01162143003469573</v>
      </c>
      <c r="G16" s="1">
        <v>0.01578952648815446</v>
      </c>
      <c r="H16" s="1">
        <v>0.009888346417113114</v>
      </c>
      <c r="I16" s="1">
        <v>0.0249374447611368</v>
      </c>
      <c r="J16" s="1">
        <v>0.01580618614842999</v>
      </c>
      <c r="K16" s="1">
        <v>-0.004978039363323195</v>
      </c>
      <c r="L16" s="1">
        <v>0.02551182382810424</v>
      </c>
      <c r="M16" s="1">
        <v>0.004450381148961347</v>
      </c>
      <c r="N16" s="1">
        <v>0.006980799875659249</v>
      </c>
      <c r="O16" s="1">
        <v>0.009589062982648722</v>
      </c>
      <c r="P16" s="1">
        <v>0.007336993786180246</v>
      </c>
      <c r="Q16" s="1">
        <v>-0.003434804404164216</v>
      </c>
      <c r="R16" s="1">
        <v>0.04025357093293658</v>
      </c>
      <c r="S16" s="1">
        <v>0.02407991253992092</v>
      </c>
      <c r="T16" s="1">
        <v>0.02566093040713202</v>
      </c>
      <c r="U16" s="1">
        <v>0.01142846331857372</v>
      </c>
      <c r="V16" s="1">
        <v>0.02205440810297521</v>
      </c>
      <c r="W16" s="1">
        <v>-0.004675717190080309</v>
      </c>
      <c r="X16" s="1">
        <v>0.02443667921895409</v>
      </c>
      <c r="Y16" s="1">
        <v>0.02594092484490718</v>
      </c>
      <c r="Z16" s="1">
        <v>0.0421776506699536</v>
      </c>
    </row>
    <row r="17" spans="1:26">
      <c r="A17" s="11">
        <v>42396</v>
      </c>
      <c r="B17" s="1">
        <v>0.01577719801368027</v>
      </c>
      <c r="C17" s="1">
        <v>-0.08928972063480922</v>
      </c>
      <c r="D17" s="1">
        <v>-0.001095533599074106</v>
      </c>
      <c r="E17" s="1">
        <v>-0.01563241940298454</v>
      </c>
      <c r="F17" s="1">
        <v>-0.01312917071875586</v>
      </c>
      <c r="G17" s="1">
        <v>-0.003454321756990231</v>
      </c>
      <c r="H17" s="1">
        <v>-0.002720067176239072</v>
      </c>
      <c r="I17" s="1">
        <v>0.0008156614539580609</v>
      </c>
      <c r="J17" s="1">
        <v>-0.002074739819130977</v>
      </c>
      <c r="K17" s="1">
        <v>-0.01059422956509959</v>
      </c>
      <c r="L17" s="1">
        <v>-0.0007008729001591885</v>
      </c>
      <c r="M17" s="1">
        <v>-0.02814711067006226</v>
      </c>
      <c r="N17" s="1">
        <v>-0.005969553509561742</v>
      </c>
      <c r="O17" s="1">
        <v>0</v>
      </c>
      <c r="P17" s="1">
        <v>-0.01820945831865362</v>
      </c>
      <c r="Q17" s="1">
        <v>-0.008370519658953302</v>
      </c>
      <c r="R17" s="1">
        <v>-0.0134594409301565</v>
      </c>
      <c r="S17" s="1">
        <v>-0.02087064885891687</v>
      </c>
      <c r="T17" s="1">
        <v>-0.004253254935213779</v>
      </c>
      <c r="U17" s="1">
        <v>0.002259755837315414</v>
      </c>
      <c r="V17" s="1">
        <v>0.003549157382336521</v>
      </c>
      <c r="W17" s="1">
        <v>0.01290050986783853</v>
      </c>
      <c r="X17" s="1">
        <v>-0.1335812472523085</v>
      </c>
      <c r="Y17" s="1">
        <v>0.01616563699504092</v>
      </c>
      <c r="Z17" s="1">
        <v>0.02494102752838789</v>
      </c>
    </row>
    <row r="18" spans="1:26">
      <c r="A18" s="11">
        <v>42397</v>
      </c>
      <c r="B18" s="1">
        <v>0.05099658661051465</v>
      </c>
      <c r="C18" s="1">
        <v>0.01226609577543059</v>
      </c>
      <c r="D18" s="1">
        <v>-0.02191761944048398</v>
      </c>
      <c r="E18" s="1">
        <v>-0.008912806024507058</v>
      </c>
      <c r="F18" s="1">
        <v>-0.0001849225654060316</v>
      </c>
      <c r="G18" s="1">
        <v>0.01328727577797872</v>
      </c>
      <c r="H18" s="1">
        <v>0.01327261253331646</v>
      </c>
      <c r="I18" s="1">
        <v>0.01602599230821111</v>
      </c>
      <c r="J18" s="1">
        <v>-0.01455349766118952</v>
      </c>
      <c r="K18" s="1">
        <v>-0.004164371475596229</v>
      </c>
      <c r="L18" s="1">
        <v>0.004207779508606624</v>
      </c>
      <c r="M18" s="1">
        <v>-0.02949812650294359</v>
      </c>
      <c r="N18" s="1">
        <v>0.003487019014480008</v>
      </c>
      <c r="O18" s="1">
        <v>0.01136357872384552</v>
      </c>
      <c r="P18" s="1">
        <v>0.01640001482363007</v>
      </c>
      <c r="Q18" s="1">
        <v>0.03028813773762962</v>
      </c>
      <c r="R18" s="1">
        <v>0.009592794006506145</v>
      </c>
      <c r="S18" s="1">
        <v>0.003546126489799128</v>
      </c>
      <c r="T18" s="1">
        <v>-0.03618097671974996</v>
      </c>
      <c r="U18" s="1">
        <v>0.001409628091658011</v>
      </c>
      <c r="V18" s="1">
        <v>0.004243531491423758</v>
      </c>
      <c r="W18" s="1">
        <v>-0.05639388810684343</v>
      </c>
      <c r="X18" s="1">
        <v>0.02753181294074647</v>
      </c>
      <c r="Y18" s="1">
        <v>-0.0004079176657693084</v>
      </c>
      <c r="Z18" s="1">
        <v>0.01698784073994797</v>
      </c>
    </row>
    <row r="19" spans="1:26">
      <c r="A19" s="11">
        <v>42398</v>
      </c>
      <c r="B19" s="1">
        <v>0.04778350619249139</v>
      </c>
      <c r="C19" s="1">
        <v>0.01796468826842923</v>
      </c>
      <c r="D19" s="1">
        <v>0.0252100525126886</v>
      </c>
      <c r="E19" s="1">
        <v>0.01635052035453488</v>
      </c>
      <c r="F19" s="1">
        <v>0.02956946446016206</v>
      </c>
      <c r="G19" s="1">
        <v>0.01881427800000601</v>
      </c>
      <c r="H19" s="1">
        <v>0.01220187088648639</v>
      </c>
      <c r="I19" s="1">
        <v>0.02940811151332134</v>
      </c>
      <c r="J19" s="1">
        <v>0.02426183426403572</v>
      </c>
      <c r="K19" s="1">
        <v>0.02718033470597669</v>
      </c>
      <c r="L19" s="1">
        <v>0.03875718847093124</v>
      </c>
      <c r="M19" s="1">
        <v>0.03951327260015991</v>
      </c>
      <c r="N19" s="1">
        <v>0.0295369162786554</v>
      </c>
      <c r="O19" s="1">
        <v>0.02481976481407133</v>
      </c>
      <c r="P19" s="1">
        <v>0.05820193130824758</v>
      </c>
      <c r="Q19" s="1">
        <v>0.01253006107836363</v>
      </c>
      <c r="R19" s="1">
        <v>0.03610619474565491</v>
      </c>
      <c r="S19" s="1">
        <v>0.01806769325437596</v>
      </c>
      <c r="T19" s="1">
        <v>0.05656908256741544</v>
      </c>
      <c r="U19" s="1">
        <v>0.01491668821700021</v>
      </c>
      <c r="V19" s="1">
        <v>0.02014387545958751</v>
      </c>
      <c r="W19" s="1">
        <v>0.03035023227984168</v>
      </c>
      <c r="X19" s="1">
        <v>0.01875569025181045</v>
      </c>
      <c r="Y19" s="1">
        <v>0.01958793073172438</v>
      </c>
      <c r="Z19" s="1">
        <v>0.02392824015160389</v>
      </c>
    </row>
    <row r="20" spans="1:26">
      <c r="A20" s="11">
        <v>42401</v>
      </c>
      <c r="B20" s="1">
        <v>-0.0404326647699913</v>
      </c>
      <c r="C20" s="1">
        <v>0.01190361705837173</v>
      </c>
      <c r="D20" s="1">
        <v>0.01857960359701116</v>
      </c>
      <c r="E20" s="1">
        <v>-0.02155708224468311</v>
      </c>
      <c r="F20" s="1">
        <v>0.001795102919998737</v>
      </c>
      <c r="G20" s="1">
        <v>0.04196955843611905</v>
      </c>
      <c r="H20" s="1">
        <v>0.007977348138770379</v>
      </c>
      <c r="I20" s="1">
        <v>-0.002727459877401639</v>
      </c>
      <c r="J20" s="1">
        <v>0.02677669277978301</v>
      </c>
      <c r="K20" s="1">
        <v>-0.009014288336013587</v>
      </c>
      <c r="L20" s="1">
        <v>-0.01075653816004574</v>
      </c>
      <c r="M20" s="1">
        <v>0.01834147780960849</v>
      </c>
      <c r="N20" s="1">
        <v>-0.001125042634534279</v>
      </c>
      <c r="O20" s="1">
        <v>-0.00278195549066973</v>
      </c>
      <c r="P20" s="1">
        <v>-0.006897880825940117</v>
      </c>
      <c r="Q20" s="1">
        <v>0.01380324584187709</v>
      </c>
      <c r="R20" s="1">
        <v>-0.01080089598573386</v>
      </c>
      <c r="S20" s="1">
        <v>0.002050712506191488</v>
      </c>
      <c r="T20" s="1">
        <v>0.01875199022595964</v>
      </c>
      <c r="U20" s="1">
        <v>0.003327683975880236</v>
      </c>
      <c r="V20" s="1">
        <v>0.005661492960517878</v>
      </c>
      <c r="W20" s="1">
        <v>-0.01037398687296565</v>
      </c>
      <c r="X20" s="1">
        <v>-0.03009947390668966</v>
      </c>
      <c r="Y20" s="1">
        <v>0.01580927579323221</v>
      </c>
      <c r="Z20" s="1">
        <v>-0.007936753441414646</v>
      </c>
    </row>
    <row r="21" spans="1:26">
      <c r="A21" s="11">
        <v>42402</v>
      </c>
      <c r="B21" s="1">
        <v>-0.05560997508338827</v>
      </c>
      <c r="C21" s="1">
        <v>-0.03323447647856292</v>
      </c>
      <c r="D21" s="1">
        <v>0.01797174656092682</v>
      </c>
      <c r="E21" s="1">
        <v>-0.03206192023713761</v>
      </c>
      <c r="F21" s="1">
        <v>-0.02185978104764985</v>
      </c>
      <c r="G21" s="1">
        <v>-0.01074124279554423</v>
      </c>
      <c r="H21" s="1">
        <v>-0.009672670142547801</v>
      </c>
      <c r="I21" s="1">
        <v>-0.02890603793921709</v>
      </c>
      <c r="J21" s="1">
        <v>-0.009027004332308741</v>
      </c>
      <c r="K21" s="1">
        <v>-0.009683114270147342</v>
      </c>
      <c r="L21" s="1">
        <v>-0.03109055255261561</v>
      </c>
      <c r="M21" s="1">
        <v>-0.04802904053114332</v>
      </c>
      <c r="N21" s="1">
        <v>-0.01727081137017128</v>
      </c>
      <c r="O21" s="1">
        <v>-0.007384606807818717</v>
      </c>
      <c r="P21" s="1">
        <v>-0.03125563550835919</v>
      </c>
      <c r="Q21" s="1">
        <v>-0.00187798547464868</v>
      </c>
      <c r="R21" s="1">
        <v>-0.0208073553413729</v>
      </c>
      <c r="S21" s="1">
        <v>0.004486760692520519</v>
      </c>
      <c r="T21" s="1">
        <v>-0.02107060454612097</v>
      </c>
      <c r="U21" s="1">
        <v>-0.003316647222065705</v>
      </c>
      <c r="V21" s="1">
        <v>0.006590735167746775</v>
      </c>
      <c r="W21" s="1">
        <v>-0.02907662398557687</v>
      </c>
      <c r="X21" s="1">
        <v>-0.04308523079727433</v>
      </c>
      <c r="Y21" s="1">
        <v>-0.01674569290640993</v>
      </c>
      <c r="Z21" s="1">
        <v>-0.04266633140327025</v>
      </c>
    </row>
    <row r="22" spans="1:26">
      <c r="A22" s="11">
        <v>42403</v>
      </c>
      <c r="B22" s="1">
        <v>0.0697795040155742</v>
      </c>
      <c r="C22" s="1">
        <v>0.03701486754918704</v>
      </c>
      <c r="D22" s="1">
        <v>0.00816837682442384</v>
      </c>
      <c r="E22" s="1">
        <v>0.02123323803757038</v>
      </c>
      <c r="F22" s="1">
        <v>0.05953443758365817</v>
      </c>
      <c r="G22" s="1">
        <v>0.03420198167984068</v>
      </c>
      <c r="H22" s="1">
        <v>-0.0003554943491872464</v>
      </c>
      <c r="I22" s="1">
        <v>0.01112944730722321</v>
      </c>
      <c r="J22" s="1">
        <v>-0.02327956277424692</v>
      </c>
      <c r="K22" s="1">
        <v>0.0157036111862896</v>
      </c>
      <c r="L22" s="1">
        <v>0.006662906391053713</v>
      </c>
      <c r="M22" s="1">
        <v>0.01014504007112738</v>
      </c>
      <c r="N22" s="1">
        <v>0.009360383789646987</v>
      </c>
      <c r="O22" s="1">
        <v>-0.01074520730372319</v>
      </c>
      <c r="P22" s="1">
        <v>-0.01584922133353206</v>
      </c>
      <c r="Q22" s="1">
        <v>0.01034807255546166</v>
      </c>
      <c r="R22" s="1">
        <v>0.005470376272641575</v>
      </c>
      <c r="S22" s="1">
        <v>-0.008267406491398677</v>
      </c>
      <c r="T22" s="1">
        <v>0.04007941996644271</v>
      </c>
      <c r="U22" s="1">
        <v>0.01830298198938762</v>
      </c>
      <c r="V22" s="1">
        <v>-0.01009415156247007</v>
      </c>
      <c r="W22" s="1">
        <v>-0.006619664542708015</v>
      </c>
      <c r="X22" s="1">
        <v>0.01637275412283112</v>
      </c>
      <c r="Y22" s="1">
        <v>0.01422591394190031</v>
      </c>
      <c r="Z22" s="1">
        <v>0.01114170884424803</v>
      </c>
    </row>
    <row r="23" spans="1:26">
      <c r="A23" s="11">
        <v>42404</v>
      </c>
      <c r="B23" s="1">
        <v>-0.01212430408820153</v>
      </c>
      <c r="C23" s="1">
        <v>0.01427753822145506</v>
      </c>
      <c r="D23" s="1">
        <v>0.0007847678689456572</v>
      </c>
      <c r="E23" s="1">
        <v>-0.0069859577286564</v>
      </c>
      <c r="F23" s="1">
        <v>0.006397129131920476</v>
      </c>
      <c r="G23" s="1">
        <v>-0.005249265608174958</v>
      </c>
      <c r="H23" s="1">
        <v>-0.01687675765565755</v>
      </c>
      <c r="I23" s="1">
        <v>0.04362743351337439</v>
      </c>
      <c r="J23" s="1">
        <v>0.02176195125255909</v>
      </c>
      <c r="K23" s="1">
        <v>0.01225237346357333</v>
      </c>
      <c r="L23" s="1">
        <v>0.01724450644370457</v>
      </c>
      <c r="M23" s="1">
        <v>0.01927249728220159</v>
      </c>
      <c r="N23" s="1">
        <v>0.02517015413041324</v>
      </c>
      <c r="O23" s="1">
        <v>-0.00601604224623431</v>
      </c>
      <c r="P23" s="1">
        <v>-0.003067411915254392</v>
      </c>
      <c r="Q23" s="1">
        <v>-0.007737310946068443</v>
      </c>
      <c r="R23" s="1">
        <v>0.04624370765935581</v>
      </c>
      <c r="S23" s="1">
        <v>-0.02722111282603257</v>
      </c>
      <c r="T23" s="1">
        <v>-0.00951482641305379</v>
      </c>
      <c r="U23" s="1">
        <v>-0.005174661320396678</v>
      </c>
      <c r="V23" s="1">
        <v>-0.03486291494064642</v>
      </c>
      <c r="W23" s="1">
        <v>0.01388351119465026</v>
      </c>
      <c r="X23" s="1">
        <v>0.0006194001333228449</v>
      </c>
      <c r="Y23" s="1">
        <v>-0.003753443372010556</v>
      </c>
      <c r="Z23" s="1">
        <v>0.01239692587211327</v>
      </c>
    </row>
    <row r="24" spans="1:26">
      <c r="A24" s="11">
        <v>42405</v>
      </c>
      <c r="B24" s="1">
        <v>-0.04148237406038535</v>
      </c>
      <c r="C24" s="1">
        <v>-0.008494441212124171</v>
      </c>
      <c r="D24" s="1">
        <v>-0.02089331963279584</v>
      </c>
      <c r="E24" s="1">
        <v>-0.001172530522356663</v>
      </c>
      <c r="F24" s="1">
        <v>0.02061509683765017</v>
      </c>
      <c r="G24" s="1">
        <v>-0.00527696580328163</v>
      </c>
      <c r="H24" s="1">
        <v>0.009035222703766443</v>
      </c>
      <c r="I24" s="1">
        <v>-0.003557054231309587</v>
      </c>
      <c r="J24" s="1">
        <v>0.005070815026273268</v>
      </c>
      <c r="K24" s="1">
        <v>0.008069098912919737</v>
      </c>
      <c r="L24" s="1">
        <v>-0.01113012561053106</v>
      </c>
      <c r="M24" s="1">
        <v>-0.04953399060375174</v>
      </c>
      <c r="N24" s="1">
        <v>0.008861015065801947</v>
      </c>
      <c r="O24" s="1">
        <v>0.005380015035604035</v>
      </c>
      <c r="P24" s="1">
        <v>-0.03538455291588727</v>
      </c>
      <c r="Q24" s="1">
        <v>-0.00850698010352513</v>
      </c>
      <c r="R24" s="1">
        <v>0.002199931095602903</v>
      </c>
      <c r="S24" s="1">
        <v>-0.03691826992670189</v>
      </c>
      <c r="T24" s="1">
        <v>-0.02353539634400781</v>
      </c>
      <c r="U24" s="1">
        <v>0.009581404738762345</v>
      </c>
      <c r="V24" s="1">
        <v>-0.006853007318587623</v>
      </c>
      <c r="W24" s="1">
        <v>-0.03615038989173103</v>
      </c>
      <c r="X24" s="1">
        <v>0</v>
      </c>
      <c r="Y24" s="1">
        <v>0.01070802106177293</v>
      </c>
      <c r="Z24" s="1">
        <v>-0.01904752872339466</v>
      </c>
    </row>
    <row r="25" spans="1:26">
      <c r="A25" s="11">
        <v>42408</v>
      </c>
      <c r="B25" s="1">
        <v>-0.03764416698272166</v>
      </c>
      <c r="C25" s="1">
        <v>-0.02521222644789833</v>
      </c>
      <c r="D25" s="1">
        <v>-0.03974379695924646</v>
      </c>
      <c r="E25" s="1">
        <v>0.01827937477513997</v>
      </c>
      <c r="F25" s="1">
        <v>-0.0001683824492080266</v>
      </c>
      <c r="G25" s="1">
        <v>-0.0222808970371583</v>
      </c>
      <c r="H25" s="1">
        <v>0.006984076534931827</v>
      </c>
      <c r="I25" s="1">
        <v>-0.01721540993068849</v>
      </c>
      <c r="J25" s="1">
        <v>-0.05449019268356536</v>
      </c>
      <c r="K25" s="1">
        <v>-0.007146983245514438</v>
      </c>
      <c r="L25" s="1">
        <v>-0.02095249298025992</v>
      </c>
      <c r="M25" s="1">
        <v>-0.02717841821822986</v>
      </c>
      <c r="N25" s="1">
        <v>0.006404353058147683</v>
      </c>
      <c r="O25" s="1">
        <v>0.005351225362693723</v>
      </c>
      <c r="P25" s="1">
        <v>-0.01495226947879436</v>
      </c>
      <c r="Q25" s="1">
        <v>-0.00333652268426321</v>
      </c>
      <c r="R25" s="1">
        <v>-0.004390351932841097</v>
      </c>
      <c r="S25" s="1">
        <v>-0.03436923634252564</v>
      </c>
      <c r="T25" s="1">
        <v>-0.02975861604918872</v>
      </c>
      <c r="U25" s="1">
        <v>0.006236542685299717</v>
      </c>
      <c r="V25" s="1">
        <v>0.006325125542779864</v>
      </c>
      <c r="W25" s="1">
        <v>-0.01006663787973983</v>
      </c>
      <c r="X25" s="1">
        <v>0.005573181166553809</v>
      </c>
      <c r="Y25" s="1">
        <v>-0.004512555498342508</v>
      </c>
      <c r="Z25" s="1">
        <v>-0.04207142719768298</v>
      </c>
    </row>
    <row r="26" spans="1:26">
      <c r="A26" s="11">
        <v>42409</v>
      </c>
      <c r="B26" s="1">
        <v>-0.05321983252541329</v>
      </c>
      <c r="C26" s="1">
        <v>-0.004938595462482098</v>
      </c>
      <c r="D26" s="1">
        <v>0.005277483751171319</v>
      </c>
      <c r="E26" s="1">
        <v>0.004940738676149525</v>
      </c>
      <c r="F26" s="1">
        <v>-0.02003368958030471</v>
      </c>
      <c r="G26" s="1">
        <v>0.006510889375755724</v>
      </c>
      <c r="H26" s="1">
        <v>0.01742842888490026</v>
      </c>
      <c r="I26" s="1">
        <v>0.01310483179377053</v>
      </c>
      <c r="J26" s="1">
        <v>-0.01921039731998642</v>
      </c>
      <c r="K26" s="1">
        <v>-0.002303736347163188</v>
      </c>
      <c r="L26" s="1">
        <v>-0.006013331346777284</v>
      </c>
      <c r="M26" s="1">
        <v>0.01526503632335974</v>
      </c>
      <c r="N26" s="1">
        <v>0.005090784640864321</v>
      </c>
      <c r="O26" s="1">
        <v>0.00548878872371783</v>
      </c>
      <c r="P26" s="1">
        <v>-0.00263106483234854</v>
      </c>
      <c r="Q26" s="1">
        <v>0.01578243297252957</v>
      </c>
      <c r="R26" s="1">
        <v>-0.001002126278308868</v>
      </c>
      <c r="S26" s="1">
        <v>0.01720659535302804</v>
      </c>
      <c r="T26" s="1">
        <v>0.02484138486997356</v>
      </c>
      <c r="U26" s="1">
        <v>-0.012395545319558</v>
      </c>
      <c r="V26" s="1">
        <v>-0.001999808794877156</v>
      </c>
      <c r="W26" s="1">
        <v>0.02058410912088626</v>
      </c>
      <c r="X26" s="1">
        <v>-0.01385501965075775</v>
      </c>
      <c r="Y26" s="1">
        <v>-0.01162786953678074</v>
      </c>
      <c r="Z26" s="1">
        <v>0.002413268778366451</v>
      </c>
    </row>
    <row r="27" spans="1:26">
      <c r="A27" s="11">
        <v>42410</v>
      </c>
      <c r="B27" s="1">
        <v>-0.00702632435906092</v>
      </c>
      <c r="C27" s="1">
        <v>-0.01213998856330178</v>
      </c>
      <c r="D27" s="1">
        <v>0.01989471767164752</v>
      </c>
      <c r="E27" s="1">
        <v>0.0009831974412917166</v>
      </c>
      <c r="F27" s="1">
        <v>-0.04123004226237559</v>
      </c>
      <c r="G27" s="1">
        <v>-0.002156567807563237</v>
      </c>
      <c r="H27" s="1">
        <v>0.01188579859150063</v>
      </c>
      <c r="I27" s="1">
        <v>-0.008581026181804674</v>
      </c>
      <c r="J27" s="1">
        <v>0.009793299895763052</v>
      </c>
      <c r="K27" s="1">
        <v>-0.01587290308487355</v>
      </c>
      <c r="L27" s="1">
        <v>-0.01209966854866651</v>
      </c>
      <c r="M27" s="1">
        <v>0.008226940842334107</v>
      </c>
      <c r="N27" s="1">
        <v>0.004160886358597793</v>
      </c>
      <c r="O27" s="1">
        <v>-0.006617280960262706</v>
      </c>
      <c r="P27" s="1">
        <v>0.008725750767373475</v>
      </c>
      <c r="Q27" s="1">
        <v>0.01129902142683559</v>
      </c>
      <c r="R27" s="1">
        <v>-0.01754026763159999</v>
      </c>
      <c r="S27" s="1">
        <v>0.01266515577180005</v>
      </c>
      <c r="T27" s="1">
        <v>0.07914908292018841</v>
      </c>
      <c r="U27" s="1">
        <v>-0.006002777907018753</v>
      </c>
      <c r="V27" s="1">
        <v>-0.01574574398931794</v>
      </c>
      <c r="W27" s="1">
        <v>0.008115606378011897</v>
      </c>
      <c r="X27" s="1">
        <v>-0.0009365930143171441</v>
      </c>
      <c r="Y27" s="1">
        <v>-0.003389812340779064</v>
      </c>
      <c r="Z27" s="1">
        <v>-0.001444453707001747</v>
      </c>
    </row>
    <row r="28" spans="1:26">
      <c r="A28" s="11">
        <v>42411</v>
      </c>
      <c r="B28" s="1">
        <v>-0.02688949518374617</v>
      </c>
      <c r="C28" s="1">
        <v>-0.06806474478011604</v>
      </c>
      <c r="D28" s="1">
        <v>-0.02790528770911593</v>
      </c>
      <c r="E28" s="1">
        <v>-0.02554024853192483</v>
      </c>
      <c r="F28" s="1">
        <v>0.004121188461303937</v>
      </c>
      <c r="G28" s="1">
        <v>-0.03298234149773038</v>
      </c>
      <c r="H28" s="1">
        <v>-0.009673224183499807</v>
      </c>
      <c r="I28" s="1">
        <v>-0.01291805701744564</v>
      </c>
      <c r="J28" s="1">
        <v>-0.02801722219247493</v>
      </c>
      <c r="K28" s="1">
        <v>-0.02492662321976813</v>
      </c>
      <c r="L28" s="1">
        <v>-0.04412826207778575</v>
      </c>
      <c r="M28" s="1">
        <v>-0.005627839132017476</v>
      </c>
      <c r="N28" s="1">
        <v>-0.01008849029904491</v>
      </c>
      <c r="O28" s="1">
        <v>-0.0009987360167494908</v>
      </c>
      <c r="P28" s="1">
        <v>-0.0004021845131932933</v>
      </c>
      <c r="Q28" s="1">
        <v>-0.01769082524826893</v>
      </c>
      <c r="R28" s="1">
        <v>-0.009029473143514877</v>
      </c>
      <c r="S28" s="1">
        <v>-0.004408942203303456</v>
      </c>
      <c r="T28" s="1">
        <v>-0.03048357818195702</v>
      </c>
      <c r="U28" s="1">
        <v>-0.006039028856015483</v>
      </c>
      <c r="V28" s="1">
        <v>-0.01032555480736941</v>
      </c>
      <c r="W28" s="1">
        <v>-0.0172165752593515</v>
      </c>
      <c r="X28" s="1">
        <v>-0.02781250506792021</v>
      </c>
      <c r="Y28" s="1">
        <v>-0.01180489410729613</v>
      </c>
      <c r="Z28" s="1">
        <v>-0.04050147408191884</v>
      </c>
    </row>
    <row r="29" spans="1:26">
      <c r="A29" s="11">
        <v>42412</v>
      </c>
      <c r="B29" s="1">
        <v>0.06253591188109664</v>
      </c>
      <c r="C29" s="1">
        <v>0.001752188525597997</v>
      </c>
      <c r="D29" s="1">
        <v>0.02034534948694899</v>
      </c>
      <c r="E29" s="1">
        <v>0.01142472102809733</v>
      </c>
      <c r="F29" s="1">
        <v>0.01320473400699873</v>
      </c>
      <c r="G29" s="1">
        <v>0.01813032446794272</v>
      </c>
      <c r="H29" s="1">
        <v>0.01587300022396154</v>
      </c>
      <c r="I29" s="1">
        <v>0.02434240543132482</v>
      </c>
      <c r="J29" s="1">
        <v>0.04434579528265004</v>
      </c>
      <c r="K29" s="1">
        <v>0.008120173613369142</v>
      </c>
      <c r="L29" s="1">
        <v>0.08328626630729086</v>
      </c>
      <c r="M29" s="1">
        <v>0.02546723955313768</v>
      </c>
      <c r="N29" s="1">
        <v>0.02056431507675427</v>
      </c>
      <c r="O29" s="1">
        <v>-0.0003333112986946274</v>
      </c>
      <c r="P29" s="1">
        <v>0.01630090663985606</v>
      </c>
      <c r="Q29" s="1">
        <v>0.008530834524932418</v>
      </c>
      <c r="R29" s="1">
        <v>0.0354111473284735</v>
      </c>
      <c r="S29" s="1">
        <v>-0.005195275795887411</v>
      </c>
      <c r="T29" s="1">
        <v>0.02222211509510186</v>
      </c>
      <c r="U29" s="1">
        <v>0.007180472785773828</v>
      </c>
      <c r="V29" s="1">
        <v>0.03644940619662962</v>
      </c>
      <c r="W29" s="1">
        <v>0.02579062681913991</v>
      </c>
      <c r="X29" s="1">
        <v>0.03117975563207587</v>
      </c>
      <c r="Y29" s="1">
        <v>0.014578213284824</v>
      </c>
      <c r="Z29" s="1">
        <v>0.05477395667793017</v>
      </c>
    </row>
    <row r="30" spans="1:26">
      <c r="A30" s="11">
        <v>42416</v>
      </c>
      <c r="B30" s="1">
        <v>0.02573299999862377</v>
      </c>
      <c r="C30" s="1">
        <v>0.03654599352741972</v>
      </c>
      <c r="D30" s="1">
        <v>0.02185210332238285</v>
      </c>
      <c r="E30" s="1">
        <v>0.03289042350869043</v>
      </c>
      <c r="F30" s="1">
        <v>0.01232837990819613</v>
      </c>
      <c r="G30" s="1">
        <v>0.00723418068594639</v>
      </c>
      <c r="H30" s="1">
        <v>0.02060430539897484</v>
      </c>
      <c r="I30" s="1">
        <v>0.01967525812812609</v>
      </c>
      <c r="J30" s="1">
        <v>0.04140153477846753</v>
      </c>
      <c r="K30" s="1">
        <v>0.02028633161436422</v>
      </c>
      <c r="L30" s="1">
        <v>0.01495903716195746</v>
      </c>
      <c r="M30" s="1">
        <v>0.02317898192005563</v>
      </c>
      <c r="N30" s="1">
        <v>0.007489117415876878</v>
      </c>
      <c r="O30" s="1">
        <v>0.005502816586743675</v>
      </c>
      <c r="P30" s="1">
        <v>0.01894685895670767</v>
      </c>
      <c r="Q30" s="1">
        <v>-0.00798886030896262</v>
      </c>
      <c r="R30" s="1">
        <v>0.02719997038206756</v>
      </c>
      <c r="S30" s="1">
        <v>0.01956246548265517</v>
      </c>
      <c r="T30" s="1">
        <v>0.004393766179053404</v>
      </c>
      <c r="U30" s="1">
        <v>0.004935528399403033</v>
      </c>
      <c r="V30" s="1">
        <v>0.02215875094652664</v>
      </c>
      <c r="W30" s="1">
        <v>0.007432023079275263</v>
      </c>
      <c r="X30" s="1">
        <v>0.02369080156125736</v>
      </c>
      <c r="Y30" s="1">
        <v>0.002594055411505591</v>
      </c>
      <c r="Z30" s="1">
        <v>0.03583366177276726</v>
      </c>
    </row>
    <row r="31" spans="1:26">
      <c r="A31" s="11">
        <v>42417</v>
      </c>
      <c r="B31" s="1">
        <v>0.06912182724238924</v>
      </c>
      <c r="C31" s="1">
        <v>0.03321496751228015</v>
      </c>
      <c r="D31" s="1">
        <v>0.02138468859294607</v>
      </c>
      <c r="E31" s="1">
        <v>0.02798329251330056</v>
      </c>
      <c r="F31" s="1">
        <v>0.003827263456028129</v>
      </c>
      <c r="G31" s="1">
        <v>0.01325956137033701</v>
      </c>
      <c r="H31" s="1">
        <v>0.02456276534383384</v>
      </c>
      <c r="I31" s="1">
        <v>0.02029870924537236</v>
      </c>
      <c r="J31" s="1">
        <v>0.02752257185807849</v>
      </c>
      <c r="K31" s="1">
        <v>0.02192981799626037</v>
      </c>
      <c r="L31" s="1">
        <v>0.007198115561153129</v>
      </c>
      <c r="M31" s="1">
        <v>0.03856520009817355</v>
      </c>
      <c r="N31" s="1">
        <v>0.01539827493314094</v>
      </c>
      <c r="O31" s="1">
        <v>0.001658186937192774</v>
      </c>
      <c r="P31" s="1">
        <v>0.02603243719646242</v>
      </c>
      <c r="Q31" s="1">
        <v>0.0113689464890383</v>
      </c>
      <c r="R31" s="1">
        <v>0.01343428751249176</v>
      </c>
      <c r="S31" s="1">
        <v>0.03329411793713688</v>
      </c>
      <c r="T31" s="1">
        <v>-0.007598059474684837</v>
      </c>
      <c r="U31" s="1">
        <v>-0.0002729018500406966</v>
      </c>
      <c r="V31" s="1">
        <v>0.008391776589564692</v>
      </c>
      <c r="W31" s="1">
        <v>0.0257417206681434</v>
      </c>
      <c r="X31" s="1">
        <v>0.01400750085445268</v>
      </c>
      <c r="Y31" s="1">
        <v>0.001592372890512506</v>
      </c>
      <c r="Z31" s="1">
        <v>-0.004150981721242619</v>
      </c>
    </row>
    <row r="32" spans="1:26">
      <c r="A32" s="11">
        <v>42418</v>
      </c>
      <c r="B32" s="1">
        <v>-0.03145298660314333</v>
      </c>
      <c r="C32" s="1">
        <v>0.01057252017074561</v>
      </c>
      <c r="D32" s="1">
        <v>-0.003664047096410217</v>
      </c>
      <c r="E32" s="1">
        <v>-0.009386711542355375</v>
      </c>
      <c r="F32" s="1">
        <v>-0.006585641290253186</v>
      </c>
      <c r="G32" s="1">
        <v>0.0119953542737854</v>
      </c>
      <c r="H32" s="1">
        <v>0.0009850973952498787</v>
      </c>
      <c r="I32" s="1">
        <v>-0.01350871190888336</v>
      </c>
      <c r="J32" s="1">
        <v>0.04365104583216683</v>
      </c>
      <c r="K32" s="1">
        <v>-0.01287526766221903</v>
      </c>
      <c r="L32" s="1">
        <v>-0.01633502664328457</v>
      </c>
      <c r="M32" s="1">
        <v>0.01272399209123876</v>
      </c>
      <c r="N32" s="1">
        <v>0.002265975003592269</v>
      </c>
      <c r="O32" s="1">
        <v>0.003642328689936081</v>
      </c>
      <c r="P32" s="1">
        <v>-0.004387508471076162</v>
      </c>
      <c r="Q32" s="1">
        <v>0.02435605869098323</v>
      </c>
      <c r="R32" s="1">
        <v>-0.01479311571671049</v>
      </c>
      <c r="S32" s="1">
        <v>0.002478539062415797</v>
      </c>
      <c r="T32" s="1">
        <v>0.0006961823814504164</v>
      </c>
      <c r="U32" s="1">
        <v>0.009552164055122159</v>
      </c>
      <c r="V32" s="1">
        <v>0.005963548595002255</v>
      </c>
      <c r="W32" s="1">
        <v>-0.007727582735911342</v>
      </c>
      <c r="X32" s="1">
        <v>0.01351332405386052</v>
      </c>
      <c r="Y32" s="1">
        <v>0.01232095564751323</v>
      </c>
      <c r="Z32" s="1">
        <v>-0.01945382765345416</v>
      </c>
    </row>
    <row r="33" spans="1:26">
      <c r="A33" s="11">
        <v>42419</v>
      </c>
      <c r="B33" s="1">
        <v>-0.03788616574498993</v>
      </c>
      <c r="C33" s="1">
        <v>-0.02049846374618802</v>
      </c>
      <c r="D33" s="1">
        <v>-0.01103234528516894</v>
      </c>
      <c r="E33" s="1">
        <v>0.007580244330814168</v>
      </c>
      <c r="F33" s="1">
        <v>0.007676200924813026</v>
      </c>
      <c r="G33" s="1">
        <v>-0.006465139629284966</v>
      </c>
      <c r="H33" s="1">
        <v>-0.0003281456648418501</v>
      </c>
      <c r="I33" s="1">
        <v>-0.04145389747974526</v>
      </c>
      <c r="J33" s="1">
        <v>-0.01901153277772771</v>
      </c>
      <c r="K33" s="1">
        <v>-0.02695656868119323</v>
      </c>
      <c r="L33" s="1">
        <v>0.0001730458259585621</v>
      </c>
      <c r="M33" s="1">
        <v>0.00794872237788713</v>
      </c>
      <c r="N33" s="1">
        <v>-0.003304379758978349</v>
      </c>
      <c r="O33" s="1">
        <v>-0.0009896407406775332</v>
      </c>
      <c r="P33" s="1">
        <v>-0.00708960873987452</v>
      </c>
      <c r="Q33" s="1">
        <v>0</v>
      </c>
      <c r="R33" s="1">
        <v>-0.00741029015768413</v>
      </c>
      <c r="S33" s="1">
        <v>0.0212792170627063</v>
      </c>
      <c r="T33" s="1">
        <v>0.003709864265498686</v>
      </c>
      <c r="U33" s="1">
        <v>-0.01135407005403077</v>
      </c>
      <c r="V33" s="1">
        <v>-0.002895116413652365</v>
      </c>
      <c r="W33" s="1">
        <v>0.003623974790680329</v>
      </c>
      <c r="X33" s="1">
        <v>-0.01392602798672848</v>
      </c>
      <c r="Y33" s="1">
        <v>-0.001570491316517653</v>
      </c>
      <c r="Z33" s="1">
        <v>0.0113367641845652</v>
      </c>
    </row>
    <row r="34" spans="1:26">
      <c r="A34" s="11">
        <v>42422</v>
      </c>
      <c r="B34" s="1">
        <v>0.06107642296225335</v>
      </c>
      <c r="C34" s="1">
        <v>0.01936445688972266</v>
      </c>
      <c r="D34" s="1">
        <v>0.02018602733224673</v>
      </c>
      <c r="E34" s="1">
        <v>-0.001567284767793775</v>
      </c>
      <c r="F34" s="1">
        <v>0.006752297033013166</v>
      </c>
      <c r="G34" s="1">
        <v>0.01084572341408796</v>
      </c>
      <c r="H34" s="1">
        <v>-0.003117904718563103</v>
      </c>
      <c r="I34" s="1">
        <v>0.01818152549789187</v>
      </c>
      <c r="J34" s="1">
        <v>0.03488377084669758</v>
      </c>
      <c r="K34" s="1">
        <v>0.01787313531193035</v>
      </c>
      <c r="L34" s="1">
        <v>0.01297136984865888</v>
      </c>
      <c r="M34" s="1">
        <v>0.03841240716739058</v>
      </c>
      <c r="N34" s="1">
        <v>0.004188024927083367</v>
      </c>
      <c r="O34" s="1">
        <v>0.01073297961345232</v>
      </c>
      <c r="P34" s="1">
        <v>0.01601725764032258</v>
      </c>
      <c r="Q34" s="1">
        <v>0.001828887132562018</v>
      </c>
      <c r="R34" s="1">
        <v>0.02632615303654418</v>
      </c>
      <c r="S34" s="1">
        <v>0.00662808974306528</v>
      </c>
      <c r="T34" s="1">
        <v>0.03626672549525489</v>
      </c>
      <c r="U34" s="1">
        <v>0.007929690800758671</v>
      </c>
      <c r="V34" s="1">
        <v>0.002074363999665874</v>
      </c>
      <c r="W34" s="1">
        <v>0.009833809969487461</v>
      </c>
      <c r="X34" s="1">
        <v>0.02644268922718696</v>
      </c>
      <c r="Y34" s="1">
        <v>0.004129076113002395</v>
      </c>
      <c r="Z34" s="1">
        <v>0.03736592303390429</v>
      </c>
    </row>
    <row r="35" spans="1:26">
      <c r="A35" s="11">
        <v>42423</v>
      </c>
      <c r="B35" s="1">
        <v>-0.04367548611671346</v>
      </c>
      <c r="C35" s="1">
        <v>-0.004174235373338275</v>
      </c>
      <c r="D35" s="1">
        <v>-0.001822593226912805</v>
      </c>
      <c r="E35" s="1">
        <v>-0.02558874813368961</v>
      </c>
      <c r="F35" s="1">
        <v>-0.0104902503164005</v>
      </c>
      <c r="G35" s="1">
        <v>-0.003218826324213109</v>
      </c>
      <c r="H35" s="1">
        <v>0.002469406495787307</v>
      </c>
      <c r="I35" s="1">
        <v>-0.01607152827338099</v>
      </c>
      <c r="J35" s="1">
        <v>-0.03464426445864421</v>
      </c>
      <c r="K35" s="1">
        <v>-0.01024289273399259</v>
      </c>
      <c r="L35" s="1">
        <v>-0.04183038341073819</v>
      </c>
      <c r="M35" s="1">
        <v>0.00636939968516681</v>
      </c>
      <c r="N35" s="1">
        <v>-0.007993227307083295</v>
      </c>
      <c r="O35" s="1">
        <v>0.005064575314023489</v>
      </c>
      <c r="P35" s="1">
        <v>-0.02792034539379618</v>
      </c>
      <c r="Q35" s="1">
        <v>-0.005020448030359947</v>
      </c>
      <c r="R35" s="1">
        <v>-0.01416571250005205</v>
      </c>
      <c r="S35" s="1">
        <v>0.0003151305204827093</v>
      </c>
      <c r="T35" s="1">
        <v>-0.01761039249813701</v>
      </c>
      <c r="U35" s="1">
        <v>-0.003255578467225684</v>
      </c>
      <c r="V35" s="1">
        <v>0.02097417797468015</v>
      </c>
      <c r="W35" s="1">
        <v>-0.01293333462871449</v>
      </c>
      <c r="X35" s="1">
        <v>-0.007904299021507022</v>
      </c>
      <c r="Y35" s="1">
        <v>-0.008615507686808188</v>
      </c>
      <c r="Z35" s="1">
        <v>-0.04502487680220901</v>
      </c>
    </row>
    <row r="36" spans="1:26">
      <c r="A36" s="11">
        <v>42424</v>
      </c>
      <c r="B36" s="1">
        <v>0.01900732303436303</v>
      </c>
      <c r="C36" s="1">
        <v>-0.01120621876786398</v>
      </c>
      <c r="D36" s="1">
        <v>0.01643208962807163</v>
      </c>
      <c r="E36" s="1">
        <v>0.00257798594253944</v>
      </c>
      <c r="F36" s="1">
        <v>0.01494606903733042</v>
      </c>
      <c r="G36" s="1">
        <v>0.01506976175073693</v>
      </c>
      <c r="H36" s="1">
        <v>-0.006075785599124361</v>
      </c>
      <c r="I36" s="1">
        <v>0.02411216152546936</v>
      </c>
      <c r="J36" s="1">
        <v>0.04946625123001058</v>
      </c>
      <c r="K36" s="1">
        <v>0.01714974630156152</v>
      </c>
      <c r="L36" s="1">
        <v>0.0003565138541978818</v>
      </c>
      <c r="M36" s="1">
        <v>0.006815856969621059</v>
      </c>
      <c r="N36" s="1">
        <v>0.006305829880877578</v>
      </c>
      <c r="O36" s="1">
        <v>-0.002600564038889419</v>
      </c>
      <c r="P36" s="1">
        <v>0.003516948188297064</v>
      </c>
      <c r="Q36" s="1">
        <v>-0.002293476923667548</v>
      </c>
      <c r="R36" s="1">
        <v>-0.006407358373436312</v>
      </c>
      <c r="S36" s="1">
        <v>-0.0149771935576869</v>
      </c>
      <c r="T36" s="1">
        <v>0.03335641101721309</v>
      </c>
      <c r="U36" s="1">
        <v>0.009798635628838648</v>
      </c>
      <c r="V36" s="1">
        <v>0.03987012191462824</v>
      </c>
      <c r="W36" s="1">
        <v>0.0002311824146283836</v>
      </c>
      <c r="X36" s="1">
        <v>0.003245656878918535</v>
      </c>
      <c r="Y36" s="1">
        <v>0.003752805912805801</v>
      </c>
      <c r="Z36" s="1">
        <v>-0.02498831059780282</v>
      </c>
    </row>
    <row r="37" spans="1:26">
      <c r="A37" s="11">
        <v>42425</v>
      </c>
      <c r="B37" s="1">
        <v>-0.02098457968157341</v>
      </c>
      <c r="C37" s="1">
        <v>0.01064119302470479</v>
      </c>
      <c r="D37" s="1">
        <v>0.02232472243492922</v>
      </c>
      <c r="E37" s="1">
        <v>0.01285535493887457</v>
      </c>
      <c r="F37" s="1">
        <v>0.002226074546935353</v>
      </c>
      <c r="G37" s="1">
        <v>0.01484687442628529</v>
      </c>
      <c r="H37" s="1">
        <v>0.03452840871244911</v>
      </c>
      <c r="I37" s="1">
        <v>0.007594878931792781</v>
      </c>
      <c r="J37" s="1">
        <v>-0.04436185227293599</v>
      </c>
      <c r="K37" s="1">
        <v>0.01395317261413864</v>
      </c>
      <c r="L37" s="1">
        <v>0.01549670106331713</v>
      </c>
      <c r="M37" s="1">
        <v>0.02973899595703378</v>
      </c>
      <c r="N37" s="1">
        <v>0.005395752257156161</v>
      </c>
      <c r="O37" s="1">
        <v>0.01662323529277021</v>
      </c>
      <c r="P37" s="1">
        <v>0.01440827777331588</v>
      </c>
      <c r="Q37" s="1">
        <v>0.01287338821661832</v>
      </c>
      <c r="R37" s="1">
        <v>0.01270263905307356</v>
      </c>
      <c r="S37" s="1">
        <v>0.02072663846210943</v>
      </c>
      <c r="T37" s="1">
        <v>0.01800603114680777</v>
      </c>
      <c r="U37" s="1">
        <v>0.007278044660542937</v>
      </c>
      <c r="V37" s="1">
        <v>0.02248481437141114</v>
      </c>
      <c r="W37" s="1">
        <v>0.006164639557893148</v>
      </c>
      <c r="X37" s="1">
        <v>0.01499965160898764</v>
      </c>
      <c r="Y37" s="1">
        <v>0.005706005538941294</v>
      </c>
      <c r="Z37" s="1">
        <v>0.02659608840808381</v>
      </c>
    </row>
    <row r="38" spans="1:26">
      <c r="A38" s="11">
        <v>42426</v>
      </c>
      <c r="B38" s="1">
        <v>0.04445616888844373</v>
      </c>
      <c r="C38" s="1">
        <v>0.01147047189751693</v>
      </c>
      <c r="D38" s="1">
        <v>-0.01029116423679677</v>
      </c>
      <c r="E38" s="1">
        <v>-0.01237508443266411</v>
      </c>
      <c r="F38" s="1">
        <v>-0.01059283318853321</v>
      </c>
      <c r="G38" s="1">
        <v>-0.03187076273166778</v>
      </c>
      <c r="H38" s="1">
        <v>-0.01022034309959108</v>
      </c>
      <c r="I38" s="1">
        <v>-0.001632972009056433</v>
      </c>
      <c r="J38" s="1">
        <v>0.02901309393178786</v>
      </c>
      <c r="K38" s="1">
        <v>0.01519521489006515</v>
      </c>
      <c r="L38" s="1">
        <v>0.009296705723855325</v>
      </c>
      <c r="M38" s="1">
        <v>-0.009861544730340066</v>
      </c>
      <c r="N38" s="1">
        <v>-0.004501201623572038</v>
      </c>
      <c r="O38" s="1">
        <v>-0.01346626592181255</v>
      </c>
      <c r="P38" s="1">
        <v>-0.01535524270847888</v>
      </c>
      <c r="Q38" s="1">
        <v>-0.02360415226556623</v>
      </c>
      <c r="R38" s="1">
        <v>0.002508590033355462</v>
      </c>
      <c r="S38" s="1">
        <v>-0.004155334327586413</v>
      </c>
      <c r="T38" s="1">
        <v>-0.001941498464404612</v>
      </c>
      <c r="U38" s="1">
        <v>-0.006422525907079257</v>
      </c>
      <c r="V38" s="1">
        <v>-0.003050451131648479</v>
      </c>
      <c r="W38" s="1">
        <v>0.001072291634699907</v>
      </c>
      <c r="X38" s="1">
        <v>0.001159421715778652</v>
      </c>
      <c r="Y38" s="1">
        <v>-0.001760771604846001</v>
      </c>
      <c r="Z38" s="1">
        <v>0.02543517372888293</v>
      </c>
    </row>
    <row r="39" spans="1:26">
      <c r="A39" s="11">
        <v>42429</v>
      </c>
      <c r="B39" s="1">
        <v>-0.03014922159651845</v>
      </c>
      <c r="C39" s="1">
        <v>0.0001692798153258845</v>
      </c>
      <c r="D39" s="1">
        <v>0.002028989567864903</v>
      </c>
      <c r="E39" s="1">
        <v>-0.005140310335927656</v>
      </c>
      <c r="F39" s="1">
        <v>-0.003108401458110976</v>
      </c>
      <c r="G39" s="1">
        <v>0.005396819141634479</v>
      </c>
      <c r="H39" s="1">
        <v>-0.003711078192312645</v>
      </c>
      <c r="I39" s="1">
        <v>0.008933865313592859</v>
      </c>
      <c r="J39" s="1">
        <v>0.004699703116233023</v>
      </c>
      <c r="K39" s="1">
        <v>-0.006495337091472764</v>
      </c>
      <c r="L39" s="1">
        <v>-0.02155021422546222</v>
      </c>
      <c r="M39" s="1">
        <v>-0.005216832149346318</v>
      </c>
      <c r="N39" s="1">
        <v>-0.007825933808981334</v>
      </c>
      <c r="O39" s="1">
        <v>0.0004877146544646216</v>
      </c>
      <c r="P39" s="1">
        <v>-0.008187099452743096</v>
      </c>
      <c r="Q39" s="1">
        <v>-0.00139459453962687</v>
      </c>
      <c r="R39" s="1">
        <v>-0.008662376020954321</v>
      </c>
      <c r="S39" s="1">
        <v>-0.01791048916531868</v>
      </c>
      <c r="T39" s="1">
        <v>-0.01167073313380196</v>
      </c>
      <c r="U39" s="1">
        <v>-0.00484803103523157</v>
      </c>
      <c r="V39" s="1">
        <v>0.0002545799378061986</v>
      </c>
      <c r="W39" s="1">
        <v>-0.01162894046134033</v>
      </c>
      <c r="X39" s="1">
        <v>-0.01157721650962806</v>
      </c>
      <c r="Y39" s="1">
        <v>-0.005684155833960425</v>
      </c>
      <c r="Z39" s="1">
        <v>-0.0206704504420252</v>
      </c>
    </row>
    <row r="40" spans="1:26">
      <c r="A40" s="11">
        <v>42430</v>
      </c>
      <c r="B40" s="1">
        <v>0.008881795055122765</v>
      </c>
      <c r="C40" s="1">
        <v>0.01506206981549907</v>
      </c>
      <c r="D40" s="1">
        <v>0.01189583226977109</v>
      </c>
      <c r="E40" s="1">
        <v>0.03697724510969458</v>
      </c>
      <c r="F40" s="1">
        <v>0.02580994139614301</v>
      </c>
      <c r="G40" s="1">
        <v>0.002147035407662035</v>
      </c>
      <c r="H40" s="1">
        <v>-0.01036433998250974</v>
      </c>
      <c r="I40" s="1">
        <v>0.01085082995249387</v>
      </c>
      <c r="J40" s="1">
        <v>0.0224507673495804</v>
      </c>
      <c r="K40" s="1">
        <v>0.0238770103222441</v>
      </c>
      <c r="L40" s="1">
        <v>0.05151008792660039</v>
      </c>
      <c r="M40" s="1">
        <v>0.01492519516301716</v>
      </c>
      <c r="N40" s="1">
        <v>0.01822962951940355</v>
      </c>
      <c r="O40" s="1">
        <v>0.002598452022820386</v>
      </c>
      <c r="P40" s="1">
        <v>0.03341210670505368</v>
      </c>
      <c r="Q40" s="1">
        <v>0.0009308805166707845</v>
      </c>
      <c r="R40" s="1">
        <v>0.02349541354691675</v>
      </c>
      <c r="S40" s="1">
        <v>0.02168419340401173</v>
      </c>
      <c r="T40" s="1">
        <v>0.01377679362892859</v>
      </c>
      <c r="U40" s="1">
        <v>0.01190831901523159</v>
      </c>
      <c r="V40" s="1">
        <v>0.03199524810931598</v>
      </c>
      <c r="W40" s="1">
        <v>0.04714008257708402</v>
      </c>
      <c r="X40" s="1">
        <v>0.01024865955862153</v>
      </c>
      <c r="Y40" s="1">
        <v>0.01439010953449937</v>
      </c>
      <c r="Z40" s="1">
        <v>0.0464358082011207</v>
      </c>
    </row>
    <row r="41" spans="1:26">
      <c r="A41" s="11">
        <v>42431</v>
      </c>
      <c r="B41" s="1">
        <v>0.08674249361436837</v>
      </c>
      <c r="C41" s="1">
        <v>-0.002584430515350067</v>
      </c>
      <c r="D41" s="1">
        <v>-0.003888272558402295</v>
      </c>
      <c r="E41" s="1">
        <v>0.01058844467266318</v>
      </c>
      <c r="F41" s="1">
        <v>0.002532723931751857</v>
      </c>
      <c r="G41" s="1">
        <v>0.008034230990741076</v>
      </c>
      <c r="H41" s="1">
        <v>0.00572749119468563</v>
      </c>
      <c r="I41" s="1">
        <v>0.009747244544165312</v>
      </c>
      <c r="J41" s="1">
        <v>-0.002745135542916</v>
      </c>
      <c r="K41" s="1">
        <v>-0.004164378332888408</v>
      </c>
      <c r="L41" s="1">
        <v>0.009459185497092903</v>
      </c>
      <c r="M41" s="1">
        <v>-0.01317591177692279</v>
      </c>
      <c r="N41" s="1">
        <v>-0.004303746666849628</v>
      </c>
      <c r="O41" s="1">
        <v>-0.003725957357583631</v>
      </c>
      <c r="P41" s="1">
        <v>0.007036699786028278</v>
      </c>
      <c r="Q41" s="1">
        <v>0.02651205640865895</v>
      </c>
      <c r="R41" s="1">
        <v>-0.008347540657899999</v>
      </c>
      <c r="S41" s="1">
        <v>0.004982687152265353</v>
      </c>
      <c r="T41" s="1">
        <v>0.006056518525883403</v>
      </c>
      <c r="U41" s="1">
        <v>0.008023285411232983</v>
      </c>
      <c r="V41" s="1">
        <v>0.001729220844967072</v>
      </c>
      <c r="W41" s="1">
        <v>0.02099339609272755</v>
      </c>
      <c r="X41" s="1">
        <v>-0.0095651468848994</v>
      </c>
      <c r="Y41" s="1">
        <v>0.01282542205463</v>
      </c>
      <c r="Z41" s="1">
        <v>0.02330740204914261</v>
      </c>
    </row>
    <row r="42" spans="1:26">
      <c r="A42" s="11">
        <v>42432</v>
      </c>
      <c r="B42" s="1">
        <v>0.0743388723281484</v>
      </c>
      <c r="C42" s="1">
        <v>-0.000334273078632541</v>
      </c>
      <c r="D42" s="1">
        <v>-0.009569274420390461</v>
      </c>
      <c r="E42" s="1">
        <v>0.001540792458691431</v>
      </c>
      <c r="F42" s="1">
        <v>0.009264158259685074</v>
      </c>
      <c r="G42" s="1">
        <v>-0.002125036553267123</v>
      </c>
      <c r="H42" s="1">
        <v>0.006670918982200069</v>
      </c>
      <c r="I42" s="1">
        <v>0.02236052855836501</v>
      </c>
      <c r="J42" s="1">
        <v>0.01926620802746037</v>
      </c>
      <c r="K42" s="1">
        <v>0.006969654834394046</v>
      </c>
      <c r="L42" s="1">
        <v>0.003346818574675892</v>
      </c>
      <c r="M42" s="1">
        <v>0.002145599063990034</v>
      </c>
      <c r="N42" s="1">
        <v>-0.001555941320657728</v>
      </c>
      <c r="O42" s="1">
        <v>0.01187012594198755</v>
      </c>
      <c r="P42" s="1">
        <v>-0.01133160200749339</v>
      </c>
      <c r="Q42" s="1">
        <v>0.01223351789345495</v>
      </c>
      <c r="R42" s="1">
        <v>0.0342452755382241</v>
      </c>
      <c r="S42" s="1">
        <v>-0.01155518833268432</v>
      </c>
      <c r="T42" s="1">
        <v>0.0002148686950975698</v>
      </c>
      <c r="U42" s="1">
        <v>0.007959539505111302</v>
      </c>
      <c r="V42" s="1">
        <v>-0.01713897416109789</v>
      </c>
      <c r="W42" s="1">
        <v>0.003981760234555765</v>
      </c>
      <c r="X42" s="1">
        <v>-0.01551061777565899</v>
      </c>
      <c r="Y42" s="1">
        <v>-0.004412787163330489</v>
      </c>
      <c r="Z42" s="1">
        <v>0.03197539089861601</v>
      </c>
    </row>
    <row r="43" spans="1:26">
      <c r="A43" s="11">
        <v>42433</v>
      </c>
      <c r="B43" s="1">
        <v>0.06542437435947313</v>
      </c>
      <c r="C43" s="1">
        <v>0.01220628043113581</v>
      </c>
      <c r="D43" s="1">
        <v>0.003305345493213707</v>
      </c>
      <c r="E43" s="1">
        <v>-0.004461265460968811</v>
      </c>
      <c r="F43" s="1">
        <v>-0.003003910290430012</v>
      </c>
      <c r="G43" s="1">
        <v>0.03780576769700583</v>
      </c>
      <c r="H43" s="1">
        <v>0.00129320093915597</v>
      </c>
      <c r="I43" s="1">
        <v>0.01446180969403388</v>
      </c>
      <c r="J43" s="1">
        <v>0.006300571375239539</v>
      </c>
      <c r="K43" s="1">
        <v>0.004983310788370554</v>
      </c>
      <c r="L43" s="1">
        <v>0.001500792784663751</v>
      </c>
      <c r="M43" s="1">
        <v>-0.01261015442217672</v>
      </c>
      <c r="N43" s="1">
        <v>0.004501979521858379</v>
      </c>
      <c r="O43" s="1">
        <v>0.01205200032871456</v>
      </c>
      <c r="P43" s="1">
        <v>-0.006112427405064791</v>
      </c>
      <c r="Q43" s="1">
        <v>0.002685987728405559</v>
      </c>
      <c r="R43" s="1">
        <v>-0.01183898936268535</v>
      </c>
      <c r="S43" s="1">
        <v>-0.01287471818409391</v>
      </c>
      <c r="T43" s="1">
        <v>-0.01805656726335847</v>
      </c>
      <c r="U43" s="1">
        <v>-0.001579200397363367</v>
      </c>
      <c r="V43" s="1">
        <v>0.01781433127960197</v>
      </c>
      <c r="W43" s="1">
        <v>0.01175483249607945</v>
      </c>
      <c r="X43" s="1">
        <v>-0.01902487957978749</v>
      </c>
      <c r="Y43" s="1">
        <v>-0.001541738611929411</v>
      </c>
      <c r="Z43" s="1">
        <v>0.03310703455009967</v>
      </c>
    </row>
    <row r="44" spans="1:26">
      <c r="A44" s="11">
        <v>42436</v>
      </c>
      <c r="B44" s="1">
        <v>0.06203200575817913</v>
      </c>
      <c r="C44" s="1">
        <v>0.01511531424979773</v>
      </c>
      <c r="D44" s="1">
        <v>0.009123385975545961</v>
      </c>
      <c r="E44" s="1">
        <v>0.02750710495793274</v>
      </c>
      <c r="F44" s="1">
        <v>-0.01305677886707834</v>
      </c>
      <c r="G44" s="1">
        <v>0.01026167383809251</v>
      </c>
      <c r="H44" s="1">
        <v>0.001614128298489836</v>
      </c>
      <c r="I44" s="1">
        <v>0.009424860095584409</v>
      </c>
      <c r="J44" s="1">
        <v>0.02297440706379561</v>
      </c>
      <c r="K44" s="1">
        <v>0.000826478193553859</v>
      </c>
      <c r="L44" s="1">
        <v>-0.001831570704772911</v>
      </c>
      <c r="M44" s="1">
        <v>-0.0004818552299631351</v>
      </c>
      <c r="N44" s="1">
        <v>-0.00551615609140943</v>
      </c>
      <c r="O44" s="1">
        <v>-0.01857685167351786</v>
      </c>
      <c r="P44" s="1">
        <v>-0.01921983686556838</v>
      </c>
      <c r="Q44" s="1">
        <v>-0.001785614020153425</v>
      </c>
      <c r="R44" s="1">
        <v>0.004305779140181931</v>
      </c>
      <c r="S44" s="1">
        <v>0.00248056591611534</v>
      </c>
      <c r="T44" s="1">
        <v>0.007880922295769865</v>
      </c>
      <c r="U44" s="1">
        <v>0.005273050039491078</v>
      </c>
      <c r="V44" s="1">
        <v>-0.003821209190153718</v>
      </c>
      <c r="W44" s="1">
        <v>0.008909246891420475</v>
      </c>
      <c r="X44" s="1">
        <v>-0.002424245258697</v>
      </c>
      <c r="Y44" s="1">
        <v>0.007720596200917473</v>
      </c>
      <c r="Z44" s="1">
        <v>0.00410884311880011</v>
      </c>
    </row>
    <row r="45" spans="1:26">
      <c r="A45" s="11">
        <v>42437</v>
      </c>
      <c r="B45" s="1">
        <v>-0.09506129184851964</v>
      </c>
      <c r="C45" s="1">
        <v>-0.004475207183485597</v>
      </c>
      <c r="D45" s="1">
        <v>-0.006027407940041085</v>
      </c>
      <c r="E45" s="1">
        <v>-0.003459049712391637</v>
      </c>
      <c r="F45" s="1">
        <v>-0.01136369327057174</v>
      </c>
      <c r="G45" s="1">
        <v>0.008634069413499867</v>
      </c>
      <c r="H45" s="1">
        <v>0.007413404140326652</v>
      </c>
      <c r="I45" s="1">
        <v>-0.02135858153192838</v>
      </c>
      <c r="J45" s="1">
        <v>-0.02298870309769174</v>
      </c>
      <c r="K45" s="1">
        <v>-0.01486371854853741</v>
      </c>
      <c r="L45" s="1">
        <v>-0.01935294226628426</v>
      </c>
      <c r="M45" s="1">
        <v>0.002651966783140391</v>
      </c>
      <c r="N45" s="1">
        <v>-0.004333438009718416</v>
      </c>
      <c r="O45" s="1">
        <v>0.007927075319698718</v>
      </c>
      <c r="P45" s="1">
        <v>0.01214968023619156</v>
      </c>
      <c r="Q45" s="1">
        <v>0.005366530754251198</v>
      </c>
      <c r="R45" s="1">
        <v>-0.02479011540576914</v>
      </c>
      <c r="S45" s="1">
        <v>-0.006585112457282216</v>
      </c>
      <c r="T45" s="1">
        <v>-0.01368402630362908</v>
      </c>
      <c r="U45" s="1">
        <v>-0.001049123568096166</v>
      </c>
      <c r="V45" s="1">
        <v>-0.003588358399987612</v>
      </c>
      <c r="W45" s="1">
        <v>-0.01744980221012415</v>
      </c>
      <c r="X45" s="1">
        <v>-0.01245447889254037</v>
      </c>
      <c r="Y45" s="1">
        <v>0.00478835282661394</v>
      </c>
      <c r="Z45" s="1">
        <v>-0.03109678283518214</v>
      </c>
    </row>
    <row r="46" spans="1:26">
      <c r="A46" s="11">
        <v>42438</v>
      </c>
      <c r="B46" s="1">
        <v>0.001300062120075607</v>
      </c>
      <c r="C46" s="1">
        <v>0.004168359420399392</v>
      </c>
      <c r="D46" s="1">
        <v>0.0002527000531544754</v>
      </c>
      <c r="E46" s="1">
        <v>-0.0108663855417428</v>
      </c>
      <c r="F46" s="1">
        <v>0.008406400059272512</v>
      </c>
      <c r="G46" s="1">
        <v>0.004531853225363536</v>
      </c>
      <c r="H46" s="1">
        <v>0.01183814674193262</v>
      </c>
      <c r="I46" s="1">
        <v>-0.009660240186429636</v>
      </c>
      <c r="J46" s="1">
        <v>0.02805414949768759</v>
      </c>
      <c r="K46" s="1">
        <v>0.005588186914512905</v>
      </c>
      <c r="L46" s="1">
        <v>0.005784490668865772</v>
      </c>
      <c r="M46" s="1">
        <v>0.01755226777708585</v>
      </c>
      <c r="N46" s="1">
        <v>0.004700479298242577</v>
      </c>
      <c r="O46" s="1">
        <v>0.008186259656900452</v>
      </c>
      <c r="P46" s="1">
        <v>0.02303978484043423</v>
      </c>
      <c r="Q46" s="1">
        <v>0.00622777908454486</v>
      </c>
      <c r="R46" s="1">
        <v>-0.001911687696593889</v>
      </c>
      <c r="S46" s="1">
        <v>0.00389696128787409</v>
      </c>
      <c r="T46" s="1">
        <v>0.01013010561110428</v>
      </c>
      <c r="U46" s="1">
        <v>-0.002887977776990014</v>
      </c>
      <c r="V46" s="1">
        <v>0.008444217225441975</v>
      </c>
      <c r="W46" s="1">
        <v>-0.006686496839321321</v>
      </c>
      <c r="X46" s="1">
        <v>0.02062173790902655</v>
      </c>
      <c r="Y46" s="1">
        <v>-0.002287681240370931</v>
      </c>
      <c r="Z46" s="1">
        <v>-0.004222983849281214</v>
      </c>
    </row>
    <row r="47" spans="1:26">
      <c r="A47" s="11">
        <v>42439</v>
      </c>
      <c r="B47" s="1">
        <v>0.0004323185949759445</v>
      </c>
      <c r="C47" s="1">
        <v>0.0006510102218690861</v>
      </c>
      <c r="D47" s="1">
        <v>0.005304411879867521</v>
      </c>
      <c r="E47" s="1">
        <v>-0.009154550734896238</v>
      </c>
      <c r="F47" s="1">
        <v>-0.006975274205617721</v>
      </c>
      <c r="G47" s="1">
        <v>0.01202979144802896</v>
      </c>
      <c r="H47" s="1">
        <v>-0.002529747487696632</v>
      </c>
      <c r="I47" s="1">
        <v>-0.007947708379435703</v>
      </c>
      <c r="J47" s="1">
        <v>0.005281921725203365</v>
      </c>
      <c r="K47" s="1">
        <v>-0.01583773313639125</v>
      </c>
      <c r="L47" s="1">
        <v>-0.008626559084997765</v>
      </c>
      <c r="M47" s="1">
        <v>-0.001417746263001618</v>
      </c>
      <c r="N47" s="1">
        <v>0.0003465519130061434</v>
      </c>
      <c r="O47" s="1">
        <v>0.003024815888949206</v>
      </c>
      <c r="P47" s="1">
        <v>-0.01495088719797022</v>
      </c>
      <c r="Q47" s="1">
        <v>0.006631322039029053</v>
      </c>
      <c r="R47" s="1">
        <v>-0.008425658335984965</v>
      </c>
      <c r="S47" s="1">
        <v>0.0004405262781703723</v>
      </c>
      <c r="T47" s="1">
        <v>0.001744041499395443</v>
      </c>
      <c r="U47" s="1">
        <v>0.008688913095029616</v>
      </c>
      <c r="V47" s="1">
        <v>0.003571125725859048</v>
      </c>
      <c r="W47" s="1">
        <v>-0.0013749111019703</v>
      </c>
      <c r="X47" s="1">
        <v>-0.006031729899437455</v>
      </c>
      <c r="Y47" s="1">
        <v>-0.0003821208907656137</v>
      </c>
      <c r="Z47" s="1">
        <v>0.02374886807930876</v>
      </c>
    </row>
    <row r="48" spans="1:26">
      <c r="A48" s="11">
        <v>42440</v>
      </c>
      <c r="B48" s="1">
        <v>0.05881122552080287</v>
      </c>
      <c r="C48" s="1">
        <v>0.01374665185083312</v>
      </c>
      <c r="D48" s="1">
        <v>0.0170851576054758</v>
      </c>
      <c r="E48" s="1">
        <v>0.0003076368226488935</v>
      </c>
      <c r="F48" s="1">
        <v>0.01353439305156079</v>
      </c>
      <c r="G48" s="1">
        <v>0.004457601159679081</v>
      </c>
      <c r="H48" s="1">
        <v>0.01426555483901693</v>
      </c>
      <c r="I48" s="1">
        <v>0.006919311698888153</v>
      </c>
      <c r="J48" s="1">
        <v>0.02451817942685963</v>
      </c>
      <c r="K48" s="1">
        <v>0.02428026886617629</v>
      </c>
      <c r="L48" s="1">
        <v>0.01245555819196298</v>
      </c>
      <c r="M48" s="1">
        <v>0.02531954585240714</v>
      </c>
      <c r="N48" s="1">
        <v>0.01749521930009856</v>
      </c>
      <c r="O48" s="1">
        <v>-0.006806862953874337</v>
      </c>
      <c r="P48" s="1">
        <v>0.01959675015101658</v>
      </c>
      <c r="Q48" s="1">
        <v>-0.001317840708445095</v>
      </c>
      <c r="R48" s="1">
        <v>0.01834694279695426</v>
      </c>
      <c r="S48" s="1">
        <v>0.02727970384007672</v>
      </c>
      <c r="T48" s="1">
        <v>0.02154526097006548</v>
      </c>
      <c r="U48" s="1">
        <v>0.001305045154087914</v>
      </c>
      <c r="V48" s="1">
        <v>0.004539625048264773</v>
      </c>
      <c r="W48" s="1">
        <v>0.01748711637826816</v>
      </c>
      <c r="X48" s="1">
        <v>0.02851964159050446</v>
      </c>
      <c r="Y48" s="1">
        <v>0.004013954204719949</v>
      </c>
      <c r="Z48" s="1">
        <v>0.03272584400952239</v>
      </c>
    </row>
    <row r="49" spans="1:26">
      <c r="A49" s="11">
        <v>42443</v>
      </c>
      <c r="B49" s="1">
        <v>-0.01592819711247695</v>
      </c>
      <c r="C49" s="1">
        <v>0.01372053286816621</v>
      </c>
      <c r="D49" s="1">
        <v>-0.0009882239820426797</v>
      </c>
      <c r="E49" s="1">
        <v>-0.01293097822579514</v>
      </c>
      <c r="F49" s="1">
        <v>0.00118328561579828</v>
      </c>
      <c r="G49" s="1">
        <v>0.007396405227875658</v>
      </c>
      <c r="H49" s="1">
        <v>-0.007501550892687003</v>
      </c>
      <c r="I49" s="1">
        <v>-0.013261278440033</v>
      </c>
      <c r="J49" s="1">
        <v>-0.01965805340084481</v>
      </c>
      <c r="K49" s="1">
        <v>0.00440981959248643</v>
      </c>
      <c r="L49" s="1">
        <v>-0.003707751912308765</v>
      </c>
      <c r="M49" s="1">
        <v>0.0113083455540004</v>
      </c>
      <c r="N49" s="1">
        <v>0.001532101577659706</v>
      </c>
      <c r="O49" s="1">
        <v>0</v>
      </c>
      <c r="P49" s="1">
        <v>0.001884143452505649</v>
      </c>
      <c r="Q49" s="1">
        <v>0.001759335051439104</v>
      </c>
      <c r="R49" s="1">
        <v>0.01877466486000823</v>
      </c>
      <c r="S49" s="1">
        <v>0.01799148966771469</v>
      </c>
      <c r="T49" s="1">
        <v>-0.008521609656632956</v>
      </c>
      <c r="U49" s="1">
        <v>-0.001042833338579685</v>
      </c>
      <c r="V49" s="1">
        <v>-0.001221106814373596</v>
      </c>
      <c r="W49" s="1">
        <v>-0.003208732705343387</v>
      </c>
      <c r="X49" s="1">
        <v>-0.001474845556962312</v>
      </c>
      <c r="Y49" s="1">
        <v>0.000190419510836648</v>
      </c>
      <c r="Z49" s="1">
        <v>-0.004011331742351576</v>
      </c>
    </row>
    <row r="50" spans="1:26">
      <c r="A50" s="11">
        <v>42444</v>
      </c>
      <c r="B50" s="1">
        <v>-0.005395367266508688</v>
      </c>
      <c r="C50" s="1">
        <v>0.000158319636872184</v>
      </c>
      <c r="D50" s="1">
        <v>-0.007912683643815255</v>
      </c>
      <c r="E50" s="1">
        <v>-0.006861943233712364</v>
      </c>
      <c r="F50" s="1">
        <v>0.002870084677728313</v>
      </c>
      <c r="G50" s="1">
        <v>0.003915858195107091</v>
      </c>
      <c r="H50" s="1">
        <v>0.002362166183000225</v>
      </c>
      <c r="I50" s="1">
        <v>-0.01466106467613426</v>
      </c>
      <c r="J50" s="1">
        <v>-0.006102748368500444</v>
      </c>
      <c r="K50" s="1">
        <v>-0.009604554356424599</v>
      </c>
      <c r="L50" s="1">
        <v>0.001353376828443942</v>
      </c>
      <c r="M50" s="1">
        <v>-0.004563806963389427</v>
      </c>
      <c r="N50" s="1">
        <v>0.005269548399138069</v>
      </c>
      <c r="O50" s="1">
        <v>-0.002419033451506514</v>
      </c>
      <c r="P50" s="1">
        <v>0.00789939673438278</v>
      </c>
      <c r="Q50" s="1">
        <v>-0.0048288133180312</v>
      </c>
      <c r="R50" s="1">
        <v>-0.005770457891479563</v>
      </c>
      <c r="S50" s="1">
        <v>0.01463203720727324</v>
      </c>
      <c r="T50" s="1">
        <v>-0.002793313124967112</v>
      </c>
      <c r="U50" s="1">
        <v>0.005219609876091491</v>
      </c>
      <c r="V50" s="1">
        <v>-0.001467684137575587</v>
      </c>
      <c r="W50" s="1">
        <v>-0.01080366249389531</v>
      </c>
      <c r="X50" s="1">
        <v>-0.01004446906024437</v>
      </c>
      <c r="Y50" s="1">
        <v>0.002474079590232714</v>
      </c>
      <c r="Z50" s="1">
        <v>0</v>
      </c>
    </row>
    <row r="51" spans="1:26">
      <c r="A51" s="11">
        <v>42445</v>
      </c>
      <c r="B51" s="1">
        <v>0.02754016079640853</v>
      </c>
      <c r="C51" s="1">
        <v>0.009575721174210905</v>
      </c>
      <c r="D51" s="1">
        <v>-0.002242961183022141</v>
      </c>
      <c r="E51" s="1">
        <v>-0.01633173730137283</v>
      </c>
      <c r="F51" s="1">
        <v>0.008585835167366662</v>
      </c>
      <c r="G51" s="1">
        <v>0.005850698074832072</v>
      </c>
      <c r="H51" s="1">
        <v>0.009267915198524213</v>
      </c>
      <c r="I51" s="1">
        <v>0.00942350666223013</v>
      </c>
      <c r="J51" s="1">
        <v>0.01929832579096225</v>
      </c>
      <c r="K51" s="1">
        <v>0.007203970238476742</v>
      </c>
      <c r="L51" s="1">
        <v>-0.004730181401715106</v>
      </c>
      <c r="M51" s="1">
        <v>0.01215012740850918</v>
      </c>
      <c r="N51" s="1">
        <v>-0.003719968262372197</v>
      </c>
      <c r="O51" s="1">
        <v>0.003394820780619145</v>
      </c>
      <c r="P51" s="1">
        <v>0.01418157063607439</v>
      </c>
      <c r="Q51" s="1">
        <v>0.01896796738741702</v>
      </c>
      <c r="R51" s="1">
        <v>0.01142079699378007</v>
      </c>
      <c r="S51" s="1">
        <v>0.01715259698668592</v>
      </c>
      <c r="T51" s="1">
        <v>0.006033486222788209</v>
      </c>
      <c r="U51" s="1">
        <v>0.006489763014271954</v>
      </c>
      <c r="V51" s="1">
        <v>0.009062910252056078</v>
      </c>
      <c r="W51" s="1">
        <v>0.005930908343821484</v>
      </c>
      <c r="X51" s="1">
        <v>0.02118813553705001</v>
      </c>
      <c r="Y51" s="1">
        <v>0.01025292201973804</v>
      </c>
      <c r="Z51" s="1">
        <v>-0.001208155896629703</v>
      </c>
    </row>
    <row r="52" spans="1:26">
      <c r="A52" s="11">
        <v>42446</v>
      </c>
      <c r="B52" s="1">
        <v>0.0247716525956061</v>
      </c>
      <c r="C52" s="1">
        <v>0.02453565303528582</v>
      </c>
      <c r="D52" s="1">
        <v>-0.007744489389686748</v>
      </c>
      <c r="E52" s="1">
        <v>-0.01867815930792294</v>
      </c>
      <c r="F52" s="1">
        <v>0.0140211537269046</v>
      </c>
      <c r="G52" s="1">
        <v>0.02132777722258106</v>
      </c>
      <c r="H52" s="1">
        <v>0.001867688865335504</v>
      </c>
      <c r="I52" s="1">
        <v>0.02026773218944666</v>
      </c>
      <c r="J52" s="1">
        <v>0.008605887056482908</v>
      </c>
      <c r="K52" s="1">
        <v>0.009078620755145428</v>
      </c>
      <c r="L52" s="1">
        <v>-0.002885097189567531</v>
      </c>
      <c r="M52" s="1">
        <v>-0.01245757173756701</v>
      </c>
      <c r="N52" s="1">
        <v>0.01578398330515185</v>
      </c>
      <c r="O52" s="1">
        <v>0.004188677173137201</v>
      </c>
      <c r="P52" s="1">
        <v>0.005703677007743657</v>
      </c>
      <c r="Q52" s="1">
        <v>0.009956638800456385</v>
      </c>
      <c r="R52" s="1">
        <v>0.01703072516422544</v>
      </c>
      <c r="S52" s="1">
        <v>0.006417187835045635</v>
      </c>
      <c r="T52" s="1">
        <v>0.01199360510430258</v>
      </c>
      <c r="U52" s="1">
        <v>0.009027709713883114</v>
      </c>
      <c r="V52" s="1">
        <v>0.0076467718018427</v>
      </c>
      <c r="W52" s="1">
        <v>-0.00596741210476881</v>
      </c>
      <c r="X52" s="1">
        <v>0.02191692774479104</v>
      </c>
      <c r="Y52" s="1">
        <v>0.007892935539920432</v>
      </c>
      <c r="Z52" s="1">
        <v>0.008467773178537863</v>
      </c>
    </row>
    <row r="53" spans="1:26">
      <c r="A53" s="11">
        <v>42447</v>
      </c>
      <c r="B53" s="1">
        <v>-0.01664366630973024</v>
      </c>
      <c r="C53" s="1">
        <v>0.02494272350730453</v>
      </c>
      <c r="D53" s="1">
        <v>0.01032229287078001</v>
      </c>
      <c r="E53" s="1">
        <v>0.02212459345087958</v>
      </c>
      <c r="F53" s="1">
        <v>-0.01629650628938706</v>
      </c>
      <c r="G53" s="1">
        <v>-0.0161364593109522</v>
      </c>
      <c r="H53" s="1">
        <v>-0.0004660334835802082</v>
      </c>
      <c r="I53" s="1">
        <v>-0.00517718473856521</v>
      </c>
      <c r="J53" s="1">
        <v>0.03924900228185524</v>
      </c>
      <c r="K53" s="1">
        <v>-0.003272128437304955</v>
      </c>
      <c r="L53" s="1">
        <v>0.02944670544681838</v>
      </c>
      <c r="M53" s="1">
        <v>0.02064232872029947</v>
      </c>
      <c r="N53" s="1">
        <v>-0.0008355095294095838</v>
      </c>
      <c r="O53" s="1">
        <v>-0.01267433595563594</v>
      </c>
      <c r="P53" s="1">
        <v>-0.021405015418414</v>
      </c>
      <c r="Q53" s="1">
        <v>-0.02271750325042399</v>
      </c>
      <c r="R53" s="1">
        <v>0.004368476708024094</v>
      </c>
      <c r="S53" s="1">
        <v>-0.001111844435743969</v>
      </c>
      <c r="T53" s="1">
        <v>-0.0033860299144437</v>
      </c>
      <c r="U53" s="1">
        <v>-0.01431492593669825</v>
      </c>
      <c r="V53" s="1">
        <v>-0.003734106032244111</v>
      </c>
      <c r="W53" s="1">
        <v>0.01265797004615732</v>
      </c>
      <c r="X53" s="1">
        <v>0.03431478437507263</v>
      </c>
      <c r="Y53" s="1">
        <v>-0.007271878231809414</v>
      </c>
      <c r="Z53" s="1">
        <v>0.007996911651334981</v>
      </c>
    </row>
    <row r="54" spans="1:26">
      <c r="A54" s="11">
        <v>42450</v>
      </c>
      <c r="B54" s="1">
        <v>0.005037471878255095</v>
      </c>
      <c r="C54" s="1">
        <v>0.01418306598287189</v>
      </c>
      <c r="D54" s="1">
        <v>-0.001993685380558996</v>
      </c>
      <c r="E54" s="1">
        <v>-0.002068843199056314</v>
      </c>
      <c r="F54" s="1">
        <v>0.001338654225163882</v>
      </c>
      <c r="G54" s="1">
        <v>0.01061285930754874</v>
      </c>
      <c r="H54" s="1">
        <v>-0.0004662507720516462</v>
      </c>
      <c r="I54" s="1">
        <v>0.001089499453362119</v>
      </c>
      <c r="J54" s="1">
        <v>0.002463113090303226</v>
      </c>
      <c r="K54" s="1">
        <v>-0.001367157000218611</v>
      </c>
      <c r="L54" s="1">
        <v>-0.000330582347348285</v>
      </c>
      <c r="M54" s="1">
        <v>0.01101129724385475</v>
      </c>
      <c r="N54" s="1">
        <v>-0.0005014799025749861</v>
      </c>
      <c r="O54" s="1">
        <v>0.002925087120263958</v>
      </c>
      <c r="P54" s="1">
        <v>0.006917227082276156</v>
      </c>
      <c r="Q54" s="1">
        <v>0.003947068344211546</v>
      </c>
      <c r="R54" s="1">
        <v>-0.004530776690159999</v>
      </c>
      <c r="S54" s="1">
        <v>-0.01926149259601495</v>
      </c>
      <c r="T54" s="1">
        <v>0.002972909780203814</v>
      </c>
      <c r="U54" s="1">
        <v>0.009335921562949379</v>
      </c>
      <c r="V54" s="1">
        <v>-0.006166181659334469</v>
      </c>
      <c r="W54" s="1">
        <v>-0.002642976694447907</v>
      </c>
      <c r="X54" s="1">
        <v>0.00525345259552723</v>
      </c>
      <c r="Y54" s="1">
        <v>0.003756413957055615</v>
      </c>
      <c r="Z54" s="1">
        <v>0.007139756905841566</v>
      </c>
    </row>
    <row r="55" spans="1:26">
      <c r="A55" s="11">
        <v>42451</v>
      </c>
      <c r="B55" s="1">
        <v>0.007818671669775235</v>
      </c>
      <c r="C55" s="1">
        <v>-0.005446612415414886</v>
      </c>
      <c r="D55" s="1">
        <v>0.01373290029339902</v>
      </c>
      <c r="E55" s="1">
        <v>0.001594705571525967</v>
      </c>
      <c r="F55" s="1">
        <v>0.0005015911951486984</v>
      </c>
      <c r="G55" s="1">
        <v>0.0009545785145474994</v>
      </c>
      <c r="H55" s="1">
        <v>-0.01570516393330956</v>
      </c>
      <c r="I55" s="1">
        <v>-0.005561025416621068</v>
      </c>
      <c r="J55" s="1">
        <v>0.004094875509519813</v>
      </c>
      <c r="K55" s="1">
        <v>-0.009312786864055012</v>
      </c>
      <c r="L55" s="1">
        <v>-0.003638530566999809</v>
      </c>
      <c r="M55" s="1">
        <v>-0.008446570658838026</v>
      </c>
      <c r="N55" s="1">
        <v>-0.0006694319698502538</v>
      </c>
      <c r="O55" s="1">
        <v>-0.01166574355801575</v>
      </c>
      <c r="P55" s="1">
        <v>0.003898902183507857</v>
      </c>
      <c r="Q55" s="1">
        <v>-0.003931550246689119</v>
      </c>
      <c r="R55" s="1">
        <v>-0.008556016117288734</v>
      </c>
      <c r="S55" s="1">
        <v>-0.001362250963852452</v>
      </c>
      <c r="T55" s="1">
        <v>0.02752522591087514</v>
      </c>
      <c r="U55" s="1">
        <v>-0.007451007167556423</v>
      </c>
      <c r="V55" s="1">
        <v>-0.006082482018310853</v>
      </c>
      <c r="W55" s="1">
        <v>-0.005586282846929858</v>
      </c>
      <c r="X55" s="1">
        <v>0.006875520645810207</v>
      </c>
      <c r="Y55" s="1">
        <v>-0.004303591194437684</v>
      </c>
      <c r="Z55" s="1">
        <v>-0.001575198114036502</v>
      </c>
    </row>
    <row r="56" spans="1:26">
      <c r="A56" s="11">
        <v>42452</v>
      </c>
      <c r="B56" s="1">
        <v>-0.04794116309430463</v>
      </c>
      <c r="C56" s="1">
        <v>-0.01672588471970871</v>
      </c>
      <c r="D56" s="1">
        <v>0.002216854631684528</v>
      </c>
      <c r="E56" s="1">
        <v>-0.007325040134217531</v>
      </c>
      <c r="F56" s="1">
        <v>-0.01035589305675022</v>
      </c>
      <c r="G56" s="1">
        <v>-0.001430734394130551</v>
      </c>
      <c r="H56" s="1">
        <v>0.002053689240655077</v>
      </c>
      <c r="I56" s="1">
        <v>-0.01726245382836533</v>
      </c>
      <c r="J56" s="1">
        <v>-0.01957593963148452</v>
      </c>
      <c r="K56" s="1">
        <v>-0.01244112578048528</v>
      </c>
      <c r="L56" s="1">
        <v>-0.004980186314055834</v>
      </c>
      <c r="M56" s="1">
        <v>-0.004034814275690857</v>
      </c>
      <c r="N56" s="1">
        <v>-0.003180795636116951</v>
      </c>
      <c r="O56" s="1">
        <v>0.006721139843748114</v>
      </c>
      <c r="P56" s="1">
        <v>-0.001849140871668431</v>
      </c>
      <c r="Q56" s="1">
        <v>0.009648945441068868</v>
      </c>
      <c r="R56" s="1">
        <v>-0.01432224000665183</v>
      </c>
      <c r="S56" s="1">
        <v>0.0049260389050505</v>
      </c>
      <c r="T56" s="1">
        <v>-0.01627863756388015</v>
      </c>
      <c r="U56" s="1">
        <v>-0.002329779080477268</v>
      </c>
      <c r="V56" s="1">
        <v>-0.002448085381878462</v>
      </c>
      <c r="W56" s="1">
        <v>-0.0002156675954003706</v>
      </c>
      <c r="X56" s="1">
        <v>-0.0005468586331461855</v>
      </c>
      <c r="Y56" s="1">
        <v>-0.005638391216280292</v>
      </c>
      <c r="Z56" s="1">
        <v>-0.01617361963548325</v>
      </c>
    </row>
    <row r="57" spans="1:26">
      <c r="A57" s="11">
        <v>42453</v>
      </c>
      <c r="B57" s="1">
        <v>0.02068537617011268</v>
      </c>
      <c r="C57" s="1">
        <v>-0.005569596899718587</v>
      </c>
      <c r="D57" s="1">
        <v>-0.0142540095073902</v>
      </c>
      <c r="E57" s="1">
        <v>0.002887513362516803</v>
      </c>
      <c r="F57" s="1">
        <v>0.01282701323259428</v>
      </c>
      <c r="G57" s="1">
        <v>0.002865568655895823</v>
      </c>
      <c r="H57" s="1">
        <v>-0.00409903474678408</v>
      </c>
      <c r="I57" s="1">
        <v>-0.007421905617344349</v>
      </c>
      <c r="J57" s="1">
        <v>0.004159801060873436</v>
      </c>
      <c r="K57" s="1">
        <v>0.008118832990012592</v>
      </c>
      <c r="L57" s="1">
        <v>-0.007674526823557626</v>
      </c>
      <c r="M57" s="1">
        <v>-0.008327721701742785</v>
      </c>
      <c r="N57" s="1">
        <v>0.004366633023548783</v>
      </c>
      <c r="O57" s="1">
        <v>-0.008630325541169048</v>
      </c>
      <c r="P57" s="1">
        <v>0.004446771749019529</v>
      </c>
      <c r="Q57" s="1">
        <v>0.0004345096284628092</v>
      </c>
      <c r="R57" s="1">
        <v>-0.00428499025164375</v>
      </c>
      <c r="S57" s="1">
        <v>0.005580565320392195</v>
      </c>
      <c r="T57" s="1">
        <v>-0.009216670829952034</v>
      </c>
      <c r="U57" s="1">
        <v>0.008821728693633624</v>
      </c>
      <c r="V57" s="1">
        <v>0.006625723205423872</v>
      </c>
      <c r="W57" s="1">
        <v>0.001440522070747852</v>
      </c>
      <c r="X57" s="1">
        <v>-0.01175114223943741</v>
      </c>
      <c r="Y57" s="1">
        <v>0.01228498952494883</v>
      </c>
      <c r="Z57" s="1">
        <v>0.003207778647450255</v>
      </c>
    </row>
    <row r="58" spans="1:26">
      <c r="A58" s="11">
        <v>42457</v>
      </c>
      <c r="B58" s="1">
        <v>-0.009007342627211368</v>
      </c>
      <c r="C58" s="1">
        <v>-0.006282348541343796</v>
      </c>
      <c r="D58" s="1">
        <v>0.009224273251292825</v>
      </c>
      <c r="E58" s="1">
        <v>0.003998767673486281</v>
      </c>
      <c r="F58" s="1">
        <v>0.00133322415900583</v>
      </c>
      <c r="G58" s="1">
        <v>-0.01000002086356133</v>
      </c>
      <c r="H58" s="1">
        <v>0.003324503184848338</v>
      </c>
      <c r="I58" s="1">
        <v>-0.0008721961497195618</v>
      </c>
      <c r="J58" s="1">
        <v>0</v>
      </c>
      <c r="K58" s="1">
        <v>0.004442952726633642</v>
      </c>
      <c r="L58" s="1">
        <v>-0.001344717052440214</v>
      </c>
      <c r="M58" s="1">
        <v>-0.005674049249000057</v>
      </c>
      <c r="N58" s="1">
        <v>0.004013568710133031</v>
      </c>
      <c r="O58" s="1">
        <v>0.01231937467930222</v>
      </c>
      <c r="P58" s="1">
        <v>-0.01235930837560328</v>
      </c>
      <c r="Q58" s="1">
        <v>-0.004776497653510847</v>
      </c>
      <c r="R58" s="1">
        <v>0.006173875201207935</v>
      </c>
      <c r="S58" s="1">
        <v>0.01192458844404176</v>
      </c>
      <c r="T58" s="1">
        <v>0.01078226333936416</v>
      </c>
      <c r="U58" s="1">
        <v>0.004887181511973981</v>
      </c>
      <c r="V58" s="1">
        <v>0.009263654776790808</v>
      </c>
      <c r="W58" s="1">
        <v>-0.003525125541265051</v>
      </c>
      <c r="X58" s="1">
        <v>-0.003595617096531223</v>
      </c>
      <c r="Y58" s="1">
        <v>-0.002987138027955583</v>
      </c>
      <c r="Z58" s="1">
        <v>-0.0107915461397543</v>
      </c>
    </row>
    <row r="59" spans="1:26">
      <c r="A59" s="11">
        <v>42458</v>
      </c>
      <c r="B59" s="1">
        <v>0.003098816739082633</v>
      </c>
      <c r="C59" s="1">
        <v>-0.003122704589988645</v>
      </c>
      <c r="D59" s="1">
        <v>0.01976303652666322</v>
      </c>
      <c r="E59" s="1">
        <v>0.02262209335125509</v>
      </c>
      <c r="F59" s="1">
        <v>0.01098351951374066</v>
      </c>
      <c r="G59" s="1">
        <v>0.02212614680805647</v>
      </c>
      <c r="H59" s="1">
        <v>0.01246420334395659</v>
      </c>
      <c r="I59" s="1">
        <v>0.01168761916129912</v>
      </c>
      <c r="J59" s="1">
        <v>0.01739833769469801</v>
      </c>
      <c r="K59" s="1">
        <v>-0.0002761908895557719</v>
      </c>
      <c r="L59" s="1">
        <v>-0.006229196639046752</v>
      </c>
      <c r="M59" s="1">
        <v>0.01894525941571157</v>
      </c>
      <c r="N59" s="1">
        <v>0.008660896085396219</v>
      </c>
      <c r="O59" s="1">
        <v>0.006490273198374474</v>
      </c>
      <c r="P59" s="1">
        <v>0.02185286052244328</v>
      </c>
      <c r="Q59" s="1">
        <v>0.0109074379683487</v>
      </c>
      <c r="R59" s="1">
        <v>0.01822264251800454</v>
      </c>
      <c r="S59" s="1">
        <v>0.01723084533544572</v>
      </c>
      <c r="T59" s="1">
        <v>0.01150379401556023</v>
      </c>
      <c r="U59" s="1">
        <v>0.009726050841853295</v>
      </c>
      <c r="V59" s="1">
        <v>0.002053122767844862</v>
      </c>
      <c r="W59" s="1">
        <v>0.01169440326999949</v>
      </c>
      <c r="X59" s="1">
        <v>0.00333065419780576</v>
      </c>
      <c r="Y59" s="1">
        <v>0.01217235903272895</v>
      </c>
      <c r="Z59" s="1">
        <v>-0.01696957925202269</v>
      </c>
    </row>
    <row r="60" spans="1:26">
      <c r="A60" s="11">
        <v>42459</v>
      </c>
      <c r="B60" s="1">
        <v>0.001647290590018002</v>
      </c>
      <c r="C60" s="1">
        <v>-0.01757345554746803</v>
      </c>
      <c r="D60" s="1">
        <v>-0.0004842833818931025</v>
      </c>
      <c r="E60" s="1">
        <v>-0.005798317248910112</v>
      </c>
      <c r="F60" s="1">
        <v>0.0008229789356564154</v>
      </c>
      <c r="G60" s="1">
        <v>-0.01882375769327382</v>
      </c>
      <c r="H60" s="1">
        <v>-0.0001558286826949251</v>
      </c>
      <c r="I60" s="1">
        <v>-0.004720043577524979</v>
      </c>
      <c r="J60" s="1">
        <v>0.001628864563860022</v>
      </c>
      <c r="K60" s="1">
        <v>0.01272130195329946</v>
      </c>
      <c r="L60" s="1">
        <v>0.0115197477904827</v>
      </c>
      <c r="M60" s="1">
        <v>0.007616605021622647</v>
      </c>
      <c r="N60" s="1">
        <v>0.002972328476487984</v>
      </c>
      <c r="O60" s="1">
        <v>0.00886667468737623</v>
      </c>
      <c r="P60" s="1">
        <v>0.006214599171861623</v>
      </c>
      <c r="Q60" s="1">
        <v>0.009495275040152906</v>
      </c>
      <c r="R60" s="1">
        <v>-0.0034696490721845</v>
      </c>
      <c r="S60" s="1">
        <v>-0.004735425790764913</v>
      </c>
      <c r="T60" s="1">
        <v>-0.006823882203629172</v>
      </c>
      <c r="U60" s="1">
        <v>-0.002028039739310317</v>
      </c>
      <c r="V60" s="1">
        <v>0.007592871828037806</v>
      </c>
      <c r="W60" s="1">
        <v>0.004566371724635587</v>
      </c>
      <c r="X60" s="1">
        <v>0.004702861279725745</v>
      </c>
      <c r="Y60" s="1">
        <v>-0.0001850644956592484</v>
      </c>
      <c r="Z60" s="1">
        <v>0.012330211229308</v>
      </c>
    </row>
    <row r="61" spans="1:26">
      <c r="A61" s="11">
        <v>42460</v>
      </c>
      <c r="B61" s="1">
        <v>0.003494971574596661</v>
      </c>
      <c r="C61" s="1">
        <v>-0.01275460335611711</v>
      </c>
      <c r="D61" s="1">
        <v>-0.004362988243434507</v>
      </c>
      <c r="E61" s="1">
        <v>0.006935833830060689</v>
      </c>
      <c r="F61" s="1">
        <v>0.004605399680545297</v>
      </c>
      <c r="G61" s="1">
        <v>0.00335728268138058</v>
      </c>
      <c r="H61" s="1">
        <v>-0.005766559855138187</v>
      </c>
      <c r="I61" s="1">
        <v>-0.03906699390987889</v>
      </c>
      <c r="J61" s="1">
        <v>0.001625734350501951</v>
      </c>
      <c r="K61" s="1">
        <v>0.002457701342289731</v>
      </c>
      <c r="L61" s="1">
        <v>-0.008206395460359395</v>
      </c>
      <c r="M61" s="1">
        <v>-0.004001892532954798</v>
      </c>
      <c r="N61" s="1">
        <v>0.0008228413026603043</v>
      </c>
      <c r="O61" s="1">
        <v>0.001278349527244593</v>
      </c>
      <c r="P61" s="1">
        <v>0.003269553486191512</v>
      </c>
      <c r="Q61" s="1">
        <v>0.00726798526744088</v>
      </c>
      <c r="R61" s="1">
        <v>0.00219877718823569</v>
      </c>
      <c r="S61" s="1">
        <v>0.00958947077772665</v>
      </c>
      <c r="T61" s="1">
        <v>-0.0004165785380642051</v>
      </c>
      <c r="U61" s="1">
        <v>-0.005079743028256312</v>
      </c>
      <c r="V61" s="1">
        <v>-0.01578903258939268</v>
      </c>
      <c r="W61" s="1">
        <v>0.005682460412877566</v>
      </c>
      <c r="X61" s="1">
        <v>0.003854328794290707</v>
      </c>
      <c r="Y61" s="1">
        <v>0.0007401024343118845</v>
      </c>
      <c r="Z61" s="1">
        <v>-0.01705225894591778</v>
      </c>
    </row>
    <row r="62" spans="1:26">
      <c r="A62" s="11">
        <v>42461</v>
      </c>
      <c r="B62" s="1">
        <v>-0.02683872645687058</v>
      </c>
      <c r="C62" s="1">
        <v>0.000157305683655462</v>
      </c>
      <c r="D62" s="1">
        <v>0.01484921079508594</v>
      </c>
      <c r="E62" s="1">
        <v>0.01612386858549231</v>
      </c>
      <c r="F62" s="1">
        <v>0.01293375189481805</v>
      </c>
      <c r="G62" s="1">
        <v>0.01338431254736983</v>
      </c>
      <c r="H62" s="1">
        <v>0.02147673138125805</v>
      </c>
      <c r="I62" s="1">
        <v>-0.006364423236156602</v>
      </c>
      <c r="J62" s="1">
        <v>-0.004869863540983843</v>
      </c>
      <c r="K62" s="1">
        <v>0.002723936716747755</v>
      </c>
      <c r="L62" s="1">
        <v>0.01097600980945757</v>
      </c>
      <c r="M62" s="1">
        <v>-0.005356966460782542</v>
      </c>
      <c r="N62" s="1">
        <v>0.009541095515090303</v>
      </c>
      <c r="O62" s="1">
        <v>0.006383492580877226</v>
      </c>
      <c r="P62" s="1">
        <v>0.006156165482316789</v>
      </c>
      <c r="Q62" s="1">
        <v>0.01103548857068959</v>
      </c>
      <c r="R62" s="1">
        <v>-0.008776756650953677</v>
      </c>
      <c r="S62" s="1">
        <v>-0.001123802254270445</v>
      </c>
      <c r="T62" s="1">
        <v>0.009997992565875746</v>
      </c>
      <c r="U62" s="1">
        <v>-0.003063583923603841</v>
      </c>
      <c r="V62" s="1">
        <v>0.00583333828840793</v>
      </c>
      <c r="W62" s="1">
        <v>0.007627849539272535</v>
      </c>
      <c r="X62" s="1">
        <v>0.006308403604149415</v>
      </c>
      <c r="Y62" s="1">
        <v>-0.001294635570075697</v>
      </c>
      <c r="Z62" s="1">
        <v>-0.001652066068935754</v>
      </c>
    </row>
    <row r="63" spans="1:26">
      <c r="A63" s="11">
        <v>42464</v>
      </c>
      <c r="B63" s="1">
        <v>-0.01431558844206315</v>
      </c>
      <c r="C63" s="1">
        <v>-0.004883344213757579</v>
      </c>
      <c r="D63" s="1">
        <v>0.009355308347544167</v>
      </c>
      <c r="E63" s="1">
        <v>0.01633042957514808</v>
      </c>
      <c r="F63" s="1">
        <v>-0.002678811695685179</v>
      </c>
      <c r="G63" s="1">
        <v>-0.01132066546439825</v>
      </c>
      <c r="H63" s="1">
        <v>0.004757365607529929</v>
      </c>
      <c r="I63" s="1">
        <v>-0.007842746075590545</v>
      </c>
      <c r="J63" s="1">
        <v>-0.01305052984125477</v>
      </c>
      <c r="K63" s="1">
        <v>-0.00814994224875365</v>
      </c>
      <c r="L63" s="1">
        <v>-0.003870038539735221</v>
      </c>
      <c r="M63" s="1">
        <v>-0.01009875912644898</v>
      </c>
      <c r="N63" s="1">
        <v>-0.002607003568646404</v>
      </c>
      <c r="O63" s="1">
        <v>0.002695815831382786</v>
      </c>
      <c r="P63" s="1">
        <v>-0.002519435734192443</v>
      </c>
      <c r="Q63" s="1">
        <v>-0.009235868639878575</v>
      </c>
      <c r="R63" s="1">
        <v>-0.009961193925685174</v>
      </c>
      <c r="S63" s="1">
        <v>0.002722093142284887</v>
      </c>
      <c r="T63" s="1">
        <v>0.00350597286553489</v>
      </c>
      <c r="U63" s="1">
        <v>0.00793845890581002</v>
      </c>
      <c r="V63" s="1">
        <v>-0.00555780122193994</v>
      </c>
      <c r="W63" s="1">
        <v>0.009672525426497103</v>
      </c>
      <c r="X63" s="1">
        <v>-0.002452976214748714</v>
      </c>
      <c r="Y63" s="1">
        <v>0.007591607965816705</v>
      </c>
      <c r="Z63" s="1">
        <v>-0.001241331851391636</v>
      </c>
    </row>
    <row r="64" spans="1:26">
      <c r="A64" s="11">
        <v>42465</v>
      </c>
      <c r="B64" s="1">
        <v>0.01089248562835943</v>
      </c>
      <c r="C64" s="1">
        <v>0.005461660528139012</v>
      </c>
      <c r="D64" s="1">
        <v>-0.01829881453057047</v>
      </c>
      <c r="E64" s="1">
        <v>-0.003183410493445948</v>
      </c>
      <c r="F64" s="1">
        <v>-0.004883649095742904</v>
      </c>
      <c r="G64" s="1">
        <v>-0.02146939605957365</v>
      </c>
      <c r="H64" s="1">
        <v>-0.01634330678094242</v>
      </c>
      <c r="I64" s="1">
        <v>0.00223951980560444</v>
      </c>
      <c r="J64" s="1">
        <v>-0.01239689316344872</v>
      </c>
      <c r="K64" s="1">
        <v>-0.02985482714143417</v>
      </c>
      <c r="L64" s="1">
        <v>-0.01418917566017464</v>
      </c>
      <c r="M64" s="1">
        <v>-0.01088198257429462</v>
      </c>
      <c r="N64" s="1">
        <v>-0.01257958338446286</v>
      </c>
      <c r="O64" s="1">
        <v>-0.004744344177945892</v>
      </c>
      <c r="P64" s="1">
        <v>-0.01569528551587263</v>
      </c>
      <c r="Q64" s="1">
        <v>-0.01525398730582306</v>
      </c>
      <c r="R64" s="1">
        <v>-0.0156509872577133</v>
      </c>
      <c r="S64" s="1">
        <v>-0.008759473282576202</v>
      </c>
      <c r="T64" s="1">
        <v>-0.007603398514980153</v>
      </c>
      <c r="U64" s="1">
        <v>-0.004318916310248166</v>
      </c>
      <c r="V64" s="1">
        <v>-0.002430013589681312</v>
      </c>
      <c r="W64" s="1">
        <v>-0.01853510910526601</v>
      </c>
      <c r="X64" s="1">
        <v>-0.00546449757007017</v>
      </c>
      <c r="Y64" s="1">
        <v>-0.00606395973074414</v>
      </c>
      <c r="Z64" s="1">
        <v>-0.01988385841947504</v>
      </c>
    </row>
    <row r="65" spans="1:26">
      <c r="A65" s="11">
        <v>42466</v>
      </c>
      <c r="B65" s="1">
        <v>0.05134196230648325</v>
      </c>
      <c r="C65" s="1">
        <v>0.007084755092854111</v>
      </c>
      <c r="D65" s="1">
        <v>0.02202843408878574</v>
      </c>
      <c r="E65" s="1">
        <v>0.01186143242275439</v>
      </c>
      <c r="F65" s="1">
        <v>0.01750349608442137</v>
      </c>
      <c r="G65" s="1">
        <v>0.01023881063932452</v>
      </c>
      <c r="H65" s="1">
        <v>0.003105588699290562</v>
      </c>
      <c r="I65" s="1">
        <v>0.003549235850641042</v>
      </c>
      <c r="J65" s="1">
        <v>0.0276150358965741</v>
      </c>
      <c r="K65" s="1">
        <v>-0.005081795097765629</v>
      </c>
      <c r="L65" s="1">
        <v>0.007710725111642169</v>
      </c>
      <c r="M65" s="1">
        <v>0.0009165701503808243</v>
      </c>
      <c r="N65" s="1">
        <v>0.01014484745403799</v>
      </c>
      <c r="O65" s="1">
        <v>0.0100111063920012</v>
      </c>
      <c r="P65" s="1">
        <v>0.01026398789323246</v>
      </c>
      <c r="Q65" s="1">
        <v>0.008605572357981206</v>
      </c>
      <c r="R65" s="1">
        <v>0.005867598625374892</v>
      </c>
      <c r="S65" s="1">
        <v>-0.0004381820608632125</v>
      </c>
      <c r="T65" s="1">
        <v>0.0304407167801739</v>
      </c>
      <c r="U65" s="1">
        <v>0.002217968526801339</v>
      </c>
      <c r="V65" s="1">
        <v>0.0008524922016976966</v>
      </c>
      <c r="W65" s="1">
        <v>0.02638260677442883</v>
      </c>
      <c r="X65" s="1">
        <v>0.01401104794451991</v>
      </c>
      <c r="Y65" s="1">
        <v>-9.382787933209791E-05</v>
      </c>
      <c r="Z65" s="1">
        <v>0.01310194551850685</v>
      </c>
    </row>
    <row r="66" spans="1:26">
      <c r="A66" s="11">
        <v>42467</v>
      </c>
      <c r="B66" s="1">
        <v>-0.01145527277167679</v>
      </c>
      <c r="C66" s="1">
        <v>-0.007269607062495131</v>
      </c>
      <c r="D66" s="1">
        <v>-0.01160596641077249</v>
      </c>
      <c r="E66" s="1">
        <v>-0.003907439376326871</v>
      </c>
      <c r="F66" s="1">
        <v>-0.01286137889584138</v>
      </c>
      <c r="G66" s="1">
        <v>0.0004824699075989258</v>
      </c>
      <c r="H66" s="1">
        <v>-0.006657269815049438</v>
      </c>
      <c r="I66" s="1">
        <v>-0.002095549388926754</v>
      </c>
      <c r="J66" s="1">
        <v>-0.02361540244612204</v>
      </c>
      <c r="K66" s="1">
        <v>-0.005391577114300827</v>
      </c>
      <c r="L66" s="1">
        <v>-0.02533598102695378</v>
      </c>
      <c r="M66" s="1">
        <v>-0.0004577270954339019</v>
      </c>
      <c r="N66" s="1">
        <v>-0.009384494948414868</v>
      </c>
      <c r="O66" s="1">
        <v>-0.00236013515637068</v>
      </c>
      <c r="P66" s="1">
        <v>-0.01197408516673915</v>
      </c>
      <c r="Q66" s="1">
        <v>-0.0008532452633831511</v>
      </c>
      <c r="R66" s="1">
        <v>-0.01354900002976922</v>
      </c>
      <c r="S66" s="1">
        <v>0.0003653240389684953</v>
      </c>
      <c r="T66" s="1">
        <v>-0.01527349510287312</v>
      </c>
      <c r="U66" s="1">
        <v>-0.001293963549301336</v>
      </c>
      <c r="V66" s="1">
        <v>-0.007302023646563183</v>
      </c>
      <c r="W66" s="1">
        <v>-0.02108780397650645</v>
      </c>
      <c r="X66" s="1">
        <v>-0.001083783098792201</v>
      </c>
      <c r="Y66" s="1">
        <v>-0.02840006700114617</v>
      </c>
      <c r="Z66" s="1">
        <v>-0.02795137670890102</v>
      </c>
    </row>
    <row r="67" spans="1:26">
      <c r="A67" s="11">
        <v>42468</v>
      </c>
      <c r="B67" s="1">
        <v>0.029884403321917</v>
      </c>
      <c r="C67" s="1">
        <v>0.006929132248655767</v>
      </c>
      <c r="D67" s="1">
        <v>0.002635985957940123</v>
      </c>
      <c r="E67" s="1">
        <v>-0.003168521416622272</v>
      </c>
      <c r="F67" s="1">
        <v>0.003257165832713405</v>
      </c>
      <c r="G67" s="1">
        <v>0.00868320582676918</v>
      </c>
      <c r="H67" s="1">
        <v>0.005480358598541901</v>
      </c>
      <c r="I67" s="1">
        <v>0.001706385778929009</v>
      </c>
      <c r="J67" s="1">
        <v>0.005838469888541642</v>
      </c>
      <c r="K67" s="1">
        <v>0.01055624356053086</v>
      </c>
      <c r="L67" s="1">
        <v>0.007327440675112928</v>
      </c>
      <c r="M67" s="1">
        <v>0.01947319566572681</v>
      </c>
      <c r="N67" s="1">
        <v>0.005650678806798037</v>
      </c>
      <c r="O67" s="1">
        <v>0.006150475667695998</v>
      </c>
      <c r="P67" s="1">
        <v>-0.0007343438863285368</v>
      </c>
      <c r="Q67" s="1">
        <v>0.005550931950298876</v>
      </c>
      <c r="R67" s="1">
        <v>0.004387636534613382</v>
      </c>
      <c r="S67" s="1">
        <v>0.0008033312202575527</v>
      </c>
      <c r="T67" s="1">
        <v>0.01040818766709251</v>
      </c>
      <c r="U67" s="1">
        <v>-0.002332328641313497</v>
      </c>
      <c r="V67" s="1">
        <v>-0.008459225852390118</v>
      </c>
      <c r="W67" s="1">
        <v>0.001126542836388911</v>
      </c>
      <c r="X67" s="1">
        <v>-0.005153084425160048</v>
      </c>
      <c r="Y67" s="1">
        <v>0.003460917626068705</v>
      </c>
      <c r="Z67" s="1">
        <v>0.007296031194606423</v>
      </c>
    </row>
    <row r="68" spans="1:26">
      <c r="A68" s="11">
        <v>42471</v>
      </c>
      <c r="B68" s="1">
        <v>-0.01401526179534307</v>
      </c>
      <c r="C68" s="1">
        <v>0.0002347184667010893</v>
      </c>
      <c r="D68" s="1">
        <v>0.002390005399327766</v>
      </c>
      <c r="E68" s="1">
        <v>-0.001361901695139056</v>
      </c>
      <c r="F68" s="1">
        <v>-0.002597472339626039</v>
      </c>
      <c r="G68" s="1">
        <v>-0.00239112806626296</v>
      </c>
      <c r="H68" s="1">
        <v>-0.004983578601885252</v>
      </c>
      <c r="I68" s="1">
        <v>-0.007338488264427734</v>
      </c>
      <c r="J68" s="1">
        <v>0.005804187297433483</v>
      </c>
      <c r="K68" s="1">
        <v>0.006211052309013754</v>
      </c>
      <c r="L68" s="1">
        <v>0.007966622176001747</v>
      </c>
      <c r="M68" s="1">
        <v>-0.002921360881454005</v>
      </c>
      <c r="N68" s="1">
        <v>0.003139914184984161</v>
      </c>
      <c r="O68" s="1">
        <v>-0.007680166582769488</v>
      </c>
      <c r="P68" s="1">
        <v>-0.002021377227637622</v>
      </c>
      <c r="Q68" s="1">
        <v>-0.003397038918447781</v>
      </c>
      <c r="R68" s="1">
        <v>0.0013294580003822</v>
      </c>
      <c r="S68" s="1">
        <v>-0.006568081459860098</v>
      </c>
      <c r="T68" s="1">
        <v>0.002423728201548458</v>
      </c>
      <c r="U68" s="1">
        <v>-0.002857226590255779</v>
      </c>
      <c r="V68" s="1">
        <v>-0.01372396126986419</v>
      </c>
      <c r="W68" s="1">
        <v>-0.003867306134789694</v>
      </c>
      <c r="X68" s="1">
        <v>0.003816815560353959</v>
      </c>
      <c r="Y68" s="1">
        <v>-0.01092352215227443</v>
      </c>
      <c r="Z68" s="1">
        <v>0.01065216367417299</v>
      </c>
    </row>
    <row r="69" spans="1:26">
      <c r="A69" s="11">
        <v>42472</v>
      </c>
      <c r="B69" s="1">
        <v>0.0668671885638632</v>
      </c>
      <c r="C69" s="1">
        <v>0.01219603809652337</v>
      </c>
      <c r="D69" s="1">
        <v>0.002146224422923559</v>
      </c>
      <c r="E69" s="1">
        <v>0.01303390575595365</v>
      </c>
      <c r="F69" s="1">
        <v>0.004557164425311733</v>
      </c>
      <c r="G69" s="1">
        <v>0.01917522416952688</v>
      </c>
      <c r="H69" s="1">
        <v>0.001408477363924243</v>
      </c>
      <c r="I69" s="1">
        <v>0.01122113710520956</v>
      </c>
      <c r="J69" s="1">
        <v>0.007419406794965111</v>
      </c>
      <c r="K69" s="1">
        <v>0.009259617086034178</v>
      </c>
      <c r="L69" s="1">
        <v>0.01855661818717547</v>
      </c>
      <c r="M69" s="1">
        <v>0.006310436865228475</v>
      </c>
      <c r="N69" s="1">
        <v>0.01317945809825782</v>
      </c>
      <c r="O69" s="1">
        <v>0.008055229546515275</v>
      </c>
      <c r="P69" s="1">
        <v>0.006260292968922165</v>
      </c>
      <c r="Q69" s="1">
        <v>0.006817134951515147</v>
      </c>
      <c r="R69" s="1">
        <v>0.01764043751614408</v>
      </c>
      <c r="S69" s="1">
        <v>0.01436196196305661</v>
      </c>
      <c r="T69" s="1">
        <v>-0.01168610566712869</v>
      </c>
      <c r="U69" s="1">
        <v>0.007293629156948755</v>
      </c>
      <c r="V69" s="1">
        <v>0.0126615603060114</v>
      </c>
      <c r="W69" s="1">
        <v>0.005435511908644663</v>
      </c>
      <c r="X69" s="1">
        <v>0.008962174590077199</v>
      </c>
      <c r="Y69" s="1">
        <v>0.006587937998445481</v>
      </c>
      <c r="Z69" s="1">
        <v>0.03246182456195412</v>
      </c>
    </row>
    <row r="70" spans="1:26">
      <c r="A70" s="11">
        <v>42473</v>
      </c>
      <c r="B70" s="1">
        <v>-0.01557539328538649</v>
      </c>
      <c r="C70" s="1">
        <v>0.0128986962371489</v>
      </c>
      <c r="D70" s="1">
        <v>0.007375571482195697</v>
      </c>
      <c r="E70" s="1">
        <v>0.01092171046467105</v>
      </c>
      <c r="F70" s="1">
        <v>0.003726776420853062</v>
      </c>
      <c r="G70" s="1">
        <v>-0.002822093503586309</v>
      </c>
      <c r="H70" s="1">
        <v>-0.01828672363570294</v>
      </c>
      <c r="I70" s="1">
        <v>0.02428178915230728</v>
      </c>
      <c r="J70" s="1">
        <v>0.03437003196691735</v>
      </c>
      <c r="K70" s="1">
        <v>0.02057256100899951</v>
      </c>
      <c r="L70" s="1">
        <v>0.042341564781466</v>
      </c>
      <c r="M70" s="1">
        <v>0.02665187505022204</v>
      </c>
      <c r="N70" s="1">
        <v>0.01056939921284061</v>
      </c>
      <c r="O70" s="1">
        <v>-0.02742048543131137</v>
      </c>
      <c r="P70" s="1">
        <v>0.0128087026921424</v>
      </c>
      <c r="Q70" s="1">
        <v>-0.00973342305627356</v>
      </c>
      <c r="R70" s="1">
        <v>0.03560116696562954</v>
      </c>
      <c r="S70" s="1">
        <v>-0.01538983216290624</v>
      </c>
      <c r="T70" s="1">
        <v>0.01997931661215979</v>
      </c>
      <c r="U70" s="1">
        <v>-0.0108607305096462</v>
      </c>
      <c r="V70" s="1">
        <v>0.009655779246193985</v>
      </c>
      <c r="W70" s="1">
        <v>0.01839511712000608</v>
      </c>
      <c r="X70" s="1">
        <v>0.02449559198294748</v>
      </c>
      <c r="Y70" s="1">
        <v>-0.01270455828581019</v>
      </c>
      <c r="Z70" s="1">
        <v>0.03429984217560711</v>
      </c>
    </row>
    <row r="71" spans="1:26">
      <c r="A71" s="11">
        <v>42474</v>
      </c>
      <c r="B71" s="1">
        <v>0.009721847938562345</v>
      </c>
      <c r="C71" s="1">
        <v>-0.002211384584492992</v>
      </c>
      <c r="D71" s="1">
        <v>0.00732157071403261</v>
      </c>
      <c r="E71" s="1">
        <v>0.004440112440673882</v>
      </c>
      <c r="F71" s="1">
        <v>-0.001775664200958205</v>
      </c>
      <c r="G71" s="1">
        <v>-0.01132066546439825</v>
      </c>
      <c r="H71" s="1">
        <v>-0.01671727022149017</v>
      </c>
      <c r="I71" s="1">
        <v>-0.01019617122471161</v>
      </c>
      <c r="J71" s="1">
        <v>-0.007120516703031821</v>
      </c>
      <c r="K71" s="1">
        <v>0.008716863113945816</v>
      </c>
      <c r="L71" s="1">
        <v>0.01294717798307188</v>
      </c>
      <c r="M71" s="1">
        <v>0.01897901102497879</v>
      </c>
      <c r="N71" s="1">
        <v>-0.002896262334344923</v>
      </c>
      <c r="O71" s="1">
        <v>-0.007733405275836658</v>
      </c>
      <c r="P71" s="1">
        <v>0.0001810357201992296</v>
      </c>
      <c r="Q71" s="1">
        <v>0.001282055711000485</v>
      </c>
      <c r="R71" s="1">
        <v>0.004499721712541094</v>
      </c>
      <c r="S71" s="1">
        <v>-0.01750577529523822</v>
      </c>
      <c r="T71" s="1">
        <v>-0.008195041669976089</v>
      </c>
      <c r="U71" s="1">
        <v>0.00444386462386781</v>
      </c>
      <c r="V71" s="1">
        <v>0.002697324474145057</v>
      </c>
      <c r="W71" s="1">
        <v>-0.002964501907482542</v>
      </c>
      <c r="X71" s="1">
        <v>-0.00262759009108271</v>
      </c>
      <c r="Y71" s="1">
        <v>0.001364933967862303</v>
      </c>
      <c r="Z71" s="1">
        <v>0.009869434954622003</v>
      </c>
    </row>
    <row r="72" spans="1:26">
      <c r="A72" s="11">
        <v>42475</v>
      </c>
      <c r="B72" s="1">
        <v>-0.01736820635433212</v>
      </c>
      <c r="C72" s="1">
        <v>0.002140015270823303</v>
      </c>
      <c r="D72" s="1">
        <v>0.0009378459383082571</v>
      </c>
      <c r="E72" s="1">
        <v>0.002651700964972248</v>
      </c>
      <c r="F72" s="1">
        <v>0.002102335413486367</v>
      </c>
      <c r="G72" s="1">
        <v>0.001431533072397295</v>
      </c>
      <c r="H72" s="1">
        <v>0.0042099574943808</v>
      </c>
      <c r="I72" s="1">
        <v>-0.002833166223607075</v>
      </c>
      <c r="J72" s="1">
        <v>-0.002390024168190119</v>
      </c>
      <c r="K72" s="1">
        <v>-0.006481283682968519</v>
      </c>
      <c r="L72" s="1">
        <v>-0.01150367678756581</v>
      </c>
      <c r="M72" s="1">
        <v>0.007064667018223281</v>
      </c>
      <c r="N72" s="1">
        <v>0.005648086851623768</v>
      </c>
      <c r="O72" s="1">
        <v>0.001461452775489924</v>
      </c>
      <c r="P72" s="1">
        <v>0.005238222376585666</v>
      </c>
      <c r="Q72" s="1">
        <v>0.01067032085648312</v>
      </c>
      <c r="R72" s="1">
        <v>-0.0005378279362894256</v>
      </c>
      <c r="S72" s="1">
        <v>0.00295730288073659</v>
      </c>
      <c r="T72" s="1">
        <v>0.008262755293918511</v>
      </c>
      <c r="U72" s="1">
        <v>0.001561914032889966</v>
      </c>
      <c r="V72" s="1">
        <v>0.01002714224019319</v>
      </c>
      <c r="W72" s="1">
        <v>0.004978653692873536</v>
      </c>
      <c r="X72" s="1">
        <v>-0.005532425480423986</v>
      </c>
      <c r="Y72" s="1">
        <v>-0.000194652251772176</v>
      </c>
      <c r="Z72" s="1">
        <v>-0.001563585823488589</v>
      </c>
    </row>
    <row r="73" spans="1:26">
      <c r="A73" s="11">
        <v>42478</v>
      </c>
      <c r="B73" s="1">
        <v>0.02670490439420314</v>
      </c>
      <c r="C73" s="1">
        <v>0.006405757635401521</v>
      </c>
      <c r="D73" s="1">
        <v>0.009604255977564424</v>
      </c>
      <c r="E73" s="1">
        <v>0.01190328584527367</v>
      </c>
      <c r="F73" s="1">
        <v>0.008229574560121078</v>
      </c>
      <c r="G73" s="1">
        <v>0.001429254787133738</v>
      </c>
      <c r="H73" s="1">
        <v>0.005159554468073146</v>
      </c>
      <c r="I73" s="1">
        <v>0.01136408578727721</v>
      </c>
      <c r="J73" s="1">
        <v>0.011980452676843</v>
      </c>
      <c r="K73" s="1">
        <v>0.004348954823586881</v>
      </c>
      <c r="L73" s="1">
        <v>0.006465256644432982</v>
      </c>
      <c r="M73" s="1">
        <v>0.00127566088341946</v>
      </c>
      <c r="N73" s="1">
        <v>0.01171352761059063</v>
      </c>
      <c r="O73" s="1">
        <v>0.007944236579565223</v>
      </c>
      <c r="P73" s="1">
        <v>0.01455531251631448</v>
      </c>
      <c r="Q73" s="1">
        <v>0.005911879945894372</v>
      </c>
      <c r="R73" s="1">
        <v>0.002509980291947933</v>
      </c>
      <c r="S73" s="1">
        <v>0.01739185732200665</v>
      </c>
      <c r="T73" s="1">
        <v>0.01439130301509728</v>
      </c>
      <c r="U73" s="1">
        <v>0.004417968500176617</v>
      </c>
      <c r="V73" s="1">
        <v>0.009927038036174674</v>
      </c>
      <c r="W73" s="1">
        <v>0.007774718438184891</v>
      </c>
      <c r="X73" s="1">
        <v>0.004768606057102165</v>
      </c>
      <c r="Y73" s="1">
        <v>0.007400155284943866</v>
      </c>
      <c r="Z73" s="1">
        <v>0.007047769581707719</v>
      </c>
    </row>
    <row r="74" spans="1:26">
      <c r="A74" s="11">
        <v>42479</v>
      </c>
      <c r="B74" s="1">
        <v>0.02956583565966708</v>
      </c>
      <c r="C74" s="1">
        <v>0.00537990505726782</v>
      </c>
      <c r="D74" s="1">
        <v>0.00626460612746027</v>
      </c>
      <c r="E74" s="1">
        <v>0.0007261215849954095</v>
      </c>
      <c r="F74" s="1">
        <v>-0.003201075306267342</v>
      </c>
      <c r="G74" s="1">
        <v>-0.0009516310200679001</v>
      </c>
      <c r="H74" s="1">
        <v>-0.008341276529001518</v>
      </c>
      <c r="I74" s="1">
        <v>0.05158275390908829</v>
      </c>
      <c r="J74" s="1">
        <v>0.008681916810228341</v>
      </c>
      <c r="K74" s="1">
        <v>-0.005953738127357888</v>
      </c>
      <c r="L74" s="1">
        <v>0.016862001966093</v>
      </c>
      <c r="M74" s="1">
        <v>0.0006370178229908596</v>
      </c>
      <c r="N74" s="1">
        <v>0.004282312203800931</v>
      </c>
      <c r="O74" s="1">
        <v>-0.007399271275944086</v>
      </c>
      <c r="P74" s="1">
        <v>-0.001239785347909472</v>
      </c>
      <c r="Q74" s="1">
        <v>0.006717067966295343</v>
      </c>
      <c r="R74" s="1">
        <v>0.003576576778561824</v>
      </c>
      <c r="S74" s="1">
        <v>-0.0334556472376869</v>
      </c>
      <c r="T74" s="1">
        <v>0.0009850864703244699</v>
      </c>
      <c r="U74" s="1">
        <v>0.006985573004922196</v>
      </c>
      <c r="V74" s="1">
        <v>0.006713352952860463</v>
      </c>
      <c r="W74" s="1">
        <v>-0.006007892846924268</v>
      </c>
      <c r="X74" s="1">
        <v>0.003163711818791715</v>
      </c>
      <c r="Y74" s="1">
        <v>0.006765712833995963</v>
      </c>
      <c r="Z74" s="1">
        <v>0.02216203672061456</v>
      </c>
    </row>
    <row r="75" spans="1:26">
      <c r="A75" s="11">
        <v>42480</v>
      </c>
      <c r="B75" s="1">
        <v>-0.001643370750129991</v>
      </c>
      <c r="C75" s="1">
        <v>-0.01590278579391036</v>
      </c>
      <c r="D75" s="1">
        <v>-0.0025363077720294</v>
      </c>
      <c r="E75" s="1">
        <v>0.004643792661546797</v>
      </c>
      <c r="F75" s="1">
        <v>-0.01316629524784674</v>
      </c>
      <c r="G75" s="1">
        <v>-0.02000027354447098</v>
      </c>
      <c r="H75" s="1">
        <v>-0.006793766818839808</v>
      </c>
      <c r="I75" s="1">
        <v>0.02306964483361873</v>
      </c>
      <c r="J75" s="1">
        <v>0.00156504469160601</v>
      </c>
      <c r="K75" s="1">
        <v>0.003696218272002616</v>
      </c>
      <c r="L75" s="1">
        <v>0.01452944012983171</v>
      </c>
      <c r="M75" s="1">
        <v>-0.001697433412669924</v>
      </c>
      <c r="N75" s="1">
        <v>-0.005527600458755666</v>
      </c>
      <c r="O75" s="1">
        <v>-0.003726974167650443</v>
      </c>
      <c r="P75" s="1">
        <v>-0.01418698213688629</v>
      </c>
      <c r="Q75" s="1">
        <v>-0.0379481244856088</v>
      </c>
      <c r="R75" s="1">
        <v>0.005523943791905683</v>
      </c>
      <c r="S75" s="1">
        <v>-0.002618729839296119</v>
      </c>
      <c r="T75" s="1">
        <v>0.01437031020409529</v>
      </c>
      <c r="U75" s="1">
        <v>-0.005138509249229095</v>
      </c>
      <c r="V75" s="1">
        <v>-0.01321757658050493</v>
      </c>
      <c r="W75" s="1">
        <v>0.005838095036609481</v>
      </c>
      <c r="X75" s="1">
        <v>0.04888298318133355</v>
      </c>
      <c r="Y75" s="1">
        <v>-0.006336222965834248</v>
      </c>
      <c r="Z75" s="1">
        <v>0.02358284387553522</v>
      </c>
    </row>
    <row r="76" spans="1:26">
      <c r="A76" s="11">
        <v>42481</v>
      </c>
      <c r="B76" s="1">
        <v>0.001829035078350971</v>
      </c>
      <c r="C76" s="1">
        <v>0.001301894373481938</v>
      </c>
      <c r="D76" s="1">
        <v>-0.005779221136230972</v>
      </c>
      <c r="E76" s="1">
        <v>0.01343328837208491</v>
      </c>
      <c r="F76" s="1">
        <v>-0.008460622434890652</v>
      </c>
      <c r="G76" s="1">
        <v>-0.001457729395748952</v>
      </c>
      <c r="H76" s="1">
        <v>-0.02557006562127218</v>
      </c>
      <c r="I76" s="1">
        <v>-0.01732724848836076</v>
      </c>
      <c r="J76" s="1">
        <v>-0.01640627355993796</v>
      </c>
      <c r="K76" s="1">
        <v>0.05946505001922908</v>
      </c>
      <c r="L76" s="1">
        <v>-0.009962515817050099</v>
      </c>
      <c r="M76" s="1">
        <v>0.01445275932419943</v>
      </c>
      <c r="N76" s="1">
        <v>-0.01143398580557475</v>
      </c>
      <c r="O76" s="1">
        <v>-0.02114485542032762</v>
      </c>
      <c r="P76" s="1">
        <v>0.003418047427550697</v>
      </c>
      <c r="Q76" s="1">
        <v>-0.04074538219826218</v>
      </c>
      <c r="R76" s="1">
        <v>-0.009214807443753026</v>
      </c>
      <c r="S76" s="1">
        <v>-0.02930108168918166</v>
      </c>
      <c r="T76" s="1">
        <v>-0.01533100604162474</v>
      </c>
      <c r="U76" s="1">
        <v>-0.02221078123207954</v>
      </c>
      <c r="V76" s="1">
        <v>-0.001448091220835557</v>
      </c>
      <c r="W76" s="1">
        <v>0.006214250848631586</v>
      </c>
      <c r="X76" s="1">
        <v>-0.00902045868861423</v>
      </c>
      <c r="Y76" s="1">
        <v>-0.03323663990591663</v>
      </c>
      <c r="Z76" s="1">
        <v>-0.007060666035137553</v>
      </c>
    </row>
    <row r="77" spans="1:26">
      <c r="A77" s="11">
        <v>42482</v>
      </c>
      <c r="B77" s="1">
        <v>0.02592181433635532</v>
      </c>
      <c r="C77" s="1">
        <v>0.002371270720654239</v>
      </c>
      <c r="D77" s="1">
        <v>0.007207614674689111</v>
      </c>
      <c r="E77" s="1">
        <v>0.007411594044575587</v>
      </c>
      <c r="F77" s="1">
        <v>0.002625243518063813</v>
      </c>
      <c r="G77" s="1">
        <v>0.01265237447446621</v>
      </c>
      <c r="H77" s="1">
        <v>0.01353814010963972</v>
      </c>
      <c r="I77" s="1">
        <v>0</v>
      </c>
      <c r="J77" s="1">
        <v>0.001588663197100937</v>
      </c>
      <c r="K77" s="1">
        <v>0.009011393077623886</v>
      </c>
      <c r="L77" s="1">
        <v>0.0058175752850953</v>
      </c>
      <c r="M77" s="1">
        <v>-0.01005665669800349</v>
      </c>
      <c r="N77" s="1">
        <v>-0.0009639159616245951</v>
      </c>
      <c r="O77" s="1">
        <v>0.005649457078467535</v>
      </c>
      <c r="P77" s="1">
        <v>-0.07171033150656225</v>
      </c>
      <c r="Q77" s="1">
        <v>0.005422305411271644</v>
      </c>
      <c r="R77" s="1">
        <v>0.01037391195609683</v>
      </c>
      <c r="S77" s="1">
        <v>0.007252393122544554</v>
      </c>
      <c r="T77" s="1">
        <v>0.02443831655520312</v>
      </c>
      <c r="U77" s="1">
        <v>0.005546432521197131</v>
      </c>
      <c r="V77" s="1">
        <v>-0.005075557751913595</v>
      </c>
      <c r="W77" s="1">
        <v>-0.003393304015209209</v>
      </c>
      <c r="X77" s="1">
        <v>0.005815632487203848</v>
      </c>
      <c r="Y77" s="1">
        <v>0.010393603705251</v>
      </c>
      <c r="Z77" s="1">
        <v>0.02095819186662218</v>
      </c>
    </row>
    <row r="78" spans="1:26">
      <c r="A78" s="11">
        <v>42485</v>
      </c>
      <c r="B78" s="1">
        <v>-0.03185061957290569</v>
      </c>
      <c r="C78" s="1">
        <v>-0.002289249858385189</v>
      </c>
      <c r="D78" s="1">
        <v>0.007156229363050715</v>
      </c>
      <c r="E78" s="1">
        <v>-0.0007072265309494563</v>
      </c>
      <c r="F78" s="1">
        <v>-0.001636436159422883</v>
      </c>
      <c r="G78" s="1">
        <v>0.01201320697160413</v>
      </c>
      <c r="H78" s="1">
        <v>0.006596447203532474</v>
      </c>
      <c r="I78" s="1">
        <v>-0.004710080967634256</v>
      </c>
      <c r="J78" s="1">
        <v>-0.003172098900901865</v>
      </c>
      <c r="K78" s="1">
        <v>-0.001275712181913247</v>
      </c>
      <c r="L78" s="1">
        <v>-0.005783926855171817</v>
      </c>
      <c r="M78" s="1">
        <v>-0.008465697927064753</v>
      </c>
      <c r="N78" s="1">
        <v>-0.001607892820748913</v>
      </c>
      <c r="O78" s="1">
        <v>0.01156659127531534</v>
      </c>
      <c r="P78" s="1">
        <v>0.006373065144243517</v>
      </c>
      <c r="Q78" s="1">
        <v>0.003595303814712958</v>
      </c>
      <c r="R78" s="1">
        <v>-0.007789097222195007</v>
      </c>
      <c r="S78" s="1">
        <v>0.006032506795084602</v>
      </c>
      <c r="T78" s="1">
        <v>-0.006733250187469397</v>
      </c>
      <c r="U78" s="1">
        <v>0.00367774811406929</v>
      </c>
      <c r="V78" s="1">
        <v>0.003279688066918141</v>
      </c>
      <c r="W78" s="1">
        <v>-0.001974673417766581</v>
      </c>
      <c r="X78" s="1">
        <v>-0.01985931992189072</v>
      </c>
      <c r="Y78" s="1">
        <v>0.004154126276318726</v>
      </c>
      <c r="Z78" s="1">
        <v>0.0003667424891558024</v>
      </c>
    </row>
    <row r="79" spans="1:26">
      <c r="A79" s="11">
        <v>42486</v>
      </c>
      <c r="B79" s="1">
        <v>0.0270173476494282</v>
      </c>
      <c r="C79" s="1">
        <v>0.01904401013443979</v>
      </c>
      <c r="D79" s="1">
        <v>0.007792918986790465</v>
      </c>
      <c r="E79" s="1">
        <v>0.003256335574567837</v>
      </c>
      <c r="F79" s="1">
        <v>0.0008197030814924844</v>
      </c>
      <c r="G79" s="1">
        <v>0.001899532253907488</v>
      </c>
      <c r="H79" s="1">
        <v>-0.0008193635810319622</v>
      </c>
      <c r="I79" s="1">
        <v>0.01225560022093863</v>
      </c>
      <c r="J79" s="1">
        <v>0.01272877252895621</v>
      </c>
      <c r="K79" s="1">
        <v>0.007664545691473901</v>
      </c>
      <c r="L79" s="1">
        <v>0.005188534546838985</v>
      </c>
      <c r="M79" s="1">
        <v>-0.0143009582190371</v>
      </c>
      <c r="N79" s="1">
        <v>0.007247584656310035</v>
      </c>
      <c r="O79" s="1">
        <v>0.002123562235952559</v>
      </c>
      <c r="P79" s="1">
        <v>-0.01285770456927859</v>
      </c>
      <c r="Q79" s="1">
        <v>-0.001791211956177485</v>
      </c>
      <c r="R79" s="1">
        <v>0.05138243733338044</v>
      </c>
      <c r="S79" s="1">
        <v>-0.006499154287343711</v>
      </c>
      <c r="T79" s="1">
        <v>0.00600432283017871</v>
      </c>
      <c r="U79" s="1">
        <v>-0.003140549741064036</v>
      </c>
      <c r="V79" s="1">
        <v>0</v>
      </c>
      <c r="W79" s="1">
        <v>-0.006482156953090068</v>
      </c>
      <c r="X79" s="1">
        <v>0.01949237695125516</v>
      </c>
      <c r="Y79" s="1">
        <v>-0.006303939299387218</v>
      </c>
      <c r="Z79" s="1">
        <v>0.005862935097477706</v>
      </c>
    </row>
    <row r="80" spans="1:26">
      <c r="A80" s="11">
        <v>42487</v>
      </c>
      <c r="B80" s="1">
        <v>0.02970655091613761</v>
      </c>
      <c r="C80" s="1">
        <v>0.02882003574684977</v>
      </c>
      <c r="D80" s="1">
        <v>0.004775830800113567</v>
      </c>
      <c r="E80" s="1">
        <v>-0.008890651459783294</v>
      </c>
      <c r="F80" s="1">
        <v>0.00409494300194635</v>
      </c>
      <c r="G80" s="1">
        <v>0.01563961278481507</v>
      </c>
      <c r="H80" s="1">
        <v>0.01065746402910883</v>
      </c>
      <c r="I80" s="1">
        <v>0.01546429655395243</v>
      </c>
      <c r="J80" s="1">
        <v>0.002356508096816645</v>
      </c>
      <c r="K80" s="1">
        <v>0.007099295233421676</v>
      </c>
      <c r="L80" s="1">
        <v>0.002815494867682844</v>
      </c>
      <c r="M80" s="1">
        <v>-0.0132091129407278</v>
      </c>
      <c r="N80" s="1">
        <v>-0.004956818751730041</v>
      </c>
      <c r="O80" s="1">
        <v>0.003259657303610108</v>
      </c>
      <c r="P80" s="1">
        <v>-0.009719896585003163</v>
      </c>
      <c r="Q80" s="1">
        <v>0.01603815707538092</v>
      </c>
      <c r="R80" s="1">
        <v>0.0220599355999882</v>
      </c>
      <c r="S80" s="1">
        <v>-0.03348776167833845</v>
      </c>
      <c r="T80" s="1">
        <v>0.01424730658779705</v>
      </c>
      <c r="U80" s="1">
        <v>0.016539830300353</v>
      </c>
      <c r="V80" s="1">
        <v>0.00835307032665189</v>
      </c>
      <c r="W80" s="1">
        <v>0.01050774919260333</v>
      </c>
      <c r="X80" s="1">
        <v>0.003270299487725614</v>
      </c>
      <c r="Y80" s="1">
        <v>0.02478194352497298</v>
      </c>
      <c r="Z80" s="1">
        <v>0.01420767750101182</v>
      </c>
    </row>
    <row r="81" spans="1:26">
      <c r="A81" s="11">
        <v>42488</v>
      </c>
      <c r="B81" s="1">
        <v>-0.03667044193989755</v>
      </c>
      <c r="C81" s="1">
        <v>-0.01663240346869455</v>
      </c>
      <c r="D81" s="1">
        <v>0.001810734428859817</v>
      </c>
      <c r="E81" s="1">
        <v>0.02890499672631131</v>
      </c>
      <c r="F81" s="1">
        <v>-0.002447002954582556</v>
      </c>
      <c r="G81" s="1">
        <v>-0.003266077837489556</v>
      </c>
      <c r="H81" s="1">
        <v>-0.002433404005976136</v>
      </c>
      <c r="I81" s="1">
        <v>-0.009208164664749718</v>
      </c>
      <c r="J81" s="1">
        <v>-0.01489020649915762</v>
      </c>
      <c r="K81" s="1">
        <v>-0.008056495558698806</v>
      </c>
      <c r="L81" s="1">
        <v>-0.007954850641601841</v>
      </c>
      <c r="M81" s="1">
        <v>-0.03313579695343194</v>
      </c>
      <c r="N81" s="1">
        <v>0.009320320098676671</v>
      </c>
      <c r="O81" s="1">
        <v>0.01039784090254647</v>
      </c>
      <c r="P81" s="1">
        <v>-0.02041610394983151</v>
      </c>
      <c r="Q81" s="1">
        <v>0.002667575945078715</v>
      </c>
      <c r="R81" s="1">
        <v>-0.01079162369286268</v>
      </c>
      <c r="S81" s="1">
        <v>0.00322308169986929</v>
      </c>
      <c r="T81" s="1">
        <v>-0.08219437288036913</v>
      </c>
      <c r="U81" s="1">
        <v>-0.002066195902422296</v>
      </c>
      <c r="V81" s="1">
        <v>-0.02353163879496356</v>
      </c>
      <c r="W81" s="1">
        <v>-0.01236915994462651</v>
      </c>
      <c r="X81" s="1">
        <v>-0.01454335653138472</v>
      </c>
      <c r="Y81" s="1">
        <v>-0.01296197086043538</v>
      </c>
      <c r="Z81" s="1">
        <v>-0.01185382380672684</v>
      </c>
    </row>
    <row r="82" spans="1:26">
      <c r="A82" s="11">
        <v>42489</v>
      </c>
      <c r="B82" s="1">
        <v>-0.01858180977461521</v>
      </c>
      <c r="C82" s="1">
        <v>0</v>
      </c>
      <c r="D82" s="1">
        <v>-0.000903542245738076</v>
      </c>
      <c r="E82" s="1">
        <v>-0.001107271136309707</v>
      </c>
      <c r="F82" s="1">
        <v>-0.006378029450988865</v>
      </c>
      <c r="G82" s="1">
        <v>0.004213149443163866</v>
      </c>
      <c r="H82" s="1">
        <v>0.003577901806353978</v>
      </c>
      <c r="I82" s="1">
        <v>0.002144772997344946</v>
      </c>
      <c r="J82" s="1">
        <v>-0.02386644849179287</v>
      </c>
      <c r="K82" s="1">
        <v>-0.02233487640648535</v>
      </c>
      <c r="L82" s="1">
        <v>-0.006289392098917657</v>
      </c>
      <c r="M82" s="1">
        <v>0.01248283523331972</v>
      </c>
      <c r="N82" s="1">
        <v>0.005413103293450572</v>
      </c>
      <c r="O82" s="1">
        <v>0.008361764903520141</v>
      </c>
      <c r="P82" s="1">
        <v>-0.0006011512772619021</v>
      </c>
      <c r="Q82" s="1">
        <v>0.00709544805773521</v>
      </c>
      <c r="R82" s="1">
        <v>-0.01124548563970473</v>
      </c>
      <c r="S82" s="1">
        <v>-0.01686681579897675</v>
      </c>
      <c r="T82" s="1">
        <v>-0.0204757044864794</v>
      </c>
      <c r="U82" s="1">
        <v>0.00465818062532275</v>
      </c>
      <c r="V82" s="1">
        <v>-0.02250142415154444</v>
      </c>
      <c r="W82" s="1">
        <v>-0.007363549850187723</v>
      </c>
      <c r="X82" s="1">
        <v>-0.01577635121126841</v>
      </c>
      <c r="Y82" s="1">
        <v>-0.001568004369968845</v>
      </c>
      <c r="Z82" s="1">
        <v>0.0003635948700602132</v>
      </c>
    </row>
    <row r="83" spans="1:26">
      <c r="A83" s="11">
        <v>42492</v>
      </c>
      <c r="B83" s="1">
        <v>-0.002941454088774775</v>
      </c>
      <c r="C83" s="1">
        <v>-0.005860554641680671</v>
      </c>
      <c r="D83" s="1">
        <v>0.01108076134905422</v>
      </c>
      <c r="E83" s="1">
        <v>-0.003047709756722528</v>
      </c>
      <c r="F83" s="1">
        <v>0.007735516809856513</v>
      </c>
      <c r="G83" s="1">
        <v>0.01165500028085575</v>
      </c>
      <c r="H83" s="1">
        <v>0.01523268966100799</v>
      </c>
      <c r="I83" s="1">
        <v>0.002139978223814065</v>
      </c>
      <c r="J83" s="1">
        <v>-0.01222503962332178</v>
      </c>
      <c r="K83" s="1">
        <v>-0.005191795102221342</v>
      </c>
      <c r="L83" s="1">
        <v>0.009335287425878525</v>
      </c>
      <c r="M83" s="1">
        <v>-0.01344977207302656</v>
      </c>
      <c r="N83" s="1">
        <v>0.007917790969721006</v>
      </c>
      <c r="O83" s="1">
        <v>0.006538055047723867</v>
      </c>
      <c r="P83" s="1">
        <v>0.01483842164991178</v>
      </c>
      <c r="Q83" s="1">
        <v>0.01100826724664916</v>
      </c>
      <c r="R83" s="1">
        <v>-0.004074455650609377</v>
      </c>
      <c r="S83" s="1">
        <v>0.03169812895990365</v>
      </c>
      <c r="T83" s="1">
        <v>0.02723820612187877</v>
      </c>
      <c r="U83" s="1">
        <v>0.007212839584925357</v>
      </c>
      <c r="V83" s="1">
        <v>0.007798649831751492</v>
      </c>
      <c r="W83" s="1">
        <v>0.01559835313691438</v>
      </c>
      <c r="X83" s="1">
        <v>0.008531412523538062</v>
      </c>
      <c r="Y83" s="1">
        <v>0.00745961524994998</v>
      </c>
      <c r="Z83" s="1">
        <v>-0.0007265995313033846</v>
      </c>
    </row>
    <row r="84" spans="1:26">
      <c r="A84" s="11">
        <v>42493</v>
      </c>
      <c r="B84" s="1">
        <v>-0.03890095156431117</v>
      </c>
      <c r="C84" s="1">
        <v>-0.0113425574887982</v>
      </c>
      <c r="D84" s="1">
        <v>-0.007157358861691443</v>
      </c>
      <c r="E84" s="1">
        <v>-0.01153456035869249</v>
      </c>
      <c r="F84" s="1">
        <v>-0.004572865880681176</v>
      </c>
      <c r="G84" s="1">
        <v>-0.01198163153754495</v>
      </c>
      <c r="H84" s="1">
        <v>-0.008459962047859371</v>
      </c>
      <c r="I84" s="1">
        <v>-0.01055864682750174</v>
      </c>
      <c r="J84" s="1">
        <v>-0.03382809192859526</v>
      </c>
      <c r="K84" s="1">
        <v>-0.01383092335754466</v>
      </c>
      <c r="L84" s="1">
        <v>-0.01928188696224509</v>
      </c>
      <c r="M84" s="1">
        <v>-0.01976827852545004</v>
      </c>
      <c r="N84" s="1">
        <v>-0.001571280061137714</v>
      </c>
      <c r="O84" s="1">
        <v>0.001267601017649334</v>
      </c>
      <c r="P84" s="1">
        <v>-0.01639995059429111</v>
      </c>
      <c r="Q84" s="1">
        <v>0.006533145698548015</v>
      </c>
      <c r="R84" s="1">
        <v>-0.01380613189785718</v>
      </c>
      <c r="S84" s="1">
        <v>0.002692023838974711</v>
      </c>
      <c r="T84" s="1">
        <v>-0.03227129475985269</v>
      </c>
      <c r="U84" s="1">
        <v>-0.00485927972807898</v>
      </c>
      <c r="V84" s="1">
        <v>-0.001622112250766916</v>
      </c>
      <c r="W84" s="1">
        <v>-0.01112668016204654</v>
      </c>
      <c r="X84" s="1">
        <v>-0.008715553980151114</v>
      </c>
      <c r="Y84" s="1">
        <v>-0.01247060664630217</v>
      </c>
      <c r="Z84" s="1">
        <v>-0.02436359393586129</v>
      </c>
    </row>
    <row r="85" spans="1:26">
      <c r="A85" s="11">
        <v>42494</v>
      </c>
      <c r="B85" s="1">
        <v>-0.02685588539093731</v>
      </c>
      <c r="C85" s="1">
        <v>-0.01207644242171924</v>
      </c>
      <c r="D85" s="1">
        <v>0.01644521044020686</v>
      </c>
      <c r="E85" s="1">
        <v>-0.004920314034406736</v>
      </c>
      <c r="F85" s="1">
        <v>-0.0009844939149177279</v>
      </c>
      <c r="G85" s="1">
        <v>0.0111940561151449</v>
      </c>
      <c r="H85" s="1">
        <v>0.00402461172649482</v>
      </c>
      <c r="I85" s="1">
        <v>-0.01462863336836118</v>
      </c>
      <c r="J85" s="1">
        <v>-0.01024759243005813</v>
      </c>
      <c r="K85" s="1">
        <v>-0.01217264850572164</v>
      </c>
      <c r="L85" s="1">
        <v>-0.01582458969353939</v>
      </c>
      <c r="M85" s="1">
        <v>-0.03430687948427347</v>
      </c>
      <c r="N85" s="1">
        <v>-0.002989779646264457</v>
      </c>
      <c r="O85" s="1">
        <v>0.0004743968720946068</v>
      </c>
      <c r="P85" s="1">
        <v>0.001808141802285057</v>
      </c>
      <c r="Q85" s="1">
        <v>0.0181739106181722</v>
      </c>
      <c r="R85" s="1">
        <v>-0.03404749358799342</v>
      </c>
      <c r="S85" s="1">
        <v>0.01670294558670382</v>
      </c>
      <c r="T85" s="1">
        <v>-0.01189497316290766</v>
      </c>
      <c r="U85" s="1">
        <v>-0.0007712315740980857</v>
      </c>
      <c r="V85" s="1">
        <v>-0.003500264559576083</v>
      </c>
      <c r="W85" s="1">
        <v>-0.002208260968447839</v>
      </c>
      <c r="X85" s="1">
        <v>-0.01603307947565991</v>
      </c>
      <c r="Y85" s="1">
        <v>0.003156738654824132</v>
      </c>
      <c r="Z85" s="1">
        <v>-0.03354462575718409</v>
      </c>
    </row>
    <row r="86" spans="1:26">
      <c r="A86" s="11">
        <v>42495</v>
      </c>
      <c r="B86" s="1">
        <v>0.08062277308082866</v>
      </c>
      <c r="C86" s="1">
        <v>0.009091753873708308</v>
      </c>
      <c r="D86" s="1">
        <v>0.00398927463395804</v>
      </c>
      <c r="E86" s="1">
        <v>0.005227463062046134</v>
      </c>
      <c r="F86" s="1">
        <v>0.002627904262202385</v>
      </c>
      <c r="G86" s="1">
        <v>-0.001383654775214516</v>
      </c>
      <c r="H86" s="1">
        <v>0.01106309283209939</v>
      </c>
      <c r="I86" s="1">
        <v>-0.01192486407072402</v>
      </c>
      <c r="J86" s="1">
        <v>-0.01207952968315729</v>
      </c>
      <c r="K86" s="1">
        <v>-0.002410683190980145</v>
      </c>
      <c r="L86" s="1">
        <v>-0.005359827757973279</v>
      </c>
      <c r="M86" s="1">
        <v>-0.003120706262049078</v>
      </c>
      <c r="N86" s="1">
        <v>0.001420611403541105</v>
      </c>
      <c r="O86" s="1">
        <v>-0.006167797426403276</v>
      </c>
      <c r="P86" s="1">
        <v>0.001403445124030345</v>
      </c>
      <c r="Q86" s="1">
        <v>-0.002124827601085122</v>
      </c>
      <c r="R86" s="1">
        <v>-0.005009553238082276</v>
      </c>
      <c r="S86" s="1">
        <v>0.01002030499923001</v>
      </c>
      <c r="T86" s="1">
        <v>0.001289936934696367</v>
      </c>
      <c r="U86" s="1">
        <v>-0.003600909459061996</v>
      </c>
      <c r="V86" s="1">
        <v>-0.01982208714427103</v>
      </c>
      <c r="W86" s="1">
        <v>0.004081167922362461</v>
      </c>
      <c r="X86" s="1">
        <v>0.003679187795858851</v>
      </c>
      <c r="Y86" s="1">
        <v>0</v>
      </c>
      <c r="Z86" s="1">
        <v>-0.001928489712905601</v>
      </c>
    </row>
    <row r="87" spans="1:26">
      <c r="A87" s="11">
        <v>42496</v>
      </c>
      <c r="B87" s="1">
        <v>-0.01787659067254199</v>
      </c>
      <c r="C87" s="1">
        <v>0.008933831825705285</v>
      </c>
      <c r="D87" s="1">
        <v>-0.005077106265890974</v>
      </c>
      <c r="E87" s="1">
        <v>0.0009839037431405018</v>
      </c>
      <c r="F87" s="1">
        <v>0.00606048977191298</v>
      </c>
      <c r="G87" s="1">
        <v>-0.0009236021902020441</v>
      </c>
      <c r="H87" s="1">
        <v>0.01363759686321142</v>
      </c>
      <c r="I87" s="1">
        <v>0.003078884604655219</v>
      </c>
      <c r="J87" s="1">
        <v>0.01222722885707905</v>
      </c>
      <c r="K87" s="1">
        <v>0.01127771290734447</v>
      </c>
      <c r="L87" s="1">
        <v>0.005878483524173861</v>
      </c>
      <c r="M87" s="1">
        <v>0.004816138616674293</v>
      </c>
      <c r="N87" s="1">
        <v>-0.003625038454799778</v>
      </c>
      <c r="O87" s="1">
        <v>0.001432287306419866</v>
      </c>
      <c r="P87" s="1">
        <v>0.009010980903311427</v>
      </c>
      <c r="Q87" s="1">
        <v>-0.0029813543930306</v>
      </c>
      <c r="R87" s="1">
        <v>-0.001258693803137811</v>
      </c>
      <c r="S87" s="1">
        <v>0.01249701799967884</v>
      </c>
      <c r="T87" s="1">
        <v>0.0006436373577780596</v>
      </c>
      <c r="U87" s="1">
        <v>0.006453669205490842</v>
      </c>
      <c r="V87" s="1">
        <v>0.007807439876651889</v>
      </c>
      <c r="W87" s="1">
        <v>0.01260873926969386</v>
      </c>
      <c r="X87" s="1">
        <v>0.001047357565227447</v>
      </c>
      <c r="Y87" s="1">
        <v>0.005507960205231033</v>
      </c>
      <c r="Z87" s="1">
        <v>0.004250580565833717</v>
      </c>
    </row>
    <row r="88" spans="1:26">
      <c r="A88" s="11">
        <v>42499</v>
      </c>
      <c r="B88" s="1">
        <v>-0.0319466951597116</v>
      </c>
      <c r="C88" s="1">
        <v>-0.008704690139015203</v>
      </c>
      <c r="D88" s="1">
        <v>0.001774977775745201</v>
      </c>
      <c r="E88" s="1">
        <v>0.001684343049982884</v>
      </c>
      <c r="F88" s="1">
        <v>0</v>
      </c>
      <c r="G88" s="1">
        <v>0.002311308848546467</v>
      </c>
      <c r="H88" s="1">
        <v>0.01595772297150644</v>
      </c>
      <c r="I88" s="1">
        <v>-0.01068144079197741</v>
      </c>
      <c r="J88" s="1">
        <v>-0.01380526434889839</v>
      </c>
      <c r="K88" s="1">
        <v>0.0005310419100206243</v>
      </c>
      <c r="L88" s="1">
        <v>-0.00633118956760248</v>
      </c>
      <c r="M88" s="1">
        <v>0.01102332116196658</v>
      </c>
      <c r="N88" s="1">
        <v>0.003163664004668831</v>
      </c>
      <c r="O88" s="1">
        <v>0.01159996755965231</v>
      </c>
      <c r="P88" s="1">
        <v>-0.006350682643123218</v>
      </c>
      <c r="Q88" s="1">
        <v>0.008116258335720161</v>
      </c>
      <c r="R88" s="1">
        <v>0.005401503983838207</v>
      </c>
      <c r="S88" s="1">
        <v>0.005582728250638658</v>
      </c>
      <c r="T88" s="1">
        <v>0.01373118717108879</v>
      </c>
      <c r="U88" s="1">
        <v>-0.003334236062122353</v>
      </c>
      <c r="V88" s="1">
        <v>0.01511313514728307</v>
      </c>
      <c r="W88" s="1">
        <v>0.003333913012369072</v>
      </c>
      <c r="X88" s="1">
        <v>-0.004708127465808398</v>
      </c>
      <c r="Y88" s="1">
        <v>-0.0007823663659791702</v>
      </c>
      <c r="Z88" s="1">
        <v>0.001154319090203249</v>
      </c>
    </row>
    <row r="89" spans="1:26">
      <c r="A89" s="11">
        <v>42500</v>
      </c>
      <c r="B89" s="1">
        <v>0.01861088424764556</v>
      </c>
      <c r="C89" s="1">
        <v>0.01983337183081701</v>
      </c>
      <c r="D89" s="1">
        <v>0.00775181476084974</v>
      </c>
      <c r="E89" s="1">
        <v>0.00266396949600245</v>
      </c>
      <c r="F89" s="1">
        <v>0.01986335984490917</v>
      </c>
      <c r="G89" s="1">
        <v>0.01937285095083041</v>
      </c>
      <c r="H89" s="1">
        <v>0.007545149599789358</v>
      </c>
      <c r="I89" s="1">
        <v>0.04008438232937772</v>
      </c>
      <c r="J89" s="1">
        <v>0.01574789201261972</v>
      </c>
      <c r="K89" s="1">
        <v>0.0159237666439116</v>
      </c>
      <c r="L89" s="1">
        <v>0.01355979687845799</v>
      </c>
      <c r="M89" s="1">
        <v>0.0156432596162619</v>
      </c>
      <c r="N89" s="1">
        <v>0.01529462385362645</v>
      </c>
      <c r="O89" s="1">
        <v>0.01476578321325861</v>
      </c>
      <c r="P89" s="1">
        <v>0.01897368837296254</v>
      </c>
      <c r="Q89" s="1">
        <v>-0.002966195040754793</v>
      </c>
      <c r="R89" s="1">
        <v>0.031697301877748</v>
      </c>
      <c r="S89" s="1">
        <v>0.0006043825675554615</v>
      </c>
      <c r="T89" s="1">
        <v>0.001481780342001082</v>
      </c>
      <c r="U89" s="1">
        <v>0.01158018062456567</v>
      </c>
      <c r="V89" s="1">
        <v>0.001501008506330725</v>
      </c>
      <c r="W89" s="1">
        <v>0.009290709027238941</v>
      </c>
      <c r="X89" s="1">
        <v>0.007095902202617799</v>
      </c>
      <c r="Y89" s="1">
        <v>0.009005227755087386</v>
      </c>
      <c r="Z89" s="1">
        <v>0.02459656400906907</v>
      </c>
    </row>
    <row r="90" spans="1:26">
      <c r="A90" s="11">
        <v>42501</v>
      </c>
      <c r="B90" s="1">
        <v>0.01732922795466152</v>
      </c>
      <c r="C90" s="1">
        <v>-0.004714553706914204</v>
      </c>
      <c r="D90" s="1">
        <v>0.01956042710443362</v>
      </c>
      <c r="E90" s="1">
        <v>-0.01006623025265663</v>
      </c>
      <c r="F90" s="1">
        <v>-0.009099764015340628</v>
      </c>
      <c r="G90" s="1">
        <v>-0.004072517150643384</v>
      </c>
      <c r="H90" s="1">
        <v>0.0004585616709211759</v>
      </c>
      <c r="I90" s="1">
        <v>0.001073819247920049</v>
      </c>
      <c r="J90" s="1">
        <v>0.006890744098375645</v>
      </c>
      <c r="K90" s="1">
        <v>0.005224661588161927</v>
      </c>
      <c r="L90" s="1">
        <v>-0.003707227599508811</v>
      </c>
      <c r="M90" s="1">
        <v>-0.01726967192594553</v>
      </c>
      <c r="N90" s="1">
        <v>-0.007609645746987748</v>
      </c>
      <c r="O90" s="1">
        <v>0.0001548888585269914</v>
      </c>
      <c r="P90" s="1">
        <v>0.0005880376832212431</v>
      </c>
      <c r="Q90" s="1">
        <v>0.01104978584655703</v>
      </c>
      <c r="R90" s="1">
        <v>-0.01162984358655994</v>
      </c>
      <c r="S90" s="1">
        <v>-0.02136354124494277</v>
      </c>
      <c r="T90" s="1">
        <v>-0.01437036448158202</v>
      </c>
      <c r="U90" s="1">
        <v>-0.003307310265886709</v>
      </c>
      <c r="V90" s="1">
        <v>-0.05434099237509171</v>
      </c>
      <c r="W90" s="1">
        <v>-0.005778418291258913</v>
      </c>
      <c r="X90" s="1">
        <v>-0.004436243564523656</v>
      </c>
      <c r="Y90" s="1">
        <v>-0.00756725263479241</v>
      </c>
      <c r="Z90" s="1">
        <v>0</v>
      </c>
    </row>
    <row r="91" spans="1:26">
      <c r="A91" s="11">
        <v>42502</v>
      </c>
      <c r="B91" s="1">
        <v>0.005369379606750879</v>
      </c>
      <c r="C91" s="1">
        <v>0.01067672682886567</v>
      </c>
      <c r="D91" s="1">
        <v>-0.01638275509878251</v>
      </c>
      <c r="E91" s="1">
        <v>0.006637764487197106</v>
      </c>
      <c r="F91" s="1">
        <v>0.003060921563222241</v>
      </c>
      <c r="G91" s="1">
        <v>0.01645864531191377</v>
      </c>
      <c r="H91" s="1">
        <v>0.0158877042433494</v>
      </c>
      <c r="I91" s="1">
        <v>0.002979802557831368</v>
      </c>
      <c r="J91" s="1">
        <v>-0.01112051184943763</v>
      </c>
      <c r="K91" s="1">
        <v>0.005717231815058899</v>
      </c>
      <c r="L91" s="1">
        <v>-0.0006472575947925607</v>
      </c>
      <c r="M91" s="1">
        <v>-0.02113510083925529</v>
      </c>
      <c r="N91" s="1">
        <v>0.007355144374237454</v>
      </c>
      <c r="O91" s="1">
        <v>0.006345789955343406</v>
      </c>
      <c r="P91" s="1">
        <v>0.009010587500459355</v>
      </c>
      <c r="Q91" s="1">
        <v>0.007145914587846303</v>
      </c>
      <c r="R91" s="1">
        <v>-0.000175372835654386</v>
      </c>
      <c r="S91" s="1">
        <v>0.02086573391274138</v>
      </c>
      <c r="T91" s="1">
        <v>0.02487137227581493</v>
      </c>
      <c r="U91" s="1">
        <v>0.009443555088799238</v>
      </c>
      <c r="V91" s="1">
        <v>-0.001320756131971024</v>
      </c>
      <c r="W91" s="1">
        <v>0.006419863667520342</v>
      </c>
      <c r="X91" s="1">
        <v>-0.007601681127023419</v>
      </c>
      <c r="Y91" s="1">
        <v>0.006256384416858829</v>
      </c>
      <c r="Z91" s="1">
        <v>-0.009752765817977571</v>
      </c>
    </row>
    <row r="92" spans="1:26">
      <c r="A92" s="11">
        <v>42503</v>
      </c>
      <c r="B92" s="1">
        <v>-0.02357280656152483</v>
      </c>
      <c r="C92" s="1">
        <v>-0.01711042071208679</v>
      </c>
      <c r="D92" s="1">
        <v>-0.002410779310039635</v>
      </c>
      <c r="E92" s="1">
        <v>-0.001402938763447548</v>
      </c>
      <c r="F92" s="1">
        <v>-0.006745681507405621</v>
      </c>
      <c r="G92" s="1">
        <v>-0.004975603419209551</v>
      </c>
      <c r="H92" s="1">
        <v>-0.006015094937027787</v>
      </c>
      <c r="I92" s="1">
        <v>-0.01996445492785071</v>
      </c>
      <c r="J92" s="1">
        <v>-0.0051902307876599</v>
      </c>
      <c r="K92" s="1">
        <v>-0.008527096336125362</v>
      </c>
      <c r="L92" s="1">
        <v>-0.009227789143192444</v>
      </c>
      <c r="M92" s="1">
        <v>0.008248452957148711</v>
      </c>
      <c r="N92" s="1">
        <v>-0.006524855117739037</v>
      </c>
      <c r="O92" s="1">
        <v>-0.00676689282234022</v>
      </c>
      <c r="P92" s="1">
        <v>-0.008347924578936738</v>
      </c>
      <c r="Q92" s="1">
        <v>0.00667789371616978</v>
      </c>
      <c r="R92" s="1">
        <v>-0.01598478626411071</v>
      </c>
      <c r="S92" s="1">
        <v>-0.01057850367856261</v>
      </c>
      <c r="T92" s="1">
        <v>-0.001255039967895888</v>
      </c>
      <c r="U92" s="1">
        <v>-0.01011363725668246</v>
      </c>
      <c r="V92" s="1">
        <v>-0.02275160323400849</v>
      </c>
      <c r="W92" s="1">
        <v>-0.006915937209929557</v>
      </c>
      <c r="X92" s="1">
        <v>-0.01347094173150332</v>
      </c>
      <c r="Y92" s="1">
        <v>-0.01029725746912891</v>
      </c>
      <c r="Z92" s="1">
        <v>-0.01969695863005094</v>
      </c>
    </row>
    <row r="93" spans="1:26">
      <c r="A93" s="11">
        <v>42506</v>
      </c>
      <c r="B93" s="1">
        <v>0.03357216782103345</v>
      </c>
      <c r="C93" s="1">
        <v>0.01528896491745768</v>
      </c>
      <c r="D93" s="1">
        <v>-0.001098165248203276</v>
      </c>
      <c r="E93" s="1">
        <v>0.02318061862999587</v>
      </c>
      <c r="F93" s="1">
        <v>0.002587178669848145</v>
      </c>
      <c r="G93" s="1">
        <v>0.01090906307627293</v>
      </c>
      <c r="H93" s="1">
        <v>-0.00332836848391882</v>
      </c>
      <c r="I93" s="1">
        <v>0.01406588119636498</v>
      </c>
      <c r="J93" s="1">
        <v>0.01217355133215303</v>
      </c>
      <c r="K93" s="1">
        <v>0.04847530598344529</v>
      </c>
      <c r="L93" s="1">
        <v>0.007516373438368973</v>
      </c>
      <c r="M93" s="1">
        <v>0.0161213653848018</v>
      </c>
      <c r="N93" s="1">
        <v>0.007818540933220985</v>
      </c>
      <c r="O93" s="1">
        <v>0.002787209675984892</v>
      </c>
      <c r="P93" s="1">
        <v>0.01468301333254618</v>
      </c>
      <c r="Q93" s="1">
        <v>0.007462501020470302</v>
      </c>
      <c r="R93" s="1">
        <v>0.01767238269666938</v>
      </c>
      <c r="S93" s="1">
        <v>0.01176077302725065</v>
      </c>
      <c r="T93" s="1">
        <v>0.004398647812234202</v>
      </c>
      <c r="U93" s="1">
        <v>0.003320283484564035</v>
      </c>
      <c r="V93" s="1">
        <v>0.01759423818046324</v>
      </c>
      <c r="W93" s="1">
        <v>0.01588993424669805</v>
      </c>
      <c r="X93" s="1">
        <v>0.01874195370080733</v>
      </c>
      <c r="Y93" s="1">
        <v>0.005693095965558559</v>
      </c>
      <c r="Z93" s="1">
        <v>0.01391062075925298</v>
      </c>
    </row>
    <row r="94" spans="1:26">
      <c r="A94" s="11">
        <v>42507</v>
      </c>
      <c r="B94" s="1">
        <v>0.005839412464755833</v>
      </c>
      <c r="C94" s="1">
        <v>-0.0117787211508561</v>
      </c>
      <c r="D94" s="1">
        <v>-0.0191338541128967</v>
      </c>
      <c r="E94" s="1">
        <v>-0.02224325845473163</v>
      </c>
      <c r="F94" s="1">
        <v>-0.02532256457518622</v>
      </c>
      <c r="G94" s="1">
        <v>-0.01079133967112311</v>
      </c>
      <c r="H94" s="1">
        <v>-0.0314207148725979</v>
      </c>
      <c r="I94" s="1">
        <v>-0.005141683300001532</v>
      </c>
      <c r="J94" s="1">
        <v>-0.009449959808832009</v>
      </c>
      <c r="K94" s="1">
        <v>-0.002734146095292878</v>
      </c>
      <c r="L94" s="1">
        <v>0</v>
      </c>
      <c r="M94" s="1">
        <v>-0.0007102885617605859</v>
      </c>
      <c r="N94" s="1">
        <v>-0.006361499441465468</v>
      </c>
      <c r="O94" s="1">
        <v>-0.01358857599262175</v>
      </c>
      <c r="P94" s="1">
        <v>-0.01865190882509249</v>
      </c>
      <c r="Q94" s="1">
        <v>-0.01646066104592314</v>
      </c>
      <c r="R94" s="1">
        <v>-0.006517436545677158</v>
      </c>
      <c r="S94" s="1">
        <v>-0.02539903914774466</v>
      </c>
      <c r="T94" s="1">
        <v>-0.02231454916168041</v>
      </c>
      <c r="U94" s="1">
        <v>-0.004327773976730676</v>
      </c>
      <c r="V94" s="1">
        <v>-0.01340318458703149</v>
      </c>
      <c r="W94" s="1">
        <v>-0.009451475430170886</v>
      </c>
      <c r="X94" s="1">
        <v>0.005781711117734289</v>
      </c>
      <c r="Y94" s="1">
        <v>-0.006441758229453032</v>
      </c>
      <c r="Z94" s="1">
        <v>0.0007638377553578213</v>
      </c>
    </row>
    <row r="95" spans="1:26">
      <c r="A95" s="11">
        <v>42508</v>
      </c>
      <c r="B95" s="1">
        <v>0.02703209882625046</v>
      </c>
      <c r="C95" s="1">
        <v>-0.01184342654065118</v>
      </c>
      <c r="D95" s="1">
        <v>0.01076237991785844</v>
      </c>
      <c r="E95" s="1">
        <v>-0.001685625650386102</v>
      </c>
      <c r="F95" s="1">
        <v>-0.0008273623751369197</v>
      </c>
      <c r="G95" s="1">
        <v>-0.02136347707045472</v>
      </c>
      <c r="H95" s="1">
        <v>-0.00532826317646018</v>
      </c>
      <c r="I95" s="1">
        <v>-0.00721148750604772</v>
      </c>
      <c r="J95" s="1">
        <v>0.003469020150714375</v>
      </c>
      <c r="K95" s="1">
        <v>0.001993861138468889</v>
      </c>
      <c r="L95" s="1">
        <v>0.03859878567988217</v>
      </c>
      <c r="M95" s="1">
        <v>0.01658747014982476</v>
      </c>
      <c r="N95" s="1">
        <v>0.00702676452713713</v>
      </c>
      <c r="O95" s="1">
        <v>-0.01393231085355073</v>
      </c>
      <c r="P95" s="1">
        <v>0.005939379708638892</v>
      </c>
      <c r="Q95" s="1">
        <v>-0.01882847647648123</v>
      </c>
      <c r="R95" s="1">
        <v>-0.0207447311002863</v>
      </c>
      <c r="S95" s="1">
        <v>-0.01711602463267969</v>
      </c>
      <c r="T95" s="1">
        <v>-0.0004269780742014451</v>
      </c>
      <c r="U95" s="1">
        <v>-0.01687554065590913</v>
      </c>
      <c r="V95" s="1">
        <v>-0.07621231074985446</v>
      </c>
      <c r="W95" s="1">
        <v>0.008668210009302069</v>
      </c>
      <c r="X95" s="1">
        <v>-0.002090437018922198</v>
      </c>
      <c r="Y95" s="1">
        <v>-0.01001954380707215</v>
      </c>
      <c r="Z95" s="1">
        <v>0.04351149783216535</v>
      </c>
    </row>
    <row r="96" spans="1:26">
      <c r="A96" s="11">
        <v>42509</v>
      </c>
      <c r="B96" s="1">
        <v>0.006535700023790891</v>
      </c>
      <c r="C96" s="1">
        <v>-0.02221554155381067</v>
      </c>
      <c r="D96" s="1">
        <v>-0.04259058229917723</v>
      </c>
      <c r="E96" s="1">
        <v>-0.01069020492485129</v>
      </c>
      <c r="F96" s="1">
        <v>-0.002153243132641092</v>
      </c>
      <c r="G96" s="1">
        <v>0.01672097683442764</v>
      </c>
      <c r="H96" s="1">
        <v>0.008035097693113613</v>
      </c>
      <c r="I96" s="1">
        <v>-0.004237379490537485</v>
      </c>
      <c r="J96" s="1">
        <v>-0.01123564688785639</v>
      </c>
      <c r="K96" s="1">
        <v>0.00373164591677444</v>
      </c>
      <c r="L96" s="1">
        <v>-0.01014991667774601</v>
      </c>
      <c r="M96" s="1">
        <v>-0.01701629259845805</v>
      </c>
      <c r="N96" s="1">
        <v>-0.004806739872972532</v>
      </c>
      <c r="O96" s="1">
        <v>0.005714940678671176</v>
      </c>
      <c r="P96" s="1">
        <v>-0.009643601601202367</v>
      </c>
      <c r="Q96" s="1">
        <v>0.002984664679306581</v>
      </c>
      <c r="R96" s="1">
        <v>-0.03422057605289019</v>
      </c>
      <c r="S96" s="1">
        <v>-0.01583792442372911</v>
      </c>
      <c r="T96" s="1">
        <v>-0.003627654576262684</v>
      </c>
      <c r="U96" s="1">
        <v>-0.0002595622212945292</v>
      </c>
      <c r="V96" s="1">
        <v>-0.01382356023918974</v>
      </c>
      <c r="W96" s="1">
        <v>-0.01125848959444664</v>
      </c>
      <c r="X96" s="1">
        <v>-0.01728225806777317</v>
      </c>
      <c r="Y96" s="1">
        <v>-0.0150823822776549</v>
      </c>
      <c r="Z96" s="1">
        <v>-0.01463062908554824</v>
      </c>
    </row>
    <row r="97" spans="1:26">
      <c r="A97" s="11">
        <v>42510</v>
      </c>
      <c r="B97" s="1">
        <v>0.002281699156778672</v>
      </c>
      <c r="C97" s="1">
        <v>-0.005387347328899561</v>
      </c>
      <c r="D97" s="1">
        <v>-0.005560678461359658</v>
      </c>
      <c r="E97" s="1">
        <v>0.006256086195759902</v>
      </c>
      <c r="F97" s="1">
        <v>0.02506243782250195</v>
      </c>
      <c r="G97" s="1">
        <v>0.008223046905478038</v>
      </c>
      <c r="H97" s="1">
        <v>-0.06376986150428732</v>
      </c>
      <c r="I97" s="1">
        <v>-0.0548329261558953</v>
      </c>
      <c r="J97" s="1">
        <v>0.01923074534560065</v>
      </c>
      <c r="K97" s="1">
        <v>0.01933075889467606</v>
      </c>
      <c r="L97" s="1">
        <v>0.001893155840362759</v>
      </c>
      <c r="M97" s="1">
        <v>0.000474581437315269</v>
      </c>
      <c r="N97" s="1">
        <v>0.0003116876523661105</v>
      </c>
      <c r="O97" s="1">
        <v>-0.006156113698719046</v>
      </c>
      <c r="P97" s="1">
        <v>0.005961972190613007</v>
      </c>
      <c r="Q97" s="1">
        <v>0.01275539192519215</v>
      </c>
      <c r="R97" s="1">
        <v>0.0009373363525073675</v>
      </c>
      <c r="S97" s="1">
        <v>0.01032837421904831</v>
      </c>
      <c r="T97" s="1">
        <v>0.003854902647512315</v>
      </c>
      <c r="U97" s="1">
        <v>0.0002596296113330787</v>
      </c>
      <c r="V97" s="1">
        <v>0.02385938477080463</v>
      </c>
      <c r="W97" s="1">
        <v>0.002897190609714828</v>
      </c>
      <c r="X97" s="1">
        <v>0.01039196392326214</v>
      </c>
      <c r="Y97" s="1">
        <v>0.0006046275761033559</v>
      </c>
      <c r="Z97" s="1">
        <v>0.008537780525828875</v>
      </c>
    </row>
    <row r="98" spans="1:26">
      <c r="A98" s="11">
        <v>42513</v>
      </c>
      <c r="B98" s="1">
        <v>0.008579734359763114</v>
      </c>
      <c r="C98" s="1">
        <v>0.001491482992204363</v>
      </c>
      <c r="D98" s="1">
        <v>-0.005126091227838248</v>
      </c>
      <c r="E98" s="1">
        <v>-0.005228398911644505</v>
      </c>
      <c r="F98" s="1">
        <v>0.0008095451309688695</v>
      </c>
      <c r="G98" s="1">
        <v>-0.004078098946462938</v>
      </c>
      <c r="H98" s="1">
        <v>0</v>
      </c>
      <c r="I98" s="1">
        <v>0.001800958157546884</v>
      </c>
      <c r="J98" s="1">
        <v>0.0008575857291235334</v>
      </c>
      <c r="K98" s="1">
        <v>0.001458600740522176</v>
      </c>
      <c r="L98" s="1">
        <v>-0.0007873788729588771</v>
      </c>
      <c r="M98" s="1">
        <v>0.0004736882091245231</v>
      </c>
      <c r="N98" s="1">
        <v>0.004205604075278258</v>
      </c>
      <c r="O98" s="1">
        <v>0.004447124550556625</v>
      </c>
      <c r="P98" s="1">
        <v>-0.01165570150476924</v>
      </c>
      <c r="Q98" s="1">
        <v>-0.005877400455593706</v>
      </c>
      <c r="R98" s="1">
        <v>-0.003745765527031319</v>
      </c>
      <c r="S98" s="1">
        <v>-0.002020916493680414</v>
      </c>
      <c r="T98" s="1">
        <v>-0.01365447022788602</v>
      </c>
      <c r="U98" s="1">
        <v>-0.003380842226255454</v>
      </c>
      <c r="V98" s="1">
        <v>-0.01063254634464483</v>
      </c>
      <c r="W98" s="1">
        <v>-6.730340846827776E-05</v>
      </c>
      <c r="X98" s="1">
        <v>-0.006856246603603511</v>
      </c>
      <c r="Y98" s="1">
        <v>-0.01047135813867917</v>
      </c>
      <c r="Z98" s="1">
        <v>-0.001104378734472333</v>
      </c>
    </row>
    <row r="99" spans="1:26">
      <c r="A99" s="11">
        <v>42514</v>
      </c>
      <c r="B99" s="1">
        <v>0.01128478944132993</v>
      </c>
      <c r="C99" s="1">
        <v>-0.0006270299997942486</v>
      </c>
      <c r="D99" s="1">
        <v>0.02248272743103441</v>
      </c>
      <c r="E99" s="1">
        <v>0.01179009291693567</v>
      </c>
      <c r="F99" s="1">
        <v>0.01019261398549753</v>
      </c>
      <c r="G99" s="1">
        <v>0.002274656697459854</v>
      </c>
      <c r="H99" s="1">
        <v>0.0168616831305386</v>
      </c>
      <c r="I99" s="1">
        <v>0.02259898426690743</v>
      </c>
      <c r="J99" s="1">
        <v>0.02056563929448241</v>
      </c>
      <c r="K99" s="1">
        <v>0.02816246573178627</v>
      </c>
      <c r="L99" s="1">
        <v>0.01701851783882358</v>
      </c>
      <c r="M99" s="1">
        <v>0.01397791843579643</v>
      </c>
      <c r="N99" s="1">
        <v>0.0164416785772401</v>
      </c>
      <c r="O99" s="1">
        <v>0.008697119284861721</v>
      </c>
      <c r="P99" s="1">
        <v>0.0311814931601393</v>
      </c>
      <c r="Q99" s="1">
        <v>0.01646938566738698</v>
      </c>
      <c r="R99" s="1">
        <v>0.01842438556501835</v>
      </c>
      <c r="S99" s="1">
        <v>0.0100050804927847</v>
      </c>
      <c r="T99" s="1">
        <v>0.01168042096983091</v>
      </c>
      <c r="U99" s="1">
        <v>0.004697302539905523</v>
      </c>
      <c r="V99" s="1">
        <v>0.0111884796966184</v>
      </c>
      <c r="W99" s="1">
        <v>0.01236208535461825</v>
      </c>
      <c r="X99" s="1">
        <v>0.0164629641158045</v>
      </c>
      <c r="Y99" s="1">
        <v>0.008954174645672719</v>
      </c>
      <c r="Z99" s="1">
        <v>0.01584396215029216</v>
      </c>
    </row>
    <row r="100" spans="1:26">
      <c r="A100" s="11">
        <v>42515</v>
      </c>
      <c r="B100" s="1">
        <v>-0.005836901727471311</v>
      </c>
      <c r="C100" s="1">
        <v>0.01066659147378268</v>
      </c>
      <c r="D100" s="1">
        <v>-0.003664983012132805</v>
      </c>
      <c r="E100" s="1">
        <v>-0.007581355277488933</v>
      </c>
      <c r="F100" s="1">
        <v>0.002562458566185422</v>
      </c>
      <c r="G100" s="1">
        <v>0.004085614011026584</v>
      </c>
      <c r="H100" s="1">
        <v>-0.004268783366343287</v>
      </c>
      <c r="I100" s="1">
        <v>0.01067293468381325</v>
      </c>
      <c r="J100" s="1">
        <v>0.02434913823057383</v>
      </c>
      <c r="K100" s="1">
        <v>0.008028060547828231</v>
      </c>
      <c r="L100" s="1">
        <v>0.01518446548933472</v>
      </c>
      <c r="M100" s="1">
        <v>-0.006308402422089299</v>
      </c>
      <c r="N100" s="1">
        <v>0.001678704063230674</v>
      </c>
      <c r="O100" s="1">
        <v>0.002037728597484412</v>
      </c>
      <c r="P100" s="1">
        <v>0.0102731506828766</v>
      </c>
      <c r="Q100" s="1">
        <v>-0.004985434585703219</v>
      </c>
      <c r="R100" s="1">
        <v>0.02399834819055768</v>
      </c>
      <c r="S100" s="1">
        <v>-0.004127566770288138</v>
      </c>
      <c r="T100" s="1">
        <v>0.003421052083341758</v>
      </c>
      <c r="U100" s="1">
        <v>0.00311678344144517</v>
      </c>
      <c r="V100" s="1">
        <v>0.008589037730630134</v>
      </c>
      <c r="W100" s="1">
        <v>0.003185548166497965</v>
      </c>
      <c r="X100" s="1">
        <v>0.00470197678848483</v>
      </c>
      <c r="Y100" s="1">
        <v>0.005445557260027822</v>
      </c>
      <c r="Z100" s="1">
        <v>0.02176273566235376</v>
      </c>
    </row>
    <row r="101" spans="1:26">
      <c r="A101" s="11">
        <v>42516</v>
      </c>
      <c r="B101" s="1">
        <v>0.00207215154118523</v>
      </c>
      <c r="C101" s="1">
        <v>0.003492203515989667</v>
      </c>
      <c r="D101" s="1">
        <v>-0.001609304247615517</v>
      </c>
      <c r="E101" s="1">
        <v>0.0005660305273114119</v>
      </c>
      <c r="F101" s="1">
        <v>-0.004951955720095103</v>
      </c>
      <c r="G101" s="1">
        <v>0.01039747795719226</v>
      </c>
      <c r="H101" s="1">
        <v>0.01005773354525941</v>
      </c>
      <c r="I101" s="1">
        <v>-0.002733339354453967</v>
      </c>
      <c r="J101" s="1">
        <v>0.06885246188030325</v>
      </c>
      <c r="K101" s="1">
        <v>-0.001405186481635901</v>
      </c>
      <c r="L101" s="1">
        <v>-0.007478637893642559</v>
      </c>
      <c r="M101" s="1">
        <v>-0.01739951441938481</v>
      </c>
      <c r="N101" s="1">
        <v>-0.001066446236427154</v>
      </c>
      <c r="O101" s="1">
        <v>0.001251643611058118</v>
      </c>
      <c r="P101" s="1">
        <v>-0.004412856552991506</v>
      </c>
      <c r="Q101" s="1">
        <v>0.00375803206526748</v>
      </c>
      <c r="R101" s="1">
        <v>0</v>
      </c>
      <c r="S101" s="1">
        <v>0.003157816751817588</v>
      </c>
      <c r="T101" s="1">
        <v>-0.008310299568331292</v>
      </c>
      <c r="U101" s="1">
        <v>0.005696587559828492</v>
      </c>
      <c r="V101" s="1">
        <v>-0.005340533295638328</v>
      </c>
      <c r="W101" s="1">
        <v>0.0002645850856135556</v>
      </c>
      <c r="X101" s="1">
        <v>-0.00545990010820141</v>
      </c>
      <c r="Y101" s="1">
        <v>0.006218571456817701</v>
      </c>
      <c r="Z101" s="1">
        <v>-0.01171453983783743</v>
      </c>
    </row>
    <row r="102" spans="1:26">
      <c r="A102" s="11">
        <v>42517</v>
      </c>
      <c r="B102" s="1">
        <v>0.004480677602753502</v>
      </c>
      <c r="C102" s="1">
        <v>-0.000696035957224006</v>
      </c>
      <c r="D102" s="1">
        <v>-0.002762718907402539</v>
      </c>
      <c r="E102" s="1">
        <v>0.008199870004469423</v>
      </c>
      <c r="F102" s="1">
        <v>0.009471788222538358</v>
      </c>
      <c r="G102" s="1">
        <v>0.007158961800932007</v>
      </c>
      <c r="H102" s="1">
        <v>-0.001142759989948949</v>
      </c>
      <c r="I102" s="1">
        <v>0.002865370356754937</v>
      </c>
      <c r="J102" s="1">
        <v>0.009969322298380545</v>
      </c>
      <c r="K102" s="1">
        <v>0.001172541733842403</v>
      </c>
      <c r="L102" s="1">
        <v>0.006151018952018195</v>
      </c>
      <c r="M102" s="1">
        <v>0.01292173390702023</v>
      </c>
      <c r="N102" s="1">
        <v>0.005490660071806985</v>
      </c>
      <c r="O102" s="1">
        <v>-0.0006249931693470545</v>
      </c>
      <c r="P102" s="1">
        <v>0.008286536046541171</v>
      </c>
      <c r="Q102" s="1">
        <v>0.003327835392556766</v>
      </c>
      <c r="R102" s="1">
        <v>0.002884881829070762</v>
      </c>
      <c r="S102" s="1">
        <v>0.004289147734329202</v>
      </c>
      <c r="T102" s="1">
        <v>0.006875917712183099</v>
      </c>
      <c r="U102" s="1">
        <v>0.003862121251817952</v>
      </c>
      <c r="V102" s="1">
        <v>-0.0001449071228432075</v>
      </c>
      <c r="W102" s="1">
        <v>0.006151236379170033</v>
      </c>
      <c r="X102" s="1">
        <v>-0.0002617058158471686</v>
      </c>
      <c r="Y102" s="1">
        <v>0.009170711156908373</v>
      </c>
      <c r="Z102" s="1">
        <v>0.01149404967718604</v>
      </c>
    </row>
    <row r="103" spans="1:26">
      <c r="A103" s="11">
        <v>42521</v>
      </c>
      <c r="B103" s="1">
        <v>-0.01972895585631751</v>
      </c>
      <c r="C103" s="1">
        <v>-0.02375786052632767</v>
      </c>
      <c r="D103" s="1">
        <v>-0.003463375297582671</v>
      </c>
      <c r="E103" s="1">
        <v>0.005469199487773135</v>
      </c>
      <c r="F103" s="1">
        <v>0.006679306624758574</v>
      </c>
      <c r="G103" s="1">
        <v>0.0008888033012144358</v>
      </c>
      <c r="H103" s="1">
        <v>-0.01013244600381136</v>
      </c>
      <c r="I103" s="1">
        <v>0.02223612251508666</v>
      </c>
      <c r="J103" s="1">
        <v>0.01594544334474901</v>
      </c>
      <c r="K103" s="1">
        <v>-0.001405515783284517</v>
      </c>
      <c r="L103" s="1">
        <v>-0.00244522510373768</v>
      </c>
      <c r="M103" s="1">
        <v>0.003543623594134848</v>
      </c>
      <c r="N103" s="1">
        <v>0.002122989831393696</v>
      </c>
      <c r="O103" s="1">
        <v>-0.005003257594644039</v>
      </c>
      <c r="P103" s="1">
        <v>0.01299745462393909</v>
      </c>
      <c r="Q103" s="1">
        <v>-0.01077949443014103</v>
      </c>
      <c r="R103" s="1">
        <v>0.002156909364129822</v>
      </c>
      <c r="S103" s="1">
        <v>-0.005955326773315228</v>
      </c>
      <c r="T103" s="1">
        <v>-0.008962956554300461</v>
      </c>
      <c r="U103" s="1">
        <v>0.004103557552236348</v>
      </c>
      <c r="V103" s="1">
        <v>-0.001741996161532144</v>
      </c>
      <c r="W103" s="1">
        <v>-0.002366695093594107</v>
      </c>
      <c r="X103" s="1">
        <v>-0.004706895948437317</v>
      </c>
      <c r="Y103" s="1">
        <v>0.005531382016157327</v>
      </c>
      <c r="Z103" s="1">
        <v>-0.004971548705622553</v>
      </c>
    </row>
    <row r="104" spans="1:26">
      <c r="A104" s="11">
        <v>42522</v>
      </c>
      <c r="B104" s="1">
        <v>-0.01697606138651997</v>
      </c>
      <c r="C104" s="1">
        <v>0.002061014157882068</v>
      </c>
      <c r="D104" s="1">
        <v>0.006971609863642092</v>
      </c>
      <c r="E104" s="1">
        <v>0.002371077299068158</v>
      </c>
      <c r="F104" s="1">
        <v>0.006793153561366783</v>
      </c>
      <c r="G104" s="1">
        <v>0.002662867613732134</v>
      </c>
      <c r="H104" s="1">
        <v>0.008089983391927014</v>
      </c>
      <c r="I104" s="1">
        <v>0.006562341776419789</v>
      </c>
      <c r="J104" s="1">
        <v>0.004484058098242594</v>
      </c>
      <c r="K104" s="1">
        <v>0.01454702478192837</v>
      </c>
      <c r="L104" s="1">
        <v>0.006434661569194144</v>
      </c>
      <c r="M104" s="1">
        <v>0.001412406349875717</v>
      </c>
      <c r="N104" s="1">
        <v>0.001513598114588621</v>
      </c>
      <c r="O104" s="1">
        <v>0.0111567573730107</v>
      </c>
      <c r="P104" s="1">
        <v>-0.002830447100975908</v>
      </c>
      <c r="Q104" s="1">
        <v>0.007124949385280965</v>
      </c>
      <c r="R104" s="1">
        <v>-0.001434800836088934</v>
      </c>
      <c r="S104" s="1">
        <v>0.01213963915211247</v>
      </c>
      <c r="T104" s="1">
        <v>0.003673234221293953</v>
      </c>
      <c r="U104" s="1">
        <v>-0.01072811543841556</v>
      </c>
      <c r="V104" s="1">
        <v>-0.005379090308993195</v>
      </c>
      <c r="W104" s="1">
        <v>0.008499725562366445</v>
      </c>
      <c r="X104" s="1">
        <v>0.003415411203411933</v>
      </c>
      <c r="Y104" s="1">
        <v>-0.009233488300610881</v>
      </c>
      <c r="Z104" s="1">
        <v>0.01320476953468463</v>
      </c>
    </row>
    <row r="105" spans="1:26">
      <c r="A105" s="11">
        <v>42523</v>
      </c>
      <c r="B105" s="1">
        <v>-0.005874861491461658</v>
      </c>
      <c r="C105" s="1">
        <v>0.003480782840475483</v>
      </c>
      <c r="D105" s="1">
        <v>0.002307973024779253</v>
      </c>
      <c r="E105" s="1">
        <v>0.01572294771465677</v>
      </c>
      <c r="F105" s="1">
        <v>-0.001098507868750209</v>
      </c>
      <c r="G105" s="1">
        <v>0.0004427745801387495</v>
      </c>
      <c r="H105" s="1">
        <v>-0.005404646872453234</v>
      </c>
      <c r="I105" s="1">
        <v>0.01484957394370334</v>
      </c>
      <c r="J105" s="1">
        <v>0.007440685166432814</v>
      </c>
      <c r="K105" s="1">
        <v>0.004625235502873082</v>
      </c>
      <c r="L105" s="1">
        <v>0.001826590010971518</v>
      </c>
      <c r="M105" s="1">
        <v>-0.008697807099249277</v>
      </c>
      <c r="N105" s="1">
        <v>0.004080525655673295</v>
      </c>
      <c r="O105" s="1">
        <v>-0.0006216858657890345</v>
      </c>
      <c r="P105" s="1">
        <v>-0.007000908068905631</v>
      </c>
      <c r="Q105" s="1">
        <v>-0.001664904818437951</v>
      </c>
      <c r="R105" s="1">
        <v>0.01041837405663859</v>
      </c>
      <c r="S105" s="1">
        <v>0.004633995223349174</v>
      </c>
      <c r="T105" s="1">
        <v>0.005812748164264914</v>
      </c>
      <c r="U105" s="1">
        <v>0.002840259167602666</v>
      </c>
      <c r="V105" s="1">
        <v>-0.001315838369892353</v>
      </c>
      <c r="W105" s="1">
        <v>0.003201466454577195</v>
      </c>
      <c r="X105" s="1">
        <v>0.008379264400182107</v>
      </c>
      <c r="Y105" s="1">
        <v>0.00674187862364084</v>
      </c>
      <c r="Z105" s="1">
        <v>0.009862623161637218</v>
      </c>
    </row>
    <row r="106" spans="1:26">
      <c r="A106" s="11">
        <v>42524</v>
      </c>
      <c r="B106" s="1">
        <v>-0.02256461393729658</v>
      </c>
      <c r="C106" s="1">
        <v>0.004178045412425169</v>
      </c>
      <c r="D106" s="1">
        <v>0.001151089804354077</v>
      </c>
      <c r="E106" s="1">
        <v>-0.001507215773989934</v>
      </c>
      <c r="F106" s="1">
        <v>-0.001570835674516879</v>
      </c>
      <c r="G106" s="1">
        <v>0.01371685037724024</v>
      </c>
      <c r="H106" s="1">
        <v>0.01580776532313122</v>
      </c>
      <c r="I106" s="1">
        <v>0.01796319365497068</v>
      </c>
      <c r="J106" s="1">
        <v>-0.007385730272749136</v>
      </c>
      <c r="K106" s="1">
        <v>-0.004143558232361566</v>
      </c>
      <c r="L106" s="1">
        <v>-0.01777823597752826</v>
      </c>
      <c r="M106" s="1">
        <v>-0.01138250633618743</v>
      </c>
      <c r="N106" s="1">
        <v>-0.004063942633494189</v>
      </c>
      <c r="O106" s="1">
        <v>0.0153943842578117</v>
      </c>
      <c r="P106" s="1">
        <v>-0.01314783512947171</v>
      </c>
      <c r="Q106" s="1">
        <v>0.01959163901632288</v>
      </c>
      <c r="R106" s="1">
        <v>-0.02400024231723163</v>
      </c>
      <c r="S106" s="1">
        <v>0.008838314918617751</v>
      </c>
      <c r="T106" s="1">
        <v>-0.005565085823010296</v>
      </c>
      <c r="U106" s="1">
        <v>0.00952622226967681</v>
      </c>
      <c r="V106" s="1">
        <v>0.004830404832939061</v>
      </c>
      <c r="W106" s="1">
        <v>-0.004428441593189447</v>
      </c>
      <c r="X106" s="1">
        <v>0.03765289938079253</v>
      </c>
      <c r="Y106" s="1">
        <v>0.002954330979777708</v>
      </c>
      <c r="Z106" s="1">
        <v>-0.01151024247173582</v>
      </c>
    </row>
    <row r="107" spans="1:26">
      <c r="A107" s="11">
        <v>42527</v>
      </c>
      <c r="B107" s="1">
        <v>0.01905464725111772</v>
      </c>
      <c r="C107" s="1">
        <v>0.03548426563649887</v>
      </c>
      <c r="D107" s="1">
        <v>0.011269853130915</v>
      </c>
      <c r="E107" s="1">
        <v>0.01920750354135281</v>
      </c>
      <c r="F107" s="1">
        <v>-0.002517236109540799</v>
      </c>
      <c r="G107" s="1">
        <v>0.006983759650811994</v>
      </c>
      <c r="H107" s="1">
        <v>-0.004376652423544347</v>
      </c>
      <c r="I107" s="1">
        <v>0.02232094876951463</v>
      </c>
      <c r="J107" s="1">
        <v>0.01711321467165638</v>
      </c>
      <c r="K107" s="1">
        <v>0.00138734384676753</v>
      </c>
      <c r="L107" s="1">
        <v>0.009900865760277711</v>
      </c>
      <c r="M107" s="1">
        <v>0.004328137121874853</v>
      </c>
      <c r="N107" s="1">
        <v>0.001964651944379003</v>
      </c>
      <c r="O107" s="1">
        <v>-0.001531830345273155</v>
      </c>
      <c r="P107" s="1">
        <v>0.006565027825622405</v>
      </c>
      <c r="Q107" s="1">
        <v>-0.001226461964186631</v>
      </c>
      <c r="R107" s="1">
        <v>0.01566485908602888</v>
      </c>
      <c r="S107" s="1">
        <v>-0.01095079516086095</v>
      </c>
      <c r="T107" s="1">
        <v>-0.01420584084740362</v>
      </c>
      <c r="U107" s="1">
        <v>0.003315637409954553</v>
      </c>
      <c r="V107" s="1">
        <v>0.002330296996936099</v>
      </c>
      <c r="W107" s="1">
        <v>0.002093206400428871</v>
      </c>
      <c r="X107" s="1">
        <v>0.004504198495454803</v>
      </c>
      <c r="Y107" s="1">
        <v>-0.00412404393299437</v>
      </c>
      <c r="Z107" s="1">
        <v>0.02787590116740302</v>
      </c>
    </row>
    <row r="108" spans="1:26">
      <c r="A108" s="11">
        <v>42528</v>
      </c>
      <c r="B108" s="1">
        <v>0.04656602453296754</v>
      </c>
      <c r="C108" s="1">
        <v>0.0002275618616462971</v>
      </c>
      <c r="D108" s="1">
        <v>-0.0009100733262323857</v>
      </c>
      <c r="E108" s="1">
        <v>-0.005115238917886011</v>
      </c>
      <c r="F108" s="1">
        <v>-0.002366158392066886</v>
      </c>
      <c r="G108" s="1">
        <v>0.001733831251964135</v>
      </c>
      <c r="H108" s="1">
        <v>0.00455905583380023</v>
      </c>
      <c r="I108" s="1">
        <v>-0.001943166390567685</v>
      </c>
      <c r="J108" s="1">
        <v>0.001463323917671788</v>
      </c>
      <c r="K108" s="1">
        <v>0.0023079544519784</v>
      </c>
      <c r="L108" s="1">
        <v>-0.003370122369801054</v>
      </c>
      <c r="M108" s="1">
        <v>0.03112273386578224</v>
      </c>
      <c r="N108" s="1">
        <v>0.00452504166125367</v>
      </c>
      <c r="O108" s="1">
        <v>-0.001533271305470763</v>
      </c>
      <c r="P108" s="1">
        <v>-0.0005754724493270968</v>
      </c>
      <c r="Q108" s="1">
        <v>0.0004093871032431196</v>
      </c>
      <c r="R108" s="1">
        <v>0.007532211218535867</v>
      </c>
      <c r="S108" s="1">
        <v>-0.006682019582626597</v>
      </c>
      <c r="T108" s="1">
        <v>0.003930193234577439</v>
      </c>
      <c r="U108" s="1">
        <v>0.01143877840037422</v>
      </c>
      <c r="V108" s="1">
        <v>-0.008283560057607775</v>
      </c>
      <c r="W108" s="1">
        <v>-0.003263333529320178</v>
      </c>
      <c r="X108" s="1">
        <v>-0.004733288983565731</v>
      </c>
      <c r="Y108" s="1">
        <v>0.02050887456031369</v>
      </c>
      <c r="Z108" s="1">
        <v>-0.003432725898768418</v>
      </c>
    </row>
    <row r="109" spans="1:26">
      <c r="A109" s="11">
        <v>42529</v>
      </c>
      <c r="B109" s="1">
        <v>-0.02078665910036059</v>
      </c>
      <c r="C109" s="1">
        <v>0.00811032274745993</v>
      </c>
      <c r="D109" s="1">
        <v>0.01525181349485827</v>
      </c>
      <c r="E109" s="1">
        <v>-0.006765335580717013</v>
      </c>
      <c r="F109" s="1">
        <v>-0.0004742430925560592</v>
      </c>
      <c r="G109" s="1">
        <v>0.006490821748837972</v>
      </c>
      <c r="H109" s="1">
        <v>0</v>
      </c>
      <c r="I109" s="1">
        <v>-0.001489058298721369</v>
      </c>
      <c r="J109" s="1">
        <v>0.01314816331617719</v>
      </c>
      <c r="K109" s="1">
        <v>0.0004605950083560462</v>
      </c>
      <c r="L109" s="1">
        <v>0.002920502236208877</v>
      </c>
      <c r="M109" s="1">
        <v>0.009983856899077104</v>
      </c>
      <c r="N109" s="1">
        <v>-0.0003006195143778756</v>
      </c>
      <c r="O109" s="1">
        <v>0.007987439645989358</v>
      </c>
      <c r="P109" s="1">
        <v>-0.001151688341042512</v>
      </c>
      <c r="Q109" s="1">
        <v>0.008183232218293757</v>
      </c>
      <c r="R109" s="1">
        <v>0.01281620403649897</v>
      </c>
      <c r="S109" s="1">
        <v>-0.01443164732937696</v>
      </c>
      <c r="T109" s="1">
        <v>0.004132322083867157</v>
      </c>
      <c r="U109" s="1">
        <v>0.001759170613119032</v>
      </c>
      <c r="V109" s="1">
        <v>0.005568455629863855</v>
      </c>
      <c r="W109" s="1">
        <v>0.009496037018325021</v>
      </c>
      <c r="X109" s="1">
        <v>-0.00350633078655338</v>
      </c>
      <c r="Y109" s="1">
        <v>-0.004444572092533461</v>
      </c>
      <c r="Z109" s="1">
        <v>0.002755547602859343</v>
      </c>
    </row>
    <row r="110" spans="1:26">
      <c r="A110" s="11">
        <v>42530</v>
      </c>
      <c r="B110" s="1">
        <v>-0.02052647767667681</v>
      </c>
      <c r="C110" s="1">
        <v>0.000752161072228974</v>
      </c>
      <c r="D110" s="1">
        <v>0.00336333201379424</v>
      </c>
      <c r="E110" s="1">
        <v>-0.009262750871455339</v>
      </c>
      <c r="F110" s="1">
        <v>-0.004587080199475069</v>
      </c>
      <c r="G110" s="1">
        <v>0.005588818309316235</v>
      </c>
      <c r="H110" s="1">
        <v>0.01312759674575381</v>
      </c>
      <c r="I110" s="1">
        <v>-0.002638257106271635</v>
      </c>
      <c r="J110" s="1">
        <v>-0.002162907871529951</v>
      </c>
      <c r="K110" s="1">
        <v>0.005755065998268805</v>
      </c>
      <c r="L110" s="1">
        <v>-0.007662690626252688</v>
      </c>
      <c r="M110" s="1">
        <v>0.01586208660709443</v>
      </c>
      <c r="N110" s="1">
        <v>0.0007510020819814223</v>
      </c>
      <c r="O110" s="1">
        <v>0.003657562206334841</v>
      </c>
      <c r="P110" s="1">
        <v>-0.008070709709912971</v>
      </c>
      <c r="Q110" s="1">
        <v>0.01542220819827755</v>
      </c>
      <c r="R110" s="1">
        <v>-0.01546576106085151</v>
      </c>
      <c r="S110" s="1">
        <v>-0.02607117691297745</v>
      </c>
      <c r="T110" s="1">
        <v>0.02209227887627341</v>
      </c>
      <c r="U110" s="1">
        <v>0.005770180007953707</v>
      </c>
      <c r="V110" s="1">
        <v>-0.01355267624136358</v>
      </c>
      <c r="W110" s="1">
        <v>6.448897132615983E-05</v>
      </c>
      <c r="X110" s="1">
        <v>-0.01055523031794803</v>
      </c>
      <c r="Y110" s="1">
        <v>0.008346280816976526</v>
      </c>
      <c r="Z110" s="1">
        <v>-0.01408454600806963</v>
      </c>
    </row>
    <row r="111" spans="1:26">
      <c r="A111" s="11">
        <v>42531</v>
      </c>
      <c r="B111" s="1">
        <v>-0.04137548200818442</v>
      </c>
      <c r="C111" s="1">
        <v>-0.01472600016256831</v>
      </c>
      <c r="D111" s="1">
        <v>-0.005810091202228418</v>
      </c>
      <c r="E111" s="1">
        <v>-0.001099859692501481</v>
      </c>
      <c r="F111" s="1">
        <v>-0.002065851671264385</v>
      </c>
      <c r="G111" s="1">
        <v>-0.01068808919397812</v>
      </c>
      <c r="H111" s="1">
        <v>0.003039462623847911</v>
      </c>
      <c r="I111" s="1">
        <v>-0.0147211064496956</v>
      </c>
      <c r="J111" s="1">
        <v>-0.02456648931892513</v>
      </c>
      <c r="K111" s="1">
        <v>-0.004577707788173235</v>
      </c>
      <c r="L111" s="1">
        <v>-0.01405419420831944</v>
      </c>
      <c r="M111" s="1">
        <v>-0.01267279346526529</v>
      </c>
      <c r="N111" s="1">
        <v>-0.004202275444324166</v>
      </c>
      <c r="O111" s="1">
        <v>0.004099379832332772</v>
      </c>
      <c r="P111" s="1">
        <v>-0.002712206820904006</v>
      </c>
      <c r="Q111" s="1">
        <v>-0.004796138403201589</v>
      </c>
      <c r="R111" s="1">
        <v>-0.02017150620957198</v>
      </c>
      <c r="S111" s="1">
        <v>-0.01483134688075083</v>
      </c>
      <c r="T111" s="1">
        <v>0.02055507220769703</v>
      </c>
      <c r="U111" s="1">
        <v>0.005986551076215596</v>
      </c>
      <c r="V111" s="1">
        <v>0.002806917820849186</v>
      </c>
      <c r="W111" s="1">
        <v>-0.01524465376499473</v>
      </c>
      <c r="X111" s="1">
        <v>-0.01574795672642748</v>
      </c>
      <c r="Y111" s="1">
        <v>0.01385960939074815</v>
      </c>
      <c r="Z111" s="1">
        <v>-0.02473869404626039</v>
      </c>
    </row>
    <row r="112" spans="1:26">
      <c r="A112" s="11">
        <v>42534</v>
      </c>
      <c r="B112" s="1">
        <v>0.005979068503780827</v>
      </c>
      <c r="C112" s="1">
        <v>-0.009303073146423979</v>
      </c>
      <c r="D112" s="1">
        <v>-0.001798405251309698</v>
      </c>
      <c r="E112" s="1">
        <v>-0.005918823931620465</v>
      </c>
      <c r="F112" s="1">
        <v>-0.006528602693472108</v>
      </c>
      <c r="G112" s="1">
        <v>-0.007346698445426458</v>
      </c>
      <c r="H112" s="1">
        <v>-0.009250365792283777</v>
      </c>
      <c r="I112" s="1">
        <v>-0.004085532681299076</v>
      </c>
      <c r="J112" s="1">
        <v>-0.02586704870235856</v>
      </c>
      <c r="K112" s="1">
        <v>-0.004368554036149552</v>
      </c>
      <c r="L112" s="1">
        <v>-0.008928579169389161</v>
      </c>
      <c r="M112" s="1">
        <v>-0.03369235457844155</v>
      </c>
      <c r="N112" s="1">
        <v>-0.008138524334351915</v>
      </c>
      <c r="O112" s="1">
        <v>-0.01105765628098043</v>
      </c>
      <c r="P112" s="1">
        <v>-0.0260296981817707</v>
      </c>
      <c r="Q112" s="1">
        <v>0.002409483871126827</v>
      </c>
      <c r="R112" s="1">
        <v>-0.006193913255512218</v>
      </c>
      <c r="S112" s="1">
        <v>0.001500162945434536</v>
      </c>
      <c r="T112" s="1">
        <v>-0.01785680160552816</v>
      </c>
      <c r="U112" s="1">
        <v>-0.003471232477560537</v>
      </c>
      <c r="V112" s="1">
        <v>-0.01458480875050738</v>
      </c>
      <c r="W112" s="1">
        <v>-0.007451339103359378</v>
      </c>
      <c r="X112" s="1">
        <v>-0.01935482715941816</v>
      </c>
      <c r="Y112" s="1">
        <v>-0.001898603954284539</v>
      </c>
      <c r="Z112" s="1">
        <v>-0.01679170027484378</v>
      </c>
    </row>
    <row r="113" spans="1:26">
      <c r="A113" s="11">
        <v>42535</v>
      </c>
      <c r="B113" s="1">
        <v>0.01708766379931159</v>
      </c>
      <c r="C113" s="1">
        <v>0.004464218774906881</v>
      </c>
      <c r="D113" s="1">
        <v>0.0006755818743968689</v>
      </c>
      <c r="E113" s="1">
        <v>0.01218485932065905</v>
      </c>
      <c r="F113" s="1">
        <v>0.004007204177477908</v>
      </c>
      <c r="G113" s="1">
        <v>0.004353448492536049</v>
      </c>
      <c r="H113" s="1">
        <v>0.004829503889280939</v>
      </c>
      <c r="I113" s="1">
        <v>-0.00199246151781407</v>
      </c>
      <c r="J113" s="1">
        <v>0.00153451262319626</v>
      </c>
      <c r="K113" s="1">
        <v>0</v>
      </c>
      <c r="L113" s="1">
        <v>-0.01880832655559417</v>
      </c>
      <c r="M113" s="1">
        <v>-0.05407945077487286</v>
      </c>
      <c r="N113" s="1">
        <v>-0.001671431389425493</v>
      </c>
      <c r="O113" s="1">
        <v>0.00709442403576932</v>
      </c>
      <c r="P113" s="1">
        <v>-0.006182422480243033</v>
      </c>
      <c r="Q113" s="1">
        <v>0.01001621979079337</v>
      </c>
      <c r="R113" s="1">
        <v>-0.008066212002372675</v>
      </c>
      <c r="S113" s="1">
        <v>-0.009278006398728222</v>
      </c>
      <c r="T113" s="1">
        <v>-0.005285845987502702</v>
      </c>
      <c r="U113" s="1">
        <v>0.004727383290639375</v>
      </c>
      <c r="V113" s="1">
        <v>-0.002242192233042783</v>
      </c>
      <c r="W113" s="1">
        <v>-0.01687485687417956</v>
      </c>
      <c r="X113" s="1">
        <v>-0.01131623696529227</v>
      </c>
      <c r="Y113" s="1">
        <v>0.007989404337210182</v>
      </c>
      <c r="Z113" s="1">
        <v>-0.02543583058690635</v>
      </c>
    </row>
    <row r="114" spans="1:26">
      <c r="A114" s="11">
        <v>42536</v>
      </c>
      <c r="B114" s="1">
        <v>-0.004200165145836876</v>
      </c>
      <c r="C114" s="1">
        <v>-0.002605314046214446</v>
      </c>
      <c r="D114" s="1">
        <v>-0.005175402580717914</v>
      </c>
      <c r="E114" s="1">
        <v>-0.007250270786339108</v>
      </c>
      <c r="F114" s="1">
        <v>-0.004629762251041392</v>
      </c>
      <c r="G114" s="1">
        <v>-0.005201493755892628</v>
      </c>
      <c r="H114" s="1">
        <v>-0.009772533172793141</v>
      </c>
      <c r="I114" s="1">
        <v>-0.003758074793932753</v>
      </c>
      <c r="J114" s="1">
        <v>-0.003831257802736743</v>
      </c>
      <c r="K114" s="1">
        <v>-0.005773784024244333</v>
      </c>
      <c r="L114" s="1">
        <v>-0.00177173418652754</v>
      </c>
      <c r="M114" s="1">
        <v>0.001504405586537416</v>
      </c>
      <c r="N114" s="1">
        <v>-0.005479860922190882</v>
      </c>
      <c r="O114" s="1">
        <v>0.0004595378953164975</v>
      </c>
      <c r="P114" s="1">
        <v>-0.002809381846528347</v>
      </c>
      <c r="Q114" s="1">
        <v>-0.00118997435832835</v>
      </c>
      <c r="R114" s="1">
        <v>-0.004435270819707404</v>
      </c>
      <c r="S114" s="1">
        <v>0.02229963853721406</v>
      </c>
      <c r="T114" s="1">
        <v>-0.001062571575752735</v>
      </c>
      <c r="U114" s="1">
        <v>-0.002228939348998704</v>
      </c>
      <c r="V114" s="1">
        <v>0.007941250109125608</v>
      </c>
      <c r="W114" s="1">
        <v>-0.003851989667816746</v>
      </c>
      <c r="X114" s="1">
        <v>0.01357510578510768</v>
      </c>
      <c r="Y114" s="1">
        <v>-0.002830855219628003</v>
      </c>
      <c r="Z114" s="1">
        <v>0.003728301896864794</v>
      </c>
    </row>
    <row r="115" spans="1:26">
      <c r="A115" s="11">
        <v>42537</v>
      </c>
      <c r="B115" s="1">
        <v>-0.02805794572799003</v>
      </c>
      <c r="C115" s="1">
        <v>-0.006069444028700799</v>
      </c>
      <c r="D115" s="1">
        <v>0.008142997268886676</v>
      </c>
      <c r="E115" s="1">
        <v>-0.01157517556733101</v>
      </c>
      <c r="F115" s="1">
        <v>0.01202904319671338</v>
      </c>
      <c r="G115" s="1">
        <v>0.00392141325167672</v>
      </c>
      <c r="H115" s="1">
        <v>0.01520789366577646</v>
      </c>
      <c r="I115" s="1">
        <v>0.00341851390786907</v>
      </c>
      <c r="J115" s="1">
        <v>-0.001538595657169628</v>
      </c>
      <c r="K115" s="1">
        <v>0.004413428155574772</v>
      </c>
      <c r="L115" s="1">
        <v>0.004034059036248427</v>
      </c>
      <c r="M115" s="1">
        <v>-0.004005956684292156</v>
      </c>
      <c r="N115" s="1">
        <v>0.0102546592075079</v>
      </c>
      <c r="O115" s="1">
        <v>0.009490145433701302</v>
      </c>
      <c r="P115" s="1">
        <v>0.01408724529559024</v>
      </c>
      <c r="Q115" s="1">
        <v>0.006751065534534861</v>
      </c>
      <c r="R115" s="1">
        <v>0.006311394865161635</v>
      </c>
      <c r="S115" s="1">
        <v>0.003697203200092369</v>
      </c>
      <c r="T115" s="1">
        <v>0.006808697779062012</v>
      </c>
      <c r="U115" s="1">
        <v>0.004964099208432549</v>
      </c>
      <c r="V115" s="1">
        <v>-0.004311020167869106</v>
      </c>
      <c r="W115" s="1">
        <v>-0.001221032758404905</v>
      </c>
      <c r="X115" s="1">
        <v>0.002100725730094899</v>
      </c>
      <c r="Y115" s="1">
        <v>0.0117336712157956</v>
      </c>
      <c r="Z115" s="1">
        <v>-0.01820205103504924</v>
      </c>
    </row>
    <row r="116" spans="1:26">
      <c r="A116" s="11">
        <v>42538</v>
      </c>
      <c r="B116" s="1">
        <v>0.01641494058700732</v>
      </c>
      <c r="C116" s="1">
        <v>0.003478501395627109</v>
      </c>
      <c r="D116" s="1">
        <v>-0.002916918096960819</v>
      </c>
      <c r="E116" s="1">
        <v>-0.01477755924143231</v>
      </c>
      <c r="F116" s="1">
        <v>-0.01156929073110657</v>
      </c>
      <c r="G116" s="1">
        <v>0.002604446718209141</v>
      </c>
      <c r="H116" s="1">
        <v>-0.004940422927631971</v>
      </c>
      <c r="I116" s="1">
        <v>0.01033855113934701</v>
      </c>
      <c r="J116" s="1">
        <v>0.01078604299503749</v>
      </c>
      <c r="K116" s="1">
        <v>-0.005781572409642166</v>
      </c>
      <c r="L116" s="1">
        <v>0.0009644146559004696</v>
      </c>
      <c r="M116" s="1">
        <v>-0.00100569395053729</v>
      </c>
      <c r="N116" s="1">
        <v>-0.002272784840134157</v>
      </c>
      <c r="O116" s="1">
        <v>-0.008339687801284024</v>
      </c>
      <c r="P116" s="1">
        <v>-0.005159869399934625</v>
      </c>
      <c r="Q116" s="1">
        <v>-0.003550208562412394</v>
      </c>
      <c r="R116" s="1">
        <v>0.002951460387991656</v>
      </c>
      <c r="S116" s="1">
        <v>-0.0122375083590599</v>
      </c>
      <c r="T116" s="1">
        <v>-0.01014380094461231</v>
      </c>
      <c r="U116" s="1">
        <v>0.005927515411077389</v>
      </c>
      <c r="V116" s="1">
        <v>0.007763439638082348</v>
      </c>
      <c r="W116" s="1">
        <v>-0.006723784707580283</v>
      </c>
      <c r="X116" s="1">
        <v>0.002096220934313608</v>
      </c>
      <c r="Y116" s="1">
        <v>0.005985654096523074</v>
      </c>
      <c r="Z116" s="1">
        <v>0.007567142711679908</v>
      </c>
    </row>
    <row r="117" spans="1:26">
      <c r="A117" s="11">
        <v>42541</v>
      </c>
      <c r="B117" s="1">
        <v>0.0269167531941108</v>
      </c>
      <c r="C117" s="1">
        <v>0.02256949341778935</v>
      </c>
      <c r="D117" s="1">
        <v>0.01170133753910862</v>
      </c>
      <c r="E117" s="1">
        <v>0.004103482504456579</v>
      </c>
      <c r="F117" s="1">
        <v>0.001443084474007872</v>
      </c>
      <c r="G117" s="1">
        <v>0.005194633437452412</v>
      </c>
      <c r="H117" s="1">
        <v>-0.0004800699648486173</v>
      </c>
      <c r="I117" s="1">
        <v>-0.004767704931283423</v>
      </c>
      <c r="J117" s="1">
        <v>-0.003810994556999514</v>
      </c>
      <c r="K117" s="1">
        <v>0.00395427284877381</v>
      </c>
      <c r="L117" s="1">
        <v>0.001445006012712025</v>
      </c>
      <c r="M117" s="1">
        <v>0.007045832787473838</v>
      </c>
      <c r="N117" s="1">
        <v>0.009262350103918848</v>
      </c>
      <c r="O117" s="1">
        <v>0.007339477076973244</v>
      </c>
      <c r="P117" s="1">
        <v>-0.001196947285240113</v>
      </c>
      <c r="Q117" s="1">
        <v>-0.006730153412802031</v>
      </c>
      <c r="R117" s="1">
        <v>0.01029967839717671</v>
      </c>
      <c r="S117" s="1">
        <v>-0.001616119697763985</v>
      </c>
      <c r="T117" s="1">
        <v>0.005124146445026456</v>
      </c>
      <c r="U117" s="1">
        <v>0.00122777474216984</v>
      </c>
      <c r="V117" s="1">
        <v>0.007259287850798879</v>
      </c>
      <c r="W117" s="1">
        <v>0.01456472816372067</v>
      </c>
      <c r="X117" s="1">
        <v>0.01595187456926128</v>
      </c>
      <c r="Y117" s="1">
        <v>-0.0003719804828551387</v>
      </c>
      <c r="Z117" s="1">
        <v>0.001502280638926656</v>
      </c>
    </row>
    <row r="118" spans="1:26">
      <c r="A118" s="11">
        <v>42542</v>
      </c>
      <c r="B118" s="1">
        <v>0.0236804592062847</v>
      </c>
      <c r="C118" s="1">
        <v>-0.009265383659514126</v>
      </c>
      <c r="D118" s="1">
        <v>0.00111182533016807</v>
      </c>
      <c r="E118" s="1">
        <v>0.004086647129697418</v>
      </c>
      <c r="F118" s="1">
        <v>0.001281065018931438</v>
      </c>
      <c r="G118" s="1">
        <v>0.01205851888978371</v>
      </c>
      <c r="H118" s="1">
        <v>0.007049940741653105</v>
      </c>
      <c r="I118" s="1">
        <v>-0.01752519207411096</v>
      </c>
      <c r="J118" s="1">
        <v>0.01989282217728738</v>
      </c>
      <c r="K118" s="1">
        <v>0.0004634819785716005</v>
      </c>
      <c r="L118" s="1">
        <v>0.009299341767134539</v>
      </c>
      <c r="M118" s="1">
        <v>0.01249372889430389</v>
      </c>
      <c r="N118" s="1">
        <v>0.004061656844852379</v>
      </c>
      <c r="O118" s="1">
        <v>0.004554029794505698</v>
      </c>
      <c r="P118" s="1">
        <v>0.02236867149558397</v>
      </c>
      <c r="Q118" s="1">
        <v>0.008369757268287703</v>
      </c>
      <c r="R118" s="1">
        <v>-0.006371430492835284</v>
      </c>
      <c r="S118" s="1">
        <v>0.0007055347769642228</v>
      </c>
      <c r="T118" s="1">
        <v>0.000424416816949158</v>
      </c>
      <c r="U118" s="1">
        <v>0.00711100382633556</v>
      </c>
      <c r="V118" s="1">
        <v>0.004559440376644686</v>
      </c>
      <c r="W118" s="1">
        <v>0.003639710838386323</v>
      </c>
      <c r="X118" s="1">
        <v>-0.008236659289482806</v>
      </c>
      <c r="Y118" s="1">
        <v>0.006324275238775545</v>
      </c>
      <c r="Z118" s="1">
        <v>0.005624326023689008</v>
      </c>
    </row>
    <row r="119" spans="1:26">
      <c r="A119" s="11">
        <v>42543</v>
      </c>
      <c r="B119" s="1">
        <v>-0.003531723073752491</v>
      </c>
      <c r="C119" s="1">
        <v>0.001900895344465692</v>
      </c>
      <c r="D119" s="1">
        <v>-0.001554882222038811</v>
      </c>
      <c r="E119" s="1">
        <v>0.01487737739373207</v>
      </c>
      <c r="F119" s="1">
        <v>0.001598966806338531</v>
      </c>
      <c r="G119" s="1">
        <v>-0.01106379058406248</v>
      </c>
      <c r="H119" s="1">
        <v>-0.004136869840332791</v>
      </c>
      <c r="I119" s="1">
        <v>-0.002021503088165955</v>
      </c>
      <c r="J119" s="1">
        <v>-0.05401354741454267</v>
      </c>
      <c r="K119" s="1">
        <v>0.006716140226935785</v>
      </c>
      <c r="L119" s="1">
        <v>-0.003812630139634066</v>
      </c>
      <c r="M119" s="1">
        <v>-0.00641658797490785</v>
      </c>
      <c r="N119" s="1">
        <v>0.001049126444210957</v>
      </c>
      <c r="O119" s="1">
        <v>-0.0004535160682510586</v>
      </c>
      <c r="P119" s="1">
        <v>-0.003906905346133249</v>
      </c>
      <c r="Q119" s="1">
        <v>-0.001975800825987806</v>
      </c>
      <c r="R119" s="1">
        <v>0.004763802608267476</v>
      </c>
      <c r="S119" s="1">
        <v>-0.00410576189578693</v>
      </c>
      <c r="T119" s="1">
        <v>0.005732619155137009</v>
      </c>
      <c r="U119" s="1">
        <v>0.005600387313211552</v>
      </c>
      <c r="V119" s="1">
        <v>0.008199077375774744</v>
      </c>
      <c r="W119" s="1">
        <v>0.006312398663485208</v>
      </c>
      <c r="X119" s="1">
        <v>-0.005450252231835595</v>
      </c>
      <c r="Y119" s="1">
        <v>-0.001293845500272006</v>
      </c>
      <c r="Z119" s="1">
        <v>0.005592703078096894</v>
      </c>
    </row>
    <row r="120" spans="1:26">
      <c r="A120" s="11">
        <v>42544</v>
      </c>
      <c r="B120" s="1">
        <v>0.0306573204398588</v>
      </c>
      <c r="C120" s="1">
        <v>0.01350823685514269</v>
      </c>
      <c r="D120" s="1">
        <v>0.02269712438970961</v>
      </c>
      <c r="E120" s="1">
        <v>0.004563829180958434</v>
      </c>
      <c r="F120" s="1">
        <v>0.004948792946837255</v>
      </c>
      <c r="G120" s="1">
        <v>0.0107572804117837</v>
      </c>
      <c r="H120" s="1">
        <v>0.0007989977965963124</v>
      </c>
      <c r="I120" s="1">
        <v>0.004408768699156962</v>
      </c>
      <c r="J120" s="1">
        <v>0.02696256774344441</v>
      </c>
      <c r="K120" s="1">
        <v>0.01150207414086046</v>
      </c>
      <c r="L120" s="1">
        <v>0.02136833701264718</v>
      </c>
      <c r="M120" s="1">
        <v>-0.01664181825329658</v>
      </c>
      <c r="N120" s="1">
        <v>0.0164644568904595</v>
      </c>
      <c r="O120" s="1">
        <v>0.00241875407290193</v>
      </c>
      <c r="P120" s="1">
        <v>0.01804276535422833</v>
      </c>
      <c r="Q120" s="1">
        <v>-0.002772270524905251</v>
      </c>
      <c r="R120" s="1">
        <v>0.02753412756469387</v>
      </c>
      <c r="S120" s="1">
        <v>0.003623036866886364</v>
      </c>
      <c r="T120" s="1">
        <v>0.01013282697272189</v>
      </c>
      <c r="U120" s="1">
        <v>0.01404345852524558</v>
      </c>
      <c r="V120" s="1">
        <v>0.0133604936593017</v>
      </c>
      <c r="W120" s="1">
        <v>0.01528163933103532</v>
      </c>
      <c r="X120" s="1">
        <v>0.002609461346630981</v>
      </c>
      <c r="Y120" s="1">
        <v>0.01184521112071502</v>
      </c>
      <c r="Z120" s="1">
        <v>0.04412301178030376</v>
      </c>
    </row>
    <row r="121" spans="1:26">
      <c r="A121" s="11">
        <v>42545</v>
      </c>
      <c r="B121" s="1">
        <v>-0.05673981946461892</v>
      </c>
      <c r="C121" s="1">
        <v>-0.05263934850195751</v>
      </c>
      <c r="D121" s="1">
        <v>-0.04590971896303664</v>
      </c>
      <c r="E121" s="1">
        <v>-0.02794620260325409</v>
      </c>
      <c r="F121" s="1">
        <v>-0.02065125576027227</v>
      </c>
      <c r="G121" s="1">
        <v>-0.006385409483213311</v>
      </c>
      <c r="H121" s="1">
        <v>-0.003831588787102769</v>
      </c>
      <c r="I121" s="1">
        <v>-0.03049014677692841</v>
      </c>
      <c r="J121" s="1">
        <v>-0.05328175275403391</v>
      </c>
      <c r="K121" s="1">
        <v>-0.05390037170654993</v>
      </c>
      <c r="L121" s="1">
        <v>-0.06947719833525545</v>
      </c>
      <c r="M121" s="1">
        <v>-0.03233148485548309</v>
      </c>
      <c r="N121" s="1">
        <v>-0.04461777620203455</v>
      </c>
      <c r="O121" s="1">
        <v>0.01070723972837051</v>
      </c>
      <c r="P121" s="1">
        <v>-0.04006935908713172</v>
      </c>
      <c r="Q121" s="1">
        <v>0.005162667776857255</v>
      </c>
      <c r="R121" s="1">
        <v>-0.07772857419243895</v>
      </c>
      <c r="S121" s="1">
        <v>0.001327760594143523</v>
      </c>
      <c r="T121" s="1">
        <v>-0.04785799243825539</v>
      </c>
      <c r="U121" s="1">
        <v>-0.008596119917260614</v>
      </c>
      <c r="V121" s="1">
        <v>-0.006161918958795809</v>
      </c>
      <c r="W121" s="1">
        <v>-0.04462953328948482</v>
      </c>
      <c r="X121" s="1">
        <v>-0.06533047235271516</v>
      </c>
      <c r="Y121" s="1">
        <v>-0.004389668058599527</v>
      </c>
      <c r="Z121" s="1">
        <v>-0.101917741488047</v>
      </c>
    </row>
    <row r="122" spans="1:26">
      <c r="A122" s="11">
        <v>42548</v>
      </c>
      <c r="B122" s="1">
        <v>-0.05213282134304642</v>
      </c>
      <c r="C122" s="1">
        <v>-0.03019285170893604</v>
      </c>
      <c r="D122" s="1">
        <v>-0.03420772113095305</v>
      </c>
      <c r="E122" s="1">
        <v>-0.004106903874431911</v>
      </c>
      <c r="F122" s="1">
        <v>0.01313851367459518</v>
      </c>
      <c r="G122" s="1">
        <v>-0.007283950171939058</v>
      </c>
      <c r="H122" s="1">
        <v>0.01874997699520664</v>
      </c>
      <c r="I122" s="1">
        <v>-0.01394989433014793</v>
      </c>
      <c r="J122" s="1">
        <v>-0.05791184315977083</v>
      </c>
      <c r="K122" s="1">
        <v>-0.03317298755363229</v>
      </c>
      <c r="L122" s="1">
        <v>-0.03338903163427209</v>
      </c>
      <c r="M122" s="1">
        <v>-0.04045926260074395</v>
      </c>
      <c r="N122" s="1">
        <v>-0.01772490926026371</v>
      </c>
      <c r="O122" s="1">
        <v>0.01357806982391008</v>
      </c>
      <c r="P122" s="1">
        <v>-0.02809542209008353</v>
      </c>
      <c r="Q122" s="1">
        <v>0.003555818742237538</v>
      </c>
      <c r="R122" s="1">
        <v>-0.0594570728294137</v>
      </c>
      <c r="S122" s="1">
        <v>0.03683898681554232</v>
      </c>
      <c r="T122" s="1">
        <v>-0.04411740586098967</v>
      </c>
      <c r="U122" s="1">
        <v>0.01228338362749448</v>
      </c>
      <c r="V122" s="1">
        <v>0.001441726394042053</v>
      </c>
      <c r="W122" s="1">
        <v>-0.03040962871250075</v>
      </c>
      <c r="X122" s="1">
        <v>-0.04427715330400595</v>
      </c>
      <c r="Y122" s="1">
        <v>0.00569540619303921</v>
      </c>
      <c r="Z122" s="1">
        <v>-0.06722011374708592</v>
      </c>
    </row>
    <row r="123" spans="1:26">
      <c r="A123" s="11">
        <v>42549</v>
      </c>
      <c r="B123" s="1">
        <v>0.04192314647703288</v>
      </c>
      <c r="C123" s="1">
        <v>0.009698434758623309</v>
      </c>
      <c r="D123" s="1">
        <v>0.02432136703306598</v>
      </c>
      <c r="E123" s="1">
        <v>0.02403298807200582</v>
      </c>
      <c r="F123" s="1">
        <v>0.009766522774551589</v>
      </c>
      <c r="G123" s="1">
        <v>0.01942183321822966</v>
      </c>
      <c r="H123" s="1">
        <v>-0.0128990814147506</v>
      </c>
      <c r="I123" s="1">
        <v>0.01750445421172842</v>
      </c>
      <c r="J123" s="1">
        <v>0.02077910284665041</v>
      </c>
      <c r="K123" s="1">
        <v>0.01790139730130158</v>
      </c>
      <c r="L123" s="1">
        <v>0.03315387759301136</v>
      </c>
      <c r="M123" s="1">
        <v>0.01822621156196513</v>
      </c>
      <c r="N123" s="1">
        <v>0.02918536868168342</v>
      </c>
      <c r="O123" s="1">
        <v>-0.0002941514388503652</v>
      </c>
      <c r="P123" s="1">
        <v>0.02085472701095648</v>
      </c>
      <c r="Q123" s="1">
        <v>0.007480378344995264</v>
      </c>
      <c r="R123" s="1">
        <v>0.01943521256510183</v>
      </c>
      <c r="S123" s="1">
        <v>0.01171028363745941</v>
      </c>
      <c r="T123" s="1">
        <v>0.01056252147228331</v>
      </c>
      <c r="U123" s="1">
        <v>-0.0002379598784855164</v>
      </c>
      <c r="V123" s="1">
        <v>0.004175699659873633</v>
      </c>
      <c r="W123" s="1">
        <v>0.01575253877650229</v>
      </c>
      <c r="X123" s="1">
        <v>0.005827412376008034</v>
      </c>
      <c r="Y123" s="1">
        <v>0.001461351079522055</v>
      </c>
      <c r="Z123" s="1">
        <v>0.03391260378864347</v>
      </c>
    </row>
    <row r="124" spans="1:26">
      <c r="A124" s="11">
        <v>42550</v>
      </c>
      <c r="B124" s="1">
        <v>0.03008487124021442</v>
      </c>
      <c r="C124" s="1">
        <v>0.0250221792651506</v>
      </c>
      <c r="D124" s="1">
        <v>0.03319500244254359</v>
      </c>
      <c r="E124" s="1">
        <v>0.01912614842634541</v>
      </c>
      <c r="F124" s="1">
        <v>0.01379403510133881</v>
      </c>
      <c r="G124" s="1">
        <v>0.01608795472351909</v>
      </c>
      <c r="H124" s="1">
        <v>0.001115475756423345</v>
      </c>
      <c r="I124" s="1">
        <v>0.001597524545217111</v>
      </c>
      <c r="J124" s="1">
        <v>0.03307903232675669</v>
      </c>
      <c r="K124" s="1">
        <v>0.01856356543237592</v>
      </c>
      <c r="L124" s="1">
        <v>0.0282257836416393</v>
      </c>
      <c r="M124" s="1">
        <v>0.03900632532974901</v>
      </c>
      <c r="N124" s="1">
        <v>0.01799045806853106</v>
      </c>
      <c r="O124" s="1">
        <v>-0.001178336606875163</v>
      </c>
      <c r="P124" s="1">
        <v>0.02224912799849799</v>
      </c>
      <c r="Q124" s="1">
        <v>0.01055110464690356</v>
      </c>
      <c r="R124" s="1">
        <v>0.01625540570793249</v>
      </c>
      <c r="S124" s="1">
        <v>0.003436753822699368</v>
      </c>
      <c r="T124" s="1">
        <v>0.02544888366278064</v>
      </c>
      <c r="U124" s="1">
        <v>0.01237493366898157</v>
      </c>
      <c r="V124" s="1">
        <v>0.003727934292621304</v>
      </c>
      <c r="W124" s="1">
        <v>0.01404134967356385</v>
      </c>
      <c r="X124" s="1">
        <v>0.01477396479195137</v>
      </c>
      <c r="Y124" s="1">
        <v>0.004378036471428759</v>
      </c>
      <c r="Z124" s="1">
        <v>0.02460019613677322</v>
      </c>
    </row>
    <row r="125" spans="1:26">
      <c r="A125" s="11">
        <v>42551</v>
      </c>
      <c r="B125" s="1">
        <v>-0.002508475030880364</v>
      </c>
      <c r="C125" s="1">
        <v>0.02267901007790685</v>
      </c>
      <c r="D125" s="1">
        <v>0.008924242142976491</v>
      </c>
      <c r="E125" s="1">
        <v>0.007534000206466551</v>
      </c>
      <c r="F125" s="1">
        <v>0.01954956287706011</v>
      </c>
      <c r="G125" s="1">
        <v>0</v>
      </c>
      <c r="H125" s="1">
        <v>0.05905762448509733</v>
      </c>
      <c r="I125" s="1">
        <v>-0.005766534197187312</v>
      </c>
      <c r="J125" s="1">
        <v>0.03037757119674023</v>
      </c>
      <c r="K125" s="1">
        <v>0.02158274134090088</v>
      </c>
      <c r="L125" s="1">
        <v>0.01535952606165747</v>
      </c>
      <c r="M125" s="1">
        <v>0.008228331950737244</v>
      </c>
      <c r="N125" s="1">
        <v>0.02531116295599745</v>
      </c>
      <c r="O125" s="1">
        <v>0.01665930781510028</v>
      </c>
      <c r="P125" s="1">
        <v>0.01246544991564025</v>
      </c>
      <c r="Q125" s="1">
        <v>0.02552204705919303</v>
      </c>
      <c r="R125" s="1">
        <v>0.0242894444698234</v>
      </c>
      <c r="S125" s="1">
        <v>0.006220167192245718</v>
      </c>
      <c r="T125" s="1">
        <v>0.01861265569285786</v>
      </c>
      <c r="U125" s="1">
        <v>0.01575017275216006</v>
      </c>
      <c r="V125" s="1">
        <v>-0.0025713775499554</v>
      </c>
      <c r="W125" s="1">
        <v>0.01791109874459251</v>
      </c>
      <c r="X125" s="1">
        <v>0.04367683761123842</v>
      </c>
      <c r="Y125" s="1">
        <v>0.01416647825955586</v>
      </c>
      <c r="Z125" s="1">
        <v>0.005602373043582798</v>
      </c>
    </row>
    <row r="126" spans="1:26">
      <c r="A126" s="11">
        <v>42552</v>
      </c>
      <c r="B126" s="1">
        <v>0.01796281603827055</v>
      </c>
      <c r="C126" s="1">
        <v>-0.001386004910535088</v>
      </c>
      <c r="D126" s="1">
        <v>0.005086316880264841</v>
      </c>
      <c r="E126" s="1">
        <v>0.003127054973569798</v>
      </c>
      <c r="F126" s="1">
        <v>0.005622711211893616</v>
      </c>
      <c r="G126" s="1">
        <v>0.002083406836252522</v>
      </c>
      <c r="H126" s="1">
        <v>-0.00706448194491871</v>
      </c>
      <c r="I126" s="1">
        <v>-0.001727297153484297</v>
      </c>
      <c r="J126" s="1">
        <v>0.01434266583181532</v>
      </c>
      <c r="K126" s="1">
        <v>0.006573022576349397</v>
      </c>
      <c r="L126" s="1">
        <v>-0.006487265398784525</v>
      </c>
      <c r="M126" s="1">
        <v>0.009946292907430321</v>
      </c>
      <c r="N126" s="1">
        <v>-0.005112710780648122</v>
      </c>
      <c r="O126" s="1">
        <v>0.0008701260583408033</v>
      </c>
      <c r="P126" s="1">
        <v>-0.0001954503626763193</v>
      </c>
      <c r="Q126" s="1">
        <v>0.005278844213200351</v>
      </c>
      <c r="R126" s="1">
        <v>-0.0005785099687135586</v>
      </c>
      <c r="S126" s="1">
        <v>-0.006847072567313539</v>
      </c>
      <c r="T126" s="1">
        <v>0.003480534756490128</v>
      </c>
      <c r="U126" s="1">
        <v>0.006016817172493916</v>
      </c>
      <c r="V126" s="1">
        <v>0.003294279883892637</v>
      </c>
      <c r="W126" s="1">
        <v>0.009948428333642179</v>
      </c>
      <c r="X126" s="1">
        <v>-0.004923462008465496</v>
      </c>
      <c r="Y126" s="1">
        <v>0.006984062764945786</v>
      </c>
      <c r="Z126" s="1">
        <v>-0.008356519428471487</v>
      </c>
    </row>
    <row r="127" spans="1:26">
      <c r="A127" s="11">
        <v>42556</v>
      </c>
      <c r="B127" s="1">
        <v>-0.03529207780939969</v>
      </c>
      <c r="C127" s="1">
        <v>-0.0209731359198484</v>
      </c>
      <c r="D127" s="1">
        <v>-0.003080116530205901</v>
      </c>
      <c r="E127" s="1">
        <v>0</v>
      </c>
      <c r="F127" s="1">
        <v>-0.004136084494632097</v>
      </c>
      <c r="G127" s="1">
        <v>0</v>
      </c>
      <c r="H127" s="1">
        <v>0.01710582548307271</v>
      </c>
      <c r="I127" s="1">
        <v>-0.02138469945136012</v>
      </c>
      <c r="J127" s="1">
        <v>-0.02906529341495723</v>
      </c>
      <c r="K127" s="1">
        <v>-0.03008391271883271</v>
      </c>
      <c r="L127" s="1">
        <v>-0.0279138266734662</v>
      </c>
      <c r="M127" s="1">
        <v>-0.009848338448569471</v>
      </c>
      <c r="N127" s="1">
        <v>-0.007634453645307349</v>
      </c>
      <c r="O127" s="1">
        <v>0.008548346912018001</v>
      </c>
      <c r="P127" s="1">
        <v>0.0001954885709885001</v>
      </c>
      <c r="Q127" s="1">
        <v>0.004126225006259032</v>
      </c>
      <c r="R127" s="1">
        <v>-0.02623487429639226</v>
      </c>
      <c r="S127" s="1">
        <v>0.02324336195546506</v>
      </c>
      <c r="T127" s="1">
        <v>-0.02211125492747468</v>
      </c>
      <c r="U127" s="1">
        <v>-0.0027605345038898</v>
      </c>
      <c r="V127" s="1">
        <v>-0.00442535829630275</v>
      </c>
      <c r="W127" s="1">
        <v>-0.01326797134461433</v>
      </c>
      <c r="X127" s="1">
        <v>-0.01814159179532726</v>
      </c>
      <c r="Y127" s="1">
        <v>0.005335202346765655</v>
      </c>
      <c r="Z127" s="1">
        <v>-0.05938993921906643</v>
      </c>
    </row>
    <row r="128" spans="1:26">
      <c r="A128" s="11">
        <v>42557</v>
      </c>
      <c r="B128" s="1">
        <v>0.01152384269665774</v>
      </c>
      <c r="C128" s="1">
        <v>-7.882115683643942E-05</v>
      </c>
      <c r="D128" s="1">
        <v>0.0150078248482659</v>
      </c>
      <c r="E128" s="1">
        <v>0.001084387141716103</v>
      </c>
      <c r="F128" s="1">
        <v>0.001384555316691127</v>
      </c>
      <c r="G128" s="1">
        <v>0</v>
      </c>
      <c r="H128" s="1">
        <v>0.0053579702903781</v>
      </c>
      <c r="I128" s="1">
        <v>0.003789763421562009</v>
      </c>
      <c r="J128" s="1">
        <v>0.01941746282662149</v>
      </c>
      <c r="K128" s="1">
        <v>-0.0007214671627525648</v>
      </c>
      <c r="L128" s="1">
        <v>0.01074727780844675</v>
      </c>
      <c r="M128" s="1">
        <v>-0.00204032037793922</v>
      </c>
      <c r="N128" s="1">
        <v>-0.007102022973189293</v>
      </c>
      <c r="O128" s="1">
        <v>0.001580053585894303</v>
      </c>
      <c r="P128" s="1">
        <v>0.004104046660856397</v>
      </c>
      <c r="Q128" s="1">
        <v>-0.004482871238987163</v>
      </c>
      <c r="R128" s="1">
        <v>0.00614109073028013</v>
      </c>
      <c r="S128" s="1">
        <v>-0.006198639827700303</v>
      </c>
      <c r="T128" s="1">
        <v>0.01551762686475122</v>
      </c>
      <c r="U128" s="1">
        <v>0.009025841450805538</v>
      </c>
      <c r="V128" s="1">
        <v>0.01104101443634486</v>
      </c>
      <c r="W128" s="1">
        <v>0.01263161183128392</v>
      </c>
      <c r="X128" s="1">
        <v>0.001399645664788451</v>
      </c>
      <c r="Y128" s="1">
        <v>0.005271186872237266</v>
      </c>
      <c r="Z128" s="1">
        <v>0.02346415869229235</v>
      </c>
    </row>
    <row r="129" spans="1:26">
      <c r="A129" s="11">
        <v>42558</v>
      </c>
      <c r="B129" s="1">
        <v>-0.007233326844045096</v>
      </c>
      <c r="C129" s="1">
        <v>0.001654057689912891</v>
      </c>
      <c r="D129" s="1">
        <v>0.002826583051139364</v>
      </c>
      <c r="E129" s="1">
        <v>0.002978661973853658</v>
      </c>
      <c r="F129" s="1">
        <v>0.01781877464441939</v>
      </c>
      <c r="G129" s="1">
        <v>-0.02203733773540628</v>
      </c>
      <c r="H129" s="1">
        <v>-0.006068149042106175</v>
      </c>
      <c r="I129" s="1">
        <v>-0.001258341846920419</v>
      </c>
      <c r="J129" s="1">
        <v>0.01984146640779483</v>
      </c>
      <c r="K129" s="1">
        <v>0.004090215726157309</v>
      </c>
      <c r="L129" s="1">
        <v>0.006479561619820551</v>
      </c>
      <c r="M129" s="1">
        <v>0.01839991286142917</v>
      </c>
      <c r="N129" s="1">
        <v>0.000449738496867802</v>
      </c>
      <c r="O129" s="1">
        <v>-0.006023981623922592</v>
      </c>
      <c r="P129" s="1">
        <v>0</v>
      </c>
      <c r="Q129" s="1">
        <v>-0.02288915618695153</v>
      </c>
      <c r="R129" s="1">
        <v>-0.0007874596970940395</v>
      </c>
      <c r="S129" s="1">
        <v>-0.01685197183386211</v>
      </c>
      <c r="T129" s="1">
        <v>-0.002619679185604684</v>
      </c>
      <c r="U129" s="1">
        <v>-0.01856175344914979</v>
      </c>
      <c r="V129" s="1">
        <v>-0.005956764008009929</v>
      </c>
      <c r="W129" s="1">
        <v>-0.0003352856749638811</v>
      </c>
      <c r="X129" s="1">
        <v>-0.001677615161762236</v>
      </c>
      <c r="Y129" s="1">
        <v>-0.01564171645641266</v>
      </c>
      <c r="Z129" s="1">
        <v>0.01750732996176541</v>
      </c>
    </row>
    <row r="130" spans="1:26">
      <c r="A130" s="11">
        <v>42559</v>
      </c>
      <c r="B130" s="1">
        <v>0.004918200408998041</v>
      </c>
      <c r="C130" s="1">
        <v>0.02296137104855567</v>
      </c>
      <c r="D130" s="1">
        <v>0.01149175937274616</v>
      </c>
      <c r="E130" s="1">
        <v>0.01619855812180693</v>
      </c>
      <c r="F130" s="1">
        <v>0.01282802589934784</v>
      </c>
      <c r="G130" s="1">
        <v>0.01615635500308832</v>
      </c>
      <c r="H130" s="1">
        <v>0.004040087407583215</v>
      </c>
      <c r="I130" s="1">
        <v>0.02015851350314746</v>
      </c>
      <c r="J130" s="1">
        <v>0.01789879474424794</v>
      </c>
      <c r="K130" s="1">
        <v>0.02492277999903791</v>
      </c>
      <c r="L130" s="1">
        <v>0.02063395902445042</v>
      </c>
      <c r="M130" s="1">
        <v>0.01731515719145005</v>
      </c>
      <c r="N130" s="1">
        <v>0.005538874962557339</v>
      </c>
      <c r="O130" s="1">
        <v>0.007647781260616604</v>
      </c>
      <c r="P130" s="1">
        <v>0.0179056464079308</v>
      </c>
      <c r="Q130" s="1">
        <v>0.003456044977818262</v>
      </c>
      <c r="R130" s="1">
        <v>0.0269948607644046</v>
      </c>
      <c r="S130" s="1">
        <v>0.01402792634841021</v>
      </c>
      <c r="T130" s="1">
        <v>0.02932828681967914</v>
      </c>
      <c r="U130" s="1">
        <v>0.007328439243777352</v>
      </c>
      <c r="V130" s="1">
        <v>0.01740620178241281</v>
      </c>
      <c r="W130" s="1">
        <v>0.02435311532420181</v>
      </c>
      <c r="X130" s="1">
        <v>0.03584451590217519</v>
      </c>
      <c r="Y130" s="1">
        <v>0.009389936602079096</v>
      </c>
      <c r="Z130" s="1">
        <v>0.01351908287181125</v>
      </c>
    </row>
    <row r="131" spans="1:26">
      <c r="A131" s="11">
        <v>42562</v>
      </c>
      <c r="B131" s="1">
        <v>-0.001087768508095999</v>
      </c>
      <c r="C131" s="1">
        <v>0.01498973774450185</v>
      </c>
      <c r="D131" s="1">
        <v>-0.003429646236971173</v>
      </c>
      <c r="E131" s="1">
        <v>0.001461545641429529</v>
      </c>
      <c r="F131" s="1">
        <v>0.004470658128398641</v>
      </c>
      <c r="G131" s="1">
        <v>-0.003766044464628249</v>
      </c>
      <c r="H131" s="1">
        <v>-0.00581223091861538</v>
      </c>
      <c r="I131" s="1">
        <v>0.0002469850840836063</v>
      </c>
      <c r="J131" s="1">
        <v>0.006116113320263183</v>
      </c>
      <c r="K131" s="1">
        <v>0.004442093182956297</v>
      </c>
      <c r="L131" s="1">
        <v>0.007116141712612878</v>
      </c>
      <c r="M131" s="1">
        <v>0.01233357286764591</v>
      </c>
      <c r="N131" s="1">
        <v>-0.0002977648962938506</v>
      </c>
      <c r="O131" s="1">
        <v>0.0005727166217512902</v>
      </c>
      <c r="P131" s="1">
        <v>0.005545033220743845</v>
      </c>
      <c r="Q131" s="1">
        <v>-0.002296064460037717</v>
      </c>
      <c r="R131" s="1">
        <v>0.01688422188469363</v>
      </c>
      <c r="S131" s="1">
        <v>-0.003031121484689314</v>
      </c>
      <c r="T131" s="1">
        <v>0.009143147885978031</v>
      </c>
      <c r="U131" s="1">
        <v>-0.002346372697441534</v>
      </c>
      <c r="V131" s="1">
        <v>0.01724869645090998</v>
      </c>
      <c r="W131" s="1">
        <v>-0.002292682743129881</v>
      </c>
      <c r="X131" s="1">
        <v>0.03379269228132342</v>
      </c>
      <c r="Y131" s="1">
        <v>0.000536524240985381</v>
      </c>
      <c r="Z131" s="1">
        <v>0.007679771495805232</v>
      </c>
    </row>
    <row r="132" spans="1:26">
      <c r="A132" s="11">
        <v>42563</v>
      </c>
      <c r="B132" s="1">
        <v>0.04409395175063957</v>
      </c>
      <c r="C132" s="1">
        <v>-0.009315330136872912</v>
      </c>
      <c r="D132" s="1">
        <v>0.007743372532512449</v>
      </c>
      <c r="E132" s="1">
        <v>0.01074389188132452</v>
      </c>
      <c r="F132" s="1">
        <v>-0.003857109563817018</v>
      </c>
      <c r="G132" s="1">
        <v>-0.00461974869318782</v>
      </c>
      <c r="H132" s="1">
        <v>-0.003597571125431687</v>
      </c>
      <c r="I132" s="1">
        <v>0.01765633816835033</v>
      </c>
      <c r="J132" s="1">
        <v>0.04255325028930845</v>
      </c>
      <c r="K132" s="1">
        <v>0.003258574806321191</v>
      </c>
      <c r="L132" s="1">
        <v>0.01493496943661632</v>
      </c>
      <c r="M132" s="1">
        <v>0.04385944305319978</v>
      </c>
      <c r="N132" s="1">
        <v>0.0022337430953423</v>
      </c>
      <c r="O132" s="1">
        <v>-0.01431199117957682</v>
      </c>
      <c r="P132" s="1">
        <v>0.01178936259917296</v>
      </c>
      <c r="Q132" s="1">
        <v>-0.008055127308650323</v>
      </c>
      <c r="R132" s="1">
        <v>0.02150976646559055</v>
      </c>
      <c r="S132" s="1">
        <v>-0.002962122330570249</v>
      </c>
      <c r="T132" s="1">
        <v>0.006953168719440406</v>
      </c>
      <c r="U132" s="1">
        <v>-0.002352384562570031</v>
      </c>
      <c r="V132" s="1">
        <v>0.01350984087244966</v>
      </c>
      <c r="W132" s="1">
        <v>0.01339138569233089</v>
      </c>
      <c r="X132" s="1">
        <v>0.003138106730702805</v>
      </c>
      <c r="Y132" s="1">
        <v>-0.00822475520418986</v>
      </c>
      <c r="Z132" s="1">
        <v>0.0272765108061892</v>
      </c>
    </row>
    <row r="133" spans="1:26">
      <c r="A133" s="11">
        <v>42564</v>
      </c>
      <c r="B133" s="1">
        <v>-0.01737949149368623</v>
      </c>
      <c r="C133" s="1">
        <v>-0.005351293526477785</v>
      </c>
      <c r="D133" s="1">
        <v>-0.0006403079871650785</v>
      </c>
      <c r="E133" s="1">
        <v>0.00498720981214662</v>
      </c>
      <c r="F133" s="1">
        <v>-0.004765578172065799</v>
      </c>
      <c r="G133" s="1">
        <v>0.01012675829749954</v>
      </c>
      <c r="H133" s="1">
        <v>0.003761123225551888</v>
      </c>
      <c r="I133" s="1">
        <v>0.006552004261014766</v>
      </c>
      <c r="J133" s="1">
        <v>0.006559868602535435</v>
      </c>
      <c r="K133" s="1">
        <v>0.00487232394238668</v>
      </c>
      <c r="L133" s="1">
        <v>-0.0006329117590659905</v>
      </c>
      <c r="M133" s="1">
        <v>-0.01027066623457296</v>
      </c>
      <c r="N133" s="1">
        <v>-0.003715030214290316</v>
      </c>
      <c r="O133" s="1">
        <v>0.003049249826344802</v>
      </c>
      <c r="P133" s="1">
        <v>0.005637841870585136</v>
      </c>
      <c r="Q133" s="1">
        <v>0.007733790420095366</v>
      </c>
      <c r="R133" s="1">
        <v>-0.004433218591710419</v>
      </c>
      <c r="S133" s="1">
        <v>0.002541219491862368</v>
      </c>
      <c r="T133" s="1">
        <v>0.01213609922378622</v>
      </c>
      <c r="U133" s="1">
        <v>0.004244098321264822</v>
      </c>
      <c r="V133" s="1">
        <v>-0.004760770251294733</v>
      </c>
      <c r="W133" s="1">
        <v>0.00271997468067986</v>
      </c>
      <c r="X133" s="1">
        <v>0.0002608247810067521</v>
      </c>
      <c r="Y133" s="1">
        <v>0.009554712816908228</v>
      </c>
      <c r="Z133" s="1">
        <v>-0.002343038969499611</v>
      </c>
    </row>
    <row r="134" spans="1:26">
      <c r="A134" s="11">
        <v>42565</v>
      </c>
      <c r="B134" s="1">
        <v>0.006013356189607633</v>
      </c>
      <c r="C134" s="1">
        <v>0.01106752228962149</v>
      </c>
      <c r="D134" s="1">
        <v>0.002776564195285491</v>
      </c>
      <c r="E134" s="1">
        <v>0.002480565166277149</v>
      </c>
      <c r="F134" s="1">
        <v>0.002843006922058411</v>
      </c>
      <c r="G134" s="1">
        <v>-0.0116960574502416</v>
      </c>
      <c r="H134" s="1">
        <v>-0.002847807274411918</v>
      </c>
      <c r="I134" s="1">
        <v>0.008196778681932138</v>
      </c>
      <c r="J134" s="1">
        <v>-0.0007243034738108056</v>
      </c>
      <c r="K134" s="1">
        <v>0.0006927033419577011</v>
      </c>
      <c r="L134" s="1">
        <v>0.01519971954541788</v>
      </c>
      <c r="M134" s="1">
        <v>0.01816041994834205</v>
      </c>
      <c r="N134" s="1">
        <v>-0.001342054396716752</v>
      </c>
      <c r="O134" s="1">
        <v>-0.002316078137180377</v>
      </c>
      <c r="P134" s="1">
        <v>0.004298461796742981</v>
      </c>
      <c r="Q134" s="1">
        <v>-0.001918541531540807</v>
      </c>
      <c r="R134" s="1">
        <v>0.003154349984334504</v>
      </c>
      <c r="S134" s="1">
        <v>-0.00928110592189435</v>
      </c>
      <c r="T134" s="1">
        <v>-0.0008268071601692517</v>
      </c>
      <c r="U134" s="1">
        <v>0.004226654599141622</v>
      </c>
      <c r="V134" s="1">
        <v>0.004373693709101456</v>
      </c>
      <c r="W134" s="1">
        <v>0.0189277393208831</v>
      </c>
      <c r="X134" s="1">
        <v>0.005212122015685994</v>
      </c>
      <c r="Y134" s="1">
        <v>-0.002856876279103693</v>
      </c>
      <c r="Z134" s="1">
        <v>0.018395290133288</v>
      </c>
    </row>
    <row r="135" spans="1:26">
      <c r="A135" s="11">
        <v>42566</v>
      </c>
      <c r="B135" s="1">
        <v>0.004219579076426783</v>
      </c>
      <c r="C135" s="1">
        <v>0.006385506102362548</v>
      </c>
      <c r="D135" s="1">
        <v>-0.003833753654812089</v>
      </c>
      <c r="E135" s="1">
        <v>-0.01002953903265291</v>
      </c>
      <c r="F135" s="1">
        <v>-0.002089086828909847</v>
      </c>
      <c r="G135" s="1">
        <v>0.0169063625790713</v>
      </c>
      <c r="H135" s="1">
        <v>0.00135307226439596</v>
      </c>
      <c r="I135" s="1">
        <v>-0.002749861996437564</v>
      </c>
      <c r="J135" s="1">
        <v>0.003623462236785224</v>
      </c>
      <c r="K135" s="1">
        <v>-0.003460559853366685</v>
      </c>
      <c r="L135" s="1">
        <v>0.0009354603052129651</v>
      </c>
      <c r="M135" s="1">
        <v>-0.000231796355688596</v>
      </c>
      <c r="N135" s="1">
        <v>-0.006571373532878622</v>
      </c>
      <c r="O135" s="1">
        <v>0.007109583257760788</v>
      </c>
      <c r="P135" s="1">
        <v>-0.0007445699376874559</v>
      </c>
      <c r="Q135" s="1">
        <v>0.00346012186404332</v>
      </c>
      <c r="R135" s="1">
        <v>-0.004809074368972821</v>
      </c>
      <c r="S135" s="1">
        <v>-0.009642403912319186</v>
      </c>
      <c r="T135" s="1">
        <v>0.01551854172843226</v>
      </c>
      <c r="U135" s="1">
        <v>0.002805485061216251</v>
      </c>
      <c r="V135" s="1">
        <v>-0.006123594934856369</v>
      </c>
      <c r="W135" s="1">
        <v>-0.004374315358608771</v>
      </c>
      <c r="X135" s="1">
        <v>0.004667286466747855</v>
      </c>
      <c r="Y135" s="1">
        <v>0</v>
      </c>
      <c r="Z135" s="1">
        <v>-0.00038413838611151</v>
      </c>
    </row>
    <row r="136" spans="1:26">
      <c r="A136" s="11">
        <v>42569</v>
      </c>
      <c r="B136" s="1">
        <v>-0.01383048649267993</v>
      </c>
      <c r="C136" s="1">
        <v>0.0078555486929206</v>
      </c>
      <c r="D136" s="1">
        <v>-0.004703652795867597</v>
      </c>
      <c r="E136" s="1">
        <v>-0.0005265079922681659</v>
      </c>
      <c r="F136" s="1">
        <v>-0.0002987857956684437</v>
      </c>
      <c r="G136" s="1">
        <v>-0.004571644645286921</v>
      </c>
      <c r="H136" s="1">
        <v>-0.0007506988558828587</v>
      </c>
      <c r="I136" s="1">
        <v>0.004915489211722024</v>
      </c>
      <c r="J136" s="1">
        <v>0.006498125223149964</v>
      </c>
      <c r="K136" s="1">
        <v>-0.0009263198542494022</v>
      </c>
      <c r="L136" s="1">
        <v>-0.003427861346110506</v>
      </c>
      <c r="M136" s="1">
        <v>0.0004633278949546238</v>
      </c>
      <c r="N136" s="1">
        <v>-0.0009017674333902104</v>
      </c>
      <c r="O136" s="1">
        <v>-0.003458023467923121</v>
      </c>
      <c r="P136" s="1">
        <v>0.004841979359559323</v>
      </c>
      <c r="Q136" s="1">
        <v>0.001149306440376696</v>
      </c>
      <c r="R136" s="1">
        <v>0.01356663060208074</v>
      </c>
      <c r="S136" s="1">
        <v>-0.001470897597483645</v>
      </c>
      <c r="T136" s="1">
        <v>0.0004072940296457883</v>
      </c>
      <c r="U136" s="1">
        <v>-0.0009327736821661547</v>
      </c>
      <c r="V136" s="1">
        <v>0.01259607569661148</v>
      </c>
      <c r="W136" s="1">
        <v>6.353242038636964E-05</v>
      </c>
      <c r="X136" s="1">
        <v>0.006193409424644525</v>
      </c>
      <c r="Y136" s="1">
        <v>0.001611672164190558</v>
      </c>
      <c r="Z136" s="1">
        <v>-0.005767042348954199</v>
      </c>
    </row>
    <row r="137" spans="1:26">
      <c r="A137" s="11">
        <v>42570</v>
      </c>
      <c r="B137" s="1">
        <v>-0.02165823858500926</v>
      </c>
      <c r="C137" s="1">
        <v>0.00921828776855893</v>
      </c>
      <c r="D137" s="1">
        <v>-0.007519085927380487</v>
      </c>
      <c r="E137" s="1">
        <v>-0.00645051373309713</v>
      </c>
      <c r="F137" s="1">
        <v>0.003439938651541352</v>
      </c>
      <c r="G137" s="1">
        <v>-0.001252894443291575</v>
      </c>
      <c r="H137" s="1">
        <v>0.0009012490629365377</v>
      </c>
      <c r="I137" s="1">
        <v>-0.006680951337478924</v>
      </c>
      <c r="J137" s="1">
        <v>0.007890933249442567</v>
      </c>
      <c r="K137" s="1">
        <v>0.001390206287152695</v>
      </c>
      <c r="L137" s="1">
        <v>-0.001563263514909319</v>
      </c>
      <c r="M137" s="1">
        <v>-0.01065290884565984</v>
      </c>
      <c r="N137" s="1">
        <v>-0.001655235231775021</v>
      </c>
      <c r="O137" s="1">
        <v>0.0007229603770302351</v>
      </c>
      <c r="P137" s="1">
        <v>-0.01612310871356515</v>
      </c>
      <c r="Q137" s="1">
        <v>-0.003061569875229431</v>
      </c>
      <c r="R137" s="1">
        <v>-0.01631864218814238</v>
      </c>
      <c r="S137" s="1">
        <v>0.003542315989939926</v>
      </c>
      <c r="T137" s="1">
        <v>-0.002851445150372167</v>
      </c>
      <c r="U137" s="1">
        <v>-0.001866603770980246</v>
      </c>
      <c r="V137" s="1">
        <v>-0.0001353224892847171</v>
      </c>
      <c r="W137" s="1">
        <v>-0.002610502033551509</v>
      </c>
      <c r="X137" s="1">
        <v>-0.007181432008244726</v>
      </c>
      <c r="Y137" s="1">
        <v>-0.004112469913428618</v>
      </c>
      <c r="Z137" s="1">
        <v>0.0007732031223979252</v>
      </c>
    </row>
    <row r="138" spans="1:26">
      <c r="A138" s="11">
        <v>42571</v>
      </c>
      <c r="B138" s="1">
        <v>-0.004739247427722582</v>
      </c>
      <c r="C138" s="1">
        <v>0.0004454849648669601</v>
      </c>
      <c r="D138" s="1">
        <v>0.01082272404664986</v>
      </c>
      <c r="E138" s="1">
        <v>0.003312694661317783</v>
      </c>
      <c r="F138" s="1">
        <v>0.0004471664707585976</v>
      </c>
      <c r="G138" s="1">
        <v>0.008361096383710187</v>
      </c>
      <c r="H138" s="1">
        <v>-0.03076689843416014</v>
      </c>
      <c r="I138" s="1">
        <v>-0.005404728519539881</v>
      </c>
      <c r="J138" s="1">
        <v>0.007829404422005304</v>
      </c>
      <c r="K138" s="1">
        <v>0.005232095045032858</v>
      </c>
      <c r="L138" s="1">
        <v>0.001096004960509989</v>
      </c>
      <c r="M138" s="1">
        <v>-0.01615161097189421</v>
      </c>
      <c r="N138" s="1">
        <v>0.001205779952101915</v>
      </c>
      <c r="O138" s="1">
        <v>-0.003033917317559975</v>
      </c>
      <c r="P138" s="1">
        <v>0.05311751433500644</v>
      </c>
      <c r="Q138" s="1">
        <v>-0.006909800001178246</v>
      </c>
      <c r="R138" s="1">
        <v>0.02460417343682275</v>
      </c>
      <c r="S138" s="1">
        <v>-0.0008722771628810744</v>
      </c>
      <c r="T138" s="1">
        <v>0.009191451641275217</v>
      </c>
      <c r="U138" s="1">
        <v>-0.001403380118556008</v>
      </c>
      <c r="V138" s="1">
        <v>0.007166992403385697</v>
      </c>
      <c r="W138" s="1">
        <v>0.006703218008960565</v>
      </c>
      <c r="X138" s="1">
        <v>0.01446655691465071</v>
      </c>
      <c r="Y138" s="1">
        <v>-0.00143617804232643</v>
      </c>
      <c r="Z138" s="1">
        <v>0.003477590241137252</v>
      </c>
    </row>
    <row r="139" spans="1:26">
      <c r="A139" s="11">
        <v>42572</v>
      </c>
      <c r="B139" s="1">
        <v>-0.02197813182943975</v>
      </c>
      <c r="C139" s="1">
        <v>-0.00883312073354936</v>
      </c>
      <c r="D139" s="1">
        <v>-0.01284800236314587</v>
      </c>
      <c r="E139" s="1">
        <v>-0.002906042822030774</v>
      </c>
      <c r="F139" s="1">
        <v>-0.00148988867426858</v>
      </c>
      <c r="G139" s="1">
        <v>0.004974961134206923</v>
      </c>
      <c r="H139" s="1">
        <v>-0.01920108416324351</v>
      </c>
      <c r="I139" s="1">
        <v>-0.00712488774558695</v>
      </c>
      <c r="J139" s="1">
        <v>-0.01129975426779395</v>
      </c>
      <c r="K139" s="1">
        <v>0.03169105186869881</v>
      </c>
      <c r="L139" s="1">
        <v>-0.003754108203506745</v>
      </c>
      <c r="M139" s="1">
        <v>-0.1120629564959083</v>
      </c>
      <c r="N139" s="1">
        <v>-0.007075329496598504</v>
      </c>
      <c r="O139" s="1">
        <v>-0.004057079117641527</v>
      </c>
      <c r="P139" s="1">
        <v>-0.001967682407423843</v>
      </c>
      <c r="Q139" s="1">
        <v>0.002319414201433556</v>
      </c>
      <c r="R139" s="1">
        <v>-0.004729870911337364</v>
      </c>
      <c r="S139" s="1">
        <v>-0.001071820450933347</v>
      </c>
      <c r="T139" s="1">
        <v>-0.01436976115363431</v>
      </c>
      <c r="U139" s="1">
        <v>-0.004448367028097699</v>
      </c>
      <c r="V139" s="1">
        <v>-0.001879689075171331</v>
      </c>
      <c r="W139" s="1">
        <v>-0.009448992411674073</v>
      </c>
      <c r="X139" s="1">
        <v>-0.001527899025974166</v>
      </c>
      <c r="Y139" s="1">
        <v>-0.004494812984701779</v>
      </c>
      <c r="Z139" s="1">
        <v>0.001155236933401138</v>
      </c>
    </row>
    <row r="140" spans="1:26">
      <c r="A140" s="11">
        <v>42573</v>
      </c>
      <c r="B140" s="1">
        <v>0.004681840865920384</v>
      </c>
      <c r="C140" s="1">
        <v>-0.0004493801471777692</v>
      </c>
      <c r="D140" s="1">
        <v>0.00477192318791908</v>
      </c>
      <c r="E140" s="1">
        <v>0.002384517495019889</v>
      </c>
      <c r="F140" s="1">
        <v>0.006565291720559419</v>
      </c>
      <c r="G140" s="1">
        <v>0.01856442017943394</v>
      </c>
      <c r="H140" s="1">
        <v>0.0006314965865079625</v>
      </c>
      <c r="I140" s="1">
        <v>-0.02554103386932938</v>
      </c>
      <c r="J140" s="1">
        <v>0.007857115981476648</v>
      </c>
      <c r="K140" s="1">
        <v>0.02600885032920974</v>
      </c>
      <c r="L140" s="1">
        <v>0.005495371348775757</v>
      </c>
      <c r="M140" s="1">
        <v>0.01366564071475485</v>
      </c>
      <c r="N140" s="1">
        <v>0.007883976628275668</v>
      </c>
      <c r="O140" s="1">
        <v>0.001891268237382171</v>
      </c>
      <c r="P140" s="1">
        <v>0.0137991237938524</v>
      </c>
      <c r="Q140" s="1">
        <v>0.01272662094601307</v>
      </c>
      <c r="R140" s="1">
        <v>0.005300492926915146</v>
      </c>
      <c r="S140" s="1">
        <v>0.008305266013447721</v>
      </c>
      <c r="T140" s="1">
        <v>-0.0002051927550573707</v>
      </c>
      <c r="U140" s="1">
        <v>0.01387566885270464</v>
      </c>
      <c r="V140" s="1">
        <v>0.007801561248811817</v>
      </c>
      <c r="W140" s="1">
        <v>0.004417559842658791</v>
      </c>
      <c r="X140" s="1">
        <v>0.01555744301395379</v>
      </c>
      <c r="Y140" s="1">
        <v>0.01318399841856555</v>
      </c>
      <c r="Z140" s="1">
        <v>0.01192304267190147</v>
      </c>
    </row>
    <row r="141" spans="1:26">
      <c r="A141" s="11">
        <v>42576</v>
      </c>
      <c r="B141" s="1">
        <v>-0.03131424286105655</v>
      </c>
      <c r="C141" s="1">
        <v>-0.00397069328052857</v>
      </c>
      <c r="D141" s="1">
        <v>-0.004749260083600659</v>
      </c>
      <c r="E141" s="1">
        <v>-0.001585774325156941</v>
      </c>
      <c r="F141" s="1">
        <v>0.0001481084280625655</v>
      </c>
      <c r="G141" s="1">
        <v>-0.007290308632418752</v>
      </c>
      <c r="H141" s="1">
        <v>0.005680176910630497</v>
      </c>
      <c r="I141" s="1">
        <v>-0.02745914258335957</v>
      </c>
      <c r="J141" s="1">
        <v>0.003543936902075551</v>
      </c>
      <c r="K141" s="1">
        <v>-0.01289320222910506</v>
      </c>
      <c r="L141" s="1">
        <v>-0.002654520932724225</v>
      </c>
      <c r="M141" s="1">
        <v>-0.01242387459275274</v>
      </c>
      <c r="N141" s="1">
        <v>-0.003610329511461785</v>
      </c>
      <c r="O141" s="1">
        <v>-0.0008712190136038744</v>
      </c>
      <c r="P141" s="1">
        <v>0.00282832106733788</v>
      </c>
      <c r="Q141" s="1">
        <v>-0.007997114975093589</v>
      </c>
      <c r="R141" s="1">
        <v>0.01654575542835413</v>
      </c>
      <c r="S141" s="1">
        <v>-0.007015185627513576</v>
      </c>
      <c r="T141" s="1">
        <v>-0.002875455817363703</v>
      </c>
      <c r="U141" s="1">
        <v>-0.003943377148635019</v>
      </c>
      <c r="V141" s="1">
        <v>0.01842018445862803</v>
      </c>
      <c r="W141" s="1">
        <v>0.0005735271174813761</v>
      </c>
      <c r="X141" s="1">
        <v>-0.01682600870975626</v>
      </c>
      <c r="Y141" s="1">
        <v>-0.004099824486502701</v>
      </c>
      <c r="Z141" s="1">
        <v>-0.0003800743109049209</v>
      </c>
    </row>
    <row r="142" spans="1:26">
      <c r="A142" s="11">
        <v>42577</v>
      </c>
      <c r="B142" s="1">
        <v>0.01500854358897419</v>
      </c>
      <c r="C142" s="1">
        <v>0.01436731729491791</v>
      </c>
      <c r="D142" s="1">
        <v>0.0414316274911144</v>
      </c>
      <c r="E142" s="1">
        <v>-0.006617376661018248</v>
      </c>
      <c r="F142" s="1">
        <v>-0.00429813444039262</v>
      </c>
      <c r="G142" s="1">
        <v>-0.007751839078011802</v>
      </c>
      <c r="H142" s="1">
        <v>-0.01772831684200349</v>
      </c>
      <c r="I142" s="1">
        <v>0.01373223882209751</v>
      </c>
      <c r="J142" s="1">
        <v>0.001412220725998337</v>
      </c>
      <c r="K142" s="1">
        <v>0.009076958821942815</v>
      </c>
      <c r="L142" s="1">
        <v>0.004070699134998801</v>
      </c>
      <c r="M142" s="1">
        <v>0.02462497283658527</v>
      </c>
      <c r="N142" s="1">
        <v>0.006038846981339496</v>
      </c>
      <c r="O142" s="1">
        <v>-0.01264539954357791</v>
      </c>
      <c r="P142" s="1">
        <v>0.0005288840450272669</v>
      </c>
      <c r="Q142" s="1">
        <v>-0.01074835622838644</v>
      </c>
      <c r="R142" s="1">
        <v>0.04382034064900497</v>
      </c>
      <c r="S142" s="1">
        <v>-0.006072659212952303</v>
      </c>
      <c r="T142" s="1">
        <v>0.01586004826971221</v>
      </c>
      <c r="U142" s="1">
        <v>-0.01304128336076649</v>
      </c>
      <c r="V142" s="1">
        <v>-0.001048418391458195</v>
      </c>
      <c r="W142" s="1">
        <v>0.01216715018935832</v>
      </c>
      <c r="X142" s="1">
        <v>0.01047281073926043</v>
      </c>
      <c r="Y142" s="1">
        <v>-0.01897251924748666</v>
      </c>
      <c r="Z142" s="1">
        <v>0.01102685620787613</v>
      </c>
    </row>
    <row r="143" spans="1:26">
      <c r="A143" s="11">
        <v>42578</v>
      </c>
      <c r="B143" s="1">
        <v>-0.01876777581219968</v>
      </c>
      <c r="C143" s="1">
        <v>0.008231254350533401</v>
      </c>
      <c r="D143" s="1">
        <v>0.006457284320326329</v>
      </c>
      <c r="E143" s="1">
        <v>0.0187850648321235</v>
      </c>
      <c r="F143" s="1">
        <v>0.01101519915917604</v>
      </c>
      <c r="G143" s="1">
        <v>-0.01726971260205534</v>
      </c>
      <c r="H143" s="1">
        <v>-0.01868729100416888</v>
      </c>
      <c r="I143" s="1">
        <v>-0.006836295378465862</v>
      </c>
      <c r="J143" s="1">
        <v>-0.01339928688487702</v>
      </c>
      <c r="K143" s="1">
        <v>0.003510214642034937</v>
      </c>
      <c r="L143" s="1">
        <v>0.003118666991807295</v>
      </c>
      <c r="M143" s="1">
        <v>-0.02089847951718982</v>
      </c>
      <c r="N143" s="1">
        <v>-0.002551035430428894</v>
      </c>
      <c r="O143" s="1">
        <v>-0.017370767160795</v>
      </c>
      <c r="P143" s="1">
        <v>-0.01004215127942809</v>
      </c>
      <c r="Q143" s="1">
        <v>-0.005663358444669919</v>
      </c>
      <c r="R143" s="1">
        <v>0.01233701790562325</v>
      </c>
      <c r="S143" s="1">
        <v>-0.008984371511782885</v>
      </c>
      <c r="T143" s="1">
        <v>-0.004055089919797861</v>
      </c>
      <c r="U143" s="1">
        <v>0.008966304612417542</v>
      </c>
      <c r="V143" s="1">
        <v>-0.01272661647758822</v>
      </c>
      <c r="W143" s="1">
        <v>6.298831840556574E-05</v>
      </c>
      <c r="X143" s="1">
        <v>-0.007330773612605368</v>
      </c>
      <c r="Y143" s="1">
        <v>0.009304749746985141</v>
      </c>
      <c r="Z143" s="1">
        <v>0.05227509215865633</v>
      </c>
    </row>
    <row r="144" spans="1:26">
      <c r="A144" s="11">
        <v>42579</v>
      </c>
      <c r="B144" s="1">
        <v>0.001546010401026976</v>
      </c>
      <c r="C144" s="1">
        <v>-0.02169752918068157</v>
      </c>
      <c r="D144" s="1">
        <v>-0.002069800159808732</v>
      </c>
      <c r="E144" s="1">
        <v>-0.02366947521850349</v>
      </c>
      <c r="F144" s="1">
        <v>-0.0008835968986823373</v>
      </c>
      <c r="G144" s="1">
        <v>-0.005439361118139918</v>
      </c>
      <c r="H144" s="1">
        <v>0.002441515931478122</v>
      </c>
      <c r="I144" s="1">
        <v>-0.003568863289612922</v>
      </c>
      <c r="J144" s="1">
        <v>-0.00357383203903483</v>
      </c>
      <c r="K144" s="1">
        <v>-0.007214664705341267</v>
      </c>
      <c r="L144" s="1">
        <v>-0.003575387961537224</v>
      </c>
      <c r="M144" s="1">
        <v>-0.0002666648374545222</v>
      </c>
      <c r="N144" s="1">
        <v>0.001203602877019039</v>
      </c>
      <c r="O144" s="1">
        <v>0.005393343780697224</v>
      </c>
      <c r="P144" s="1">
        <v>0.0003561274618957277</v>
      </c>
      <c r="Q144" s="1">
        <v>0.01139076879926493</v>
      </c>
      <c r="R144" s="1">
        <v>-0.009309197621499399</v>
      </c>
      <c r="S144" s="1">
        <v>-0.03852025095055811</v>
      </c>
      <c r="T144" s="1">
        <v>-0.03664492132433039</v>
      </c>
      <c r="U144" s="1">
        <v>-0.004209458841609948</v>
      </c>
      <c r="V144" s="1">
        <v>-0.006112950525366756</v>
      </c>
      <c r="W144" s="1">
        <v>-0.0005032879982928007</v>
      </c>
      <c r="X144" s="1">
        <v>-0.001782287147462203</v>
      </c>
      <c r="Y144" s="1">
        <v>-0.008315262458171047</v>
      </c>
      <c r="Z144" s="1">
        <v>0.005718389809781677</v>
      </c>
    </row>
    <row r="145" spans="1:26">
      <c r="A145" s="11">
        <v>42580</v>
      </c>
      <c r="B145" s="1">
        <v>0.01273128350747332</v>
      </c>
      <c r="C145" s="1">
        <v>0.004886887635150883</v>
      </c>
      <c r="D145" s="1">
        <v>-0.004147582324009247</v>
      </c>
      <c r="E145" s="1">
        <v>0.002008771991319769</v>
      </c>
      <c r="F145" s="1">
        <v>-0.008989023008836972</v>
      </c>
      <c r="G145" s="1">
        <v>0.006310495484609602</v>
      </c>
      <c r="H145" s="1">
        <v>0.01104070274333546</v>
      </c>
      <c r="I145" s="1">
        <v>-0.005885115338975511</v>
      </c>
      <c r="J145" s="1">
        <v>0.005021411165921696</v>
      </c>
      <c r="K145" s="1">
        <v>0.003523355967337549</v>
      </c>
      <c r="L145" s="1">
        <v>-0.002027868230119134</v>
      </c>
      <c r="M145" s="1">
        <v>-0.01227671583699774</v>
      </c>
      <c r="N145" s="1">
        <v>-0.01202111092516589</v>
      </c>
      <c r="O145" s="1">
        <v>0.008791463039355074</v>
      </c>
      <c r="P145" s="1">
        <v>0.008361152589239085</v>
      </c>
      <c r="Q145" s="1">
        <v>-0.003495456762581006</v>
      </c>
      <c r="R145" s="1">
        <v>0.007517338486760394</v>
      </c>
      <c r="S145" s="1">
        <v>0.001256908457050177</v>
      </c>
      <c r="T145" s="1">
        <v>-0.002958794477713966</v>
      </c>
      <c r="U145" s="1">
        <v>0.01667451607881465</v>
      </c>
      <c r="V145" s="1">
        <v>0.007220012087351346</v>
      </c>
      <c r="W145" s="1">
        <v>0.0001259342816795073</v>
      </c>
      <c r="X145" s="1">
        <v>-0.005102155688799348</v>
      </c>
      <c r="Y145" s="1">
        <v>0.01002563699813819</v>
      </c>
      <c r="Z145" s="1">
        <v>-0.009239448730329003</v>
      </c>
    </row>
    <row r="146" spans="1:26">
      <c r="A146" s="11">
        <v>42583</v>
      </c>
      <c r="B146" s="1">
        <v>-0.05009533277028089</v>
      </c>
      <c r="C146" s="1">
        <v>-0.003366603617391162</v>
      </c>
      <c r="D146" s="1">
        <v>0.009995742013676701</v>
      </c>
      <c r="E146" s="1">
        <v>0.01844719476258772</v>
      </c>
      <c r="F146" s="1">
        <v>0.004312390329856752</v>
      </c>
      <c r="G146" s="1">
        <v>-0.01045157161257937</v>
      </c>
      <c r="H146" s="1">
        <v>-0.003532950162490112</v>
      </c>
      <c r="I146" s="1">
        <v>-0.0002573463481871929</v>
      </c>
      <c r="J146" s="1">
        <v>0.01213428513983206</v>
      </c>
      <c r="K146" s="1">
        <v>0.004169282063923196</v>
      </c>
      <c r="L146" s="1">
        <v>-0.00265771147346805</v>
      </c>
      <c r="M146" s="1">
        <v>0.000810588095339293</v>
      </c>
      <c r="N146" s="1">
        <v>0.002889957037619739</v>
      </c>
      <c r="O146" s="1">
        <v>-0.000738397732478302</v>
      </c>
      <c r="P146" s="1">
        <v>-0.001764130911201978</v>
      </c>
      <c r="Q146" s="1">
        <v>0.00584595260302323</v>
      </c>
      <c r="R146" s="1">
        <v>-0.007291692871288502</v>
      </c>
      <c r="S146" s="1">
        <v>0.0002095142712061904</v>
      </c>
      <c r="T146" s="1">
        <v>-0.0008476612361644209</v>
      </c>
      <c r="U146" s="1">
        <v>-0.002540844624899341</v>
      </c>
      <c r="V146" s="1">
        <v>0.00238986497320659</v>
      </c>
      <c r="W146" s="1">
        <v>0.004532574078826457</v>
      </c>
      <c r="X146" s="1">
        <v>-0.0084617200678202</v>
      </c>
      <c r="Y146" s="1">
        <v>-0.01642274622844853</v>
      </c>
      <c r="Z146" s="1">
        <v>-0.01901013643387883</v>
      </c>
    </row>
    <row r="147" spans="1:26">
      <c r="A147" s="11">
        <v>42584</v>
      </c>
      <c r="B147" s="1">
        <v>0.001403863656539217</v>
      </c>
      <c r="C147" s="1">
        <v>-0.01208633760001021</v>
      </c>
      <c r="D147" s="1">
        <v>-0.0004124924217705495</v>
      </c>
      <c r="E147" s="1">
        <v>-0.01496255788909395</v>
      </c>
      <c r="F147" s="1">
        <v>-0.009475927121747052</v>
      </c>
      <c r="G147" s="1">
        <v>-0.008449609212433873</v>
      </c>
      <c r="H147" s="1">
        <v>-0.01192575403590035</v>
      </c>
      <c r="I147" s="1">
        <v>0.0001285963847490468</v>
      </c>
      <c r="J147" s="1">
        <v>-0.008462698797222168</v>
      </c>
      <c r="K147" s="1">
        <v>-0.01638971568038494</v>
      </c>
      <c r="L147" s="1">
        <v>-0.002350811758520699</v>
      </c>
      <c r="M147" s="1">
        <v>-0.04049668717596777</v>
      </c>
      <c r="N147" s="1">
        <v>0.002274344016477636</v>
      </c>
      <c r="O147" s="1">
        <v>-0.004582908342441239</v>
      </c>
      <c r="P147" s="1">
        <v>0</v>
      </c>
      <c r="Q147" s="1">
        <v>0.005036761130364997</v>
      </c>
      <c r="R147" s="1">
        <v>-0.01229958562718914</v>
      </c>
      <c r="S147" s="1">
        <v>-0.01933293834476957</v>
      </c>
      <c r="T147" s="1">
        <v>-0.02439534650870834</v>
      </c>
      <c r="U147" s="1">
        <v>-0.000463448848363579</v>
      </c>
      <c r="V147" s="1">
        <v>-0.02145416785512066</v>
      </c>
      <c r="W147" s="1">
        <v>-0.01955347255296702</v>
      </c>
      <c r="X147" s="1">
        <v>-0.01189537902916193</v>
      </c>
      <c r="Y147" s="1">
        <v>-0.009174648273729602</v>
      </c>
      <c r="Z147" s="1">
        <v>-0.01133435576549491</v>
      </c>
    </row>
    <row r="148" spans="1:26">
      <c r="A148" s="11">
        <v>42585</v>
      </c>
      <c r="B148" s="1">
        <v>0.03584288429998383</v>
      </c>
      <c r="C148" s="1">
        <v>0.002051454598209324</v>
      </c>
      <c r="D148" s="1">
        <v>-0.007425610672490812</v>
      </c>
      <c r="E148" s="1">
        <v>-0.003331048777680423</v>
      </c>
      <c r="F148" s="1">
        <v>-0.0008967423281578402</v>
      </c>
      <c r="G148" s="1">
        <v>0.001278313773759088</v>
      </c>
      <c r="H148" s="1">
        <v>-0.007176918432479251</v>
      </c>
      <c r="I148" s="1">
        <v>0.007850843857465817</v>
      </c>
      <c r="J148" s="1">
        <v>0.01778069527374004</v>
      </c>
      <c r="K148" s="1">
        <v>0.003796305666714073</v>
      </c>
      <c r="L148" s="1">
        <v>0.01586774637030897</v>
      </c>
      <c r="M148" s="1">
        <v>0.009566717165146565</v>
      </c>
      <c r="N148" s="1">
        <v>0.0012105881185136</v>
      </c>
      <c r="O148" s="1">
        <v>-0.01440417263433236</v>
      </c>
      <c r="P148" s="1">
        <v>0.006892901243102267</v>
      </c>
      <c r="Q148" s="1">
        <v>-0.02313022127465236</v>
      </c>
      <c r="R148" s="1">
        <v>-0.001210250876363395</v>
      </c>
      <c r="S148" s="1">
        <v>-0.003840367688325075</v>
      </c>
      <c r="T148" s="1">
        <v>0.00521857636568468</v>
      </c>
      <c r="U148" s="1">
        <v>-0.0004633721203760599</v>
      </c>
      <c r="V148" s="1">
        <v>0.002842295086642022</v>
      </c>
      <c r="W148" s="1">
        <v>-0.002812902636177284</v>
      </c>
      <c r="X148" s="1">
        <v>0.01334722059155191</v>
      </c>
      <c r="Y148" s="1">
        <v>-0.001851882128548699</v>
      </c>
      <c r="Z148" s="1">
        <v>0.01590213895235615</v>
      </c>
    </row>
    <row r="149" spans="1:26">
      <c r="A149" s="11">
        <v>42586</v>
      </c>
      <c r="B149" s="1">
        <v>-0.02996341368544708</v>
      </c>
      <c r="C149" s="1">
        <v>-0.00500477386330922</v>
      </c>
      <c r="D149" s="1">
        <v>-0.0008314996768407079</v>
      </c>
      <c r="E149" s="1">
        <v>0.006951933713426284</v>
      </c>
      <c r="F149" s="1">
        <v>0.005086710824176111</v>
      </c>
      <c r="G149" s="1">
        <v>0.004255367063923599</v>
      </c>
      <c r="H149" s="1">
        <v>0.004107451551931707</v>
      </c>
      <c r="I149" s="1">
        <v>-0.007278502889920047</v>
      </c>
      <c r="J149" s="1">
        <v>-0.0111809861255916</v>
      </c>
      <c r="K149" s="1">
        <v>-0.007341435209412661</v>
      </c>
      <c r="L149" s="1">
        <v>-0.001546481395614308</v>
      </c>
      <c r="M149" s="1">
        <v>0.01505054597806987</v>
      </c>
      <c r="N149" s="1">
        <v>0.001964690113292367</v>
      </c>
      <c r="O149" s="1">
        <v>0.003766415808409196</v>
      </c>
      <c r="P149" s="1">
        <v>0.007372148821701563</v>
      </c>
      <c r="Q149" s="1">
        <v>0.001183695771115767</v>
      </c>
      <c r="R149" s="1">
        <v>-0.006926633461062703</v>
      </c>
      <c r="S149" s="1">
        <v>-0.01242235706099892</v>
      </c>
      <c r="T149" s="1">
        <v>0.008219309683918485</v>
      </c>
      <c r="U149" s="1">
        <v>-0.001390566302510554</v>
      </c>
      <c r="V149" s="1">
        <v>0.0005396490612084026</v>
      </c>
      <c r="W149" s="1">
        <v>0.002692626552651012</v>
      </c>
      <c r="X149" s="1">
        <v>-0.003874204320929331</v>
      </c>
      <c r="Y149" s="1">
        <v>0.0005566241240186898</v>
      </c>
      <c r="Z149" s="1">
        <v>0.009464638759365096</v>
      </c>
    </row>
    <row r="150" spans="1:26">
      <c r="A150" s="11">
        <v>42587</v>
      </c>
      <c r="B150" s="1">
        <v>-0.01076115084525076</v>
      </c>
      <c r="C150" s="1">
        <v>0.003963066266566617</v>
      </c>
      <c r="D150" s="1">
        <v>-0.000415749724376524</v>
      </c>
      <c r="E150" s="1">
        <v>-0.1598513747271973</v>
      </c>
      <c r="F150" s="1">
        <v>0.003125906775039322</v>
      </c>
      <c r="G150" s="1">
        <v>-0.03940688513274249</v>
      </c>
      <c r="H150" s="1">
        <v>0.003272092041176622</v>
      </c>
      <c r="I150" s="1">
        <v>0.007717738353259174</v>
      </c>
      <c r="J150" s="1">
        <v>0.009187377649144013</v>
      </c>
      <c r="K150" s="1">
        <v>0.01568777948090139</v>
      </c>
      <c r="L150" s="1">
        <v>0.02695197170749752</v>
      </c>
      <c r="M150" s="1">
        <v>0.03926387216161298</v>
      </c>
      <c r="N150" s="1">
        <v>0.004977367501756591</v>
      </c>
      <c r="O150" s="1">
        <v>-0.001350680787754466</v>
      </c>
      <c r="P150" s="1">
        <v>0.009932206527341281</v>
      </c>
      <c r="Q150" s="1">
        <v>-0.02049637210912558</v>
      </c>
      <c r="R150" s="1">
        <v>0.01063628577911802</v>
      </c>
      <c r="S150" s="1">
        <v>0.00958569301411516</v>
      </c>
      <c r="T150" s="1">
        <v>0.003218531728542029</v>
      </c>
      <c r="U150" s="1">
        <v>0.001856735149478483</v>
      </c>
      <c r="V150" s="1">
        <v>0.01079043439633609</v>
      </c>
      <c r="W150" s="1">
        <v>0.006968378021542154</v>
      </c>
      <c r="X150" s="1">
        <v>0.01140801204852981</v>
      </c>
      <c r="Y150" s="1">
        <v>-0.005377419300177322</v>
      </c>
      <c r="Z150" s="1">
        <v>0.04183214526496526</v>
      </c>
    </row>
    <row r="151" spans="1:26">
      <c r="A151" s="11">
        <v>42590</v>
      </c>
      <c r="B151" s="1">
        <v>0.02074930674932118</v>
      </c>
      <c r="C151" s="1">
        <v>0.003492092144011361</v>
      </c>
      <c r="D151" s="1">
        <v>-0.001664469619858777</v>
      </c>
      <c r="E151" s="1">
        <v>-0.04709239734303583</v>
      </c>
      <c r="F151" s="1">
        <v>-0.004748282796012804</v>
      </c>
      <c r="G151" s="1">
        <v>0.001764636160779931</v>
      </c>
      <c r="H151" s="1">
        <v>0.0004891674034486204</v>
      </c>
      <c r="I151" s="1">
        <v>0.007403790239204788</v>
      </c>
      <c r="J151" s="1">
        <v>-0.001400600381714523</v>
      </c>
      <c r="K151" s="1">
        <v>-0.003309782320851662</v>
      </c>
      <c r="L151" s="1">
        <v>-0.003017006262224231</v>
      </c>
      <c r="M151" s="1">
        <v>-0.0105679466016908</v>
      </c>
      <c r="N151" s="1">
        <v>0.006603535995327148</v>
      </c>
      <c r="O151" s="1">
        <v>-0.000601124301198519</v>
      </c>
      <c r="P151" s="1">
        <v>0.00172524375707539</v>
      </c>
      <c r="Q151" s="1">
        <v>-0.00161004235954898</v>
      </c>
      <c r="R151" s="1">
        <v>0.00276075522180097</v>
      </c>
      <c r="S151" s="1">
        <v>-0.009709653164786114</v>
      </c>
      <c r="T151" s="1">
        <v>-0.009195942351605813</v>
      </c>
      <c r="U151" s="1">
        <v>-0.005328633578119302</v>
      </c>
      <c r="V151" s="1">
        <v>0.0008004614511125663</v>
      </c>
      <c r="W151" s="1">
        <v>-0.006285247403609584</v>
      </c>
      <c r="X151" s="1">
        <v>0.002563404900405075</v>
      </c>
      <c r="Y151" s="1">
        <v>-0.0009318186171410892</v>
      </c>
      <c r="Z151" s="1">
        <v>-0.005192213252041555</v>
      </c>
    </row>
    <row r="152" spans="1:26">
      <c r="A152" s="11">
        <v>42591</v>
      </c>
      <c r="B152" s="1">
        <v>-0.008683535555621291</v>
      </c>
      <c r="C152" s="1">
        <v>0.003252814026624362</v>
      </c>
      <c r="D152" s="1">
        <v>0.003543100906931107</v>
      </c>
      <c r="E152" s="1">
        <v>0.02172463939109592</v>
      </c>
      <c r="F152" s="1">
        <v>-0.002534893873302968</v>
      </c>
      <c r="G152" s="1">
        <v>-0.0004405408133681954</v>
      </c>
      <c r="H152" s="1">
        <v>-0.0001629000281310189</v>
      </c>
      <c r="I152" s="1">
        <v>-0.0003803174108553131</v>
      </c>
      <c r="J152" s="1">
        <v>-0.0007011178642314375</v>
      </c>
      <c r="K152" s="1">
        <v>-0.009740942268111841</v>
      </c>
      <c r="L152" s="1">
        <v>-0.003479440331679906</v>
      </c>
      <c r="M152" s="1">
        <v>0.0002669856621513311</v>
      </c>
      <c r="N152" s="1">
        <v>-0.001341654098729106</v>
      </c>
      <c r="O152" s="1">
        <v>0.001954806976953272</v>
      </c>
      <c r="P152" s="1">
        <v>0.002411224846735172</v>
      </c>
      <c r="Q152" s="1">
        <v>0.003224615666244324</v>
      </c>
      <c r="R152" s="1">
        <v>-0.003097227664397351</v>
      </c>
      <c r="S152" s="1">
        <v>0.005813544036478602</v>
      </c>
      <c r="T152" s="1">
        <v>0.008849276087609104</v>
      </c>
      <c r="U152" s="1">
        <v>0.003493957524273172</v>
      </c>
      <c r="V152" s="1">
        <v>-0.03186679287751137</v>
      </c>
      <c r="W152" s="1">
        <v>0.001022080066976239</v>
      </c>
      <c r="X152" s="1">
        <v>0.00102270084472833</v>
      </c>
      <c r="Y152" s="1">
        <v>0.001306013287500241</v>
      </c>
      <c r="Z152" s="1">
        <v>0.002087865324863714</v>
      </c>
    </row>
    <row r="153" spans="1:26">
      <c r="A153" s="11">
        <v>42592</v>
      </c>
      <c r="B153" s="1">
        <v>-0.02886736294675374</v>
      </c>
      <c r="C153" s="1">
        <v>0.005702227461562792</v>
      </c>
      <c r="D153" s="1">
        <v>0.009345734640232806</v>
      </c>
      <c r="E153" s="1">
        <v>-0.01671799099625837</v>
      </c>
      <c r="F153" s="1">
        <v>0.004783322316698424</v>
      </c>
      <c r="G153" s="1">
        <v>-0.001762092129399484</v>
      </c>
      <c r="H153" s="1">
        <v>-0.0004890078950929855</v>
      </c>
      <c r="I153" s="1">
        <v>-0.009379825117318163</v>
      </c>
      <c r="J153" s="1">
        <v>-0.004210399615423688</v>
      </c>
      <c r="K153" s="1">
        <v>-0.001117777229949435</v>
      </c>
      <c r="L153" s="1">
        <v>-0.008957180526336206</v>
      </c>
      <c r="M153" s="1">
        <v>-0.0125469070690708</v>
      </c>
      <c r="N153" s="1">
        <v>0.002538149619131014</v>
      </c>
      <c r="O153" s="1">
        <v>0.003302644329694626</v>
      </c>
      <c r="P153" s="1">
        <v>-0.003092864559125164</v>
      </c>
      <c r="Q153" s="1">
        <v>0.004821517790350782</v>
      </c>
      <c r="R153" s="1">
        <v>0.0003467265960974686</v>
      </c>
      <c r="S153" s="1">
        <v>0.00185484880144493</v>
      </c>
      <c r="T153" s="1">
        <v>0.003637535880156362</v>
      </c>
      <c r="U153" s="1">
        <v>0.002785200108837094</v>
      </c>
      <c r="V153" s="1">
        <v>0.006060037157730624</v>
      </c>
      <c r="W153" s="1">
        <v>-0.004276272199162268</v>
      </c>
      <c r="X153" s="1">
        <v>-0.0007659958862054062</v>
      </c>
      <c r="Y153" s="1">
        <v>0.002795279545273477</v>
      </c>
      <c r="Z153" s="1">
        <v>-0.01701401500522448</v>
      </c>
    </row>
    <row r="154" spans="1:26">
      <c r="A154" s="11">
        <v>42593</v>
      </c>
      <c r="B154" s="1">
        <v>0.01660544294649635</v>
      </c>
      <c r="C154" s="1">
        <v>0.005442909999789469</v>
      </c>
      <c r="D154" s="1">
        <v>0.008847899333306763</v>
      </c>
      <c r="E154" s="1">
        <v>0.006437730995527469</v>
      </c>
      <c r="F154" s="1">
        <v>0.006843162173688633</v>
      </c>
      <c r="G154" s="1">
        <v>0.001765202578970726</v>
      </c>
      <c r="H154" s="1">
        <v>-0.003588421166220934</v>
      </c>
      <c r="I154" s="1">
        <v>-0.002047615920574342</v>
      </c>
      <c r="J154" s="1">
        <v>0.007751745070694094</v>
      </c>
      <c r="K154" s="1">
        <v>-0.004252091717537709</v>
      </c>
      <c r="L154" s="1">
        <v>0.002757424982490431</v>
      </c>
      <c r="M154" s="1">
        <v>0.006758950774351957</v>
      </c>
      <c r="N154" s="1">
        <v>0.003276071844140027</v>
      </c>
      <c r="O154" s="1">
        <v>-0.001496236372462545</v>
      </c>
      <c r="P154" s="1">
        <v>0.004826065071634966</v>
      </c>
      <c r="Q154" s="1">
        <v>0.0003998651920587015</v>
      </c>
      <c r="R154" s="1">
        <v>0.003118190698023993</v>
      </c>
      <c r="S154" s="1">
        <v>-0.006199664635787028</v>
      </c>
      <c r="T154" s="1">
        <v>0.005116139553758003</v>
      </c>
      <c r="U154" s="1">
        <v>0.00439820214540676</v>
      </c>
      <c r="V154" s="1">
        <v>0.01314156694536095</v>
      </c>
      <c r="W154" s="1">
        <v>0.009294338894523246</v>
      </c>
      <c r="X154" s="1">
        <v>0.006901809287802818</v>
      </c>
      <c r="Y154" s="1">
        <v>0.0009293544757158489</v>
      </c>
      <c r="Z154" s="1">
        <v>-0.001059512303515531</v>
      </c>
    </row>
    <row r="155" spans="1:26">
      <c r="A155" s="11">
        <v>42594</v>
      </c>
      <c r="B155" s="1">
        <v>-0.0116958793586025</v>
      </c>
      <c r="C155" s="1">
        <v>0.0007521513998969276</v>
      </c>
      <c r="D155" s="1">
        <v>-0.008974359735814286</v>
      </c>
      <c r="E155" s="1">
        <v>-0.005576385534626693</v>
      </c>
      <c r="F155" s="1">
        <v>-0.002511530979142029</v>
      </c>
      <c r="G155" s="1">
        <v>0.00570390960217293</v>
      </c>
      <c r="H155" s="1">
        <v>-0.002128087919419874</v>
      </c>
      <c r="I155" s="1">
        <v>-0.01269378532582777</v>
      </c>
      <c r="J155" s="1">
        <v>-0.00139864144397428</v>
      </c>
      <c r="K155" s="1">
        <v>-0.01528484855155199</v>
      </c>
      <c r="L155" s="1">
        <v>-0.00213864209336212</v>
      </c>
      <c r="M155" s="1">
        <v>-0.01933427778082808</v>
      </c>
      <c r="N155" s="1">
        <v>0.0002966277258094063</v>
      </c>
      <c r="O155" s="1">
        <v>0</v>
      </c>
      <c r="P155" s="1">
        <v>-0.006174974293183366</v>
      </c>
      <c r="Q155" s="1">
        <v>-0.0003997053637966319</v>
      </c>
      <c r="R155" s="1">
        <v>-0.003281483353251846</v>
      </c>
      <c r="S155" s="1">
        <v>-0.002859278928865949</v>
      </c>
      <c r="T155" s="1">
        <v>-0.00509009790254622</v>
      </c>
      <c r="U155" s="1">
        <v>-0.002534989046600322</v>
      </c>
      <c r="V155" s="1">
        <v>0.02432135808901936</v>
      </c>
      <c r="W155" s="1">
        <v>-0.012511222990923</v>
      </c>
      <c r="X155" s="1">
        <v>-0.004569830294476884</v>
      </c>
      <c r="Y155" s="1">
        <v>-0.003898974441462366</v>
      </c>
      <c r="Z155" s="1">
        <v>-0.004950531469003927</v>
      </c>
    </row>
    <row r="156" spans="1:26">
      <c r="A156" s="11">
        <v>42597</v>
      </c>
      <c r="B156" s="1">
        <v>0.01775157029110441</v>
      </c>
      <c r="C156" s="1">
        <v>0.01172029484303794</v>
      </c>
      <c r="D156" s="1">
        <v>-0.003704271624668021</v>
      </c>
      <c r="E156" s="1">
        <v>-0.009896191556422296</v>
      </c>
      <c r="F156" s="1">
        <v>0.000147804565090226</v>
      </c>
      <c r="G156" s="1">
        <v>-0.0053168829129846</v>
      </c>
      <c r="H156" s="1">
        <v>-0.005741268278943612</v>
      </c>
      <c r="I156" s="1">
        <v>0.01662369433419508</v>
      </c>
      <c r="J156" s="1">
        <v>0.01680671164285208</v>
      </c>
      <c r="K156" s="1">
        <v>0.007761050761262878</v>
      </c>
      <c r="L156" s="1">
        <v>0.006123702146490828</v>
      </c>
      <c r="M156" s="1">
        <v>0.009857566003101059</v>
      </c>
      <c r="N156" s="1">
        <v>-0.0002965397638935441</v>
      </c>
      <c r="O156" s="1">
        <v>-0.007192027323257966</v>
      </c>
      <c r="P156" s="1">
        <v>0.003106743346125151</v>
      </c>
      <c r="Q156" s="1">
        <v>-0.01839286084456815</v>
      </c>
      <c r="R156" s="1">
        <v>0.01940768869835918</v>
      </c>
      <c r="S156" s="1">
        <v>-0.004692323226995643</v>
      </c>
      <c r="T156" s="1">
        <v>0.004050127152015248</v>
      </c>
      <c r="U156" s="1">
        <v>-0.006007619254043584</v>
      </c>
      <c r="V156" s="1">
        <v>0.004254554243074304</v>
      </c>
      <c r="W156" s="1">
        <v>0.003087252024869036</v>
      </c>
      <c r="X156" s="1">
        <v>0.02805421529299346</v>
      </c>
      <c r="Y156" s="1">
        <v>-0.0007457199772886725</v>
      </c>
      <c r="Z156" s="1">
        <v>0.01741290506657633</v>
      </c>
    </row>
    <row r="157" spans="1:26">
      <c r="A157" s="11">
        <v>42598</v>
      </c>
      <c r="B157" s="1">
        <v>0.02185226246579841</v>
      </c>
      <c r="C157" s="1">
        <v>0.002524890675614344</v>
      </c>
      <c r="D157" s="1">
        <v>-0.003511801348880295</v>
      </c>
      <c r="E157" s="1">
        <v>-0.01032804629295558</v>
      </c>
      <c r="F157" s="1">
        <v>-0.00311010162197356</v>
      </c>
      <c r="G157" s="1">
        <v>-0.01425431859486292</v>
      </c>
      <c r="H157" s="1">
        <v>-0.007919592732172465</v>
      </c>
      <c r="I157" s="1">
        <v>-0.001660897449672682</v>
      </c>
      <c r="J157" s="1">
        <v>-0.007575651680972961</v>
      </c>
      <c r="K157" s="1">
        <v>-0.004303896732574475</v>
      </c>
      <c r="L157" s="1">
        <v>-0.0001521607664501934</v>
      </c>
      <c r="M157" s="1">
        <v>-0.007069065727421386</v>
      </c>
      <c r="N157" s="1">
        <v>-0.004750095731295922</v>
      </c>
      <c r="O157" s="1">
        <v>0</v>
      </c>
      <c r="P157" s="1">
        <v>-0.005540156783810257</v>
      </c>
      <c r="Q157" s="1">
        <v>-0.009368557396771449</v>
      </c>
      <c r="R157" s="1">
        <v>0.0008499491112083923</v>
      </c>
      <c r="S157" s="1">
        <v>-0.006765787585803484</v>
      </c>
      <c r="T157" s="1">
        <v>-0.003821536957896998</v>
      </c>
      <c r="U157" s="1">
        <v>-0.02463952288303284</v>
      </c>
      <c r="V157" s="1">
        <v>-0.0006619972486472392</v>
      </c>
      <c r="W157" s="1">
        <v>-0.006411871712347694</v>
      </c>
      <c r="X157" s="1">
        <v>-0.00272894184233119</v>
      </c>
      <c r="Y157" s="1">
        <v>-0.01585517324468289</v>
      </c>
      <c r="Z157" s="1">
        <v>0.003152386277649466</v>
      </c>
    </row>
    <row r="158" spans="1:26">
      <c r="A158" s="11">
        <v>42599</v>
      </c>
      <c r="B158" s="1">
        <v>0.01294893421984256</v>
      </c>
      <c r="C158" s="1">
        <v>-0.00207413547898172</v>
      </c>
      <c r="D158" s="1">
        <v>-0.005389578744964707</v>
      </c>
      <c r="E158" s="1">
        <v>-0.01868382296187776</v>
      </c>
      <c r="F158" s="1">
        <v>0.006833752459506348</v>
      </c>
      <c r="G158" s="1">
        <v>0.02078639556288087</v>
      </c>
      <c r="H158" s="1">
        <v>0.004989103164904529</v>
      </c>
      <c r="I158" s="1">
        <v>-0.009213069733559731</v>
      </c>
      <c r="J158" s="1">
        <v>0.006245515554233805</v>
      </c>
      <c r="K158" s="1">
        <v>0.005004695758528799</v>
      </c>
      <c r="L158" s="1">
        <v>0.002739240962312151</v>
      </c>
      <c r="M158" s="1">
        <v>0.009036173985731422</v>
      </c>
      <c r="N158" s="1">
        <v>0.001193382557262535</v>
      </c>
      <c r="O158" s="1">
        <v>0.003018401151198447</v>
      </c>
      <c r="P158" s="1">
        <v>0.002089032864884155</v>
      </c>
      <c r="Q158" s="1">
        <v>0.01644724689381061</v>
      </c>
      <c r="R158" s="1">
        <v>0.00339672292906279</v>
      </c>
      <c r="S158" s="1">
        <v>0.00158198162591705</v>
      </c>
      <c r="T158" s="1">
        <v>-0.008312135348700789</v>
      </c>
      <c r="U158" s="1">
        <v>-0.002383319383894356</v>
      </c>
      <c r="V158" s="1">
        <v>-0.06425542772291626</v>
      </c>
      <c r="W158" s="1">
        <v>-0.0019357440866693</v>
      </c>
      <c r="X158" s="1">
        <v>0.005224028055530017</v>
      </c>
      <c r="Y158" s="1">
        <v>0.007770783560451244</v>
      </c>
      <c r="Z158" s="1">
        <v>0.00174579623980442</v>
      </c>
    </row>
    <row r="159" spans="1:26">
      <c r="A159" s="11">
        <v>42600</v>
      </c>
      <c r="B159" s="1">
        <v>0.03815589369881933</v>
      </c>
      <c r="C159" s="1">
        <v>0.002078446458522398</v>
      </c>
      <c r="D159" s="1">
        <v>0.0006251408951394311</v>
      </c>
      <c r="E159" s="1">
        <v>0.006518047876400868</v>
      </c>
      <c r="F159" s="1">
        <v>-0.00531157672312943</v>
      </c>
      <c r="G159" s="1">
        <v>0.01018155985093183</v>
      </c>
      <c r="H159" s="1">
        <v>0.006453914206972833</v>
      </c>
      <c r="I159" s="1">
        <v>-0.006328445261402194</v>
      </c>
      <c r="J159" s="1">
        <v>0.000689917710706256</v>
      </c>
      <c r="K159" s="1">
        <v>0.01652369018939304</v>
      </c>
      <c r="L159" s="1">
        <v>0.0009106786184525095</v>
      </c>
      <c r="M159" s="1">
        <v>-0.0002713581180270319</v>
      </c>
      <c r="N159" s="1">
        <v>-0.0002980694491014901</v>
      </c>
      <c r="O159" s="1">
        <v>-0.00225696625993288</v>
      </c>
      <c r="P159" s="1">
        <v>0.0006950620676193786</v>
      </c>
      <c r="Q159" s="1">
        <v>0.01092263978709873</v>
      </c>
      <c r="R159" s="1">
        <v>0.007786083882976635</v>
      </c>
      <c r="S159" s="1">
        <v>-0.005089775923346584</v>
      </c>
      <c r="T159" s="1">
        <v>-0.004083476545959197</v>
      </c>
      <c r="U159" s="1">
        <v>-0.0109888391783326</v>
      </c>
      <c r="V159" s="1">
        <v>-0.00467250244247519</v>
      </c>
      <c r="W159" s="1">
        <v>-0.008534175031923885</v>
      </c>
      <c r="X159" s="1">
        <v>0.003216707076984404</v>
      </c>
      <c r="Y159" s="1">
        <v>-0.005642178579103208</v>
      </c>
      <c r="Z159" s="1">
        <v>0.01359352587938378</v>
      </c>
    </row>
    <row r="160" spans="1:26">
      <c r="A160" s="11">
        <v>42601</v>
      </c>
      <c r="B160" s="1">
        <v>-0.002052193919192535</v>
      </c>
      <c r="C160" s="1">
        <v>-0.004148148111749239</v>
      </c>
      <c r="D160" s="1">
        <v>-0.0012498472784368</v>
      </c>
      <c r="E160" s="1">
        <v>0.01039547202040292</v>
      </c>
      <c r="F160" s="1">
        <v>-0.01661509163867569</v>
      </c>
      <c r="G160" s="1">
        <v>0.0004385410464726736</v>
      </c>
      <c r="H160" s="1">
        <v>0.003452628407060843</v>
      </c>
      <c r="I160" s="1">
        <v>0.134910169944674</v>
      </c>
      <c r="J160" s="1">
        <v>-0.006202795413831841</v>
      </c>
      <c r="K160" s="1">
        <v>0.001113189954096594</v>
      </c>
      <c r="L160" s="1">
        <v>-0.00136474035825096</v>
      </c>
      <c r="M160" s="1">
        <v>-0.01330091811579803</v>
      </c>
      <c r="N160" s="1">
        <v>-0.0008941571647107516</v>
      </c>
      <c r="O160" s="1">
        <v>0.0003016922774221609</v>
      </c>
      <c r="P160" s="1">
        <v>0.0003472170822966802</v>
      </c>
      <c r="Q160" s="1">
        <v>-0.01480619508835801</v>
      </c>
      <c r="R160" s="1">
        <v>0.006382558998227816</v>
      </c>
      <c r="S160" s="1">
        <v>-0.01195198774754824</v>
      </c>
      <c r="T160" s="1">
        <v>0.0008634822531985442</v>
      </c>
      <c r="U160" s="1">
        <v>-0.009420440537991293</v>
      </c>
      <c r="V160" s="1">
        <v>-0.002560243650748251</v>
      </c>
      <c r="W160" s="1">
        <v>0.001499751308216002</v>
      </c>
      <c r="X160" s="1">
        <v>0.002960449478750737</v>
      </c>
      <c r="Y160" s="1">
        <v>-0.007943870748114645</v>
      </c>
      <c r="Z160" s="1">
        <v>0.00515822059187121</v>
      </c>
    </row>
    <row r="161" spans="1:26">
      <c r="A161" s="11">
        <v>42604</v>
      </c>
      <c r="B161" s="1">
        <v>-0.006356314129823404</v>
      </c>
      <c r="C161" s="1">
        <v>0.004091042093176789</v>
      </c>
      <c r="D161" s="1">
        <v>0.0006258791936899488</v>
      </c>
      <c r="E161" s="1">
        <v>-0.000506230897693416</v>
      </c>
      <c r="F161" s="1">
        <v>0.002262946814521882</v>
      </c>
      <c r="G161" s="1">
        <v>0.004817670123976159</v>
      </c>
      <c r="H161" s="1">
        <v>0.004588098252195749</v>
      </c>
      <c r="I161" s="1">
        <v>0.007329455765588744</v>
      </c>
      <c r="J161" s="1">
        <v>-0.003467180245859347</v>
      </c>
      <c r="K161" s="1">
        <v>-0.0137898508687887</v>
      </c>
      <c r="L161" s="1">
        <v>-0.0009109544619361198</v>
      </c>
      <c r="M161" s="1">
        <v>-0.001925635127852154</v>
      </c>
      <c r="N161" s="1">
        <v>0.003728883127775529</v>
      </c>
      <c r="O161" s="1">
        <v>0.0001504462352290847</v>
      </c>
      <c r="P161" s="1">
        <v>0.0008677051418675141</v>
      </c>
      <c r="Q161" s="1">
        <v>0.008123608126047399</v>
      </c>
      <c r="R161" s="1">
        <v>-0.0001676420255062316</v>
      </c>
      <c r="S161" s="1">
        <v>0.01227490729982872</v>
      </c>
      <c r="T161" s="1">
        <v>0.01078084825153702</v>
      </c>
      <c r="U161" s="1">
        <v>-0.002438120156470158</v>
      </c>
      <c r="V161" s="1">
        <v>0.003850449809969403</v>
      </c>
      <c r="W161" s="1">
        <v>0.002669584975767636</v>
      </c>
      <c r="X161" s="1">
        <v>0.0029510475683312</v>
      </c>
      <c r="Y161" s="1">
        <v>0.001906411881236858</v>
      </c>
      <c r="Z161" s="1">
        <v>0.001026502618573844</v>
      </c>
    </row>
    <row r="162" spans="1:26">
      <c r="A162" s="11">
        <v>42605</v>
      </c>
      <c r="B162" s="1">
        <v>0.004515593488189085</v>
      </c>
      <c r="C162" s="1">
        <v>-0.00629682630322459</v>
      </c>
      <c r="D162" s="1">
        <v>0</v>
      </c>
      <c r="E162" s="1">
        <v>0.01012505624705584</v>
      </c>
      <c r="F162" s="1">
        <v>-0.01173980785663253</v>
      </c>
      <c r="G162" s="1">
        <v>-0.003923010262692705</v>
      </c>
      <c r="H162" s="1">
        <v>-0.01402729160423288</v>
      </c>
      <c r="I162" s="1">
        <v>0.001478116239581384</v>
      </c>
      <c r="J162" s="1">
        <v>0.01391795334012591</v>
      </c>
      <c r="K162" s="1">
        <v>0.01759112516378192</v>
      </c>
      <c r="L162" s="1">
        <v>-0.0004559968594920472</v>
      </c>
      <c r="M162" s="1">
        <v>0.01130081191285504</v>
      </c>
      <c r="N162" s="1">
        <v>-0.002526081109285316</v>
      </c>
      <c r="O162" s="1">
        <v>0.001809069746056879</v>
      </c>
      <c r="P162" s="1">
        <v>0.003814752128806997</v>
      </c>
      <c r="Q162" s="1">
        <v>-0.004834831428814468</v>
      </c>
      <c r="R162" s="1">
        <v>0.001836619706618192</v>
      </c>
      <c r="S162" s="1">
        <v>-0.001190550714669447</v>
      </c>
      <c r="T162" s="1">
        <v>0.01642447890705667</v>
      </c>
      <c r="U162" s="1">
        <v>-0.001466980730097989</v>
      </c>
      <c r="V162" s="1">
        <v>0.009376481416600191</v>
      </c>
      <c r="W162" s="1">
        <v>0.00363686199876323</v>
      </c>
      <c r="X162" s="1">
        <v>0.005394980751248557</v>
      </c>
      <c r="Y162" s="1">
        <v>0.00152236506068526</v>
      </c>
      <c r="Z162" s="1">
        <v>0.0006834300166214113</v>
      </c>
    </row>
    <row r="163" spans="1:26">
      <c r="A163" s="11">
        <v>42606</v>
      </c>
      <c r="B163" s="1">
        <v>-0.01217457694089541</v>
      </c>
      <c r="C163" s="1">
        <v>-0.006336603942286745</v>
      </c>
      <c r="D163" s="1">
        <v>-0.01917474465465518</v>
      </c>
      <c r="E163" s="1">
        <v>-0.02121647291303941</v>
      </c>
      <c r="F163" s="1">
        <v>0.0004567055573894141</v>
      </c>
      <c r="G163" s="1">
        <v>-0.003938773122754702</v>
      </c>
      <c r="H163" s="1">
        <v>0.004631965478338662</v>
      </c>
      <c r="I163" s="1">
        <v>-0.007606113700087458</v>
      </c>
      <c r="J163" s="1">
        <v>-0.01166789971202464</v>
      </c>
      <c r="K163" s="1">
        <v>-0.02105493869456232</v>
      </c>
      <c r="L163" s="1">
        <v>0.002736881395636326</v>
      </c>
      <c r="M163" s="1">
        <v>-0.0008175154235471327</v>
      </c>
      <c r="N163" s="1">
        <v>0.0005960118167920303</v>
      </c>
      <c r="O163" s="1">
        <v>-0.004514020948587327</v>
      </c>
      <c r="P163" s="1">
        <v>0.001036649808893397</v>
      </c>
      <c r="Q163" s="1">
        <v>0.002429302759335839</v>
      </c>
      <c r="R163" s="1">
        <v>-0.004498810700907518</v>
      </c>
      <c r="S163" s="1">
        <v>-0.01139026680219501</v>
      </c>
      <c r="T163" s="1">
        <v>-0.002518254755450755</v>
      </c>
      <c r="U163" s="1">
        <v>0.0004896777411067532</v>
      </c>
      <c r="V163" s="1">
        <v>0.009570670631943168</v>
      </c>
      <c r="W163" s="1">
        <v>-0.02128779366695577</v>
      </c>
      <c r="X163" s="1">
        <v>0</v>
      </c>
      <c r="Y163" s="1">
        <v>-0.001899990160625142</v>
      </c>
      <c r="Z163" s="1">
        <v>0</v>
      </c>
    </row>
    <row r="164" spans="1:26">
      <c r="A164" s="11">
        <v>42607</v>
      </c>
      <c r="B164" s="1">
        <v>-0.004361129479722337</v>
      </c>
      <c r="C164" s="1">
        <v>-0.002325762530967168</v>
      </c>
      <c r="D164" s="1">
        <v>0.0008497867356185296</v>
      </c>
      <c r="E164" s="1">
        <v>0.002901729899027927</v>
      </c>
      <c r="F164" s="1">
        <v>-0.001979018559226331</v>
      </c>
      <c r="G164" s="1">
        <v>-0.002196709293324828</v>
      </c>
      <c r="H164" s="1">
        <v>0.006586518855919321</v>
      </c>
      <c r="I164" s="1">
        <v>-0.001486856092510536</v>
      </c>
      <c r="J164" s="1">
        <v>-0.002083311098367124</v>
      </c>
      <c r="K164" s="1">
        <v>-0.001131948577472675</v>
      </c>
      <c r="L164" s="1">
        <v>0.001819422491234679</v>
      </c>
      <c r="M164" s="1">
        <v>0.0008181843018331136</v>
      </c>
      <c r="N164" s="1">
        <v>0.006550383198465015</v>
      </c>
      <c r="O164" s="1">
        <v>-0.003627538486356108</v>
      </c>
      <c r="P164" s="1">
        <v>0.003796103267395434</v>
      </c>
      <c r="Q164" s="1">
        <v>-0.002827128648612787</v>
      </c>
      <c r="R164" s="1">
        <v>0.003012679373948224</v>
      </c>
      <c r="S164" s="1">
        <v>0.008082990036676563</v>
      </c>
      <c r="T164" s="1">
        <v>0.003156054140025066</v>
      </c>
      <c r="U164" s="1">
        <v>0.004893662187541725</v>
      </c>
      <c r="V164" s="1">
        <v>-0.01282596682090253</v>
      </c>
      <c r="W164" s="1">
        <v>0.0005950797018436926</v>
      </c>
      <c r="X164" s="1">
        <v>-0.003170605835854934</v>
      </c>
      <c r="Y164" s="1">
        <v>0.004188269562466207</v>
      </c>
      <c r="Z164" s="1">
        <v>0.004781428519293085</v>
      </c>
    </row>
    <row r="165" spans="1:26">
      <c r="A165" s="11">
        <v>42608</v>
      </c>
      <c r="B165" s="1">
        <v>-0.003047196987945866</v>
      </c>
      <c r="C165" s="1">
        <v>-0.005639863482454488</v>
      </c>
      <c r="D165" s="1">
        <v>0.001698660370647476</v>
      </c>
      <c r="E165" s="1">
        <v>0.0001702656838342698</v>
      </c>
      <c r="F165" s="1">
        <v>-0.0007626036851803297</v>
      </c>
      <c r="G165" s="1">
        <v>-0.01717295509854699</v>
      </c>
      <c r="H165" s="1">
        <v>-0.01063302013980139</v>
      </c>
      <c r="I165" s="1">
        <v>-0.00630081505606217</v>
      </c>
      <c r="J165" s="1">
        <v>0.001391746348982315</v>
      </c>
      <c r="K165" s="1">
        <v>-0.00951957846188034</v>
      </c>
      <c r="L165" s="1">
        <v>0.002270390200802996</v>
      </c>
      <c r="M165" s="1">
        <v>-0.01144696299080272</v>
      </c>
      <c r="N165" s="1">
        <v>-0.006212053973906451</v>
      </c>
      <c r="O165" s="1">
        <v>-0.001365379833692004</v>
      </c>
      <c r="P165" s="1">
        <v>-0.002406488119599537</v>
      </c>
      <c r="Q165" s="1">
        <v>-0.02025134051505195</v>
      </c>
      <c r="R165" s="1">
        <v>-0.001334994301607995</v>
      </c>
      <c r="S165" s="1">
        <v>-0.007707892773228031</v>
      </c>
      <c r="T165" s="1">
        <v>-0.01740807909123288</v>
      </c>
      <c r="U165" s="1">
        <v>-0.009496032313130343</v>
      </c>
      <c r="V165" s="1">
        <v>-0.006496048097825224</v>
      </c>
      <c r="W165" s="1">
        <v>0.006673312152387867</v>
      </c>
      <c r="X165" s="1">
        <v>0.001712512687069179</v>
      </c>
      <c r="Y165" s="1">
        <v>-0.0128912823767332</v>
      </c>
      <c r="Z165" s="1">
        <v>0.008497628965429938</v>
      </c>
    </row>
    <row r="166" spans="1:26">
      <c r="A166" s="11">
        <v>42611</v>
      </c>
      <c r="B166" s="1">
        <v>0.009169366841036863</v>
      </c>
      <c r="C166" s="1">
        <v>0.005066827655304529</v>
      </c>
      <c r="D166" s="1">
        <v>0.004875014273313161</v>
      </c>
      <c r="E166" s="1">
        <v>-0.000170236698366466</v>
      </c>
      <c r="F166" s="1">
        <v>0.002289890523799798</v>
      </c>
      <c r="G166" s="1">
        <v>0.01568083750470017</v>
      </c>
      <c r="H166" s="1">
        <v>0.01058220732066517</v>
      </c>
      <c r="I166" s="1">
        <v>0.002190178318199454</v>
      </c>
      <c r="J166" s="1">
        <v>0.002779787222680685</v>
      </c>
      <c r="K166" s="1">
        <v>0.01327226510959023</v>
      </c>
      <c r="L166" s="1">
        <v>0.01102379760511063</v>
      </c>
      <c r="M166" s="1">
        <v>0.004962553859581886</v>
      </c>
      <c r="N166" s="1">
        <v>0.0108648356622425</v>
      </c>
      <c r="O166" s="1">
        <v>0.004101472109061088</v>
      </c>
      <c r="P166" s="1">
        <v>0.001206146637352967</v>
      </c>
      <c r="Q166" s="1">
        <v>0.002480229203241757</v>
      </c>
      <c r="R166" s="1">
        <v>0.007184965071389326</v>
      </c>
      <c r="S166" s="1">
        <v>0.007767765879716393</v>
      </c>
      <c r="T166" s="1">
        <v>0.005336168139804309</v>
      </c>
      <c r="U166" s="1">
        <v>0.007866449901077655</v>
      </c>
      <c r="V166" s="1">
        <v>0.009950184160991915</v>
      </c>
      <c r="W166" s="1">
        <v>0.007547787199280176</v>
      </c>
      <c r="X166" s="1">
        <v>0.006594987734010127</v>
      </c>
      <c r="Y166" s="1">
        <v>0.00825837914931804</v>
      </c>
      <c r="Z166" s="1">
        <v>0.01145911497611274</v>
      </c>
    </row>
    <row r="167" spans="1:26">
      <c r="A167" s="11">
        <v>42612</v>
      </c>
      <c r="B167" s="1">
        <v>-0.00757176589973263</v>
      </c>
      <c r="C167" s="1">
        <v>-0.01572620156963778</v>
      </c>
      <c r="D167" s="1">
        <v>-0.01096812909850431</v>
      </c>
      <c r="E167" s="1">
        <v>-0.02586792932334525</v>
      </c>
      <c r="F167" s="1">
        <v>-0.001675518552765043</v>
      </c>
      <c r="G167" s="1">
        <v>-0.008822244935446921</v>
      </c>
      <c r="H167" s="1">
        <v>-0.006381129103817496</v>
      </c>
      <c r="I167" s="1">
        <v>-0.01391930021880439</v>
      </c>
      <c r="J167" s="1">
        <v>-0.003465020480442615</v>
      </c>
      <c r="K167" s="1">
        <v>-0.006323165537728714</v>
      </c>
      <c r="L167" s="1">
        <v>0.008215091500772598</v>
      </c>
      <c r="M167" s="1">
        <v>0.02002773915347777</v>
      </c>
      <c r="N167" s="1">
        <v>-0.002945019745775213</v>
      </c>
      <c r="O167" s="1">
        <v>-0.003328269593215638</v>
      </c>
      <c r="P167" s="1">
        <v>-0.00361451243576727</v>
      </c>
      <c r="Q167" s="1">
        <v>-0.01608232929823217</v>
      </c>
      <c r="R167" s="1">
        <v>0.003649477623018038</v>
      </c>
      <c r="S167" s="1">
        <v>-0.008727026157815843</v>
      </c>
      <c r="T167" s="1">
        <v>0</v>
      </c>
      <c r="U167" s="1">
        <v>-0.002683271165717205</v>
      </c>
      <c r="V167" s="1">
        <v>-0.00928937972028121</v>
      </c>
      <c r="W167" s="1">
        <v>-0.002279829652586107</v>
      </c>
      <c r="X167" s="1">
        <v>0.0007278922940119337</v>
      </c>
      <c r="Y167" s="1">
        <v>-0.004381151313460285</v>
      </c>
      <c r="Z167" s="1">
        <v>0.01066331281305777</v>
      </c>
    </row>
    <row r="168" spans="1:26">
      <c r="A168" s="11">
        <v>42613</v>
      </c>
      <c r="B168" s="1">
        <v>-0.05206936181217148</v>
      </c>
      <c r="C168" s="1">
        <v>-0.0103968141927937</v>
      </c>
      <c r="D168" s="1">
        <v>-0.0006418908907919185</v>
      </c>
      <c r="E168" s="1">
        <v>0.002620511229502354</v>
      </c>
      <c r="F168" s="1">
        <v>-0.004424029413107489</v>
      </c>
      <c r="G168" s="1">
        <v>0</v>
      </c>
      <c r="H168" s="1">
        <v>-0.0001642557891330387</v>
      </c>
      <c r="I168" s="1">
        <v>-0.01364878566002381</v>
      </c>
      <c r="J168" s="1">
        <v>-0.000695430035854927</v>
      </c>
      <c r="K168" s="1">
        <v>-0.007272787180936602</v>
      </c>
      <c r="L168" s="1">
        <v>0</v>
      </c>
      <c r="M168" s="1">
        <v>-0.008069133833662923</v>
      </c>
      <c r="N168" s="1">
        <v>-0.001328839495500778</v>
      </c>
      <c r="O168" s="1">
        <v>0.00318737481993514</v>
      </c>
      <c r="P168" s="1">
        <v>-0.007427951827479795</v>
      </c>
      <c r="Q168" s="1">
        <v>0.003353004858873021</v>
      </c>
      <c r="R168" s="1">
        <v>-0.01090934740413418</v>
      </c>
      <c r="S168" s="1">
        <v>0.0007599701579876772</v>
      </c>
      <c r="T168" s="1">
        <v>0.004047683029077431</v>
      </c>
      <c r="U168" s="1">
        <v>-0.0002443941702449104</v>
      </c>
      <c r="V168" s="1">
        <v>-0.002841027387085693</v>
      </c>
      <c r="W168" s="1">
        <v>-0.00633337361577313</v>
      </c>
      <c r="X168" s="1">
        <v>-0.009456651631884361</v>
      </c>
      <c r="Y168" s="1">
        <v>0.001147865322140174</v>
      </c>
      <c r="Z168" s="1">
        <v>0.008572405971741581</v>
      </c>
    </row>
    <row r="169" spans="1:26">
      <c r="A169" s="11">
        <v>42614</v>
      </c>
      <c r="B169" s="1">
        <v>0.001811166460055968</v>
      </c>
      <c r="C169" s="1">
        <v>0.003476285142626656</v>
      </c>
      <c r="D169" s="1">
        <v>-0.01176963980685275</v>
      </c>
      <c r="E169" s="1">
        <v>-0.01097747766434298</v>
      </c>
      <c r="F169" s="1">
        <v>0.009653553103077472</v>
      </c>
      <c r="G169" s="1">
        <v>-0.001334845565607479</v>
      </c>
      <c r="H169" s="1">
        <v>-0.06274718294999915</v>
      </c>
      <c r="I169" s="1">
        <v>-0.01182737307186599</v>
      </c>
      <c r="J169" s="1">
        <v>0.009046310447527128</v>
      </c>
      <c r="K169" s="1">
        <v>0.03044880918284654</v>
      </c>
      <c r="L169" s="1">
        <v>-0.004296299209288423</v>
      </c>
      <c r="M169" s="1">
        <v>-0.00786331110933447</v>
      </c>
      <c r="N169" s="1">
        <v>0.002365727956611163</v>
      </c>
      <c r="O169" s="1">
        <v>0.003480477933467618</v>
      </c>
      <c r="P169" s="1">
        <v>0.002262592211270897</v>
      </c>
      <c r="Q169" s="1">
        <v>-0.004595011455191478</v>
      </c>
      <c r="R169" s="1">
        <v>-0.004845816350905641</v>
      </c>
      <c r="S169" s="1">
        <v>0.009689951510119643</v>
      </c>
      <c r="T169" s="1">
        <v>0.007850797881457705</v>
      </c>
      <c r="U169" s="1">
        <v>0.001956657561733355</v>
      </c>
      <c r="V169" s="1">
        <v>0.005556263406546691</v>
      </c>
      <c r="W169" s="1">
        <v>-0.008147662313247817</v>
      </c>
      <c r="X169" s="1">
        <v>-0.0009792331620296357</v>
      </c>
      <c r="Y169" s="1">
        <v>0.004395483616165485</v>
      </c>
      <c r="Z169" s="1">
        <v>-0.0006535698903370468</v>
      </c>
    </row>
    <row r="170" spans="1:26">
      <c r="A170" s="11">
        <v>42615</v>
      </c>
      <c r="B170" s="1">
        <v>0.03012637235146642</v>
      </c>
      <c r="C170" s="1">
        <v>0.009699929922324824</v>
      </c>
      <c r="D170" s="1">
        <v>0.002165551400807875</v>
      </c>
      <c r="E170" s="1">
        <v>-0.007223444835201875</v>
      </c>
      <c r="F170" s="1">
        <v>0.004097926146360065</v>
      </c>
      <c r="G170" s="1">
        <v>0.008466487601519024</v>
      </c>
      <c r="H170" s="1">
        <v>0.01440855516417439</v>
      </c>
      <c r="I170" s="1">
        <v>0.005984262655504891</v>
      </c>
      <c r="J170" s="1">
        <v>-0.0006894322520145657</v>
      </c>
      <c r="K170" s="1">
        <v>0.01288565782501738</v>
      </c>
      <c r="L170" s="1">
        <v>0.004166185746022899</v>
      </c>
      <c r="M170" s="1">
        <v>0.008199138162567454</v>
      </c>
      <c r="N170" s="1">
        <v>0.007523153282415596</v>
      </c>
      <c r="O170" s="1">
        <v>0.008443628473966847</v>
      </c>
      <c r="P170" s="1">
        <v>0.00138910954086735</v>
      </c>
      <c r="Q170" s="1">
        <v>0.01258947549972</v>
      </c>
      <c r="R170" s="1">
        <v>-0.005709637768583575</v>
      </c>
      <c r="S170" s="1">
        <v>0.003007537653386017</v>
      </c>
      <c r="T170" s="1">
        <v>0.02315784979564395</v>
      </c>
      <c r="U170" s="1">
        <v>-0.0002438741097468</v>
      </c>
      <c r="V170" s="1">
        <v>0.003258511194540903</v>
      </c>
      <c r="W170" s="1">
        <v>0.001523493331705206</v>
      </c>
      <c r="X170" s="1">
        <v>0.007596188816204608</v>
      </c>
      <c r="Y170" s="1">
        <v>0.006088103336463035</v>
      </c>
      <c r="Z170" s="1">
        <v>0.01308439790942706</v>
      </c>
    </row>
    <row r="171" spans="1:26">
      <c r="A171" s="11">
        <v>42619</v>
      </c>
      <c r="B171" s="1">
        <v>0.00740883504613854</v>
      </c>
      <c r="C171" s="1">
        <v>0.0139523947888367</v>
      </c>
      <c r="D171" s="1">
        <v>-0.007130536707661617</v>
      </c>
      <c r="E171" s="1">
        <v>0.01082523011741321</v>
      </c>
      <c r="F171" s="1">
        <v>0.002720382909891184</v>
      </c>
      <c r="G171" s="1">
        <v>0.007512327967279742</v>
      </c>
      <c r="H171" s="1">
        <v>-0.0005195867810140475</v>
      </c>
      <c r="I171" s="1">
        <v>0.00499712995463808</v>
      </c>
      <c r="J171" s="1">
        <v>0.009661706282056315</v>
      </c>
      <c r="K171" s="1">
        <v>0.02433676472028368</v>
      </c>
      <c r="L171" s="1">
        <v>-0.0007407830858416897</v>
      </c>
      <c r="M171" s="1">
        <v>0.001626491801512531</v>
      </c>
      <c r="N171" s="1">
        <v>-0.001756719268529272</v>
      </c>
      <c r="O171" s="1">
        <v>0.004784883241713667</v>
      </c>
      <c r="P171" s="1">
        <v>-0.001040386944220151</v>
      </c>
      <c r="Q171" s="1">
        <v>0.01201830881726007</v>
      </c>
      <c r="R171" s="1">
        <v>-0.02313805510642952</v>
      </c>
      <c r="S171" s="1">
        <v>-0.01067081330681285</v>
      </c>
      <c r="T171" s="1">
        <v>-0.02366243966240644</v>
      </c>
      <c r="U171" s="1">
        <v>0.006837414721848623</v>
      </c>
      <c r="V171" s="1">
        <v>-0.01002673363520257</v>
      </c>
      <c r="W171" s="1">
        <v>-0.001190275371065419</v>
      </c>
      <c r="X171" s="1">
        <v>-0.00997078965411069</v>
      </c>
      <c r="Y171" s="1">
        <v>0.01191389316316083</v>
      </c>
      <c r="Z171" s="1">
        <v>-0.01872766873295229</v>
      </c>
    </row>
    <row r="172" spans="1:26">
      <c r="A172" s="11">
        <v>42620</v>
      </c>
      <c r="B172" s="1">
        <v>0.06696344061718063</v>
      </c>
      <c r="C172" s="1">
        <v>-0.002631917121951766</v>
      </c>
      <c r="D172" s="1">
        <v>-0.001088105093689729</v>
      </c>
      <c r="E172" s="1">
        <v>-0.006846870524221949</v>
      </c>
      <c r="F172" s="1">
        <v>0.0001511357804511171</v>
      </c>
      <c r="G172" s="1">
        <v>0.02149171543300676</v>
      </c>
      <c r="H172" s="1">
        <v>-0.01022538856856603</v>
      </c>
      <c r="I172" s="1">
        <v>-0.00532720758712113</v>
      </c>
      <c r="J172" s="1">
        <v>0.004101119022826616</v>
      </c>
      <c r="K172" s="1">
        <v>-0.03435595258691448</v>
      </c>
      <c r="L172" s="1">
        <v>-0.004151772780986107</v>
      </c>
      <c r="M172" s="1">
        <v>0.04681985167956371</v>
      </c>
      <c r="N172" s="1">
        <v>-0.001466832206119761</v>
      </c>
      <c r="O172" s="1">
        <v>-0.007142795924389267</v>
      </c>
      <c r="P172" s="1">
        <v>0.0008680008903465541</v>
      </c>
      <c r="Q172" s="1">
        <v>-0.001638488651765746</v>
      </c>
      <c r="R172" s="1">
        <v>-0.00605091011165626</v>
      </c>
      <c r="S172" s="1">
        <v>0.006952613092202853</v>
      </c>
      <c r="T172" s="1">
        <v>0.001053670142457053</v>
      </c>
      <c r="U172" s="1">
        <v>0.0009704310069038602</v>
      </c>
      <c r="V172" s="1">
        <v>0.002852845104928114</v>
      </c>
      <c r="W172" s="1">
        <v>-0.003311404136213891</v>
      </c>
      <c r="X172" s="1">
        <v>0.002949032854498101</v>
      </c>
      <c r="Y172" s="1">
        <v>0.003737583199989514</v>
      </c>
      <c r="Z172" s="1">
        <v>0.006251903986939533</v>
      </c>
    </row>
    <row r="173" spans="1:26">
      <c r="A173" s="11">
        <v>42621</v>
      </c>
      <c r="B173" s="1">
        <v>0.07110458105339856</v>
      </c>
      <c r="C173" s="1">
        <v>0.001960313850267292</v>
      </c>
      <c r="D173" s="1">
        <v>0.003703876434777653</v>
      </c>
      <c r="E173" s="1">
        <v>0.004242607451386382</v>
      </c>
      <c r="F173" s="1">
        <v>-0.002863705476332967</v>
      </c>
      <c r="G173" s="1">
        <v>0.01502764450630223</v>
      </c>
      <c r="H173" s="1">
        <v>-0.0166347382673242</v>
      </c>
      <c r="I173" s="1">
        <v>-0.005236830709243634</v>
      </c>
      <c r="J173" s="1">
        <v>-0.004084368541305783</v>
      </c>
      <c r="K173" s="1">
        <v>0.01355351320726883</v>
      </c>
      <c r="L173" s="1">
        <v>0.001339947639619199</v>
      </c>
      <c r="M173" s="1">
        <v>0.002068262287848732</v>
      </c>
      <c r="N173" s="1">
        <v>-0.002056306071071323</v>
      </c>
      <c r="O173" s="1">
        <v>-0.004796180390642557</v>
      </c>
      <c r="P173" s="1">
        <v>-0.003988949907795081</v>
      </c>
      <c r="Q173" s="1">
        <v>0.0004103906485972697</v>
      </c>
      <c r="R173" s="1">
        <v>-0.0001742191195656106</v>
      </c>
      <c r="S173" s="1">
        <v>-0.01296831155480549</v>
      </c>
      <c r="T173" s="1">
        <v>-0.00926321077989789</v>
      </c>
      <c r="U173" s="1">
        <v>-0.001938777055785268</v>
      </c>
      <c r="V173" s="1">
        <v>-0.01194866558603835</v>
      </c>
      <c r="W173" s="1">
        <v>0.0009966701592802885</v>
      </c>
      <c r="X173" s="1">
        <v>0.0002451402618572907</v>
      </c>
      <c r="Y173" s="1">
        <v>-0.002048174738614295</v>
      </c>
      <c r="Z173" s="1">
        <v>0.00359719630245281</v>
      </c>
    </row>
    <row r="174" spans="1:26">
      <c r="A174" s="11">
        <v>42622</v>
      </c>
      <c r="B174" s="1">
        <v>0.005927204207949677</v>
      </c>
      <c r="C174" s="1">
        <v>-0.03288190467930741</v>
      </c>
      <c r="D174" s="1">
        <v>-0.02127200707713162</v>
      </c>
      <c r="E174" s="1">
        <v>-0.02024278723463235</v>
      </c>
      <c r="F174" s="1">
        <v>-0.01587043008423761</v>
      </c>
      <c r="G174" s="1">
        <v>-0.04357012276952332</v>
      </c>
      <c r="H174" s="1">
        <v>-0.02154543988585667</v>
      </c>
      <c r="I174" s="1">
        <v>-0.01615241339634788</v>
      </c>
      <c r="J174" s="1">
        <v>-0.03827748510355244</v>
      </c>
      <c r="K174" s="1">
        <v>-0.04513143093613359</v>
      </c>
      <c r="L174" s="1">
        <v>-0.0089218698884731</v>
      </c>
      <c r="M174" s="1">
        <v>-0.03663559875447209</v>
      </c>
      <c r="N174" s="1">
        <v>-0.02870188479429003</v>
      </c>
      <c r="O174" s="1">
        <v>-0.04277099614863566</v>
      </c>
      <c r="P174" s="1">
        <v>-0.0212433747047287</v>
      </c>
      <c r="Q174" s="1">
        <v>-0.04182055212747149</v>
      </c>
      <c r="R174" s="1">
        <v>-0.02383445294507058</v>
      </c>
      <c r="S174" s="1">
        <v>-0.01982090992328578</v>
      </c>
      <c r="T174" s="1">
        <v>-0.03442396389173097</v>
      </c>
      <c r="U174" s="1">
        <v>-0.03593083641702222</v>
      </c>
      <c r="V174" s="1">
        <v>-0.006622302956997617</v>
      </c>
      <c r="W174" s="1">
        <v>-0.04626611026172234</v>
      </c>
      <c r="X174" s="1">
        <v>-0.02425293482811164</v>
      </c>
      <c r="Y174" s="1">
        <v>-0.03320899813843969</v>
      </c>
      <c r="Z174" s="1">
        <v>-0.003909804954610019</v>
      </c>
    </row>
    <row r="175" spans="1:26">
      <c r="A175" s="11">
        <v>42625</v>
      </c>
      <c r="B175" s="1">
        <v>0.008417781706061334</v>
      </c>
      <c r="C175" s="1">
        <v>0.01237069731355445</v>
      </c>
      <c r="D175" s="1">
        <v>0.01419351490872489</v>
      </c>
      <c r="E175" s="1">
        <v>0.01185741838850185</v>
      </c>
      <c r="F175" s="1">
        <v>0.009982899972724502</v>
      </c>
      <c r="G175" s="1">
        <v>0.01503751806271358</v>
      </c>
      <c r="H175" s="1">
        <v>0.01892624510133989</v>
      </c>
      <c r="I175" s="1">
        <v>0.01045855979354315</v>
      </c>
      <c r="J175" s="1">
        <v>0.03900758155329087</v>
      </c>
      <c r="K175" s="1">
        <v>0.008752347718004261</v>
      </c>
      <c r="L175" s="1">
        <v>0.006151334840072353</v>
      </c>
      <c r="M175" s="1">
        <v>0.01285480039830533</v>
      </c>
      <c r="N175" s="1">
        <v>0.01833629808127379</v>
      </c>
      <c r="O175" s="1">
        <v>0.01746374256790939</v>
      </c>
      <c r="P175" s="1">
        <v>0.01494403811891942</v>
      </c>
      <c r="Q175" s="1">
        <v>0.01412095681169312</v>
      </c>
      <c r="R175" s="1">
        <v>0.0188917735127403</v>
      </c>
      <c r="S175" s="1">
        <v>0.01024098735289347</v>
      </c>
      <c r="T175" s="1">
        <v>0.008582874343923352</v>
      </c>
      <c r="U175" s="1">
        <v>0.02518254598962999</v>
      </c>
      <c r="V175" s="1">
        <v>0.004347882496661182</v>
      </c>
      <c r="W175" s="1">
        <v>0.01893103597464685</v>
      </c>
      <c r="X175" s="1">
        <v>0.01481314198365791</v>
      </c>
      <c r="Y175" s="1">
        <v>0.01447336420556611</v>
      </c>
      <c r="Z175" s="1">
        <v>0.01210332894999944</v>
      </c>
    </row>
    <row r="176" spans="1:26">
      <c r="A176" s="11">
        <v>42626</v>
      </c>
      <c r="B176" s="1">
        <v>-0.03990006037771765</v>
      </c>
      <c r="C176" s="1">
        <v>-0.01045194537575722</v>
      </c>
      <c r="D176" s="1">
        <v>-0.007653561102208606</v>
      </c>
      <c r="E176" s="1">
        <v>-0.01278399219558346</v>
      </c>
      <c r="F176" s="1">
        <v>-0.01505467781759096</v>
      </c>
      <c r="G176" s="1">
        <v>-0.02222211168816801</v>
      </c>
      <c r="H176" s="1">
        <v>-0.009823040279298367</v>
      </c>
      <c r="I176" s="1">
        <v>-0.02407008552173318</v>
      </c>
      <c r="J176" s="1">
        <v>-0.02139415476127426</v>
      </c>
      <c r="K176" s="1">
        <v>-0.02711484056267444</v>
      </c>
      <c r="L176" s="1">
        <v>-0.007903170768327805</v>
      </c>
      <c r="M176" s="1">
        <v>-0.01798004300710787</v>
      </c>
      <c r="N176" s="1">
        <v>-0.01592283530490457</v>
      </c>
      <c r="O176" s="1">
        <v>-0.007961221250703754</v>
      </c>
      <c r="P176" s="1">
        <v>-0.009114823537479388</v>
      </c>
      <c r="Q176" s="1">
        <v>-0.01983128230889342</v>
      </c>
      <c r="R176" s="1">
        <v>-0.01416835064904076</v>
      </c>
      <c r="S176" s="1">
        <v>-0.0194065609459203</v>
      </c>
      <c r="T176" s="1">
        <v>-0.00960093420449859</v>
      </c>
      <c r="U176" s="1">
        <v>-0.01817760046069283</v>
      </c>
      <c r="V176" s="1">
        <v>-0.005195095253030524</v>
      </c>
      <c r="W176" s="1">
        <v>-0.007521529018064466</v>
      </c>
      <c r="X176" s="1">
        <v>-0.01583406209424154</v>
      </c>
      <c r="Y176" s="1">
        <v>-0.0213048994325149</v>
      </c>
      <c r="Z176" s="1">
        <v>-0.02230159510117213</v>
      </c>
    </row>
    <row r="177" spans="1:26">
      <c r="A177" s="11">
        <v>42627</v>
      </c>
      <c r="B177" s="1">
        <v>-0.01321513898579363</v>
      </c>
      <c r="C177" s="1">
        <v>-0.008465420036521176</v>
      </c>
      <c r="D177" s="1">
        <v>0.001101772434809245</v>
      </c>
      <c r="E177" s="1">
        <v>-0.006654795450616757</v>
      </c>
      <c r="F177" s="1">
        <v>0.0061756449528243</v>
      </c>
      <c r="G177" s="1">
        <v>-0.0004455432533051473</v>
      </c>
      <c r="H177" s="1">
        <v>0.000902000407658976</v>
      </c>
      <c r="I177" s="1">
        <v>-0.006412739805120027</v>
      </c>
      <c r="J177" s="1">
        <v>0.006347058299170039</v>
      </c>
      <c r="K177" s="1">
        <v>-0.007135028337808547</v>
      </c>
      <c r="L177" s="1">
        <v>-0.001954144234514343</v>
      </c>
      <c r="M177" s="1">
        <v>-0.008077395083772143</v>
      </c>
      <c r="N177" s="1">
        <v>-0.004536330213414375</v>
      </c>
      <c r="O177" s="1">
        <v>-0.006766174805521219</v>
      </c>
      <c r="P177" s="1">
        <v>-0.004776265467465346</v>
      </c>
      <c r="Q177" s="1">
        <v>0.008178987441940455</v>
      </c>
      <c r="R177" s="1">
        <v>0.006742422187823172</v>
      </c>
      <c r="S177" s="1">
        <v>0.001630031305047686</v>
      </c>
      <c r="T177" s="1">
        <v>0</v>
      </c>
      <c r="U177" s="1">
        <v>-0.00200131055559849</v>
      </c>
      <c r="V177" s="1">
        <v>-0.0107339551620963</v>
      </c>
      <c r="W177" s="1">
        <v>0.01860160612751249</v>
      </c>
      <c r="X177" s="1">
        <v>-0.02036187483259178</v>
      </c>
      <c r="Y177" s="1">
        <v>0.000777707276801376</v>
      </c>
      <c r="Z177" s="1">
        <v>-0.006941829517321918</v>
      </c>
    </row>
    <row r="178" spans="1:26">
      <c r="A178" s="11">
        <v>42628</v>
      </c>
      <c r="B178" s="1">
        <v>0.03436127322631366</v>
      </c>
      <c r="C178" s="1">
        <v>0.0007831627669170338</v>
      </c>
      <c r="D178" s="1">
        <v>0.03609958733570817</v>
      </c>
      <c r="E178" s="1">
        <v>0.01339867302273023</v>
      </c>
      <c r="F178" s="1">
        <v>0.01641847915857753</v>
      </c>
      <c r="G178" s="1">
        <v>0.00980801716127333</v>
      </c>
      <c r="H178" s="1">
        <v>0.005226013260018592</v>
      </c>
      <c r="I178" s="1">
        <v>0.01290783297269216</v>
      </c>
      <c r="J178" s="1">
        <v>0.01611768684477521</v>
      </c>
      <c r="K178" s="1">
        <v>-0.005613918082695291</v>
      </c>
      <c r="L178" s="1">
        <v>0.003614597924745722</v>
      </c>
      <c r="M178" s="1">
        <v>0.004071585345337692</v>
      </c>
      <c r="N178" s="1">
        <v>0.00865842744446832</v>
      </c>
      <c r="O178" s="1">
        <v>0.002059304045986421</v>
      </c>
      <c r="P178" s="1">
        <v>0.01653041145944889</v>
      </c>
      <c r="Q178" s="1">
        <v>0.009820383345535255</v>
      </c>
      <c r="R178" s="1">
        <v>0.003348375404730985</v>
      </c>
      <c r="S178" s="1">
        <v>-0.001394646083584528</v>
      </c>
      <c r="T178" s="1">
        <v>0.01916702740331711</v>
      </c>
      <c r="U178" s="1">
        <v>0.01403863406179306</v>
      </c>
      <c r="V178" s="1">
        <v>0.01480947293471013</v>
      </c>
      <c r="W178" s="1">
        <v>0.01454162897913647</v>
      </c>
      <c r="X178" s="1">
        <v>0.01052095601093139</v>
      </c>
      <c r="Y178" s="1">
        <v>0.009515850843968776</v>
      </c>
      <c r="Z178" s="1">
        <v>0.01031959464241328</v>
      </c>
    </row>
    <row r="179" spans="1:26">
      <c r="A179" s="11">
        <v>42629</v>
      </c>
      <c r="B179" s="1">
        <v>-0.002384855646385797</v>
      </c>
      <c r="C179" s="1">
        <v>-0.008374218504702768</v>
      </c>
      <c r="D179" s="1">
        <v>0.004461529498791084</v>
      </c>
      <c r="E179" s="1">
        <v>-0.006610719707123014</v>
      </c>
      <c r="F179" s="1">
        <v>-0.004830982235086378</v>
      </c>
      <c r="G179" s="1">
        <v>0.01765996372101886</v>
      </c>
      <c r="H179" s="1">
        <v>-0.007171015486790444</v>
      </c>
      <c r="I179" s="1">
        <v>0.004166342743345153</v>
      </c>
      <c r="J179" s="1">
        <v>0.002069075193159797</v>
      </c>
      <c r="K179" s="1">
        <v>0.006097660654337478</v>
      </c>
      <c r="L179" s="1">
        <v>-0.01230492788427695</v>
      </c>
      <c r="M179" s="1">
        <v>-0.0108137854129946</v>
      </c>
      <c r="N179" s="1">
        <v>-0.00737935910908849</v>
      </c>
      <c r="O179" s="1">
        <v>-0.007114702067018808</v>
      </c>
      <c r="P179" s="1">
        <v>0.00104941134958958</v>
      </c>
      <c r="Q179" s="1">
        <v>0.01987331665766812</v>
      </c>
      <c r="R179" s="1">
        <v>-0.006323307384460963</v>
      </c>
      <c r="S179" s="1">
        <v>0.0007448070245470451</v>
      </c>
      <c r="T179" s="1">
        <v>-0.008862938642565266</v>
      </c>
      <c r="U179" s="1">
        <v>-0.006180359589083695</v>
      </c>
      <c r="V179" s="1">
        <v>0.0002890975553562214</v>
      </c>
      <c r="W179" s="1">
        <v>0.0003333687643300998</v>
      </c>
      <c r="X179" s="1">
        <v>-0.01193478956038996</v>
      </c>
      <c r="Y179" s="1">
        <v>-0.001923649958680329</v>
      </c>
      <c r="Z179" s="1">
        <v>-0.01482719225367579</v>
      </c>
    </row>
    <row r="180" spans="1:26">
      <c r="A180" s="11">
        <v>42632</v>
      </c>
      <c r="B180" s="1">
        <v>-0.01212447317061049</v>
      </c>
      <c r="C180" s="1">
        <v>0.00615632628856555</v>
      </c>
      <c r="D180" s="1">
        <v>-0.0006343924967950887</v>
      </c>
      <c r="E180" s="1">
        <v>-0.009352518884605532</v>
      </c>
      <c r="F180" s="1">
        <v>-0.001061907419805497</v>
      </c>
      <c r="G180" s="1">
        <v>0.01084577078495874</v>
      </c>
      <c r="H180" s="1">
        <v>-0.001263983390198398</v>
      </c>
      <c r="I180" s="1">
        <v>0.001952460331336781</v>
      </c>
      <c r="J180" s="1">
        <v>0.002064642898330193</v>
      </c>
      <c r="K180" s="1">
        <v>-0.007856473020426136</v>
      </c>
      <c r="L180" s="1">
        <v>0.005621324877380207</v>
      </c>
      <c r="M180" s="1">
        <v>0.003006478397622248</v>
      </c>
      <c r="N180" s="1">
        <v>0.005461972831089179</v>
      </c>
      <c r="O180" s="1">
        <v>-0.001273786037688351</v>
      </c>
      <c r="P180" s="1">
        <v>-0.005589727820175527</v>
      </c>
      <c r="Q180" s="1">
        <v>0.01285263234986167</v>
      </c>
      <c r="R180" s="1">
        <v>0.00194408645745181</v>
      </c>
      <c r="S180" s="1">
        <v>0.005163800079298619</v>
      </c>
      <c r="T180" s="1">
        <v>0.008288185875598764</v>
      </c>
      <c r="U180" s="1">
        <v>-0.003482750045058047</v>
      </c>
      <c r="V180" s="1">
        <v>-0.004911268828576287</v>
      </c>
      <c r="W180" s="1">
        <v>-0.0003332576666335019</v>
      </c>
      <c r="X180" s="1">
        <v>0.004625614053186178</v>
      </c>
      <c r="Y180" s="1">
        <v>-0.01310696660079591</v>
      </c>
      <c r="Z180" s="1">
        <v>0</v>
      </c>
    </row>
    <row r="181" spans="1:26">
      <c r="A181" s="11">
        <v>42633</v>
      </c>
      <c r="B181" s="1">
        <v>-0.006222901866323904</v>
      </c>
      <c r="C181" s="1">
        <v>0.002431760924694881</v>
      </c>
      <c r="D181" s="1">
        <v>0.002962816629351606</v>
      </c>
      <c r="E181" s="1">
        <v>0.008714416671522951</v>
      </c>
      <c r="F181" s="1">
        <v>0.005770834645017375</v>
      </c>
      <c r="G181" s="1">
        <v>0.007296205764781405</v>
      </c>
      <c r="H181" s="1">
        <v>-0.005243274454716618</v>
      </c>
      <c r="I181" s="1">
        <v>0.004384215244398249</v>
      </c>
      <c r="J181" s="1">
        <v>-0.001373539376485988</v>
      </c>
      <c r="K181" s="1">
        <v>-0.005882150236902084</v>
      </c>
      <c r="L181" s="1">
        <v>0.004079099149269183</v>
      </c>
      <c r="M181" s="1">
        <v>0.003269606284909798</v>
      </c>
      <c r="N181" s="1">
        <v>0.007997837841177802</v>
      </c>
      <c r="O181" s="1">
        <v>0.003985971503979391</v>
      </c>
      <c r="P181" s="1">
        <v>-0.002107747147284011</v>
      </c>
      <c r="Q181" s="1">
        <v>0.006958614937370822</v>
      </c>
      <c r="R181" s="1">
        <v>0.01058608395602967</v>
      </c>
      <c r="S181" s="1">
        <v>0.003563573629316918</v>
      </c>
      <c r="T181" s="1">
        <v>0.001081385203297591</v>
      </c>
      <c r="U181" s="1">
        <v>-0.002495938980664469</v>
      </c>
      <c r="V181" s="1">
        <v>-0.003919395688644967</v>
      </c>
      <c r="W181" s="1">
        <v>0.01079976108399383</v>
      </c>
      <c r="X181" s="1">
        <v>-0.004604316263173924</v>
      </c>
      <c r="Y181" s="1">
        <v>0.001367078467500615</v>
      </c>
      <c r="Z181" s="1">
        <v>-0.0010032768587519</v>
      </c>
    </row>
    <row r="182" spans="1:26">
      <c r="A182" s="11">
        <v>42634</v>
      </c>
      <c r="B182" s="1">
        <v>0.05914073490929539</v>
      </c>
      <c r="C182" s="1">
        <v>0.02167617999018634</v>
      </c>
      <c r="D182" s="1">
        <v>0.01118368729726105</v>
      </c>
      <c r="E182" s="1">
        <v>0.006659671083076857</v>
      </c>
      <c r="F182" s="1">
        <v>0.01404189725937854</v>
      </c>
      <c r="G182" s="1">
        <v>0.02343443714903803</v>
      </c>
      <c r="H182" s="1">
        <v>0.01235925538170246</v>
      </c>
      <c r="I182" s="1">
        <v>0.007033120045955688</v>
      </c>
      <c r="J182" s="1">
        <v>0.03094898254034262</v>
      </c>
      <c r="K182" s="1">
        <v>0.01388249512192452</v>
      </c>
      <c r="L182" s="1">
        <v>0.005717590764205527</v>
      </c>
      <c r="M182" s="1">
        <v>0.002444321904954139</v>
      </c>
      <c r="N182" s="1">
        <v>0.01242489023874649</v>
      </c>
      <c r="O182" s="1">
        <v>0.008416592483735164</v>
      </c>
      <c r="P182" s="1">
        <v>0.01672212210201662</v>
      </c>
      <c r="Q182" s="1">
        <v>0.0317072147330999</v>
      </c>
      <c r="R182" s="1">
        <v>0.008728720758629072</v>
      </c>
      <c r="S182" s="1">
        <v>0.003182065294073055</v>
      </c>
      <c r="T182" s="1">
        <v>-0.002592902804737007</v>
      </c>
      <c r="U182" s="1">
        <v>0.01526518239918673</v>
      </c>
      <c r="V182" s="1">
        <v>0.01238722257372338</v>
      </c>
      <c r="W182" s="1">
        <v>0.02506307391115592</v>
      </c>
      <c r="X182" s="1">
        <v>0.009508833683325113</v>
      </c>
      <c r="Y182" s="1">
        <v>0.01170273883281769</v>
      </c>
      <c r="Z182" s="1">
        <v>0.004017361790274565</v>
      </c>
    </row>
    <row r="183" spans="1:26">
      <c r="A183" s="11">
        <v>42635</v>
      </c>
      <c r="B183" s="1">
        <v>0.001806283204859982</v>
      </c>
      <c r="C183" s="1">
        <v>0.01003336282404588</v>
      </c>
      <c r="D183" s="1">
        <v>0.005843304115947134</v>
      </c>
      <c r="E183" s="1">
        <v>0.008761025090452845</v>
      </c>
      <c r="F183" s="1">
        <v>0.002084732050328997</v>
      </c>
      <c r="G183" s="1">
        <v>0.003747016347268373</v>
      </c>
      <c r="H183" s="1">
        <v>-0.005565661300476976</v>
      </c>
      <c r="I183" s="1">
        <v>0.01336518079890237</v>
      </c>
      <c r="J183" s="1">
        <v>0.008672597497873857</v>
      </c>
      <c r="K183" s="1">
        <v>0.009203158340969519</v>
      </c>
      <c r="L183" s="1">
        <v>0.00822874876690638</v>
      </c>
      <c r="M183" s="1">
        <v>0.01137905774494352</v>
      </c>
      <c r="N183" s="1">
        <v>0.008576197455440804</v>
      </c>
      <c r="O183" s="1">
        <v>0.009763958147628538</v>
      </c>
      <c r="P183" s="1">
        <v>0.00103898306728234</v>
      </c>
      <c r="Q183" s="1">
        <v>-0.004333932413281616</v>
      </c>
      <c r="R183" s="1">
        <v>0.01159581058749959</v>
      </c>
      <c r="S183" s="1">
        <v>0.01962937524152331</v>
      </c>
      <c r="T183" s="1">
        <v>0.002166232800297596</v>
      </c>
      <c r="U183" s="1">
        <v>0.01331006340356122</v>
      </c>
      <c r="V183" s="1">
        <v>-0.01309937635442693</v>
      </c>
      <c r="W183" s="1">
        <v>0.01441201131464753</v>
      </c>
      <c r="X183" s="1">
        <v>0.01120189267982119</v>
      </c>
      <c r="Y183" s="1">
        <v>0.009253735889291903</v>
      </c>
      <c r="Z183" s="1">
        <v>0.009669857917149693</v>
      </c>
    </row>
    <row r="184" spans="1:26">
      <c r="A184" s="11">
        <v>42636</v>
      </c>
      <c r="B184" s="1">
        <v>-0.01606546967205158</v>
      </c>
      <c r="C184" s="1">
        <v>-0.0006821963540820652</v>
      </c>
      <c r="D184" s="1">
        <v>-0.01473022108285105</v>
      </c>
      <c r="E184" s="1">
        <v>0.001063307429581606</v>
      </c>
      <c r="F184" s="1">
        <v>-0.002228790607478826</v>
      </c>
      <c r="G184" s="1">
        <v>0.0033177544695977</v>
      </c>
      <c r="H184" s="1">
        <v>-0.009026799733148239</v>
      </c>
      <c r="I184" s="1">
        <v>-0.009743268344052258</v>
      </c>
      <c r="J184" s="1">
        <v>-0.001984001092711796</v>
      </c>
      <c r="K184" s="1">
        <v>-0.01267824112170934</v>
      </c>
      <c r="L184" s="1">
        <v>-0.002077392920442733</v>
      </c>
      <c r="M184" s="1">
        <v>-0.002410927678608843</v>
      </c>
      <c r="N184" s="1">
        <v>-0.01260810752755015</v>
      </c>
      <c r="O184" s="1">
        <v>-0.003898759718300004</v>
      </c>
      <c r="P184" s="1">
        <v>-0.006745079386191954</v>
      </c>
      <c r="Q184" s="1">
        <v>-0.006331923619215973</v>
      </c>
      <c r="R184" s="1">
        <v>-0.008896464193205</v>
      </c>
      <c r="S184" s="1">
        <v>0.001442780752769046</v>
      </c>
      <c r="T184" s="1">
        <v>0.0069173068279198</v>
      </c>
      <c r="U184" s="1">
        <v>0.004135426624114036</v>
      </c>
      <c r="V184" s="1">
        <v>0.003063276382746283</v>
      </c>
      <c r="W184" s="1">
        <v>0</v>
      </c>
      <c r="X184" s="1">
        <v>-0.006797606668307643</v>
      </c>
      <c r="Y184" s="1">
        <v>0.004011734300638947</v>
      </c>
      <c r="Z184" s="1">
        <v>0.01089828503059653</v>
      </c>
    </row>
    <row r="185" spans="1:26">
      <c r="A185" s="11">
        <v>42639</v>
      </c>
      <c r="B185" s="1">
        <v>-0.001332813978300651</v>
      </c>
      <c r="C185" s="1">
        <v>-0.009181990381820659</v>
      </c>
      <c r="D185" s="1">
        <v>-0.006106914507389982</v>
      </c>
      <c r="E185" s="1">
        <v>-0.01770537238843994</v>
      </c>
      <c r="F185" s="1">
        <v>-0.01995558615687665</v>
      </c>
      <c r="G185" s="1">
        <v>0.002893865575200438</v>
      </c>
      <c r="H185" s="1">
        <v>-0.005647622748796488</v>
      </c>
      <c r="I185" s="1">
        <v>0.002879843900103873</v>
      </c>
      <c r="J185" s="1">
        <v>-0.004639001115536501</v>
      </c>
      <c r="K185" s="1">
        <v>-0.002252377481253065</v>
      </c>
      <c r="L185" s="1">
        <v>-0.02185874796015308</v>
      </c>
      <c r="M185" s="1">
        <v>-0.009935533495956439</v>
      </c>
      <c r="N185" s="1">
        <v>-0.005048538204547204</v>
      </c>
      <c r="O185" s="1">
        <v>-0.0131518238900844</v>
      </c>
      <c r="P185" s="1">
        <v>-0.009228744198374828</v>
      </c>
      <c r="Q185" s="1">
        <v>-0.0003980860106820305</v>
      </c>
      <c r="R185" s="1">
        <v>-0.01277416138378851</v>
      </c>
      <c r="S185" s="1">
        <v>0.008238658727708348</v>
      </c>
      <c r="T185" s="1">
        <v>0.001932536719326805</v>
      </c>
      <c r="U185" s="1">
        <v>-0.003391631617502999</v>
      </c>
      <c r="V185" s="1">
        <v>-0.02253899174867657</v>
      </c>
      <c r="W185" s="1">
        <v>-0.009513780585530429</v>
      </c>
      <c r="X185" s="1">
        <v>-0.00633724093565291</v>
      </c>
      <c r="Y185" s="1">
        <v>-0.007800548163087839</v>
      </c>
      <c r="Z185" s="1">
        <v>-0.01927478402812788</v>
      </c>
    </row>
    <row r="186" spans="1:26">
      <c r="A186" s="11">
        <v>42640</v>
      </c>
      <c r="B186" s="1">
        <v>-0.005839123289572035</v>
      </c>
      <c r="C186" s="1">
        <v>0.005744279202541502</v>
      </c>
      <c r="D186" s="1">
        <v>0.002754485102277826</v>
      </c>
      <c r="E186" s="1">
        <v>0.004686207125996988</v>
      </c>
      <c r="F186" s="1">
        <v>0.00547043300828931</v>
      </c>
      <c r="G186" s="1">
        <v>-0.0156638336955055</v>
      </c>
      <c r="H186" s="1">
        <v>0.0005495738900342939</v>
      </c>
      <c r="I186" s="1">
        <v>-0.006341124872050075</v>
      </c>
      <c r="J186" s="1">
        <v>0.02130489202313601</v>
      </c>
      <c r="K186" s="1">
        <v>0.01557898569468152</v>
      </c>
      <c r="L186" s="1">
        <v>0.008817274594546509</v>
      </c>
      <c r="M186" s="1">
        <v>0.04529418073274538</v>
      </c>
      <c r="N186" s="1">
        <v>0.005819931460647521</v>
      </c>
      <c r="O186" s="1">
        <v>0.004600797060174466</v>
      </c>
      <c r="P186" s="1">
        <v>0.01845363342705131</v>
      </c>
      <c r="Q186" s="1">
        <v>-0.01633447532285759</v>
      </c>
      <c r="R186" s="1">
        <v>0.003322477511158661</v>
      </c>
      <c r="S186" s="1">
        <v>-0.004509705580359458</v>
      </c>
      <c r="T186" s="1">
        <v>-0.008570872717883815</v>
      </c>
      <c r="U186" s="1">
        <v>0.007778493882404369</v>
      </c>
      <c r="V186" s="1">
        <v>0.01591787315511373</v>
      </c>
      <c r="W186" s="1">
        <v>0.01741765732906586</v>
      </c>
      <c r="X186" s="1">
        <v>0.009948807944345051</v>
      </c>
      <c r="Y186" s="1">
        <v>0.00651950232313947</v>
      </c>
      <c r="Z186" s="1">
        <v>0.01299135586571354</v>
      </c>
    </row>
    <row r="187" spans="1:26">
      <c r="A187" s="11">
        <v>42641</v>
      </c>
      <c r="B187" s="1">
        <v>0.06897125501667123</v>
      </c>
      <c r="C187" s="1">
        <v>0.006929525711311779</v>
      </c>
      <c r="D187" s="1">
        <v>0.01246548382943202</v>
      </c>
      <c r="E187" s="1">
        <v>-0.01166108029484347</v>
      </c>
      <c r="F187" s="1">
        <v>0.0077072584700284</v>
      </c>
      <c r="G187" s="1">
        <v>0.01005032782550641</v>
      </c>
      <c r="H187" s="1">
        <v>0.00585967052393066</v>
      </c>
      <c r="I187" s="1">
        <v>0.0198909226703341</v>
      </c>
      <c r="J187" s="1">
        <v>0.009778343992306704</v>
      </c>
      <c r="K187" s="1">
        <v>0.02734542372510096</v>
      </c>
      <c r="L187" s="1">
        <v>0.005274126579037919</v>
      </c>
      <c r="M187" s="1">
        <v>-0.01219519420907589</v>
      </c>
      <c r="N187" s="1">
        <v>-0.002522017738231463</v>
      </c>
      <c r="O187" s="1">
        <v>0.007106653121078166</v>
      </c>
      <c r="P187" s="1">
        <v>0.001380479870382034</v>
      </c>
      <c r="Q187" s="1">
        <v>-0.001620285868861093</v>
      </c>
      <c r="R187" s="1">
        <v>0.01969327844840296</v>
      </c>
      <c r="S187" s="1">
        <v>0.01296321611261098</v>
      </c>
      <c r="T187" s="1">
        <v>0.005402888809172168</v>
      </c>
      <c r="U187" s="1">
        <v>-0.01471310105614854</v>
      </c>
      <c r="V187" s="1">
        <v>-0.006882356788972532</v>
      </c>
      <c r="W187" s="1">
        <v>-0.001510461543813291</v>
      </c>
      <c r="X187" s="1">
        <v>0.01490313734281767</v>
      </c>
      <c r="Y187" s="1">
        <v>-0.008192002398436538</v>
      </c>
      <c r="Z187" s="1">
        <v>0.01446907478997117</v>
      </c>
    </row>
    <row r="188" spans="1:26">
      <c r="A188" s="11">
        <v>42642</v>
      </c>
      <c r="B188" s="1">
        <v>0.0006278740726566312</v>
      </c>
      <c r="C188" s="1">
        <v>-0.00907523904824814</v>
      </c>
      <c r="D188" s="1">
        <v>-0.02086823832293638</v>
      </c>
      <c r="E188" s="1">
        <v>-0.02214572432270545</v>
      </c>
      <c r="F188" s="1">
        <v>-0.006448731353986603</v>
      </c>
      <c r="G188" s="1">
        <v>-0.02238771092562652</v>
      </c>
      <c r="H188" s="1">
        <v>-0.01001251319950591</v>
      </c>
      <c r="I188" s="1">
        <v>-0.002735547969524799</v>
      </c>
      <c r="J188" s="1">
        <v>-0.006455669167412026</v>
      </c>
      <c r="K188" s="1">
        <v>-0.006491977899927392</v>
      </c>
      <c r="L188" s="1">
        <v>-0.01588954540387111</v>
      </c>
      <c r="M188" s="1">
        <v>0.002101507771316902</v>
      </c>
      <c r="N188" s="1">
        <v>-0.01234580512145311</v>
      </c>
      <c r="O188" s="1">
        <v>-0.01489727909464067</v>
      </c>
      <c r="P188" s="1">
        <v>-0.01085632809954329</v>
      </c>
      <c r="Q188" s="1">
        <v>-0.01784988112927055</v>
      </c>
      <c r="R188" s="1">
        <v>-0.01059641025259628</v>
      </c>
      <c r="S188" s="1">
        <v>-0.00371971320853326</v>
      </c>
      <c r="T188" s="1">
        <v>-0.01719693123126809</v>
      </c>
      <c r="U188" s="1">
        <v>-0.002937655643166281</v>
      </c>
      <c r="V188" s="1">
        <v>-0.001474443482179177</v>
      </c>
      <c r="W188" s="1">
        <v>-0.01626315016881152</v>
      </c>
      <c r="X188" s="1">
        <v>-0.01692409539619544</v>
      </c>
      <c r="Y188" s="1">
        <v>0.001152296987366741</v>
      </c>
      <c r="Z188" s="1">
        <v>-0.0106969938097895</v>
      </c>
    </row>
    <row r="189" spans="1:26">
      <c r="A189" s="11">
        <v>42643</v>
      </c>
      <c r="B189" s="1">
        <v>0.002039565158265644</v>
      </c>
      <c r="C189" s="1">
        <v>0.005418577399248559</v>
      </c>
      <c r="D189" s="1">
        <v>0.01449281384975176</v>
      </c>
      <c r="E189" s="1">
        <v>0.0009283491094786989</v>
      </c>
      <c r="F189" s="1">
        <v>0.001358442897358314</v>
      </c>
      <c r="G189" s="1">
        <v>-0.01484333270398541</v>
      </c>
      <c r="H189" s="1">
        <v>0.005884367174421756</v>
      </c>
      <c r="I189" s="1">
        <v>0.01776791912308884</v>
      </c>
      <c r="J189" s="1">
        <v>0.009096692097539716</v>
      </c>
      <c r="K189" s="1">
        <v>0.01350446855054233</v>
      </c>
      <c r="L189" s="1">
        <v>0.01431829318477584</v>
      </c>
      <c r="M189" s="1">
        <v>0.01939707882378805</v>
      </c>
      <c r="N189" s="1">
        <v>0.01280147575619117</v>
      </c>
      <c r="O189" s="1">
        <v>0.006526666160687533</v>
      </c>
      <c r="P189" s="1">
        <v>0.003484122659059619</v>
      </c>
      <c r="Q189" s="1">
        <v>-0.004130494038172006</v>
      </c>
      <c r="R189" s="1">
        <v>0.01537379433281538</v>
      </c>
      <c r="S189" s="1">
        <v>-0.008222812021280279</v>
      </c>
      <c r="T189" s="1">
        <v>0.002187264558243474</v>
      </c>
      <c r="U189" s="1">
        <v>-0.002946310889978765</v>
      </c>
      <c r="V189" s="1">
        <v>0.01417602821583563</v>
      </c>
      <c r="W189" s="1">
        <v>0.01922353209186145</v>
      </c>
      <c r="X189" s="1">
        <v>0.006329220089585696</v>
      </c>
      <c r="Y189" s="1">
        <v>-0.002686192719790648</v>
      </c>
      <c r="Z189" s="1">
        <v>0.0163827157714449</v>
      </c>
    </row>
    <row r="190" spans="1:26">
      <c r="A190" s="11">
        <v>42646</v>
      </c>
      <c r="B190" s="1">
        <v>0.001252541469580759</v>
      </c>
      <c r="C190" s="1">
        <v>0.004858135127697727</v>
      </c>
      <c r="D190" s="1">
        <v>0.0008402575488306585</v>
      </c>
      <c r="E190" s="1">
        <v>0.0137238513132758</v>
      </c>
      <c r="F190" s="1">
        <v>0.00189219362949844</v>
      </c>
      <c r="G190" s="1">
        <v>-0.01420568206807393</v>
      </c>
      <c r="H190" s="1">
        <v>-0.0020110248550117</v>
      </c>
      <c r="I190" s="1">
        <v>0</v>
      </c>
      <c r="J190" s="1">
        <v>0.007727014705176449</v>
      </c>
      <c r="K190" s="1">
        <v>-0.004083450261592292</v>
      </c>
      <c r="L190" s="1">
        <v>-0.001201107416089142</v>
      </c>
      <c r="M190" s="1">
        <v>0.02185666311919499</v>
      </c>
      <c r="N190" s="1">
        <v>-0.004312360011942129</v>
      </c>
      <c r="O190" s="1">
        <v>-0.006009728036650896</v>
      </c>
      <c r="P190" s="1">
        <v>-0.00312517143163149</v>
      </c>
      <c r="Q190" s="1">
        <v>-0.02032343444081341</v>
      </c>
      <c r="R190" s="1">
        <v>-0.0001700224587661836</v>
      </c>
      <c r="S190" s="1">
        <v>-0.02948795998672382</v>
      </c>
      <c r="T190" s="1">
        <v>-0.008511420566670758</v>
      </c>
      <c r="U190" s="1">
        <v>0.003940057488743598</v>
      </c>
      <c r="V190" s="1">
        <v>0</v>
      </c>
      <c r="W190" s="1">
        <v>0.0003769439159768684</v>
      </c>
      <c r="X190" s="1">
        <v>0.003270254426666508</v>
      </c>
      <c r="Y190" s="1">
        <v>-0.001923649958680329</v>
      </c>
      <c r="Z190" s="1">
        <v>0.002901445911783984</v>
      </c>
    </row>
    <row r="191" spans="1:26">
      <c r="A191" s="11">
        <v>42647</v>
      </c>
      <c r="B191" s="1">
        <v>-0.002501949144103843</v>
      </c>
      <c r="C191" s="1">
        <v>-0.0009819252713276772</v>
      </c>
      <c r="D191" s="1">
        <v>-0.00734653812982522</v>
      </c>
      <c r="E191" s="1">
        <v>0.0100621301070658</v>
      </c>
      <c r="F191" s="1">
        <v>-0.005438894305770936</v>
      </c>
      <c r="G191" s="1">
        <v>-0.02358072561974422</v>
      </c>
      <c r="H191" s="1">
        <v>-0.01721913702012323</v>
      </c>
      <c r="I191" s="1">
        <v>-0.007615688944969556</v>
      </c>
      <c r="J191" s="1">
        <v>-0.01853021721633541</v>
      </c>
      <c r="K191" s="1">
        <v>-0.01877412923234467</v>
      </c>
      <c r="L191" s="1">
        <v>0.008632073232074822</v>
      </c>
      <c r="M191" s="1">
        <v>-0.01459491021471326</v>
      </c>
      <c r="N191" s="1">
        <v>-0.009408598040729577</v>
      </c>
      <c r="O191" s="1">
        <v>-0.01702473370978974</v>
      </c>
      <c r="P191" s="1">
        <v>-0.003134531999566703</v>
      </c>
      <c r="Q191" s="1">
        <v>-0.02709609395492296</v>
      </c>
      <c r="R191" s="1">
        <v>0.005444817178909434</v>
      </c>
      <c r="S191" s="1">
        <v>-0.01800908231194964</v>
      </c>
      <c r="T191" s="1">
        <v>-0.01166627784630625</v>
      </c>
      <c r="U191" s="1">
        <v>-0.02133907501244858</v>
      </c>
      <c r="V191" s="1">
        <v>-0.0004367611129766358</v>
      </c>
      <c r="W191" s="1">
        <v>-0.009741040905932419</v>
      </c>
      <c r="X191" s="1">
        <v>-0.01680046025535442</v>
      </c>
      <c r="Y191" s="1">
        <v>-0.01195047247477299</v>
      </c>
      <c r="Z191" s="1">
        <v>0.009321585967525969</v>
      </c>
    </row>
    <row r="192" spans="1:26">
      <c r="A192" s="11">
        <v>42648</v>
      </c>
      <c r="B192" s="1">
        <v>0.01348184300996724</v>
      </c>
      <c r="C192" s="1">
        <v>0.01822297353939417</v>
      </c>
      <c r="D192" s="1">
        <v>0.01332196990299273</v>
      </c>
      <c r="E192" s="1">
        <v>-0.0007293015894881405</v>
      </c>
      <c r="F192" s="1">
        <v>-0.0004554884909188095</v>
      </c>
      <c r="G192" s="1">
        <v>-0.0004474564647302115</v>
      </c>
      <c r="H192" s="1">
        <v>0.001677562415714151</v>
      </c>
      <c r="I192" s="1">
        <v>0.00495838553261585</v>
      </c>
      <c r="J192" s="1">
        <v>0.01757806836797871</v>
      </c>
      <c r="K192" s="1">
        <v>0.01055649764264488</v>
      </c>
      <c r="L192" s="1">
        <v>0.0163665606372001</v>
      </c>
      <c r="M192" s="1">
        <v>-0.001532208554280379</v>
      </c>
      <c r="N192" s="1">
        <v>-0.0001507357596346459</v>
      </c>
      <c r="O192" s="1">
        <v>-0.009064186277923381</v>
      </c>
      <c r="P192" s="1">
        <v>0.006987943080016601</v>
      </c>
      <c r="Q192" s="1">
        <v>-0.005656940752085005</v>
      </c>
      <c r="R192" s="1">
        <v>0.01235419921665293</v>
      </c>
      <c r="S192" s="1">
        <v>-0.01772775673046978</v>
      </c>
      <c r="T192" s="1">
        <v>0.00779495277627662</v>
      </c>
      <c r="U192" s="1">
        <v>-0.002661037844714942</v>
      </c>
      <c r="V192" s="1">
        <v>-0.01325597454518201</v>
      </c>
      <c r="W192" s="1">
        <v>0.004506098677206083</v>
      </c>
      <c r="X192" s="1">
        <v>0.009946665485101258</v>
      </c>
      <c r="Y192" s="1">
        <v>-0.008129012672650093</v>
      </c>
      <c r="Z192" s="1">
        <v>0.01337596066917812</v>
      </c>
    </row>
    <row r="193" spans="1:26">
      <c r="A193" s="11">
        <v>42649</v>
      </c>
      <c r="B193" s="1">
        <v>-0.008662207283908652</v>
      </c>
      <c r="C193" s="1">
        <v>-0.001782442394369532</v>
      </c>
      <c r="D193" s="1">
        <v>0.00626049746866042</v>
      </c>
      <c r="E193" s="1">
        <v>0.004745389318886017</v>
      </c>
      <c r="F193" s="1">
        <v>-0.005927024098466349</v>
      </c>
      <c r="G193" s="1">
        <v>-0.002237006967037547</v>
      </c>
      <c r="H193" s="1">
        <v>0.002977222752642561</v>
      </c>
      <c r="I193" s="1">
        <v>0.00199743090707627</v>
      </c>
      <c r="J193" s="1">
        <v>-0.001919487184447122</v>
      </c>
      <c r="K193" s="1">
        <v>-0.006528929851062348</v>
      </c>
      <c r="L193" s="1">
        <v>0.00265912209434771</v>
      </c>
      <c r="M193" s="1">
        <v>0.001790200252013374</v>
      </c>
      <c r="N193" s="1">
        <v>0.006214028038376673</v>
      </c>
      <c r="O193" s="1">
        <v>0.009147097271494431</v>
      </c>
      <c r="P193" s="1">
        <v>0.001734735750283933</v>
      </c>
      <c r="Q193" s="1">
        <v>-0.0004374590620039864</v>
      </c>
      <c r="R193" s="1">
        <v>-0.001003254893373939</v>
      </c>
      <c r="S193" s="1">
        <v>0.01125024837287336</v>
      </c>
      <c r="T193" s="1">
        <v>-0.0006629576988357311</v>
      </c>
      <c r="U193" s="1">
        <v>-0.00127692768163512</v>
      </c>
      <c r="V193" s="1">
        <v>0.009890943428198851</v>
      </c>
      <c r="W193" s="1">
        <v>0.001011150908265313</v>
      </c>
      <c r="X193" s="1">
        <v>0.007828145017962251</v>
      </c>
      <c r="Y193" s="1">
        <v>-0.0001992347233831238</v>
      </c>
      <c r="Z193" s="1">
        <v>-0.004399895455247771</v>
      </c>
    </row>
    <row r="194" spans="1:26">
      <c r="A194" s="11">
        <v>42650</v>
      </c>
      <c r="B194" s="1">
        <v>-0.01185816380547</v>
      </c>
      <c r="C194" s="1">
        <v>-0.004240134939125229</v>
      </c>
      <c r="D194" s="1">
        <v>0.004769982123858929</v>
      </c>
      <c r="E194" s="1">
        <v>0.006902889604236462</v>
      </c>
      <c r="F194" s="1">
        <v>-0.0007645095688409986</v>
      </c>
      <c r="G194" s="1">
        <v>-0.0179372455555743</v>
      </c>
      <c r="H194" s="1">
        <v>0.005975723331817617</v>
      </c>
      <c r="I194" s="1">
        <v>0.01184201816249231</v>
      </c>
      <c r="J194" s="1">
        <v>-0.001282119134211834</v>
      </c>
      <c r="K194" s="1">
        <v>-0.007885851924503973</v>
      </c>
      <c r="L194" s="1">
        <v>0.003536294060494827</v>
      </c>
      <c r="M194" s="1">
        <v>-0.01787062528880745</v>
      </c>
      <c r="N194" s="1">
        <v>0.003916095859655133</v>
      </c>
      <c r="O194" s="1">
        <v>0.002266140799627614</v>
      </c>
      <c r="P194" s="1">
        <v>0.001039125857360323</v>
      </c>
      <c r="Q194" s="1">
        <v>-0.01006996759167633</v>
      </c>
      <c r="R194" s="1">
        <v>-0.01221520146867572</v>
      </c>
      <c r="S194" s="1">
        <v>0.003834229949365886</v>
      </c>
      <c r="T194" s="1">
        <v>-0.01923936498437251</v>
      </c>
      <c r="U194" s="1">
        <v>-0.006136603908623917</v>
      </c>
      <c r="V194" s="1">
        <v>0.009209247070633531</v>
      </c>
      <c r="W194" s="1">
        <v>-0.001451650864592091</v>
      </c>
      <c r="X194" s="1">
        <v>-0.03557985085762949</v>
      </c>
      <c r="Y194" s="1">
        <v>-0.006764767509615077</v>
      </c>
      <c r="Z194" s="1">
        <v>0.001578270358494116</v>
      </c>
    </row>
    <row r="195" spans="1:26">
      <c r="A195" s="11">
        <v>42653</v>
      </c>
      <c r="B195" s="1">
        <v>0.01310602551450213</v>
      </c>
      <c r="C195" s="1">
        <v>0.01486714582741966</v>
      </c>
      <c r="D195" s="1">
        <v>-0.003095963037847316</v>
      </c>
      <c r="E195" s="1">
        <v>-0.101389353847308</v>
      </c>
      <c r="F195" s="1">
        <v>0.00642588844384484</v>
      </c>
      <c r="G195" s="1">
        <v>0.01278542859029286</v>
      </c>
      <c r="H195" s="1">
        <v>0.005197461279119908</v>
      </c>
      <c r="I195" s="1">
        <v>0.01378886800281642</v>
      </c>
      <c r="J195" s="1">
        <v>0.0006418078994840926</v>
      </c>
      <c r="K195" s="1">
        <v>-0.01214411602234167</v>
      </c>
      <c r="L195" s="1">
        <v>0.007781477673564519</v>
      </c>
      <c r="M195" s="1">
        <v>0.03379207268737416</v>
      </c>
      <c r="N195" s="1">
        <v>-0.003300855364875233</v>
      </c>
      <c r="O195" s="1">
        <v>-0.002745205034351939</v>
      </c>
      <c r="P195" s="1">
        <v>0.00415240572047515</v>
      </c>
      <c r="Q195" s="1">
        <v>0.01326826199152387</v>
      </c>
      <c r="R195" s="1">
        <v>-0.008809173821234695</v>
      </c>
      <c r="S195" s="1">
        <v>-0.002169359050121389</v>
      </c>
      <c r="T195" s="1">
        <v>0.01014664272822352</v>
      </c>
      <c r="U195" s="1">
        <v>0.003601903426247999</v>
      </c>
      <c r="V195" s="1">
        <v>-0.00260723128045659</v>
      </c>
      <c r="W195" s="1">
        <v>0.005688362069853792</v>
      </c>
      <c r="X195" s="1">
        <v>0.009612793999489888</v>
      </c>
      <c r="Y195" s="1">
        <v>0.005408567135165132</v>
      </c>
      <c r="Z195" s="1">
        <v>0.002521408028824501</v>
      </c>
    </row>
    <row r="196" spans="1:26">
      <c r="A196" s="11">
        <v>42654</v>
      </c>
      <c r="B196" s="1">
        <v>-0.02010597128381975</v>
      </c>
      <c r="C196" s="1">
        <v>-0.01545909101536169</v>
      </c>
      <c r="D196" s="1">
        <v>-0.02670846718087028</v>
      </c>
      <c r="E196" s="1">
        <v>-0.005219741503617259</v>
      </c>
      <c r="F196" s="1">
        <v>-0.01246567598687176</v>
      </c>
      <c r="G196" s="1">
        <v>-0.0153293723671355</v>
      </c>
      <c r="H196" s="1">
        <v>-0.005539963935491388</v>
      </c>
      <c r="I196" s="1">
        <v>-0.005028938610148304</v>
      </c>
      <c r="J196" s="1">
        <v>-0.009621391232391585</v>
      </c>
      <c r="K196" s="1">
        <v>-0.01117580557415043</v>
      </c>
      <c r="L196" s="1">
        <v>-0.004807948813710938</v>
      </c>
      <c r="M196" s="1">
        <v>0.0005031712379865994</v>
      </c>
      <c r="N196" s="1">
        <v>-0.0135479005289737</v>
      </c>
      <c r="O196" s="1">
        <v>0.003886523873249725</v>
      </c>
      <c r="P196" s="1">
        <v>-0.01464503725045319</v>
      </c>
      <c r="Q196" s="1">
        <v>-0.02313423306792384</v>
      </c>
      <c r="R196" s="1">
        <v>-0.01845853317328017</v>
      </c>
      <c r="S196" s="1">
        <v>-0.008837808359792532</v>
      </c>
      <c r="T196" s="1">
        <v>-0.004687318038895993</v>
      </c>
      <c r="U196" s="1">
        <v>0.002307244393917829</v>
      </c>
      <c r="V196" s="1">
        <v>-0.006825254762480193</v>
      </c>
      <c r="W196" s="1">
        <v>-0.02645984261925527</v>
      </c>
      <c r="X196" s="1">
        <v>-0.02470406628566257</v>
      </c>
      <c r="Y196" s="1">
        <v>-0.005777864659561871</v>
      </c>
      <c r="Z196" s="1">
        <v>-0.01603273380500325</v>
      </c>
    </row>
    <row r="197" spans="1:26">
      <c r="A197" s="11">
        <v>42655</v>
      </c>
      <c r="B197" s="1">
        <v>-0.002545065743282837</v>
      </c>
      <c r="C197" s="1">
        <v>-0.004336962566238833</v>
      </c>
      <c r="D197" s="1">
        <v>-0.0006379480329596898</v>
      </c>
      <c r="E197" s="1">
        <v>0.009283505540813808</v>
      </c>
      <c r="F197" s="1">
        <v>0.004310482818278949</v>
      </c>
      <c r="G197" s="1">
        <v>0.01098931253720714</v>
      </c>
      <c r="H197" s="1">
        <v>0.00928491103825313</v>
      </c>
      <c r="I197" s="1">
        <v>-0.001263564818732688</v>
      </c>
      <c r="J197" s="1">
        <v>-0.00582894715635196</v>
      </c>
      <c r="K197" s="1">
        <v>-0.001130234307445965</v>
      </c>
      <c r="L197" s="1">
        <v>-0.002634854806283671</v>
      </c>
      <c r="M197" s="1">
        <v>0.005529280863243224</v>
      </c>
      <c r="N197" s="1">
        <v>0.009766347714150525</v>
      </c>
      <c r="O197" s="1">
        <v>0.008872327178099271</v>
      </c>
      <c r="P197" s="1">
        <v>-0.00139875226824937</v>
      </c>
      <c r="Q197" s="1">
        <v>0.01385221577800388</v>
      </c>
      <c r="R197" s="1">
        <v>0.0003486750570687036</v>
      </c>
      <c r="S197" s="1">
        <v>0.01454350426841988</v>
      </c>
      <c r="T197" s="1">
        <v>-0.001569734581245319</v>
      </c>
      <c r="U197" s="1">
        <v>0.005882225613957015</v>
      </c>
      <c r="V197" s="1">
        <v>-0.007749850329341945</v>
      </c>
      <c r="W197" s="1">
        <v>-0.007101009812484849</v>
      </c>
      <c r="X197" s="1">
        <v>0.001846720097445465</v>
      </c>
      <c r="Y197" s="1">
        <v>0.008015899012991934</v>
      </c>
      <c r="Z197" s="1">
        <v>-0.002875419171599281</v>
      </c>
    </row>
    <row r="198" spans="1:26">
      <c r="A198" s="11">
        <v>42656</v>
      </c>
      <c r="B198" s="1">
        <v>-0.01020568590658766</v>
      </c>
      <c r="C198" s="1">
        <v>0.001652134492253987</v>
      </c>
      <c r="D198" s="1">
        <v>0.01575136552307566</v>
      </c>
      <c r="E198" s="1">
        <v>0.004598965414444489</v>
      </c>
      <c r="F198" s="1">
        <v>-0.001839497200541884</v>
      </c>
      <c r="G198" s="1">
        <v>0.01177526007356944</v>
      </c>
      <c r="H198" s="1">
        <v>0.009383716423857713</v>
      </c>
      <c r="I198" s="1">
        <v>-0.006901698117475763</v>
      </c>
      <c r="J198" s="1">
        <v>-0.01302939788579094</v>
      </c>
      <c r="K198" s="1">
        <v>-0.01584050202920462</v>
      </c>
      <c r="L198" s="1">
        <v>-0.005724456224675878</v>
      </c>
      <c r="M198" s="1">
        <v>0.03424138500743479</v>
      </c>
      <c r="N198" s="1">
        <v>-0.007405075849663656</v>
      </c>
      <c r="O198" s="1">
        <v>0.002398335788606154</v>
      </c>
      <c r="P198" s="1">
        <v>-0.00332704663500627</v>
      </c>
      <c r="Q198" s="1">
        <v>0.009255242376557726</v>
      </c>
      <c r="R198" s="1">
        <v>-0.01322912117600783</v>
      </c>
      <c r="S198" s="1">
        <v>0.006861590116853167</v>
      </c>
      <c r="T198" s="1">
        <v>-0.004717174601992502</v>
      </c>
      <c r="U198" s="1">
        <v>0.001017063659850326</v>
      </c>
      <c r="V198" s="1">
        <v>0.0004417709759347854</v>
      </c>
      <c r="W198" s="1">
        <v>-0.01150852389039225</v>
      </c>
      <c r="X198" s="1">
        <v>-0.0005265457694584308</v>
      </c>
      <c r="Y198" s="1">
        <v>-0.0001989129811524881</v>
      </c>
      <c r="Z198" s="1">
        <v>-0.02723500115008204</v>
      </c>
    </row>
    <row r="199" spans="1:26">
      <c r="A199" s="11">
        <v>42657</v>
      </c>
      <c r="B199" s="1">
        <v>-0.004833241816603828</v>
      </c>
      <c r="C199" s="1">
        <v>0.0008997117900850782</v>
      </c>
      <c r="D199" s="1">
        <v>-0.005657757813539166</v>
      </c>
      <c r="E199" s="1">
        <v>-0.009354966657486252</v>
      </c>
      <c r="F199" s="1">
        <v>0.001228435567562247</v>
      </c>
      <c r="G199" s="1">
        <v>0.001343358434409803</v>
      </c>
      <c r="H199" s="1">
        <v>-0.009660569956136955</v>
      </c>
      <c r="I199" s="1">
        <v>0.0006949564405269726</v>
      </c>
      <c r="J199" s="1">
        <v>-0.04422468883341824</v>
      </c>
      <c r="K199" s="1">
        <v>0.008967557677852955</v>
      </c>
      <c r="L199" s="1">
        <v>-0.003247617376503587</v>
      </c>
      <c r="M199" s="1">
        <v>-0.001450200442117966</v>
      </c>
      <c r="N199" s="1">
        <v>0.004719735003765546</v>
      </c>
      <c r="O199" s="1">
        <v>-0.003987600652302081</v>
      </c>
      <c r="P199" s="1">
        <v>0.00878420303253491</v>
      </c>
      <c r="Q199" s="1">
        <v>-0.009607281877730189</v>
      </c>
      <c r="R199" s="1">
        <v>0.00229281088164357</v>
      </c>
      <c r="S199" s="1">
        <v>-0.0001400402410023371</v>
      </c>
      <c r="T199" s="1">
        <v>0.006996017631050622</v>
      </c>
      <c r="U199" s="1">
        <v>-0.003810034948128371</v>
      </c>
      <c r="V199" s="1">
        <v>0.00324076683333252</v>
      </c>
      <c r="W199" s="1">
        <v>-0.002104928430595288</v>
      </c>
      <c r="X199" s="1">
        <v>-0.004743032611369102</v>
      </c>
      <c r="Y199" s="1">
        <v>-0.0001988510489925321</v>
      </c>
      <c r="Z199" s="1">
        <v>0.01646912988784122</v>
      </c>
    </row>
    <row r="200" spans="1:26">
      <c r="A200" s="11">
        <v>42660</v>
      </c>
      <c r="B200" s="1">
        <v>0.001295124132542735</v>
      </c>
      <c r="C200" s="1">
        <v>0.003745180865415199</v>
      </c>
      <c r="D200" s="1">
        <v>-0.001686176690963492</v>
      </c>
      <c r="E200" s="1">
        <v>-0.008639675759377519</v>
      </c>
      <c r="F200" s="1">
        <v>-0.002760939143699126</v>
      </c>
      <c r="G200" s="1">
        <v>0.002682049362976002</v>
      </c>
      <c r="H200" s="1">
        <v>-0.01196440514601416</v>
      </c>
      <c r="I200" s="1">
        <v>0.0008104483869477708</v>
      </c>
      <c r="J200" s="1">
        <v>-0.03107691225394382</v>
      </c>
      <c r="K200" s="1">
        <v>-0.003190779468715155</v>
      </c>
      <c r="L200" s="1">
        <v>-0.005183657082823978</v>
      </c>
      <c r="M200" s="1">
        <v>-0.001936117901814027</v>
      </c>
      <c r="N200" s="1">
        <v>-0.0100013498044198</v>
      </c>
      <c r="O200" s="1">
        <v>-0.000160455877430743</v>
      </c>
      <c r="P200" s="1">
        <v>-0.003482837596564758</v>
      </c>
      <c r="Q200" s="1">
        <v>0.01014100823603936</v>
      </c>
      <c r="R200" s="1">
        <v>-0.0001758230442743258</v>
      </c>
      <c r="S200" s="1">
        <v>0.004248482268884635</v>
      </c>
      <c r="T200" s="1">
        <v>0.002241280561480874</v>
      </c>
      <c r="U200" s="1">
        <v>0.001274974209983348</v>
      </c>
      <c r="V200" s="1">
        <v>-0.01277327531393257</v>
      </c>
      <c r="W200" s="1">
        <v>-0.006130195508261771</v>
      </c>
      <c r="X200" s="1">
        <v>0.001323538515970224</v>
      </c>
      <c r="Y200" s="1">
        <v>0.002983460505545654</v>
      </c>
      <c r="Z200" s="1">
        <v>-0.006804972858108105</v>
      </c>
    </row>
    <row r="201" spans="1:26">
      <c r="A201" s="11">
        <v>42661</v>
      </c>
      <c r="B201" s="1">
        <v>0.01584453959401477</v>
      </c>
      <c r="C201" s="1">
        <v>0.008208890155946946</v>
      </c>
      <c r="D201" s="1">
        <v>0.01456619582527319</v>
      </c>
      <c r="E201" s="1">
        <v>0.0143898910148581</v>
      </c>
      <c r="F201" s="1">
        <v>-0.002153052403610634</v>
      </c>
      <c r="G201" s="1">
        <v>0.00356625288873369</v>
      </c>
      <c r="H201" s="1">
        <v>0.01359895105994147</v>
      </c>
      <c r="I201" s="1">
        <v>0.001618995957804126</v>
      </c>
      <c r="J201" s="1">
        <v>0.01282941533161086</v>
      </c>
      <c r="K201" s="1">
        <v>0.005258487119602639</v>
      </c>
      <c r="L201" s="1">
        <v>0.007890510708448817</v>
      </c>
      <c r="M201" s="1">
        <v>0.01066945120973251</v>
      </c>
      <c r="N201" s="1">
        <v>-0.002908435248195618</v>
      </c>
      <c r="O201" s="1">
        <v>0.003684177005733646</v>
      </c>
      <c r="P201" s="1">
        <v>0.007689577474624176</v>
      </c>
      <c r="Q201" s="1">
        <v>0.006547362628619435</v>
      </c>
      <c r="R201" s="1">
        <v>0.001936517749084654</v>
      </c>
      <c r="S201" s="1">
        <v>0.003347215932895109</v>
      </c>
      <c r="T201" s="1">
        <v>-0.01140431995244651</v>
      </c>
      <c r="U201" s="1">
        <v>0.002291863087042767</v>
      </c>
      <c r="V201" s="1">
        <v>0.001784458812718492</v>
      </c>
      <c r="W201" s="1">
        <v>0.005902567632879663</v>
      </c>
      <c r="X201" s="1">
        <v>0.007139107376289866</v>
      </c>
      <c r="Y201" s="1">
        <v>-0.003172480028893587</v>
      </c>
      <c r="Z201" s="1">
        <v>0.01696573990028738</v>
      </c>
    </row>
    <row r="202" spans="1:26">
      <c r="A202" s="11">
        <v>42662</v>
      </c>
      <c r="B202" s="1">
        <v>0.0278045149949997</v>
      </c>
      <c r="C202" s="1">
        <v>0.007994501053056435</v>
      </c>
      <c r="D202" s="1">
        <v>-0.004785516679820412</v>
      </c>
      <c r="E202" s="1">
        <v>-0.003596161900443984</v>
      </c>
      <c r="F202" s="1">
        <v>0.0004624261331920287</v>
      </c>
      <c r="G202" s="1">
        <v>0.005330739665484918</v>
      </c>
      <c r="H202" s="1">
        <v>-0.01617337429227328</v>
      </c>
      <c r="I202" s="1">
        <v>-0.0005775858516621213</v>
      </c>
      <c r="J202" s="1">
        <v>-0.00633357591473549</v>
      </c>
      <c r="K202" s="1">
        <v>0.009324785603669783</v>
      </c>
      <c r="L202" s="1">
        <v>0.009601224163127808</v>
      </c>
      <c r="M202" s="1">
        <v>0.01367548395778462</v>
      </c>
      <c r="N202" s="1">
        <v>0.01013198545077976</v>
      </c>
      <c r="O202" s="1">
        <v>-0.0119693652925198</v>
      </c>
      <c r="P202" s="1">
        <v>-0.002254671135802133</v>
      </c>
      <c r="Q202" s="1">
        <v>-0.009540219197469613</v>
      </c>
      <c r="R202" s="1">
        <v>0.0005268634510116055</v>
      </c>
      <c r="S202" s="1">
        <v>-0.002965377293339011</v>
      </c>
      <c r="T202" s="1">
        <v>0.0004524321894177064</v>
      </c>
      <c r="U202" s="1">
        <v>0.0005081965975057834</v>
      </c>
      <c r="V202" s="1">
        <v>0.002523907533990899</v>
      </c>
      <c r="W202" s="1">
        <v>0.0008571538826644964</v>
      </c>
      <c r="X202" s="1">
        <v>0</v>
      </c>
      <c r="Y202" s="1">
        <v>0.002188027820966276</v>
      </c>
      <c r="Z202" s="1">
        <v>0.02887376189615298</v>
      </c>
    </row>
    <row r="203" spans="1:26">
      <c r="A203" s="11">
        <v>42663</v>
      </c>
      <c r="B203" s="1">
        <v>-0.01305969611113666</v>
      </c>
      <c r="C203" s="1">
        <v>-0.002497012541995636</v>
      </c>
      <c r="D203" s="1">
        <v>0.007526297328512621</v>
      </c>
      <c r="E203" s="1">
        <v>0.009825242421131364</v>
      </c>
      <c r="F203" s="1">
        <v>-0.008627339112418198</v>
      </c>
      <c r="G203" s="1">
        <v>0.001326038754002834</v>
      </c>
      <c r="H203" s="1">
        <v>-0.006351438835090706</v>
      </c>
      <c r="I203" s="1">
        <v>-0.005198632580017071</v>
      </c>
      <c r="J203" s="1">
        <v>-0.00141650560092077</v>
      </c>
      <c r="K203" s="1">
        <v>-0.004281499290437751</v>
      </c>
      <c r="L203" s="1">
        <v>-0.001316822212648172</v>
      </c>
      <c r="M203" s="1">
        <v>0.0009467975627335257</v>
      </c>
      <c r="N203" s="1">
        <v>-0.008814541403934117</v>
      </c>
      <c r="O203" s="1">
        <v>-0.0009691906999067523</v>
      </c>
      <c r="P203" s="1">
        <v>-0.004866808638258391</v>
      </c>
      <c r="Q203" s="1">
        <v>-0.002189176977713481</v>
      </c>
      <c r="R203" s="1">
        <v>-0.005618693938270081</v>
      </c>
      <c r="S203" s="1">
        <v>-0.004972393434349853</v>
      </c>
      <c r="T203" s="1">
        <v>-0.01446995102738613</v>
      </c>
      <c r="U203" s="1">
        <v>-0.01853749995937537</v>
      </c>
      <c r="V203" s="1">
        <v>0.002665395463222309</v>
      </c>
      <c r="W203" s="1">
        <v>-0.0009219756972729254</v>
      </c>
      <c r="X203" s="1">
        <v>0.03675513084551096</v>
      </c>
      <c r="Y203" s="1">
        <v>-0.02461307003952085</v>
      </c>
      <c r="Z203" s="1">
        <v>0.00592453614262678</v>
      </c>
    </row>
    <row r="204" spans="1:26">
      <c r="A204" s="11">
        <v>42664</v>
      </c>
      <c r="B204" s="1">
        <v>-0.02032130645339758</v>
      </c>
      <c r="C204" s="1">
        <v>-0.001545738180325218</v>
      </c>
      <c r="D204" s="1">
        <v>-0.0002074710050661288</v>
      </c>
      <c r="E204" s="1">
        <v>-0.006751261431437006</v>
      </c>
      <c r="F204" s="1">
        <v>-0.004506710643458089</v>
      </c>
      <c r="G204" s="1">
        <v>0.002648040648279393</v>
      </c>
      <c r="H204" s="1">
        <v>0.002256259289422191</v>
      </c>
      <c r="I204" s="1">
        <v>0.003716202912475985</v>
      </c>
      <c r="J204" s="1">
        <v>-0.021276404480297</v>
      </c>
      <c r="K204" s="1">
        <v>-0.002941911523563712</v>
      </c>
      <c r="L204" s="1">
        <v>0.00336944985976384</v>
      </c>
      <c r="M204" s="1">
        <v>0.003310514849192758</v>
      </c>
      <c r="N204" s="1">
        <v>-0.002913145742588941</v>
      </c>
      <c r="O204" s="1">
        <v>0.02991094316549958</v>
      </c>
      <c r="P204" s="1">
        <v>0.04209576683467087</v>
      </c>
      <c r="Q204" s="1">
        <v>-0.007898080910860972</v>
      </c>
      <c r="R204" s="1">
        <v>-0.002472104715886547</v>
      </c>
      <c r="S204" s="1">
        <v>-0.01433786825109029</v>
      </c>
      <c r="T204" s="1">
        <v>-0.005735359582529131</v>
      </c>
      <c r="U204" s="1">
        <v>-0.03001291640781156</v>
      </c>
      <c r="V204" s="1">
        <v>0.007679763609132584</v>
      </c>
      <c r="W204" s="1">
        <v>-0.006593782309164853</v>
      </c>
      <c r="X204" s="1">
        <v>-0.01468695643945883</v>
      </c>
      <c r="Y204" s="1">
        <v>-0.01912902090477808</v>
      </c>
      <c r="Z204" s="1">
        <v>0.00248005339057622</v>
      </c>
    </row>
    <row r="205" spans="1:26">
      <c r="A205" s="11">
        <v>42667</v>
      </c>
      <c r="B205" s="1">
        <v>-0.009808625618550226</v>
      </c>
      <c r="C205" s="1">
        <v>0.01341876728480029</v>
      </c>
      <c r="D205" s="1">
        <v>0.005396570989482985</v>
      </c>
      <c r="E205" s="1">
        <v>-0.01579377463682075</v>
      </c>
      <c r="F205" s="1">
        <v>0.01404954872171427</v>
      </c>
      <c r="G205" s="1">
        <v>-0.007482565383997053</v>
      </c>
      <c r="H205" s="1">
        <v>-0.003376596161864143</v>
      </c>
      <c r="I205" s="1">
        <v>0.003123851200753869</v>
      </c>
      <c r="J205" s="1">
        <v>0.01231881731534012</v>
      </c>
      <c r="K205" s="1">
        <v>0.007489770988569289</v>
      </c>
      <c r="L205" s="1">
        <v>0.005548219817055333</v>
      </c>
      <c r="M205" s="1">
        <v>-0.002356810607640036</v>
      </c>
      <c r="N205" s="1">
        <v>-0.0009225941666963777</v>
      </c>
      <c r="O205" s="1">
        <v>0.0196234313944379</v>
      </c>
      <c r="P205" s="1">
        <v>0.022460700027638</v>
      </c>
      <c r="Q205" s="1">
        <v>-0.003538168612550407</v>
      </c>
      <c r="R205" s="1">
        <v>-0.002655599081182403</v>
      </c>
      <c r="S205" s="1">
        <v>0.002132348408427909</v>
      </c>
      <c r="T205" s="1">
        <v>-0.004844929633141759</v>
      </c>
      <c r="U205" s="1">
        <v>-0.01680453503741919</v>
      </c>
      <c r="V205" s="1">
        <v>0.0004397749721485322</v>
      </c>
      <c r="W205" s="1">
        <v>0.01626175770669369</v>
      </c>
      <c r="X205" s="1">
        <v>0.003083643699212102</v>
      </c>
      <c r="Y205" s="1">
        <v>0.0002073674982054907</v>
      </c>
      <c r="Z205" s="1">
        <v>0.002782812782065713</v>
      </c>
    </row>
    <row r="206" spans="1:26">
      <c r="A206" s="11">
        <v>42668</v>
      </c>
      <c r="B206" s="1">
        <v>-0.01640153679454248</v>
      </c>
      <c r="C206" s="1">
        <v>0.01142225143986964</v>
      </c>
      <c r="D206" s="1">
        <v>0.01486381226316968</v>
      </c>
      <c r="E206" s="1">
        <v>0.006500142446987933</v>
      </c>
      <c r="F206" s="1">
        <v>-0.006773405365814389</v>
      </c>
      <c r="G206" s="1">
        <v>0.005321388359577739</v>
      </c>
      <c r="H206" s="1">
        <v>0.005834684633358789</v>
      </c>
      <c r="I206" s="1">
        <v>-0.002076016910463996</v>
      </c>
      <c r="J206" s="1">
        <v>-0.005010585950132151</v>
      </c>
      <c r="K206" s="1">
        <v>-0.01081311053556644</v>
      </c>
      <c r="L206" s="1">
        <v>-0.001016396066442993</v>
      </c>
      <c r="M206" s="1">
        <v>-0.008977245700307779</v>
      </c>
      <c r="N206" s="1">
        <v>-0.03493935320756447</v>
      </c>
      <c r="O206" s="1">
        <v>-0.003695130657457413</v>
      </c>
      <c r="P206" s="1">
        <v>-0.0001639662595397384</v>
      </c>
      <c r="Q206" s="1">
        <v>0.01287170176894148</v>
      </c>
      <c r="R206" s="1">
        <v>-0.02733416710526337</v>
      </c>
      <c r="S206" s="1">
        <v>0.004019022028922237</v>
      </c>
      <c r="T206" s="1">
        <v>-0.0157665156402349</v>
      </c>
      <c r="U206" s="1">
        <v>-0.004340645586187075</v>
      </c>
      <c r="V206" s="1">
        <v>-0.004541678039557739</v>
      </c>
      <c r="W206" s="1">
        <v>-0.03357067490761279</v>
      </c>
      <c r="X206" s="1">
        <v>0.002562214637786164</v>
      </c>
      <c r="Y206" s="1">
        <v>-0.007674818606940303</v>
      </c>
      <c r="Z206" s="1">
        <v>-0.01079239206214955</v>
      </c>
    </row>
    <row r="207" spans="1:26">
      <c r="A207" s="11">
        <v>42669</v>
      </c>
      <c r="B207" s="1">
        <v>0.01832599599685802</v>
      </c>
      <c r="C207" s="1">
        <v>0.04689980754312151</v>
      </c>
      <c r="D207" s="1">
        <v>-0.03498797458206393</v>
      </c>
      <c r="E207" s="1">
        <v>-0.005247130166723402</v>
      </c>
      <c r="F207" s="1">
        <v>-0.03037834085012525</v>
      </c>
      <c r="G207" s="1">
        <v>-0.0004410230770255374</v>
      </c>
      <c r="H207" s="1">
        <v>0.004116950790021168</v>
      </c>
      <c r="I207" s="1">
        <v>0.006010359546719579</v>
      </c>
      <c r="J207" s="1">
        <v>0.000719295060723546</v>
      </c>
      <c r="K207" s="1">
        <v>0.004099399417207383</v>
      </c>
      <c r="L207" s="1">
        <v>0.004796503727924728</v>
      </c>
      <c r="M207" s="1">
        <v>-0.084624359421128</v>
      </c>
      <c r="N207" s="1">
        <v>0.008293604383585285</v>
      </c>
      <c r="O207" s="1">
        <v>-0.002936048815635028</v>
      </c>
      <c r="P207" s="1">
        <v>-0.005902588343684956</v>
      </c>
      <c r="Q207" s="1">
        <v>-0.0048204302108803</v>
      </c>
      <c r="R207" s="1">
        <v>0.008394328795016115</v>
      </c>
      <c r="S207" s="1">
        <v>0.004379307875200578</v>
      </c>
      <c r="T207" s="1">
        <v>0.02497040689368979</v>
      </c>
      <c r="U207" s="1">
        <v>-0.007357292851011166</v>
      </c>
      <c r="V207" s="1">
        <v>0.0094185875509325</v>
      </c>
      <c r="W207" s="1">
        <v>0.0004733919519590568</v>
      </c>
      <c r="X207" s="1">
        <v>0.01840040481126848</v>
      </c>
      <c r="Y207" s="1">
        <v>-0.004389301777168342</v>
      </c>
      <c r="Z207" s="1">
        <v>0.001870406822002346</v>
      </c>
    </row>
    <row r="208" spans="1:26">
      <c r="A208" s="11">
        <v>42670</v>
      </c>
      <c r="B208" s="1">
        <v>0.0003242923662165609</v>
      </c>
      <c r="C208" s="1">
        <v>-0.01532236028114586</v>
      </c>
      <c r="D208" s="1">
        <v>-0.01306918509149213</v>
      </c>
      <c r="E208" s="1">
        <v>0.05416922687543546</v>
      </c>
      <c r="F208" s="1">
        <v>-0.01726323768724702</v>
      </c>
      <c r="G208" s="1">
        <v>-0.003971588689001049</v>
      </c>
      <c r="H208" s="1">
        <v>-0.01229986746014933</v>
      </c>
      <c r="I208" s="1">
        <v>-0.0004597080055519509</v>
      </c>
      <c r="J208" s="1">
        <v>0.005751060360636329</v>
      </c>
      <c r="K208" s="1">
        <v>-0.001814732223530902</v>
      </c>
      <c r="L208" s="1">
        <v>0.001446693000847876</v>
      </c>
      <c r="M208" s="1">
        <v>0.0218748418765633</v>
      </c>
      <c r="N208" s="1">
        <v>-0.0006327168584003839</v>
      </c>
      <c r="O208" s="1">
        <v>-0.001395111767292234</v>
      </c>
      <c r="P208" s="1">
        <v>-0.00874165910769531</v>
      </c>
      <c r="Q208" s="1">
        <v>-0.00288316999742988</v>
      </c>
      <c r="R208" s="1">
        <v>0.000361903864463553</v>
      </c>
      <c r="S208" s="1">
        <v>-0.05171589210930572</v>
      </c>
      <c r="T208" s="1">
        <v>0.0220639073816602</v>
      </c>
      <c r="U208" s="1">
        <v>0.002470872366517218</v>
      </c>
      <c r="V208" s="1">
        <v>-0.01414138362499784</v>
      </c>
      <c r="W208" s="1">
        <v>0.007970656874998205</v>
      </c>
      <c r="X208" s="1">
        <v>-0.00702647764155806</v>
      </c>
      <c r="Y208" s="1">
        <v>0.01910559063460049</v>
      </c>
      <c r="Z208" s="1">
        <v>0.007467243267615498</v>
      </c>
    </row>
    <row r="209" spans="1:26">
      <c r="A209" s="11">
        <v>42671</v>
      </c>
      <c r="B209" s="1">
        <v>-0.01588335637002047</v>
      </c>
      <c r="C209" s="1">
        <v>-0.002093194848574287</v>
      </c>
      <c r="D209" s="1">
        <v>0.008116183757956641</v>
      </c>
      <c r="E209" s="1">
        <v>-0.01847604090402466</v>
      </c>
      <c r="F209" s="1">
        <v>0.006506186857205387</v>
      </c>
      <c r="G209" s="1">
        <v>-0.001772540168497705</v>
      </c>
      <c r="H209" s="1">
        <v>0.0228302055772398</v>
      </c>
      <c r="I209" s="1">
        <v>0.001954072951992014</v>
      </c>
      <c r="J209" s="1">
        <v>0.007148092531462202</v>
      </c>
      <c r="K209" s="1">
        <v>-0.005680477400876294</v>
      </c>
      <c r="L209" s="1">
        <v>-0.001733576229148159</v>
      </c>
      <c r="M209" s="1">
        <v>-0.001529187022390688</v>
      </c>
      <c r="N209" s="1">
        <v>0.004273509153168042</v>
      </c>
      <c r="O209" s="1">
        <v>0.02250494939200931</v>
      </c>
      <c r="P209" s="1">
        <v>-0.003826864145384024</v>
      </c>
      <c r="Q209" s="1">
        <v>0.002224235925232909</v>
      </c>
      <c r="R209" s="1">
        <v>0.001989916530271474</v>
      </c>
      <c r="S209" s="1">
        <v>0.02719372993006108</v>
      </c>
      <c r="T209" s="1">
        <v>0.02158769517459147</v>
      </c>
      <c r="U209" s="1">
        <v>-0.0002738018850050317</v>
      </c>
      <c r="V209" s="1">
        <v>0.01789356213207993</v>
      </c>
      <c r="W209" s="1">
        <v>-0.01347020495369622</v>
      </c>
      <c r="X209" s="1">
        <v>0.006065298999488045</v>
      </c>
      <c r="Y209" s="1">
        <v>-0.006798769137576044</v>
      </c>
      <c r="Z209" s="1">
        <v>-0.008955978849962021</v>
      </c>
    </row>
    <row r="210" spans="1:26">
      <c r="A210" s="11">
        <v>42674</v>
      </c>
      <c r="B210" s="1">
        <v>-0.02042152340186054</v>
      </c>
      <c r="C210" s="1">
        <v>-0.004056128270925274</v>
      </c>
      <c r="D210" s="1">
        <v>0.008262664268002595</v>
      </c>
      <c r="E210" s="1">
        <v>-0.001764497371247953</v>
      </c>
      <c r="F210" s="1">
        <v>-0.000969830427322349</v>
      </c>
      <c r="G210" s="1">
        <v>0.01198393879862736</v>
      </c>
      <c r="H210" s="1">
        <v>0.002397990695173657</v>
      </c>
      <c r="I210" s="1">
        <v>0.01296330027820458</v>
      </c>
      <c r="J210" s="1">
        <v>0.0283888620711199</v>
      </c>
      <c r="K210" s="1">
        <v>0.03225789776644006</v>
      </c>
      <c r="L210" s="1">
        <v>0.002170700545821136</v>
      </c>
      <c r="M210" s="1">
        <v>0.02220543245960105</v>
      </c>
      <c r="N210" s="1">
        <v>-0.0009457687465999065</v>
      </c>
      <c r="O210" s="1">
        <v>0.003642880212643362</v>
      </c>
      <c r="P210" s="1">
        <v>0.0008350955720874964</v>
      </c>
      <c r="Q210" s="1">
        <v>0.03240125847832953</v>
      </c>
      <c r="R210" s="1">
        <v>-0.008485275163578665</v>
      </c>
      <c r="S210" s="1">
        <v>0.02873649115067778</v>
      </c>
      <c r="T210" s="1">
        <v>0.00440254548758312</v>
      </c>
      <c r="U210" s="1">
        <v>0.007669004759486953</v>
      </c>
      <c r="V210" s="1">
        <v>-0.001452544011898649</v>
      </c>
      <c r="W210" s="1">
        <v>-0.001222493371833333</v>
      </c>
      <c r="X210" s="1">
        <v>0.006782336643719189</v>
      </c>
      <c r="Y210" s="1">
        <v>-0.002281522536957348</v>
      </c>
      <c r="Z210" s="1">
        <v>0.003739438749806201</v>
      </c>
    </row>
    <row r="211" spans="1:26">
      <c r="A211" s="11">
        <v>42675</v>
      </c>
      <c r="B211" s="1">
        <v>0.0008404273862685496</v>
      </c>
      <c r="C211" s="1">
        <v>-0.0001400747601001395</v>
      </c>
      <c r="D211" s="1">
        <v>-0.01470868726992891</v>
      </c>
      <c r="E211" s="1">
        <v>-0.002160931965610513</v>
      </c>
      <c r="F211" s="1">
        <v>-0.005984878506776314</v>
      </c>
      <c r="G211" s="1">
        <v>-0.0131577588626649</v>
      </c>
      <c r="H211" s="1">
        <v>-0.01711454609742435</v>
      </c>
      <c r="I211" s="1">
        <v>-0.002378355876655025</v>
      </c>
      <c r="J211" s="1">
        <v>-0.00966178573664167</v>
      </c>
      <c r="K211" s="1">
        <v>0.02331408187059281</v>
      </c>
      <c r="L211" s="1">
        <v>-0.004187409640711959</v>
      </c>
      <c r="M211" s="1">
        <v>-0.009238533458211684</v>
      </c>
      <c r="N211" s="1">
        <v>-0.008360916196230028</v>
      </c>
      <c r="O211" s="1">
        <v>-0.009679146174177755</v>
      </c>
      <c r="P211" s="1">
        <v>-0.002002710505549232</v>
      </c>
      <c r="Q211" s="1">
        <v>-0.03955282908543323</v>
      </c>
      <c r="R211" s="1">
        <v>-0.005826775428347308</v>
      </c>
      <c r="S211" s="1">
        <v>-0.0374317018117013</v>
      </c>
      <c r="T211" s="1">
        <v>-0.001095881164988488</v>
      </c>
      <c r="U211" s="1">
        <v>-0.006251676259452998</v>
      </c>
      <c r="V211" s="1">
        <v>-0.01382218340962438</v>
      </c>
      <c r="W211" s="1">
        <v>-0.006869737171654622</v>
      </c>
      <c r="X211" s="1">
        <v>-0.01322388000886165</v>
      </c>
      <c r="Y211" s="1">
        <v>-0.009147595909190565</v>
      </c>
      <c r="Z211" s="1">
        <v>0.0009314634343982053</v>
      </c>
    </row>
    <row r="212" spans="1:26">
      <c r="A212" s="11">
        <v>42676</v>
      </c>
      <c r="B212" s="1">
        <v>-0.001175653812025446</v>
      </c>
      <c r="C212" s="1">
        <v>-0.01165648158370236</v>
      </c>
      <c r="D212" s="1">
        <v>-0.003199140879515561</v>
      </c>
      <c r="E212" s="1">
        <v>-0.004527265781207102</v>
      </c>
      <c r="F212" s="1">
        <v>0.0003254681480884258</v>
      </c>
      <c r="G212" s="1">
        <v>-0.01733334221198213</v>
      </c>
      <c r="H212" s="1">
        <v>-0.009548520404603189</v>
      </c>
      <c r="I212" s="1">
        <v>0.0007948998609021984</v>
      </c>
      <c r="J212" s="1">
        <v>0.02090589510975671</v>
      </c>
      <c r="K212" s="1">
        <v>0.002181028639485438</v>
      </c>
      <c r="L212" s="1">
        <v>-0.004204820137496124</v>
      </c>
      <c r="M212" s="1">
        <v>-0.00176413407297793</v>
      </c>
      <c r="N212" s="1">
        <v>0.001590851278594707</v>
      </c>
      <c r="O212" s="1">
        <v>-0.005497833103927263</v>
      </c>
      <c r="P212" s="1">
        <v>-0.006187165207277912</v>
      </c>
      <c r="Q212" s="1">
        <v>-0.01119076825470033</v>
      </c>
      <c r="R212" s="1">
        <v>-0.001281807515360889</v>
      </c>
      <c r="S212" s="1">
        <v>-0.002236302000494961</v>
      </c>
      <c r="T212" s="1">
        <v>-0.006801178850077472</v>
      </c>
      <c r="U212" s="1">
        <v>-0.005196996217040284</v>
      </c>
      <c r="V212" s="1">
        <v>0.007081638840307658</v>
      </c>
      <c r="W212" s="1">
        <v>-0.001506867127235911</v>
      </c>
      <c r="X212" s="1">
        <v>-0.01390621542268866</v>
      </c>
      <c r="Y212" s="1">
        <v>-0.01510690801188597</v>
      </c>
      <c r="Z212" s="1">
        <v>-0.03970248032472146</v>
      </c>
    </row>
    <row r="213" spans="1:26">
      <c r="A213" s="11">
        <v>42677</v>
      </c>
      <c r="B213" s="1">
        <v>-0.06626313164999764</v>
      </c>
      <c r="C213" s="1">
        <v>-0.005186537060975716</v>
      </c>
      <c r="D213" s="1">
        <v>0.002994968385655827</v>
      </c>
      <c r="E213" s="1">
        <v>-0.007119093823696687</v>
      </c>
      <c r="F213" s="1">
        <v>-0.008459560133165622</v>
      </c>
      <c r="G213" s="1">
        <v>0.01944818224549882</v>
      </c>
      <c r="H213" s="1">
        <v>-0.003213670582247863</v>
      </c>
      <c r="I213" s="1">
        <v>0.001587863885073038</v>
      </c>
      <c r="J213" s="1">
        <v>-0.007508453697802731</v>
      </c>
      <c r="K213" s="1">
        <v>-0.01305942879973421</v>
      </c>
      <c r="L213" s="1">
        <v>-0.004367921288502385</v>
      </c>
      <c r="M213" s="1">
        <v>0.002272253055318529</v>
      </c>
      <c r="N213" s="1">
        <v>0.01080047173203669</v>
      </c>
      <c r="O213" s="1">
        <v>-0.0007678315673088631</v>
      </c>
      <c r="P213" s="1">
        <v>-0.003701849616684516</v>
      </c>
      <c r="Q213" s="1">
        <v>0.002263504858575738</v>
      </c>
      <c r="R213" s="1">
        <v>-0.007152034720750655</v>
      </c>
      <c r="S213" s="1">
        <v>-0.007308004256876277</v>
      </c>
      <c r="T213" s="1">
        <v>0.003976080872970078</v>
      </c>
      <c r="U213" s="1">
        <v>0.007148777714184762</v>
      </c>
      <c r="V213" s="1">
        <v>-0.0232935004759971</v>
      </c>
      <c r="W213" s="1">
        <v>0.001920686446819531</v>
      </c>
      <c r="X213" s="1">
        <v>0.0005124418774060668</v>
      </c>
      <c r="Y213" s="1">
        <v>-0.001491406468945633</v>
      </c>
      <c r="Z213" s="1">
        <v>0.006782993633629886</v>
      </c>
    </row>
    <row r="214" spans="1:26">
      <c r="A214" s="11">
        <v>42678</v>
      </c>
      <c r="B214" s="1">
        <v>0.01116706203952722</v>
      </c>
      <c r="C214" s="1">
        <v>-0.003428065173863848</v>
      </c>
      <c r="D214" s="1">
        <v>0.002346662116937459</v>
      </c>
      <c r="E214" s="1">
        <v>0.01593309189786418</v>
      </c>
      <c r="F214" s="1">
        <v>-0.004758038974418732</v>
      </c>
      <c r="G214" s="1">
        <v>0.01730268826314529</v>
      </c>
      <c r="H214" s="1">
        <v>-0.00227585420573273</v>
      </c>
      <c r="I214" s="1">
        <v>-0.002718024995922108</v>
      </c>
      <c r="J214" s="1">
        <v>0.01169202268217528</v>
      </c>
      <c r="K214" s="1">
        <v>0.001715269260771812</v>
      </c>
      <c r="L214" s="1">
        <v>-0.00906686561725456</v>
      </c>
      <c r="M214" s="1">
        <v>0.01712839377777176</v>
      </c>
      <c r="N214" s="1">
        <v>0.004085518152112666</v>
      </c>
      <c r="O214" s="1">
        <v>-0.0106041105231619</v>
      </c>
      <c r="P214" s="1">
        <v>-0.008444606394854448</v>
      </c>
      <c r="Q214" s="1">
        <v>-0.009936823902149672</v>
      </c>
      <c r="R214" s="1">
        <v>0.007018420491672339</v>
      </c>
      <c r="S214" s="1">
        <v>0.008245220876969217</v>
      </c>
      <c r="T214" s="1">
        <v>-0.01100110336888083</v>
      </c>
      <c r="U214" s="1">
        <v>-0.003549074072508707</v>
      </c>
      <c r="V214" s="1">
        <v>-0.002099486572542109</v>
      </c>
      <c r="W214" s="1">
        <v>0.003354385878399979</v>
      </c>
      <c r="X214" s="1">
        <v>0.001538117827525998</v>
      </c>
      <c r="Y214" s="1">
        <v>0.004480357688006142</v>
      </c>
      <c r="Z214" s="1">
        <v>0.007057998876926819</v>
      </c>
    </row>
    <row r="215" spans="1:26">
      <c r="A215" s="11">
        <v>42681</v>
      </c>
      <c r="B215" s="1">
        <v>0.02333450151094563</v>
      </c>
      <c r="C215" s="1">
        <v>0.02501089848695237</v>
      </c>
      <c r="D215" s="1">
        <v>0.01340720046502009</v>
      </c>
      <c r="E215" s="1">
        <v>0.03156264699007605</v>
      </c>
      <c r="F215" s="1">
        <v>0.01401257978555925</v>
      </c>
      <c r="G215" s="1">
        <v>0.03009155639229055</v>
      </c>
      <c r="H215" s="1">
        <v>0.02356977590439158</v>
      </c>
      <c r="I215" s="1">
        <v>0.01067425075868522</v>
      </c>
      <c r="J215" s="1">
        <v>0.02311340305122567</v>
      </c>
      <c r="K215" s="1">
        <v>0.01687867126273979</v>
      </c>
      <c r="L215" s="1">
        <v>0.03128668734636064</v>
      </c>
      <c r="M215" s="1">
        <v>0.02946999118193072</v>
      </c>
      <c r="N215" s="1">
        <v>0.0186227851988372</v>
      </c>
      <c r="O215" s="1">
        <v>0.01382448267377745</v>
      </c>
      <c r="P215" s="1">
        <v>0.02912617695959163</v>
      </c>
      <c r="Q215" s="1">
        <v>0.01779183882184721</v>
      </c>
      <c r="R215" s="1">
        <v>0.02274387149189772</v>
      </c>
      <c r="S215" s="1">
        <v>0.03061727590615271</v>
      </c>
      <c r="T215" s="1">
        <v>0.02269174438830301</v>
      </c>
      <c r="U215" s="1">
        <v>0.008493189545124347</v>
      </c>
      <c r="V215" s="1">
        <v>0.01503066445434165</v>
      </c>
      <c r="W215" s="1">
        <v>0.03575084723232136</v>
      </c>
      <c r="X215" s="1">
        <v>0.04273284465811833</v>
      </c>
      <c r="Y215" s="1">
        <v>0.008071327811492557</v>
      </c>
      <c r="Z215" s="1">
        <v>0.02739743064294475</v>
      </c>
    </row>
    <row r="216" spans="1:26">
      <c r="A216" s="11">
        <v>42682</v>
      </c>
      <c r="B216" s="1">
        <v>-0.009051288355943043</v>
      </c>
      <c r="C216" s="1">
        <v>0.001831536234061959</v>
      </c>
      <c r="D216" s="1">
        <v>0.009659730186863724</v>
      </c>
      <c r="E216" s="1">
        <v>0.01026217944840147</v>
      </c>
      <c r="F216" s="1">
        <v>0.01641993430639954</v>
      </c>
      <c r="G216" s="1">
        <v>0.003387085698705272</v>
      </c>
      <c r="H216" s="1">
        <v>0.03268337923108011</v>
      </c>
      <c r="I216" s="1">
        <v>-0.0001123960562700033</v>
      </c>
      <c r="J216" s="1">
        <v>0.01528234977418252</v>
      </c>
      <c r="K216" s="1">
        <v>0.05701256602042126</v>
      </c>
      <c r="L216" s="1">
        <v>0.002146846986728734</v>
      </c>
      <c r="M216" s="1">
        <v>0.008660085477144586</v>
      </c>
      <c r="N216" s="1">
        <v>0.00445544289797617</v>
      </c>
      <c r="O216" s="1">
        <v>0.008732662820426507</v>
      </c>
      <c r="P216" s="1">
        <v>0.0008276321785105623</v>
      </c>
      <c r="Q216" s="1">
        <v>0.01210229280393915</v>
      </c>
      <c r="R216" s="1">
        <v>-0.003586456771155322</v>
      </c>
      <c r="S216" s="1">
        <v>0.02196196921196014</v>
      </c>
      <c r="T216" s="1">
        <v>0.004785849043392965</v>
      </c>
      <c r="U216" s="1">
        <v>0.004890055623261169</v>
      </c>
      <c r="V216" s="1">
        <v>-0.007107990405949116</v>
      </c>
      <c r="W216" s="1">
        <v>0.004940502487073672</v>
      </c>
      <c r="X216" s="1">
        <v>-0.0004910023395874319</v>
      </c>
      <c r="Y216" s="1">
        <v>0.00400356666139623</v>
      </c>
      <c r="Z216" s="1">
        <v>0.004651333310275563</v>
      </c>
    </row>
    <row r="217" spans="1:26">
      <c r="A217" s="11">
        <v>42683</v>
      </c>
      <c r="B217" s="1">
        <v>0.01914637568785515</v>
      </c>
      <c r="C217" s="1">
        <v>0.02032337027285092</v>
      </c>
      <c r="D217" s="1">
        <v>-0.03078191193699575</v>
      </c>
      <c r="E217" s="1">
        <v>0.05906713396758678</v>
      </c>
      <c r="F217" s="1">
        <v>0.01487529231489737</v>
      </c>
      <c r="G217" s="1">
        <v>-0.02067536723261354</v>
      </c>
      <c r="H217" s="1">
        <v>-0.01168851899441647</v>
      </c>
      <c r="I217" s="1">
        <v>0.01258615340223468</v>
      </c>
      <c r="J217" s="1">
        <v>0.01897907208504046</v>
      </c>
      <c r="K217" s="1">
        <v>-0.002276126284265212</v>
      </c>
      <c r="L217" s="1">
        <v>0.04598008328412084</v>
      </c>
      <c r="M217" s="1">
        <v>0.01049377897481607</v>
      </c>
      <c r="N217" s="1">
        <v>0.02340189698517992</v>
      </c>
      <c r="O217" s="1">
        <v>-0.02733895186124791</v>
      </c>
      <c r="P217" s="1">
        <v>-0.004961202781845642</v>
      </c>
      <c r="Q217" s="1">
        <v>-0.01417186106984425</v>
      </c>
      <c r="R217" s="1">
        <v>0.04319627205539533</v>
      </c>
      <c r="S217" s="1">
        <v>0.004991263298725457</v>
      </c>
      <c r="T217" s="1">
        <v>0.01234021703457144</v>
      </c>
      <c r="U217" s="1">
        <v>0.01216542513806895</v>
      </c>
      <c r="V217" s="1">
        <v>0.02624896211959316</v>
      </c>
      <c r="W217" s="1">
        <v>-0.003343180143506541</v>
      </c>
      <c r="X217" s="1">
        <v>0.05278673835379699</v>
      </c>
      <c r="Y217" s="1">
        <v>0.004407231205926676</v>
      </c>
      <c r="Z217" s="1">
        <v>0.06851843002994684</v>
      </c>
    </row>
    <row r="218" spans="1:26">
      <c r="A218" s="11">
        <v>42684</v>
      </c>
      <c r="B218" s="1">
        <v>0.005170718561297916</v>
      </c>
      <c r="C218" s="1">
        <v>0.01791999840287639</v>
      </c>
      <c r="D218" s="1">
        <v>0.02660944267141541</v>
      </c>
      <c r="E218" s="1">
        <v>0.006394130724141744</v>
      </c>
      <c r="F218" s="1">
        <v>0.02600486040628458</v>
      </c>
      <c r="G218" s="1">
        <v>-0.003877168387291019</v>
      </c>
      <c r="H218" s="1">
        <v>-0.03002170101184232</v>
      </c>
      <c r="I218" s="1">
        <v>0.006547325559330908</v>
      </c>
      <c r="J218" s="1">
        <v>-0.005138133694691294</v>
      </c>
      <c r="K218" s="1">
        <v>0.03216260430202089</v>
      </c>
      <c r="L218" s="1">
        <v>0.04641632090090098</v>
      </c>
      <c r="M218" s="1">
        <v>0.02997400442566778</v>
      </c>
      <c r="N218" s="1">
        <v>0.01330121856750477</v>
      </c>
      <c r="O218" s="1">
        <v>-0.03622726109146757</v>
      </c>
      <c r="P218" s="1">
        <v>-0.02443073311788291</v>
      </c>
      <c r="Q218" s="1">
        <v>-0.03279416414198111</v>
      </c>
      <c r="R218" s="1">
        <v>0.04089045982855755</v>
      </c>
      <c r="S218" s="1">
        <v>-0.01250811369591875</v>
      </c>
      <c r="T218" s="1">
        <v>0.003849564389977189</v>
      </c>
      <c r="U218" s="1">
        <v>-0.02323708088037779</v>
      </c>
      <c r="V218" s="1">
        <v>0.02514170727632115</v>
      </c>
      <c r="W218" s="1">
        <v>0.01512668243003024</v>
      </c>
      <c r="X218" s="1">
        <v>0.02798516613977364</v>
      </c>
      <c r="Y218" s="1">
        <v>-0.02444651104450069</v>
      </c>
      <c r="Z218" s="1">
        <v>0.05719212061999812</v>
      </c>
    </row>
    <row r="219" spans="1:26">
      <c r="A219" s="11">
        <v>42685</v>
      </c>
      <c r="B219" s="1">
        <v>-0.01028809156951915</v>
      </c>
      <c r="C219" s="1">
        <v>0.005620009028475925</v>
      </c>
      <c r="D219" s="1">
        <v>-0.0213211979899609</v>
      </c>
      <c r="E219" s="1">
        <v>-0.005118347528368705</v>
      </c>
      <c r="F219" s="1">
        <v>0.0208908911317216</v>
      </c>
      <c r="G219" s="1">
        <v>-0.008651145289516604</v>
      </c>
      <c r="H219" s="1">
        <v>0.003563890167803674</v>
      </c>
      <c r="I219" s="1">
        <v>0.00440998638580381</v>
      </c>
      <c r="J219" s="1">
        <v>0.02130406859401845</v>
      </c>
      <c r="K219" s="1">
        <v>-0.02408845529074422</v>
      </c>
      <c r="L219" s="1">
        <v>0.0005217619549107155</v>
      </c>
      <c r="M219" s="1">
        <v>0.004583019409554856</v>
      </c>
      <c r="N219" s="1">
        <v>-0.0002950505181691376</v>
      </c>
      <c r="O219" s="1">
        <v>0.0006480847167740222</v>
      </c>
      <c r="P219" s="1">
        <v>0.005451225283181316</v>
      </c>
      <c r="Q219" s="1">
        <v>-0.005573926183607525</v>
      </c>
      <c r="R219" s="1">
        <v>-0.01922734578473639</v>
      </c>
      <c r="S219" s="1">
        <v>-0.002608152378141937</v>
      </c>
      <c r="T219" s="1">
        <v>-0.003621921841493791</v>
      </c>
      <c r="U219" s="1">
        <v>-0.001640678068662416</v>
      </c>
      <c r="V219" s="1">
        <v>0.01148308726457015</v>
      </c>
      <c r="W219" s="1">
        <v>-0.02008434980334772</v>
      </c>
      <c r="X219" s="1">
        <v>0.0142920426563391</v>
      </c>
      <c r="Y219" s="1">
        <v>0</v>
      </c>
      <c r="Z219" s="1">
        <v>0.01010919855637216</v>
      </c>
    </row>
    <row r="220" spans="1:26">
      <c r="A220" s="11">
        <v>42688</v>
      </c>
      <c r="B220" s="1">
        <v>0.02096326911135615</v>
      </c>
      <c r="C220" s="1">
        <v>0.009897651464463308</v>
      </c>
      <c r="D220" s="1">
        <v>-0.03844470321498272</v>
      </c>
      <c r="E220" s="1">
        <v>0.003370624135464073</v>
      </c>
      <c r="F220" s="1">
        <v>0.01203745921248722</v>
      </c>
      <c r="G220" s="1">
        <v>0.01314988326848243</v>
      </c>
      <c r="H220" s="1">
        <v>0.0183178759449929</v>
      </c>
      <c r="I220" s="1">
        <v>0.005708099404176714</v>
      </c>
      <c r="J220" s="1">
        <v>0.01769916968528018</v>
      </c>
      <c r="K220" s="1">
        <v>-0.002038003719575188</v>
      </c>
      <c r="L220" s="1">
        <v>0.03677161161340492</v>
      </c>
      <c r="M220" s="1">
        <v>0.03444342298610259</v>
      </c>
      <c r="N220" s="1">
        <v>-0.002508106110043262</v>
      </c>
      <c r="O220" s="1">
        <v>-0.009229437980257993</v>
      </c>
      <c r="P220" s="1">
        <v>-0.01524884673182847</v>
      </c>
      <c r="Q220" s="1">
        <v>0.007006189290026388</v>
      </c>
      <c r="R220" s="1">
        <v>0.006422160207116834</v>
      </c>
      <c r="S220" s="1">
        <v>0.01059876151464456</v>
      </c>
      <c r="T220" s="1">
        <v>-0.002993226041507313</v>
      </c>
      <c r="U220" s="1">
        <v>-0.01040811272600217</v>
      </c>
      <c r="V220" s="1">
        <v>0.02007034038870836</v>
      </c>
      <c r="W220" s="1">
        <v>-0.02135522480040264</v>
      </c>
      <c r="X220" s="1">
        <v>0.009617500501019283</v>
      </c>
      <c r="Y220" s="1">
        <v>-0.0109230207259251</v>
      </c>
      <c r="Z220" s="1">
        <v>0.04174592542978339</v>
      </c>
    </row>
    <row r="221" spans="1:26">
      <c r="A221" s="11">
        <v>42689</v>
      </c>
      <c r="B221" s="1">
        <v>0.07568276092722059</v>
      </c>
      <c r="C221" s="1">
        <v>-0.0125341509555903</v>
      </c>
      <c r="D221" s="1">
        <v>0.02332287286219592</v>
      </c>
      <c r="E221" s="1">
        <v>0.002298606213287924</v>
      </c>
      <c r="F221" s="1">
        <v>-0.004163082885777158</v>
      </c>
      <c r="G221" s="1">
        <v>0.01350162511501152</v>
      </c>
      <c r="H221" s="1">
        <v>0.00844326233893522</v>
      </c>
      <c r="I221" s="1">
        <v>-0.004038528264701413</v>
      </c>
      <c r="J221" s="1">
        <v>-0.01428581953054286</v>
      </c>
      <c r="K221" s="1">
        <v>0.009757251276379053</v>
      </c>
      <c r="L221" s="1">
        <v>-0.001886484514506237</v>
      </c>
      <c r="M221" s="1">
        <v>0.01984562901014875</v>
      </c>
      <c r="N221" s="1">
        <v>0.001775027113413596</v>
      </c>
      <c r="O221" s="1">
        <v>0.01013256060384937</v>
      </c>
      <c r="P221" s="1">
        <v>0.01974691154489094</v>
      </c>
      <c r="Q221" s="1">
        <v>0.01623371222472936</v>
      </c>
      <c r="R221" s="1">
        <v>0.01813579568485468</v>
      </c>
      <c r="S221" s="1">
        <v>-0.02000480127672977</v>
      </c>
      <c r="T221" s="1">
        <v>0.009864992027756037</v>
      </c>
      <c r="U221" s="1">
        <v>0.01771350170436614</v>
      </c>
      <c r="V221" s="1">
        <v>-0.01011444346522783</v>
      </c>
      <c r="W221" s="1">
        <v>0.004323696613768524</v>
      </c>
      <c r="X221" s="1">
        <v>-0.0002213694765798024</v>
      </c>
      <c r="Y221" s="1">
        <v>0.02576851842128391</v>
      </c>
      <c r="Z221" s="1">
        <v>0.008586939182441133</v>
      </c>
    </row>
    <row r="222" spans="1:26">
      <c r="A222" s="11">
        <v>42690</v>
      </c>
      <c r="B222" s="1">
        <v>-0.0148287467437368</v>
      </c>
      <c r="C222" s="1">
        <v>-0.01127536988782518</v>
      </c>
      <c r="D222" s="1">
        <v>-0.0006515045748498594</v>
      </c>
      <c r="E222" s="1">
        <v>-0.00864363973474469</v>
      </c>
      <c r="F222" s="1">
        <v>0.007315656682279847</v>
      </c>
      <c r="G222" s="1">
        <v>-0.002148429704129873</v>
      </c>
      <c r="H222" s="1">
        <v>-0.008918794823676857</v>
      </c>
      <c r="I222" s="1">
        <v>0</v>
      </c>
      <c r="J222" s="1">
        <v>-0.004410705363342982</v>
      </c>
      <c r="K222" s="1">
        <v>0.000224647478397566</v>
      </c>
      <c r="L222" s="1">
        <v>-0.02469763893745891</v>
      </c>
      <c r="M222" s="1">
        <v>-0.008648689945873089</v>
      </c>
      <c r="N222" s="1">
        <v>-0.0004428451838174308</v>
      </c>
      <c r="O222" s="1">
        <v>0.01375177078454382</v>
      </c>
      <c r="P222" s="1">
        <v>0.01324971417497478</v>
      </c>
      <c r="Q222" s="1">
        <v>-0.007302298246906314</v>
      </c>
      <c r="R222" s="1">
        <v>-0.001490266045872213</v>
      </c>
      <c r="S222" s="1">
        <v>-0.0184327232720285</v>
      </c>
      <c r="T222" s="1">
        <v>0.001911070062532216</v>
      </c>
      <c r="U222" s="1">
        <v>0.01033452034971849</v>
      </c>
      <c r="V222" s="1">
        <v>0.064249432800499</v>
      </c>
      <c r="W222" s="1">
        <v>0.005583219450820076</v>
      </c>
      <c r="X222" s="1">
        <v>-0.01130087887947562</v>
      </c>
      <c r="Y222" s="1">
        <v>0.01182230357648772</v>
      </c>
      <c r="Z222" s="1">
        <v>-0.03353983018511209</v>
      </c>
    </row>
    <row r="223" spans="1:26">
      <c r="A223" s="11">
        <v>42691</v>
      </c>
      <c r="B223" s="1">
        <v>-0.01681328841112251</v>
      </c>
      <c r="C223" s="1">
        <v>-0.007579783901309534</v>
      </c>
      <c r="D223" s="1">
        <v>0.02302351207610065</v>
      </c>
      <c r="E223" s="1">
        <v>0.008541061470187294</v>
      </c>
      <c r="F223" s="1">
        <v>0.01511784525679838</v>
      </c>
      <c r="G223" s="1">
        <v>0</v>
      </c>
      <c r="H223" s="1">
        <v>-0.004223872747150081</v>
      </c>
      <c r="I223" s="1">
        <v>0.005698902164928743</v>
      </c>
      <c r="J223" s="1">
        <v>0.005696061949696851</v>
      </c>
      <c r="K223" s="1">
        <v>0.005167445246158975</v>
      </c>
      <c r="L223" s="1">
        <v>0.00801052901613919</v>
      </c>
      <c r="M223" s="1">
        <v>0.01832065524255033</v>
      </c>
      <c r="N223" s="1">
        <v>0.02023623483023607</v>
      </c>
      <c r="O223" s="1">
        <v>0.002394021709339667</v>
      </c>
      <c r="P223" s="1">
        <v>0.01659687560138456</v>
      </c>
      <c r="Q223" s="1">
        <v>-0.006436779984617669</v>
      </c>
      <c r="R223" s="1">
        <v>-0.004643638581184106</v>
      </c>
      <c r="S223" s="1">
        <v>-0.01729023223379778</v>
      </c>
      <c r="T223" s="1">
        <v>0.01208163553587149</v>
      </c>
      <c r="U223" s="1">
        <v>0.006998794342154113</v>
      </c>
      <c r="V223" s="1">
        <v>0.001314894699965707</v>
      </c>
      <c r="W223" s="1">
        <v>-0.004080330904555063</v>
      </c>
      <c r="X223" s="1">
        <v>-0.001120609915688298</v>
      </c>
      <c r="Y223" s="1">
        <v>-0.00187820478343137</v>
      </c>
      <c r="Z223" s="1">
        <v>0.01201305129839114</v>
      </c>
    </row>
    <row r="224" spans="1:26">
      <c r="A224" s="11">
        <v>42692</v>
      </c>
      <c r="B224" s="1">
        <v>0.01107495569308004</v>
      </c>
      <c r="C224" s="1">
        <v>0.007018340546077306</v>
      </c>
      <c r="D224" s="1">
        <v>-0.002547708427652173</v>
      </c>
      <c r="E224" s="1">
        <v>0.001411400817137087</v>
      </c>
      <c r="F224" s="1">
        <v>-0.002190198185017533</v>
      </c>
      <c r="G224" s="1">
        <v>0.005168001309190595</v>
      </c>
      <c r="H224" s="1">
        <v>0.0001843215539094611</v>
      </c>
      <c r="I224" s="1">
        <v>0.002070511187356017</v>
      </c>
      <c r="J224" s="1">
        <v>-0.001258646747277381</v>
      </c>
      <c r="K224" s="1">
        <v>-0.0006704274790021447</v>
      </c>
      <c r="L224" s="1">
        <v>-0.003973726373933006</v>
      </c>
      <c r="M224" s="1">
        <v>0.007924507514446066</v>
      </c>
      <c r="N224" s="1">
        <v>0.002316388488491583</v>
      </c>
      <c r="O224" s="1">
        <v>-0.000637023198840736</v>
      </c>
      <c r="P224" s="1">
        <v>-0.004782441496152368</v>
      </c>
      <c r="Q224" s="1">
        <v>0.004627455308021666</v>
      </c>
      <c r="R224" s="1">
        <v>-0.00399880475819836</v>
      </c>
      <c r="S224" s="1">
        <v>-0.003127890448441306</v>
      </c>
      <c r="T224" s="1">
        <v>-0.01172796678763444</v>
      </c>
      <c r="U224" s="1">
        <v>0.004009541587737475</v>
      </c>
      <c r="V224" s="1">
        <v>0.0007882796232263622</v>
      </c>
      <c r="W224" s="1">
        <v>-0.02062059279251116</v>
      </c>
      <c r="X224" s="1">
        <v>-0.007403890648900679</v>
      </c>
      <c r="Y224" s="1">
        <v>0.004807797986480455</v>
      </c>
      <c r="Z224" s="1">
        <v>0.007913555683900286</v>
      </c>
    </row>
    <row r="225" spans="1:26">
      <c r="A225" s="11">
        <v>42695</v>
      </c>
      <c r="B225" s="1">
        <v>0.01916863473786923</v>
      </c>
      <c r="C225" s="1">
        <v>0.004578173970835708</v>
      </c>
      <c r="D225" s="1">
        <v>0.001702869419744957</v>
      </c>
      <c r="E225" s="1">
        <v>-0.0005285597306533552</v>
      </c>
      <c r="F225" s="1">
        <v>-0.002048582843368507</v>
      </c>
      <c r="G225" s="1">
        <v>0.0077119944645474</v>
      </c>
      <c r="H225" s="1">
        <v>0.01493635496592649</v>
      </c>
      <c r="I225" s="1">
        <v>0.003696984446558638</v>
      </c>
      <c r="J225" s="1">
        <v>0.008191477443046713</v>
      </c>
      <c r="K225" s="1">
        <v>0.003131195390867481</v>
      </c>
      <c r="L225" s="1">
        <v>0.004375592803484096</v>
      </c>
      <c r="M225" s="1">
        <v>0.006374978110886831</v>
      </c>
      <c r="N225" s="1">
        <v>-0.0002888334310721108</v>
      </c>
      <c r="O225" s="1">
        <v>0.01465679215512217</v>
      </c>
      <c r="P225" s="1">
        <v>0.008450662756140703</v>
      </c>
      <c r="Q225" s="1">
        <v>0.008291031622524425</v>
      </c>
      <c r="R225" s="1">
        <v>0.006022624200325843</v>
      </c>
      <c r="S225" s="1">
        <v>-0.01000145239841854</v>
      </c>
      <c r="T225" s="1">
        <v>-0.01017160867249023</v>
      </c>
      <c r="U225" s="1">
        <v>0.004792521024780116</v>
      </c>
      <c r="V225" s="1">
        <v>0.004200057983226868</v>
      </c>
      <c r="W225" s="1">
        <v>0.002468887892068228</v>
      </c>
      <c r="X225" s="1">
        <v>0.007233070090693072</v>
      </c>
      <c r="Y225" s="1">
        <v>0.004992828172311281</v>
      </c>
      <c r="Z225" s="1">
        <v>0.008636495403283373</v>
      </c>
    </row>
    <row r="226" spans="1:26">
      <c r="A226" s="11">
        <v>42696</v>
      </c>
      <c r="B226" s="1">
        <v>-0.01264421116374093</v>
      </c>
      <c r="C226" s="1">
        <v>0.01700447133762095</v>
      </c>
      <c r="D226" s="1">
        <v>-0.01869963228044047</v>
      </c>
      <c r="E226" s="1">
        <v>-0.003173116608163551</v>
      </c>
      <c r="F226" s="1">
        <v>0.01202321827857333</v>
      </c>
      <c r="G226" s="1">
        <v>0.004251885925206755</v>
      </c>
      <c r="H226" s="1">
        <v>0.03597401617403229</v>
      </c>
      <c r="I226" s="1">
        <v>-0.003141754893338122</v>
      </c>
      <c r="J226" s="1">
        <v>-0.003124875084215994</v>
      </c>
      <c r="K226" s="1">
        <v>0.008918576125131361</v>
      </c>
      <c r="L226" s="1">
        <v>0.006149882203227541</v>
      </c>
      <c r="M226" s="1">
        <v>-0.005489954314105927</v>
      </c>
      <c r="N226" s="1">
        <v>0.002745139565186294</v>
      </c>
      <c r="O226" s="1">
        <v>0.008164594958433025</v>
      </c>
      <c r="P226" s="1">
        <v>0.004272294461358905</v>
      </c>
      <c r="Q226" s="1">
        <v>-0.002740916425507889</v>
      </c>
      <c r="R226" s="1">
        <v>0.01014285266981862</v>
      </c>
      <c r="S226" s="1">
        <v>0.01569874123128279</v>
      </c>
      <c r="T226" s="1">
        <v>0.006208699980480681</v>
      </c>
      <c r="U226" s="1">
        <v>0.0214626599796659</v>
      </c>
      <c r="V226" s="1">
        <v>0.01777570571883946</v>
      </c>
      <c r="W226" s="1">
        <v>-0.02168742673471635</v>
      </c>
      <c r="X226" s="1">
        <v>0.01458728589185365</v>
      </c>
      <c r="Y226" s="1">
        <v>0.02442558811157092</v>
      </c>
      <c r="Z226" s="1">
        <v>0.003113516215975221</v>
      </c>
    </row>
    <row r="227" spans="1:26">
      <c r="A227" s="11">
        <v>42697</v>
      </c>
      <c r="B227" s="1">
        <v>0.01888907966534892</v>
      </c>
      <c r="C227" s="1">
        <v>0.00147132247531756</v>
      </c>
      <c r="D227" s="1">
        <v>0.008228933620899603</v>
      </c>
      <c r="E227" s="1">
        <v>0.003536899103976365</v>
      </c>
      <c r="F227" s="1">
        <v>-0.0008690622536516868</v>
      </c>
      <c r="G227" s="1">
        <v>-0.0004233983486567894</v>
      </c>
      <c r="H227" s="1">
        <v>-0.003507682872560425</v>
      </c>
      <c r="I227" s="1">
        <v>0.1104226897901786</v>
      </c>
      <c r="J227" s="1">
        <v>-0.06771153740440006</v>
      </c>
      <c r="K227" s="1">
        <v>0.00795564543237548</v>
      </c>
      <c r="L227" s="1">
        <v>0.00420203463042168</v>
      </c>
      <c r="M227" s="1">
        <v>0.005732394792684836</v>
      </c>
      <c r="N227" s="1">
        <v>0.0008644389493430715</v>
      </c>
      <c r="O227" s="1">
        <v>-0.002959092750395076</v>
      </c>
      <c r="P227" s="1">
        <v>-0.01178028884051818</v>
      </c>
      <c r="Q227" s="1">
        <v>-0.008703441819022828</v>
      </c>
      <c r="R227" s="1">
        <v>0.02024701329843781</v>
      </c>
      <c r="S227" s="1">
        <v>-0.001657965853936405</v>
      </c>
      <c r="T227" s="1">
        <v>0.009148967273425956</v>
      </c>
      <c r="U227" s="1">
        <v>0.004669015257271258</v>
      </c>
      <c r="V227" s="1">
        <v>0.00783349557153934</v>
      </c>
      <c r="W227" s="1">
        <v>0.003566683508705593</v>
      </c>
      <c r="X227" s="1">
        <v>0.01260772388602427</v>
      </c>
      <c r="Y227" s="1">
        <v>0.01495263479279796</v>
      </c>
      <c r="Z227" s="1">
        <v>0.01189869554828138</v>
      </c>
    </row>
    <row r="228" spans="1:26">
      <c r="A228" s="11">
        <v>42699</v>
      </c>
      <c r="B228" s="1">
        <v>-0.01272571513090737</v>
      </c>
      <c r="C228" s="1">
        <v>0.00200354106566758</v>
      </c>
      <c r="D228" s="1">
        <v>0.003436192799953108</v>
      </c>
      <c r="E228" s="1">
        <v>0.004052924296616967</v>
      </c>
      <c r="F228" s="1">
        <v>0.002900487488075143</v>
      </c>
      <c r="G228" s="1">
        <v>0.01440074513022593</v>
      </c>
      <c r="H228" s="1">
        <v>0.01231945243252275</v>
      </c>
      <c r="I228" s="1">
        <v>0.01712831746907839</v>
      </c>
      <c r="J228" s="1">
        <v>0.0208474291035543</v>
      </c>
      <c r="K228" s="1">
        <v>0.00613911497188524</v>
      </c>
      <c r="L228" s="1">
        <v>-0.0003802684902960429</v>
      </c>
      <c r="M228" s="1">
        <v>0.001688925469587987</v>
      </c>
      <c r="N228" s="1">
        <v>0.004463133374637218</v>
      </c>
      <c r="O228" s="1">
        <v>0.007185261851903713</v>
      </c>
      <c r="P228" s="1">
        <v>0.002152450253413818</v>
      </c>
      <c r="Q228" s="1">
        <v>0.0231051978220127</v>
      </c>
      <c r="R228" s="1">
        <v>0.0003223872120758919</v>
      </c>
      <c r="S228" s="1">
        <v>0.00473709243374687</v>
      </c>
      <c r="T228" s="1">
        <v>0.0006323976733726422</v>
      </c>
      <c r="U228" s="1">
        <v>0.01239352008589178</v>
      </c>
      <c r="V228" s="1">
        <v>0.001656355973222334</v>
      </c>
      <c r="W228" s="1">
        <v>0.004668684783562416</v>
      </c>
      <c r="X228" s="1">
        <v>0.003713363353824217</v>
      </c>
      <c r="Y228" s="1">
        <v>0.008759488463434995</v>
      </c>
      <c r="Z228" s="1">
        <v>-0.0005115482442913377</v>
      </c>
    </row>
    <row r="229" spans="1:26">
      <c r="A229" s="11">
        <v>42702</v>
      </c>
      <c r="B229" s="1">
        <v>-0.02371105282671682</v>
      </c>
      <c r="C229" s="1">
        <v>-0.001799680144614957</v>
      </c>
      <c r="D229" s="1">
        <v>-0.002354520286470763</v>
      </c>
      <c r="E229" s="1">
        <v>-0.008248635123591863</v>
      </c>
      <c r="F229" s="1">
        <v>-0.01229044564959403</v>
      </c>
      <c r="G229" s="1">
        <v>0.009185534302826426</v>
      </c>
      <c r="H229" s="1">
        <v>-0.0026076529189627</v>
      </c>
      <c r="I229" s="1">
        <v>-0.02136283321559262</v>
      </c>
      <c r="J229" s="1">
        <v>-0.006587733166969367</v>
      </c>
      <c r="K229" s="1">
        <v>-0.02004771230180125</v>
      </c>
      <c r="L229" s="1">
        <v>-0.006469674904686307</v>
      </c>
      <c r="M229" s="1">
        <v>0.001475339191236547</v>
      </c>
      <c r="N229" s="1">
        <v>-0.01232590177694382</v>
      </c>
      <c r="O229" s="1">
        <v>0.005427988217163948</v>
      </c>
      <c r="P229" s="1">
        <v>0.001321618444523276</v>
      </c>
      <c r="Q229" s="1">
        <v>0.003161750165145749</v>
      </c>
      <c r="R229" s="1">
        <v>-0.01612896972146516</v>
      </c>
      <c r="S229" s="1">
        <v>0.01827669052505132</v>
      </c>
      <c r="T229" s="1">
        <v>-0.01538151393884046</v>
      </c>
      <c r="U229" s="1">
        <v>0.008416218499065486</v>
      </c>
      <c r="V229" s="1">
        <v>-0.01132149838518981</v>
      </c>
      <c r="W229" s="1">
        <v>-0.0267720086210016</v>
      </c>
      <c r="X229" s="1">
        <v>-0.005440536676214025</v>
      </c>
      <c r="Y229" s="1">
        <v>0.008881088079873978</v>
      </c>
      <c r="Z229" s="1">
        <v>-0.01764691482148417</v>
      </c>
    </row>
    <row r="230" spans="1:26">
      <c r="A230" s="11">
        <v>42703</v>
      </c>
      <c r="B230" s="1">
        <v>-0.009943064539654656</v>
      </c>
      <c r="C230" s="1">
        <v>0.0124857517071304</v>
      </c>
      <c r="D230" s="1">
        <v>-0.03969087938239957</v>
      </c>
      <c r="E230" s="1">
        <v>-0.002654327776105858</v>
      </c>
      <c r="F230" s="1">
        <v>0.02678975576074927</v>
      </c>
      <c r="G230" s="1">
        <v>-0.003309915903697447</v>
      </c>
      <c r="H230" s="1">
        <v>0.004880619742153369</v>
      </c>
      <c r="I230" s="1">
        <v>-0.01327414817839101</v>
      </c>
      <c r="J230" s="1">
        <v>0.004641924029970657</v>
      </c>
      <c r="K230" s="1">
        <v>0.009117275190092089</v>
      </c>
      <c r="L230" s="1">
        <v>0.007660939246211917</v>
      </c>
      <c r="M230" s="1">
        <v>-0.005892157251214614</v>
      </c>
      <c r="N230" s="1">
        <v>0.001015611172905384</v>
      </c>
      <c r="O230" s="1">
        <v>0.00539877401979405</v>
      </c>
      <c r="P230" s="1">
        <v>0.007919518436727779</v>
      </c>
      <c r="Q230" s="1">
        <v>0.007203450878479511</v>
      </c>
      <c r="R230" s="1">
        <v>0.004426388805461423</v>
      </c>
      <c r="S230" s="1">
        <v>0.0005724571361376274</v>
      </c>
      <c r="T230" s="1">
        <v>0.00556408202190517</v>
      </c>
      <c r="U230" s="1">
        <v>-0.001517127619042102</v>
      </c>
      <c r="V230" s="1">
        <v>0.008877493740392373</v>
      </c>
      <c r="W230" s="1">
        <v>0.006770295008416305</v>
      </c>
      <c r="X230" s="1">
        <v>0.006126942844674632</v>
      </c>
      <c r="Y230" s="1">
        <v>-0.003129858730461454</v>
      </c>
      <c r="Z230" s="1">
        <v>0.002343301763996219</v>
      </c>
    </row>
    <row r="231" spans="1:26">
      <c r="A231" s="11">
        <v>42704</v>
      </c>
      <c r="B231" s="1">
        <v>0.08577523241256224</v>
      </c>
      <c r="C231" s="1">
        <v>-0.007122006512814028</v>
      </c>
      <c r="D231" s="1">
        <v>-0.005825869913590243</v>
      </c>
      <c r="E231" s="1">
        <v>0.001419414498660787</v>
      </c>
      <c r="F231" s="1">
        <v>-0.008982198241794581</v>
      </c>
      <c r="G231" s="1">
        <v>-0.009547390385492571</v>
      </c>
      <c r="H231" s="1">
        <v>-0.01318302050501785</v>
      </c>
      <c r="I231" s="1">
        <v>-0.00149483132186512</v>
      </c>
      <c r="J231" s="1">
        <v>0.01650160178092164</v>
      </c>
      <c r="K231" s="1">
        <v>-0.008814610402130163</v>
      </c>
      <c r="L231" s="1">
        <v>0.01583857464918403</v>
      </c>
      <c r="M231" s="1">
        <v>-0.0133363976512173</v>
      </c>
      <c r="N231" s="1">
        <v>0.004784069384232259</v>
      </c>
      <c r="O231" s="1">
        <v>-0.01917758227365807</v>
      </c>
      <c r="P231" s="1">
        <v>-0.01358658237747756</v>
      </c>
      <c r="Q231" s="1">
        <v>-0.01922187209932291</v>
      </c>
      <c r="R231" s="1">
        <v>0.01436308805144737</v>
      </c>
      <c r="S231" s="1">
        <v>-0.001478788785730489</v>
      </c>
      <c r="T231" s="1">
        <v>-0.02626528510102444</v>
      </c>
      <c r="U231" s="1">
        <v>-0.02153003849613178</v>
      </c>
      <c r="V231" s="1">
        <v>-0.01492109305876832</v>
      </c>
      <c r="W231" s="1">
        <v>-0.008211527326279833</v>
      </c>
      <c r="X231" s="1">
        <v>0.001087380430252027</v>
      </c>
      <c r="Y231" s="1">
        <v>-0.02080057923355938</v>
      </c>
      <c r="Z231" s="1">
        <v>0.03350649131390493</v>
      </c>
    </row>
    <row r="232" spans="1:26">
      <c r="A232" s="11">
        <v>42705</v>
      </c>
      <c r="B232" s="1">
        <v>-0.01228177880498837</v>
      </c>
      <c r="C232" s="1">
        <v>0.01215493951552293</v>
      </c>
      <c r="D232" s="1">
        <v>-0.01667767840436796</v>
      </c>
      <c r="E232" s="1">
        <v>-0.01133954694299566</v>
      </c>
      <c r="F232" s="1">
        <v>0.005035220316785605</v>
      </c>
      <c r="G232" s="1">
        <v>-0.002515133077059972</v>
      </c>
      <c r="H232" s="1">
        <v>0.004570050023013916</v>
      </c>
      <c r="I232" s="1">
        <v>0.02495025068611789</v>
      </c>
      <c r="J232" s="1">
        <v>-0.02207765602815437</v>
      </c>
      <c r="K232" s="1">
        <v>0.01667394865103744</v>
      </c>
      <c r="L232" s="1">
        <v>0.02020746214451763</v>
      </c>
      <c r="M232" s="1">
        <v>0.009869282270429158</v>
      </c>
      <c r="N232" s="1">
        <v>-0.005915107402272302</v>
      </c>
      <c r="O232" s="1">
        <v>-0.01626779618881891</v>
      </c>
      <c r="P232" s="1">
        <v>-0.01759051010984292</v>
      </c>
      <c r="Q232" s="1">
        <v>-0.01048299097324246</v>
      </c>
      <c r="R232" s="1">
        <v>0.01431993606932802</v>
      </c>
      <c r="S232" s="1">
        <v>-0.00688007534230306</v>
      </c>
      <c r="T232" s="1">
        <v>-0.007236747671344301</v>
      </c>
      <c r="U232" s="1">
        <v>0.006471486472217514</v>
      </c>
      <c r="V232" s="1">
        <v>0.007509088250980289</v>
      </c>
      <c r="W232" s="1">
        <v>-0.003425845644146608</v>
      </c>
      <c r="X232" s="1">
        <v>0.04019096487037754</v>
      </c>
      <c r="Y232" s="1">
        <v>-0.0006012154434109629</v>
      </c>
      <c r="Z232" s="1">
        <v>0.01558202119060903</v>
      </c>
    </row>
    <row r="233" spans="1:26">
      <c r="A233" s="11">
        <v>42706</v>
      </c>
      <c r="B233" s="1">
        <v>-0.0004606006911261895</v>
      </c>
      <c r="C233" s="1">
        <v>-0.0009190649383638005</v>
      </c>
      <c r="D233" s="1">
        <v>0.008709328553451412</v>
      </c>
      <c r="E233" s="1">
        <v>0.002867401772755462</v>
      </c>
      <c r="F233" s="1">
        <v>-0.01545956809066029</v>
      </c>
      <c r="G233" s="1">
        <v>0.01260569501011566</v>
      </c>
      <c r="H233" s="1">
        <v>0.008399113669767866</v>
      </c>
      <c r="I233" s="1">
        <v>-0.01168451431640671</v>
      </c>
      <c r="J233" s="1">
        <v>0.003983887474231507</v>
      </c>
      <c r="K233" s="1">
        <v>-0.008965754346690447</v>
      </c>
      <c r="L233" s="1">
        <v>-0.002323423636724664</v>
      </c>
      <c r="M233" s="1">
        <v>0.01784554784770553</v>
      </c>
      <c r="N233" s="1">
        <v>-0.007402434506466937</v>
      </c>
      <c r="O233" s="1">
        <v>0.01749071645733569</v>
      </c>
      <c r="P233" s="1">
        <v>0.0008448407558978577</v>
      </c>
      <c r="Q233" s="1">
        <v>-0.0009210350305471904</v>
      </c>
      <c r="R233" s="1">
        <v>0.0009514767649696498</v>
      </c>
      <c r="S233" s="1">
        <v>0.007793920399121967</v>
      </c>
      <c r="T233" s="1">
        <v>0.01877615872251659</v>
      </c>
      <c r="U233" s="1">
        <v>-0.006944240184041384</v>
      </c>
      <c r="V233" s="1">
        <v>0.001541973348354375</v>
      </c>
      <c r="W233" s="1">
        <v>0.01632887321524201</v>
      </c>
      <c r="X233" s="1">
        <v>-0.008145063666774366</v>
      </c>
      <c r="Y233" s="1">
        <v>-0.001203154241732896</v>
      </c>
      <c r="Z233" s="1">
        <v>-0.004207095246798742</v>
      </c>
    </row>
    <row r="234" spans="1:26">
      <c r="A234" s="11">
        <v>42709</v>
      </c>
      <c r="B234" s="1">
        <v>0.0199662415091868</v>
      </c>
      <c r="C234" s="1">
        <v>-0.0005910775609856422</v>
      </c>
      <c r="D234" s="1">
        <v>-0.002726468768971313</v>
      </c>
      <c r="E234" s="1">
        <v>-0.007326425859435881</v>
      </c>
      <c r="F234" s="1">
        <v>-0.001453722819551806</v>
      </c>
      <c r="G234" s="1">
        <v>-0.004979585902881722</v>
      </c>
      <c r="H234" s="1">
        <v>-0.001561701695028672</v>
      </c>
      <c r="I234" s="1">
        <v>-0.002068969030861068</v>
      </c>
      <c r="J234" s="1">
        <v>0.02843888715973586</v>
      </c>
      <c r="K234" s="1">
        <v>-0.0152250667639291</v>
      </c>
      <c r="L234" s="1">
        <v>0.02034333604429328</v>
      </c>
      <c r="M234" s="1">
        <v>-0.0175326677858354</v>
      </c>
      <c r="N234" s="1">
        <v>0.004386645832658465</v>
      </c>
      <c r="O234" s="1">
        <v>-0.00718872191805997</v>
      </c>
      <c r="P234" s="1">
        <v>0.01637111456585028</v>
      </c>
      <c r="Q234" s="1">
        <v>-0.002305247148370659</v>
      </c>
      <c r="R234" s="1">
        <v>0.03660857870159262</v>
      </c>
      <c r="S234" s="1">
        <v>0.01417797101334184</v>
      </c>
      <c r="T234" s="1">
        <v>0.006504825637451805</v>
      </c>
      <c r="U234" s="1">
        <v>0.0005179614133716814</v>
      </c>
      <c r="V234" s="1">
        <v>-0.01231760402037196</v>
      </c>
      <c r="W234" s="1">
        <v>-0.003734655862588143</v>
      </c>
      <c r="X234" s="1">
        <v>-0.002737668345310307</v>
      </c>
      <c r="Y234" s="1">
        <v>-0.001204706050186521</v>
      </c>
      <c r="Z234" s="1">
        <v>0.007703718553558225</v>
      </c>
    </row>
    <row r="235" spans="1:26">
      <c r="A235" s="11">
        <v>42710</v>
      </c>
      <c r="B235" s="1">
        <v>-0.0009035846935560032</v>
      </c>
      <c r="C235" s="1">
        <v>0.0005257731033256885</v>
      </c>
      <c r="D235" s="1">
        <v>0.002278426015242641</v>
      </c>
      <c r="E235" s="1">
        <v>0.008640668478005598</v>
      </c>
      <c r="F235" s="1">
        <v>0.0002909524616745429</v>
      </c>
      <c r="G235" s="1">
        <v>-0.008339863202709519</v>
      </c>
      <c r="H235" s="1">
        <v>0.001564144422023794</v>
      </c>
      <c r="I235" s="1">
        <v>0.01214310840308297</v>
      </c>
      <c r="J235" s="1">
        <v>0.003215604806656058</v>
      </c>
      <c r="K235" s="1">
        <v>-0.01187555753230729</v>
      </c>
      <c r="L235" s="1">
        <v>0.005164656721682759</v>
      </c>
      <c r="M235" s="1">
        <v>0.01511574612920619</v>
      </c>
      <c r="N235" s="1">
        <v>0.001310153494981314</v>
      </c>
      <c r="O235" s="1">
        <v>0.01212058511918257</v>
      </c>
      <c r="P235" s="1">
        <v>-0.004483501755924491</v>
      </c>
      <c r="Q235" s="1">
        <v>-0.007856488304806342</v>
      </c>
      <c r="R235" s="1">
        <v>-0.01498263943606037</v>
      </c>
      <c r="S235" s="1">
        <v>0.01063771282929094</v>
      </c>
      <c r="T235" s="1">
        <v>0.003662128164188205</v>
      </c>
      <c r="U235" s="1">
        <v>0.0186383470066771</v>
      </c>
      <c r="V235" s="1">
        <v>-0.002727753676116329</v>
      </c>
      <c r="W235" s="1">
        <v>0.01563151475540447</v>
      </c>
      <c r="X235" s="1">
        <v>0.006334338653513072</v>
      </c>
      <c r="Y235" s="1">
        <v>0.01226147190198201</v>
      </c>
      <c r="Z235" s="1">
        <v>0.03378540319422396</v>
      </c>
    </row>
    <row r="236" spans="1:26">
      <c r="A236" s="11">
        <v>42711</v>
      </c>
      <c r="B236" s="1">
        <v>0.0006027395158016979</v>
      </c>
      <c r="C236" s="1">
        <v>0.01248014387434604</v>
      </c>
      <c r="D236" s="1">
        <v>0.002955079518965009</v>
      </c>
      <c r="E236" s="1">
        <v>-0.01409942699373057</v>
      </c>
      <c r="F236" s="1">
        <v>0.009170411122968236</v>
      </c>
      <c r="G236" s="1">
        <v>0.01303574947747732</v>
      </c>
      <c r="H236" s="1">
        <v>0.0180461966418588</v>
      </c>
      <c r="I236" s="1">
        <v>0.003316676632131976</v>
      </c>
      <c r="J236" s="1">
        <v>0.03525641264557078</v>
      </c>
      <c r="K236" s="1">
        <v>0.003855072080385824</v>
      </c>
      <c r="L236" s="1">
        <v>0.004540591040169684</v>
      </c>
      <c r="M236" s="1">
        <v>0.04551177712921062</v>
      </c>
      <c r="N236" s="1">
        <v>0.009450538195665548</v>
      </c>
      <c r="O236" s="1">
        <v>0.01726271329075013</v>
      </c>
      <c r="P236" s="1">
        <v>0.02368618710641845</v>
      </c>
      <c r="Q236" s="1">
        <v>0.004657957610004093</v>
      </c>
      <c r="R236" s="1">
        <v>0.04966654704735918</v>
      </c>
      <c r="S236" s="1">
        <v>0.02934168683410565</v>
      </c>
      <c r="T236" s="1">
        <v>0.01996138294906191</v>
      </c>
      <c r="U236" s="1">
        <v>0.02795393151965064</v>
      </c>
      <c r="V236" s="1">
        <v>0.002605145232268402</v>
      </c>
      <c r="W236" s="1">
        <v>-0.0121176337156883</v>
      </c>
      <c r="X236" s="1">
        <v>0.01679281708452107</v>
      </c>
      <c r="Y236" s="1">
        <v>0.02025389977608416</v>
      </c>
      <c r="Z236" s="1">
        <v>0.008826697680612838</v>
      </c>
    </row>
    <row r="237" spans="1:26">
      <c r="A237" s="11">
        <v>42712</v>
      </c>
      <c r="B237" s="1">
        <v>0.001657071362598961</v>
      </c>
      <c r="C237" s="1">
        <v>0.008109664384198689</v>
      </c>
      <c r="D237" s="1">
        <v>-0.0009065257478063637</v>
      </c>
      <c r="E237" s="1">
        <v>-0.0001812011018292869</v>
      </c>
      <c r="F237" s="1">
        <v>-0.001442441283866835</v>
      </c>
      <c r="G237" s="1">
        <v>-0.001660356304068356</v>
      </c>
      <c r="H237" s="1">
        <v>-0.006647255465039636</v>
      </c>
      <c r="I237" s="1">
        <v>0.01030523570983943</v>
      </c>
      <c r="J237" s="1">
        <v>0.0006192278157135522</v>
      </c>
      <c r="K237" s="1">
        <v>-0.01400486494704301</v>
      </c>
      <c r="L237" s="1">
        <v>0.01248933811285657</v>
      </c>
      <c r="M237" s="1">
        <v>-0.005014911048161652</v>
      </c>
      <c r="N237" s="1">
        <v>-0.001440373599882139</v>
      </c>
      <c r="O237" s="1">
        <v>-0.0007644272629525606</v>
      </c>
      <c r="P237" s="1">
        <v>-0.005865847373776711</v>
      </c>
      <c r="Q237" s="1">
        <v>0.006490711945276617</v>
      </c>
      <c r="R237" s="1">
        <v>0.006506130484737582</v>
      </c>
      <c r="S237" s="1">
        <v>0.0002262403098587384</v>
      </c>
      <c r="T237" s="1">
        <v>0.02777776797352294</v>
      </c>
      <c r="U237" s="1">
        <v>-0.0009886988062332014</v>
      </c>
      <c r="V237" s="1">
        <v>0.01130326381186397</v>
      </c>
      <c r="W237" s="1">
        <v>0.008600738578917522</v>
      </c>
      <c r="X237" s="1">
        <v>-0.01073506319367612</v>
      </c>
      <c r="Y237" s="1">
        <v>-0.00486561463096169</v>
      </c>
      <c r="Z237" s="1">
        <v>0.01891644158372618</v>
      </c>
    </row>
    <row r="238" spans="1:26">
      <c r="A238" s="11">
        <v>42713</v>
      </c>
      <c r="B238" s="1">
        <v>0.0009021671865996339</v>
      </c>
      <c r="C238" s="1">
        <v>0.007078815957987095</v>
      </c>
      <c r="D238" s="1">
        <v>0.01724140034366428</v>
      </c>
      <c r="E238" s="1">
        <v>0.03277194398638539</v>
      </c>
      <c r="F238" s="1">
        <v>0.003177753737973799</v>
      </c>
      <c r="G238" s="1">
        <v>0.01580059561318259</v>
      </c>
      <c r="H238" s="1">
        <v>0.01424167483839534</v>
      </c>
      <c r="I238" s="1">
        <v>-0.002886712816655757</v>
      </c>
      <c r="J238" s="1">
        <v>-0.02351487187937706</v>
      </c>
      <c r="K238" s="1">
        <v>0.00183269034810829</v>
      </c>
      <c r="L238" s="1">
        <v>0.004346983624881284</v>
      </c>
      <c r="M238" s="1">
        <v>0.003830555120991841</v>
      </c>
      <c r="N238" s="1">
        <v>0.002019346083453444</v>
      </c>
      <c r="O238" s="1">
        <v>0.01392297008160659</v>
      </c>
      <c r="P238" s="1">
        <v>0.01573519128482337</v>
      </c>
      <c r="Q238" s="1">
        <v>0.003224266237265017</v>
      </c>
      <c r="R238" s="1">
        <v>-0.005729732066723003</v>
      </c>
      <c r="S238" s="1">
        <v>-0.008730363199735081</v>
      </c>
      <c r="T238" s="1">
        <v>-0.01351350887278502</v>
      </c>
      <c r="U238" s="1">
        <v>-0.0007424367638910745</v>
      </c>
      <c r="V238" s="1">
        <v>-0.005781233555977372</v>
      </c>
      <c r="W238" s="1">
        <v>0.01635554355656632</v>
      </c>
      <c r="X238" s="1">
        <v>0.009808071642796623</v>
      </c>
      <c r="Y238" s="1">
        <v>0.007041129983302863</v>
      </c>
      <c r="Z238" s="1">
        <v>0.003249583108615006</v>
      </c>
    </row>
    <row r="239" spans="1:26">
      <c r="A239" s="11">
        <v>42716</v>
      </c>
      <c r="B239" s="1">
        <v>0.003455741378748156</v>
      </c>
      <c r="C239" s="1">
        <v>0.004281630132445313</v>
      </c>
      <c r="D239" s="1">
        <v>0.003345185362032765</v>
      </c>
      <c r="E239" s="1">
        <v>-0.008590522949082469</v>
      </c>
      <c r="F239" s="1">
        <v>-0.006479144605321396</v>
      </c>
      <c r="G239" s="1">
        <v>0.003274400099178232</v>
      </c>
      <c r="H239" s="1">
        <v>0.004229102899910409</v>
      </c>
      <c r="I239" s="1">
        <v>-0.01158085289171173</v>
      </c>
      <c r="J239" s="1">
        <v>0.01169550780901685</v>
      </c>
      <c r="K239" s="1">
        <v>-0.002069740359013528</v>
      </c>
      <c r="L239" s="1">
        <v>-0.008890083658307457</v>
      </c>
      <c r="M239" s="1">
        <v>-0.008435434122559538</v>
      </c>
      <c r="N239" s="1">
        <v>-0.0001442232098820551</v>
      </c>
      <c r="O239" s="1">
        <v>0.003319778442496757</v>
      </c>
      <c r="P239" s="1">
        <v>0.003227169239773175</v>
      </c>
      <c r="Q239" s="1">
        <v>0.004591016124799951</v>
      </c>
      <c r="R239" s="1">
        <v>-0.008569483498594099</v>
      </c>
      <c r="S239" s="1">
        <v>0.002486768876801548</v>
      </c>
      <c r="T239" s="1">
        <v>-0.006434007667303399</v>
      </c>
      <c r="U239" s="1">
        <v>0.01832595627420819</v>
      </c>
      <c r="V239" s="1">
        <v>-0.008399357983855937</v>
      </c>
      <c r="W239" s="1">
        <v>-0.001581838410978365</v>
      </c>
      <c r="X239" s="1">
        <v>0.0002068129386121331</v>
      </c>
      <c r="Y239" s="1">
        <v>0.005243453416205801</v>
      </c>
      <c r="Z239" s="1">
        <v>-0.01758093936375571</v>
      </c>
    </row>
    <row r="240" spans="1:26">
      <c r="A240" s="11">
        <v>42717</v>
      </c>
      <c r="B240" s="1">
        <v>0.008384311679600076</v>
      </c>
      <c r="C240" s="1">
        <v>-0.003181405012336103</v>
      </c>
      <c r="D240" s="1">
        <v>0.0006668616468494815</v>
      </c>
      <c r="E240" s="1">
        <v>0.01096380968308797</v>
      </c>
      <c r="F240" s="1">
        <v>0.01420303629900221</v>
      </c>
      <c r="G240" s="1">
        <v>0.002856168949814109</v>
      </c>
      <c r="H240" s="1">
        <v>0.0106132327789441</v>
      </c>
      <c r="I240" s="1">
        <v>-0.01064243110081597</v>
      </c>
      <c r="J240" s="1">
        <v>-0.0006316652354894092</v>
      </c>
      <c r="K240" s="1">
        <v>0.001152069231495245</v>
      </c>
      <c r="L240" s="1">
        <v>0.0003542456605174493</v>
      </c>
      <c r="M240" s="1">
        <v>0.003645964284514136</v>
      </c>
      <c r="N240" s="1">
        <v>-0.002015200667493611</v>
      </c>
      <c r="O240" s="1">
        <v>0.003007867174042556</v>
      </c>
      <c r="P240" s="1">
        <v>0.01302895683603378</v>
      </c>
      <c r="Q240" s="1">
        <v>0.01005522657841085</v>
      </c>
      <c r="R240" s="1">
        <v>0.001042962974542982</v>
      </c>
      <c r="S240" s="1">
        <v>0.003262064079677662</v>
      </c>
      <c r="T240" s="1">
        <v>0.00919132186873628</v>
      </c>
      <c r="U240" s="1">
        <v>0.005836638382235249</v>
      </c>
      <c r="V240" s="1">
        <v>0.01211927618803799</v>
      </c>
      <c r="W240" s="1">
        <v>0.005998823076637683</v>
      </c>
      <c r="X240" s="1">
        <v>0.001446436539973561</v>
      </c>
      <c r="Y240" s="1">
        <v>0.01159211808162919</v>
      </c>
      <c r="Z240" s="1">
        <v>-0.005650915030603776</v>
      </c>
    </row>
    <row r="241" spans="1:26">
      <c r="A241" s="11">
        <v>42718</v>
      </c>
      <c r="B241" s="1">
        <v>-0.02390484187847042</v>
      </c>
      <c r="C241" s="1">
        <v>-0.01397961520602253</v>
      </c>
      <c r="D241" s="1">
        <v>0.0004440637687699311</v>
      </c>
      <c r="E241" s="1">
        <v>0.02326412393114086</v>
      </c>
      <c r="F241" s="1">
        <v>0.0005712814235867558</v>
      </c>
      <c r="G241" s="1">
        <v>-0.01627352610795529</v>
      </c>
      <c r="H241" s="1">
        <v>-0.01483558943531216</v>
      </c>
      <c r="I241" s="1">
        <v>-0.007697610486352424</v>
      </c>
      <c r="J241" s="1">
        <v>-0.01327452043236654</v>
      </c>
      <c r="K241" s="1">
        <v>-0.01035915623645978</v>
      </c>
      <c r="L241" s="1">
        <v>-0.0003541202149680567</v>
      </c>
      <c r="M241" s="1">
        <v>-0.00544899859785386</v>
      </c>
      <c r="N241" s="1">
        <v>-0.01125232566510714</v>
      </c>
      <c r="O241" s="1">
        <v>-0.01124615651059002</v>
      </c>
      <c r="P241" s="1">
        <v>-0.004763420286194142</v>
      </c>
      <c r="Q241" s="1">
        <v>-0.01990940804149055</v>
      </c>
      <c r="R241" s="1">
        <v>-0.01291842065992943</v>
      </c>
      <c r="S241" s="1">
        <v>-0.01456205910973296</v>
      </c>
      <c r="T241" s="1">
        <v>-0.01076375318072453</v>
      </c>
      <c r="U241" s="1">
        <v>-0.006286292265425986</v>
      </c>
      <c r="V241" s="1">
        <v>-0.006180270498224005</v>
      </c>
      <c r="W241" s="1">
        <v>-0.01439347064006447</v>
      </c>
      <c r="X241" s="1">
        <v>-0.005983225519022861</v>
      </c>
      <c r="Y241" s="1">
        <v>-0.01394175605758396</v>
      </c>
      <c r="Z241" s="1">
        <v>-0.0007102337119068158</v>
      </c>
    </row>
    <row r="242" spans="1:26">
      <c r="A242" s="11">
        <v>42719</v>
      </c>
      <c r="B242" s="1">
        <v>0.01521139036303043</v>
      </c>
      <c r="C242" s="1">
        <v>-0.004531424632343128</v>
      </c>
      <c r="D242" s="1">
        <v>0.001110171783654357</v>
      </c>
      <c r="E242" s="1">
        <v>0.002564113653242828</v>
      </c>
      <c r="F242" s="1">
        <v>-0.001999368587743522</v>
      </c>
      <c r="G242" s="1">
        <v>0.005376024111101607</v>
      </c>
      <c r="H242" s="1">
        <v>0.00609134993484961</v>
      </c>
      <c r="I242" s="1">
        <v>0.008453383132184689</v>
      </c>
      <c r="J242" s="1">
        <v>-0.006406046510150532</v>
      </c>
      <c r="K242" s="1">
        <v>-0.01325890791852569</v>
      </c>
      <c r="L242" s="1">
        <v>0.01498867765232181</v>
      </c>
      <c r="M242" s="1">
        <v>0.02658279571410249</v>
      </c>
      <c r="N242" s="1">
        <v>0.0002918649788277161</v>
      </c>
      <c r="O242" s="1">
        <v>0.004852959365856613</v>
      </c>
      <c r="P242" s="1">
        <v>-0.001595406353051554</v>
      </c>
      <c r="Q242" s="1">
        <v>0.01615865210309986</v>
      </c>
      <c r="R242" s="1">
        <v>-0.005174172644915931</v>
      </c>
      <c r="S242" s="1">
        <v>0.005065283464579906</v>
      </c>
      <c r="T242" s="1">
        <v>-0.0146475405664831</v>
      </c>
      <c r="U242" s="1">
        <v>0.009732530936186867</v>
      </c>
      <c r="V242" s="1">
        <v>-0.002720566146756198</v>
      </c>
      <c r="W242" s="1">
        <v>-0.002086238301173937</v>
      </c>
      <c r="X242" s="1">
        <v>0.01722678272881328</v>
      </c>
      <c r="Y242" s="1">
        <v>0.003486321421215965</v>
      </c>
      <c r="Z242" s="1">
        <v>0.01990500347456914</v>
      </c>
    </row>
    <row r="243" spans="1:26">
      <c r="A243" s="11">
        <v>42720</v>
      </c>
      <c r="B243" s="1">
        <v>-0.005244460488507241</v>
      </c>
      <c r="C243" s="1">
        <v>0.004747379902451554</v>
      </c>
      <c r="D243" s="1">
        <v>-0.008205867385998045</v>
      </c>
      <c r="E243" s="1">
        <v>-0.0005116052750794298</v>
      </c>
      <c r="F243" s="1">
        <v>-0.0002862674491310724</v>
      </c>
      <c r="G243" s="1">
        <v>-0.0008221818074186649</v>
      </c>
      <c r="H243" s="1">
        <v>0.001177169277409851</v>
      </c>
      <c r="I243" s="1">
        <v>0.003550361849816497</v>
      </c>
      <c r="J243" s="1">
        <v>-0.02965810058324625</v>
      </c>
      <c r="K243" s="1">
        <v>-0.008015104726305733</v>
      </c>
      <c r="L243" s="1">
        <v>-0.01232560771352453</v>
      </c>
      <c r="M243" s="1">
        <v>-0.01304596229707178</v>
      </c>
      <c r="N243" s="1">
        <v>-0.001458403921065221</v>
      </c>
      <c r="O243" s="1">
        <v>0.01177178938578827</v>
      </c>
      <c r="P243" s="1">
        <v>-0.004474368954427321</v>
      </c>
      <c r="Q243" s="1">
        <v>0.0009086928726016463</v>
      </c>
      <c r="R243" s="1">
        <v>-0.004130694821920855</v>
      </c>
      <c r="S243" s="1">
        <v>0.01128100405018428</v>
      </c>
      <c r="T243" s="1">
        <v>0.002548529673527922</v>
      </c>
      <c r="U243" s="1">
        <v>0.004096275200931476</v>
      </c>
      <c r="V243" s="1">
        <v>-0.00298753416570019</v>
      </c>
      <c r="W243" s="1">
        <v>-0.006690049019507205</v>
      </c>
      <c r="X243" s="1">
        <v>-0.008365385559704341</v>
      </c>
      <c r="Y243" s="1">
        <v>0.008878392332127394</v>
      </c>
      <c r="Z243" s="1">
        <v>-0.02346654529844683</v>
      </c>
    </row>
    <row r="244" spans="1:26">
      <c r="A244" s="11">
        <v>42723</v>
      </c>
      <c r="B244" s="1">
        <v>0.004669473467491692</v>
      </c>
      <c r="C244" s="1">
        <v>0.01087400793492277</v>
      </c>
      <c r="D244" s="1">
        <v>-0.001788633753721292</v>
      </c>
      <c r="E244" s="1">
        <v>0.01364714877913453</v>
      </c>
      <c r="F244" s="1">
        <v>0.004151257013552456</v>
      </c>
      <c r="G244" s="1">
        <v>0.006998555447970789</v>
      </c>
      <c r="H244" s="1">
        <v>0.004871410370674401</v>
      </c>
      <c r="I244" s="1">
        <v>0.004815231998112512</v>
      </c>
      <c r="J244" s="1">
        <v>0.00465097143214388</v>
      </c>
      <c r="K244" s="1">
        <v>0.005465984827722981</v>
      </c>
      <c r="L244" s="1">
        <v>0.005769033670812496</v>
      </c>
      <c r="M244" s="1">
        <v>0.008411700365431152</v>
      </c>
      <c r="N244" s="1">
        <v>0.003213583846129797</v>
      </c>
      <c r="O244" s="1">
        <v>0.01074006042277187</v>
      </c>
      <c r="P244" s="1">
        <v>0.02118779125066328</v>
      </c>
      <c r="Q244" s="1">
        <v>0.01361801849268129</v>
      </c>
      <c r="R244" s="1">
        <v>0.001689872376819057</v>
      </c>
      <c r="S244" s="1">
        <v>0.007497507245024737</v>
      </c>
      <c r="T244" s="1">
        <v>-0.001906471772227358</v>
      </c>
      <c r="U244" s="1">
        <v>0.010799312608891</v>
      </c>
      <c r="V244" s="1">
        <v>0.003778515290898454</v>
      </c>
      <c r="W244" s="1">
        <v>-0.00905010311779697</v>
      </c>
      <c r="X244" s="1">
        <v>-0.005349781098860973</v>
      </c>
      <c r="Y244" s="1">
        <v>0.01224399309729907</v>
      </c>
      <c r="Z244" s="1">
        <v>0.01594100259239628</v>
      </c>
    </row>
    <row r="245" spans="1:26">
      <c r="A245" s="11">
        <v>42724</v>
      </c>
      <c r="B245" s="1">
        <v>0.0007497134884841827</v>
      </c>
      <c r="C245" s="1">
        <v>0.001344300175685209</v>
      </c>
      <c r="D245" s="1">
        <v>-0.01209706563594937</v>
      </c>
      <c r="E245" s="1">
        <v>-0.005048750318754736</v>
      </c>
      <c r="F245" s="1">
        <v>0.01225914497571101</v>
      </c>
      <c r="G245" s="1">
        <v>0.008176682874869945</v>
      </c>
      <c r="H245" s="1">
        <v>0.005182315161599949</v>
      </c>
      <c r="I245" s="1">
        <v>0.01359406857341461</v>
      </c>
      <c r="J245" s="1">
        <v>-0.002645307153577692</v>
      </c>
      <c r="K245" s="1">
        <v>0.01323549445733874</v>
      </c>
      <c r="L245" s="1">
        <v>0.01287576839657611</v>
      </c>
      <c r="M245" s="1">
        <v>0.01072492001785519</v>
      </c>
      <c r="N245" s="1">
        <v>-0.004222672851014408</v>
      </c>
      <c r="O245" s="1">
        <v>0.002829150091696153</v>
      </c>
      <c r="P245" s="1">
        <v>-0.001257362812666085</v>
      </c>
      <c r="Q245" s="1">
        <v>-0.005374023841025366</v>
      </c>
      <c r="R245" s="1">
        <v>0.007514098830144977</v>
      </c>
      <c r="S245" s="1">
        <v>-0.011480220342445</v>
      </c>
      <c r="T245" s="1">
        <v>-0.008064389106774428</v>
      </c>
      <c r="U245" s="1">
        <v>0.008309061690894293</v>
      </c>
      <c r="V245" s="1">
        <v>0.007918126330425546</v>
      </c>
      <c r="W245" s="1">
        <v>0.0038938198456131</v>
      </c>
      <c r="X245" s="1">
        <v>0.006619600923344349</v>
      </c>
      <c r="Y245" s="1">
        <v>0.003969090894004879</v>
      </c>
      <c r="Z245" s="1">
        <v>0.02833749340539948</v>
      </c>
    </row>
    <row r="246" spans="1:26">
      <c r="A246" s="11">
        <v>42725</v>
      </c>
      <c r="B246" s="1">
        <v>-0.001647746219675783</v>
      </c>
      <c r="C246" s="1">
        <v>0.006969779276992938</v>
      </c>
      <c r="D246" s="1">
        <v>-0.0002267107894450282</v>
      </c>
      <c r="E246" s="1">
        <v>-0.007273286354741226</v>
      </c>
      <c r="F246" s="1">
        <v>-0.002534673469173909</v>
      </c>
      <c r="G246" s="1">
        <v>-0.0004054468330187966</v>
      </c>
      <c r="H246" s="1">
        <v>0.001330334959640966</v>
      </c>
      <c r="I246" s="1">
        <v>-0.005306755115311756</v>
      </c>
      <c r="J246" s="1">
        <v>0.003978561507591349</v>
      </c>
      <c r="K246" s="1">
        <v>-0.001399460695634347</v>
      </c>
      <c r="L246" s="1">
        <v>0.002542922182422469</v>
      </c>
      <c r="M246" s="1">
        <v>-0.004715955827300111</v>
      </c>
      <c r="N246" s="1">
        <v>-0.001169586071147588</v>
      </c>
      <c r="O246" s="1">
        <v>-0.001039540224055391</v>
      </c>
      <c r="P246" s="1">
        <v>0</v>
      </c>
      <c r="Q246" s="1">
        <v>0.005403060014357086</v>
      </c>
      <c r="R246" s="1">
        <v>-0.005174961248777254</v>
      </c>
      <c r="S246" s="1">
        <v>-0.01244042825273295</v>
      </c>
      <c r="T246" s="1">
        <v>0.004706677507320567</v>
      </c>
      <c r="U246" s="1">
        <v>-0.002589771990023193</v>
      </c>
      <c r="V246" s="1">
        <v>-0.006697287369395344</v>
      </c>
      <c r="W246" s="1">
        <v>-0.007263625655266281</v>
      </c>
      <c r="X246" s="1">
        <v>0.0008221867937177052</v>
      </c>
      <c r="Y246" s="1">
        <v>-0.002823856780057588</v>
      </c>
      <c r="Z246" s="1">
        <v>-0.006149161966425898</v>
      </c>
    </row>
    <row r="247" spans="1:26">
      <c r="A247" s="11">
        <v>42726</v>
      </c>
      <c r="B247" s="1">
        <v>0.001500452855123902</v>
      </c>
      <c r="C247" s="1">
        <v>-0.0001268722142848677</v>
      </c>
      <c r="D247" s="1">
        <v>0.001587804490642108</v>
      </c>
      <c r="E247" s="1">
        <v>0.001192514099529696</v>
      </c>
      <c r="F247" s="1">
        <v>0.002682389758049908</v>
      </c>
      <c r="G247" s="1">
        <v>0.007707568380368013</v>
      </c>
      <c r="H247" s="1">
        <v>0</v>
      </c>
      <c r="I247" s="1">
        <v>0</v>
      </c>
      <c r="J247" s="1">
        <v>0</v>
      </c>
      <c r="K247" s="1">
        <v>-0.00467196222413413</v>
      </c>
      <c r="L247" s="1">
        <v>0.001613709142675779</v>
      </c>
      <c r="M247" s="1">
        <v>-0.007897405864213392</v>
      </c>
      <c r="N247" s="1">
        <v>0.001464051712639858</v>
      </c>
      <c r="O247" s="1">
        <v>0.006094936903179526</v>
      </c>
      <c r="P247" s="1">
        <v>0.000157204873821426</v>
      </c>
      <c r="Q247" s="1">
        <v>0.004477936027756924</v>
      </c>
      <c r="R247" s="1">
        <v>-0.003365968340258263</v>
      </c>
      <c r="S247" s="1">
        <v>0.009900914242058967</v>
      </c>
      <c r="T247" s="1">
        <v>-0.01533234744665646</v>
      </c>
      <c r="U247" s="1">
        <v>0.008498625536226045</v>
      </c>
      <c r="V247" s="1">
        <v>-0.04395137214946132</v>
      </c>
      <c r="W247" s="1">
        <v>-0.001776063128737793</v>
      </c>
      <c r="X247" s="1">
        <v>-0.002258879498041488</v>
      </c>
      <c r="Y247" s="1">
        <v>0.01283744688527921</v>
      </c>
      <c r="Z247" s="1">
        <v>0.002291192055432489</v>
      </c>
    </row>
    <row r="248" spans="1:26">
      <c r="A248" s="11">
        <v>42727</v>
      </c>
      <c r="B248" s="1">
        <v>-0.005094349088005323</v>
      </c>
      <c r="C248" s="1">
        <v>0.002222531371672165</v>
      </c>
      <c r="D248" s="1">
        <v>0.001358697306688139</v>
      </c>
      <c r="E248" s="1">
        <v>0.01446581932920799</v>
      </c>
      <c r="F248" s="1">
        <v>-0.005209836430922987</v>
      </c>
      <c r="G248" s="1">
        <v>-0.0004024142583578527</v>
      </c>
      <c r="H248" s="1">
        <v>0.001162660177572494</v>
      </c>
      <c r="I248" s="1">
        <v>0.0002910201015207114</v>
      </c>
      <c r="J248" s="1">
        <v>-0.002641736589761523</v>
      </c>
      <c r="K248" s="1">
        <v>-0.002581263631886266</v>
      </c>
      <c r="L248" s="1">
        <v>0.00184119304707786</v>
      </c>
      <c r="M248" s="1">
        <v>0.003980056122387277</v>
      </c>
      <c r="N248" s="1">
        <v>0.00160750082688832</v>
      </c>
      <c r="O248" s="1">
        <v>0.0005910631490537721</v>
      </c>
      <c r="P248" s="1">
        <v>-0.004878007352713043</v>
      </c>
      <c r="Q248" s="1">
        <v>-0.005795697810530354</v>
      </c>
      <c r="R248" s="1">
        <v>0.004451837574426909</v>
      </c>
      <c r="S248" s="1">
        <v>0.006720049911545622</v>
      </c>
      <c r="T248" s="1">
        <v>0.00216283006372775</v>
      </c>
      <c r="U248" s="1">
        <v>0.0002341613929617292</v>
      </c>
      <c r="V248" s="1">
        <v>-0.003254702963898848</v>
      </c>
      <c r="W248" s="1">
        <v>0.009393980329987839</v>
      </c>
      <c r="X248" s="1">
        <v>0.007203111661821637</v>
      </c>
      <c r="Y248" s="1">
        <v>0.0005592872560433726</v>
      </c>
      <c r="Z248" s="1">
        <v>0.002743674667524454</v>
      </c>
    </row>
    <row r="249" spans="1:26">
      <c r="A249" s="11">
        <v>42731</v>
      </c>
      <c r="B249" s="1">
        <v>-0.000903720732879254</v>
      </c>
      <c r="C249" s="1">
        <v>-0.002090995755122171</v>
      </c>
      <c r="D249" s="1">
        <v>0.003618276675061871</v>
      </c>
      <c r="E249" s="1">
        <v>-0.004697208683546839</v>
      </c>
      <c r="F249" s="1">
        <v>0.003114191837320757</v>
      </c>
      <c r="G249" s="1">
        <v>-0.00281907554247407</v>
      </c>
      <c r="H249" s="1">
        <v>0.003483853008394266</v>
      </c>
      <c r="I249" s="1">
        <v>0.007563828019754082</v>
      </c>
      <c r="J249" s="1">
        <v>0.007284686237633453</v>
      </c>
      <c r="K249" s="1">
        <v>-0.00305884165844228</v>
      </c>
      <c r="L249" s="1">
        <v>0.0009188524470371551</v>
      </c>
      <c r="M249" s="1">
        <v>0.0007929665522952156</v>
      </c>
      <c r="N249" s="1">
        <v>-0.004670274033093058</v>
      </c>
      <c r="O249" s="1">
        <v>0.001476614617556216</v>
      </c>
      <c r="P249" s="1">
        <v>0.0006325903788229059</v>
      </c>
      <c r="Q249" s="1">
        <v>-0.003138960814632274</v>
      </c>
      <c r="R249" s="1">
        <v>0.003056838279859919</v>
      </c>
      <c r="S249" s="1">
        <v>0.006492449174852588</v>
      </c>
      <c r="T249" s="1">
        <v>0.001942264656157988</v>
      </c>
      <c r="U249" s="1">
        <v>-0.001872272883048032</v>
      </c>
      <c r="V249" s="1">
        <v>0.002720986257128022</v>
      </c>
      <c r="W249" s="1">
        <v>0.004018451286774694</v>
      </c>
      <c r="X249" s="1">
        <v>0.002043392366504193</v>
      </c>
      <c r="Y249" s="1">
        <v>-0.0007451727101320804</v>
      </c>
      <c r="Z249" s="1">
        <v>0.001596368396392212</v>
      </c>
    </row>
    <row r="250" spans="1:26">
      <c r="A250" s="11">
        <v>42732</v>
      </c>
      <c r="B250" s="1">
        <v>-0.02637937195080942</v>
      </c>
      <c r="C250" s="1">
        <v>-0.008762856915627837</v>
      </c>
      <c r="D250" s="1">
        <v>-0.004281259542027405</v>
      </c>
      <c r="E250" s="1">
        <v>-0.0121355508536668</v>
      </c>
      <c r="F250" s="1">
        <v>-0.005926533453697536</v>
      </c>
      <c r="G250" s="1">
        <v>-0.01292427283455344</v>
      </c>
      <c r="H250" s="1">
        <v>0.0006611704510144367</v>
      </c>
      <c r="I250" s="1">
        <v>0.001064847160449744</v>
      </c>
      <c r="J250" s="1">
        <v>-0.01775145327273586</v>
      </c>
      <c r="K250" s="1">
        <v>-0.01203705205098438</v>
      </c>
      <c r="L250" s="1">
        <v>-0.007230389370537105</v>
      </c>
      <c r="M250" s="1">
        <v>-0.006338072609285428</v>
      </c>
      <c r="N250" s="1">
        <v>-0.007037877303478823</v>
      </c>
      <c r="O250" s="1">
        <v>-0.004570900680267442</v>
      </c>
      <c r="P250" s="1">
        <v>-0.004582659165233038</v>
      </c>
      <c r="Q250" s="1">
        <v>-0.01259558918662962</v>
      </c>
      <c r="R250" s="1">
        <v>-0.01020893635590714</v>
      </c>
      <c r="S250" s="1">
        <v>-0.008449381036824022</v>
      </c>
      <c r="T250" s="1">
        <v>-0.01550727413725483</v>
      </c>
      <c r="U250" s="1">
        <v>-0.003047932604941295</v>
      </c>
      <c r="V250" s="1">
        <v>-0.01180453501729173</v>
      </c>
      <c r="W250" s="1">
        <v>-0.008356053930035245</v>
      </c>
      <c r="X250" s="1">
        <v>-0.01060372096806794</v>
      </c>
      <c r="Y250" s="1">
        <v>-0.00372873719992306</v>
      </c>
      <c r="Z250" s="1">
        <v>-0.01479640714132902</v>
      </c>
    </row>
    <row r="251" spans="1:26">
      <c r="A251" s="11">
        <v>42733</v>
      </c>
      <c r="B251" s="1">
        <v>-0.01114714715196152</v>
      </c>
      <c r="C251" s="1">
        <v>-0.002626825097835184</v>
      </c>
      <c r="D251" s="1">
        <v>0.001584023991944461</v>
      </c>
      <c r="E251" s="1">
        <v>0.004948056201504958</v>
      </c>
      <c r="F251" s="1">
        <v>-0.005109889108909638</v>
      </c>
      <c r="G251" s="1">
        <v>0.01186601451099922</v>
      </c>
      <c r="H251" s="1">
        <v>0.00693885143395967</v>
      </c>
      <c r="I251" s="1">
        <v>-0.001934181903242793</v>
      </c>
      <c r="J251" s="1">
        <v>0</v>
      </c>
      <c r="K251" s="1">
        <v>-0.004300000575507501</v>
      </c>
      <c r="L251" s="1">
        <v>-0.00705192746660932</v>
      </c>
      <c r="M251" s="1">
        <v>0.0005982632675516353</v>
      </c>
      <c r="N251" s="1">
        <v>0.0004431612486568426</v>
      </c>
      <c r="O251" s="1">
        <v>0.005036431578501199</v>
      </c>
      <c r="P251" s="1">
        <v>-0.001428977052530644</v>
      </c>
      <c r="Q251" s="1">
        <v>0.01321174407902248</v>
      </c>
      <c r="R251" s="1">
        <v>-0.009082384838967728</v>
      </c>
      <c r="S251" s="1">
        <v>0.00971263990679927</v>
      </c>
      <c r="T251" s="1">
        <v>-0.004375264017040248</v>
      </c>
      <c r="U251" s="1">
        <v>0.003292319481214001</v>
      </c>
      <c r="V251" s="1">
        <v>-0.002883247798817434</v>
      </c>
      <c r="W251" s="1">
        <v>0.001841017527883793</v>
      </c>
      <c r="X251" s="1">
        <v>0.001236759436322066</v>
      </c>
      <c r="Y251" s="1">
        <v>0.005614086837807175</v>
      </c>
      <c r="Z251" s="1">
        <v>-0.01132165333190693</v>
      </c>
    </row>
    <row r="252" spans="1:26">
      <c r="A252" s="11">
        <v>42734</v>
      </c>
      <c r="B252" s="1">
        <v>-0.006262580367934922</v>
      </c>
      <c r="C252" s="1">
        <v>-6.427116342111461E-05</v>
      </c>
      <c r="D252" s="1">
        <v>0.001807783872676216</v>
      </c>
      <c r="E252" s="1">
        <v>-0.007809808056785439</v>
      </c>
      <c r="F252" s="1">
        <v>-0.01095754973674701</v>
      </c>
      <c r="G252" s="1">
        <v>-0.003639263194207043</v>
      </c>
      <c r="H252" s="1">
        <v>-0.007875458349044462</v>
      </c>
      <c r="I252" s="1">
        <v>-0.00164688544946856</v>
      </c>
      <c r="J252" s="1">
        <v>-0.006693407573153176</v>
      </c>
      <c r="K252" s="1">
        <v>-0.01175626894866832</v>
      </c>
      <c r="L252" s="1">
        <v>0.004657156550839092</v>
      </c>
      <c r="M252" s="1">
        <v>-0.007171522047926926</v>
      </c>
      <c r="N252" s="1">
        <v>-0.002361832456778012</v>
      </c>
      <c r="O252" s="1">
        <v>-0.003389799667915749</v>
      </c>
      <c r="P252" s="1">
        <v>-0.01208260127197991</v>
      </c>
      <c r="Q252" s="1">
        <v>-0.004496267840092938</v>
      </c>
      <c r="R252" s="1">
        <v>-0.007301818557031714</v>
      </c>
      <c r="S252" s="1">
        <v>0.01406527197129526</v>
      </c>
      <c r="T252" s="1">
        <v>-0.003735630674793433</v>
      </c>
      <c r="U252" s="1">
        <v>-0.003047218482865155</v>
      </c>
      <c r="V252" s="1">
        <v>-0.005370600471889087</v>
      </c>
      <c r="W252" s="1">
        <v>-0.002685748073081862</v>
      </c>
      <c r="X252" s="1">
        <v>-0.0004118496010226957</v>
      </c>
      <c r="Y252" s="1">
        <v>-0.00669897082272064</v>
      </c>
      <c r="Z252" s="1">
        <v>0.005842334886385414</v>
      </c>
    </row>
    <row r="253" spans="1:26">
      <c r="A253" s="11">
        <v>42738</v>
      </c>
      <c r="B253" s="1">
        <v>0.004884227825673548</v>
      </c>
      <c r="C253" s="1">
        <v>0.00828643862116385</v>
      </c>
      <c r="D253" s="1">
        <v>0.002255115687910481</v>
      </c>
      <c r="E253" s="1">
        <v>0.01728265739492696</v>
      </c>
      <c r="F253" s="1">
        <v>0</v>
      </c>
      <c r="G253" s="1">
        <v>-0.002029356723025511</v>
      </c>
      <c r="H253" s="1">
        <v>0.002811287371690119</v>
      </c>
      <c r="I253" s="1">
        <v>0.009802073916441945</v>
      </c>
      <c r="J253" s="1">
        <v>0.0006736491004570855</v>
      </c>
      <c r="K253" s="1">
        <v>0.03010460486697486</v>
      </c>
      <c r="L253" s="1">
        <v>0.01089376379307372</v>
      </c>
      <c r="M253" s="1">
        <v>0.002809070552260096</v>
      </c>
      <c r="N253" s="1">
        <v>0.004142473877940978</v>
      </c>
      <c r="O253" s="1">
        <v>0.0001478542155728402</v>
      </c>
      <c r="P253" s="1">
        <v>0.007080803794797141</v>
      </c>
      <c r="Q253" s="1">
        <v>0.002258287786795821</v>
      </c>
      <c r="R253" s="1">
        <v>0.02222283483133203</v>
      </c>
      <c r="S253" s="1">
        <v>8.919788973238418E-05</v>
      </c>
      <c r="T253" s="1">
        <v>0.02558447001602882</v>
      </c>
      <c r="U253" s="1">
        <v>0.01152118668048074</v>
      </c>
      <c r="V253" s="1">
        <v>0.00719934131535549</v>
      </c>
      <c r="W253" s="1">
        <v>0.01821391880082168</v>
      </c>
      <c r="X253" s="1">
        <v>0.01420927344727563</v>
      </c>
      <c r="Y253" s="1">
        <v>0.02248033956477613</v>
      </c>
      <c r="Z253" s="1">
        <v>0.003252737249872073</v>
      </c>
    </row>
    <row r="254" spans="1:26">
      <c r="A254" s="11">
        <v>42739</v>
      </c>
      <c r="B254" s="1">
        <v>-0.002979002285545596</v>
      </c>
      <c r="C254" s="1">
        <v>0.01051155441644958</v>
      </c>
      <c r="D254" s="1">
        <v>0.006975659470312756</v>
      </c>
      <c r="E254" s="1">
        <v>0.001354459130153307</v>
      </c>
      <c r="F254" s="1">
        <v>0.01187550141546412</v>
      </c>
      <c r="G254" s="1">
        <v>0.008946848770132299</v>
      </c>
      <c r="H254" s="1">
        <v>0.006925958934387744</v>
      </c>
      <c r="I254" s="1">
        <v>0.01701081375231817</v>
      </c>
      <c r="J254" s="1">
        <v>0.01548839059818286</v>
      </c>
      <c r="K254" s="1">
        <v>0.001414183110532097</v>
      </c>
      <c r="L254" s="1">
        <v>0.001843912878970899</v>
      </c>
      <c r="M254" s="1">
        <v>0.02641053119411452</v>
      </c>
      <c r="N254" s="1">
        <v>0.006188670864476942</v>
      </c>
      <c r="O254" s="1">
        <v>0.003252994309008717</v>
      </c>
      <c r="P254" s="1">
        <v>-0.004474368954427321</v>
      </c>
      <c r="Q254" s="1">
        <v>0.007660815037086044</v>
      </c>
      <c r="R254" s="1">
        <v>0.01377793713027997</v>
      </c>
      <c r="S254" s="1">
        <v>0.00733727665207673</v>
      </c>
      <c r="T254" s="1">
        <v>0.01526895702224329</v>
      </c>
      <c r="U254" s="1">
        <v>-0.005810908762177824</v>
      </c>
      <c r="V254" s="1">
        <v>0.01457027608181982</v>
      </c>
      <c r="W254" s="1">
        <v>0.01037046424424348</v>
      </c>
      <c r="X254" s="1">
        <v>0.02131982679937394</v>
      </c>
      <c r="Y254" s="1">
        <v>-0.001099421155463132</v>
      </c>
      <c r="Z254" s="1">
        <v>0.01435880579804349</v>
      </c>
    </row>
    <row r="255" spans="1:26">
      <c r="A255" s="11">
        <v>42740</v>
      </c>
      <c r="B255" s="1">
        <v>-0.005346770676847634</v>
      </c>
      <c r="C255" s="1">
        <v>0.0005674442627898735</v>
      </c>
      <c r="D255" s="1">
        <v>0.006704011416212463</v>
      </c>
      <c r="E255" s="1">
        <v>0.01673988985651809</v>
      </c>
      <c r="F255" s="1">
        <v>0.004007538859568616</v>
      </c>
      <c r="G255" s="1">
        <v>0</v>
      </c>
      <c r="H255" s="1">
        <v>-0.002128973073394769</v>
      </c>
      <c r="I255" s="1">
        <v>-0.004441344181633666</v>
      </c>
      <c r="J255" s="1">
        <v>-0.0006631573031603555</v>
      </c>
      <c r="K255" s="1">
        <v>-0.01294444355198487</v>
      </c>
      <c r="L255" s="1">
        <v>-0.009204675292912912</v>
      </c>
      <c r="M255" s="1">
        <v>-0.01617937891521115</v>
      </c>
      <c r="N255" s="1">
        <v>0.0002928712417964441</v>
      </c>
      <c r="O255" s="1">
        <v>0.001179079238342151</v>
      </c>
      <c r="P255" s="1">
        <v>0</v>
      </c>
      <c r="Q255" s="1">
        <v>0.01431140595317903</v>
      </c>
      <c r="R255" s="1">
        <v>-0.01630917149683531</v>
      </c>
      <c r="S255" s="1">
        <v>0.01065899596357367</v>
      </c>
      <c r="T255" s="1">
        <v>0.003600846894462828</v>
      </c>
      <c r="U255" s="1">
        <v>-0.002805975243632131</v>
      </c>
      <c r="V255" s="1">
        <v>-0.01693548780964294</v>
      </c>
      <c r="W255" s="1">
        <v>0.001516045239473796</v>
      </c>
      <c r="X255" s="1">
        <v>-0.001391723455822391</v>
      </c>
      <c r="Y255" s="1">
        <v>0.002200981532709756</v>
      </c>
      <c r="Z255" s="1">
        <v>-0.01621038350066306</v>
      </c>
    </row>
    <row r="256" spans="1:26">
      <c r="A256" s="11">
        <v>42741</v>
      </c>
      <c r="B256" s="1">
        <v>-0.00205550946524824</v>
      </c>
      <c r="C256" s="1">
        <v>0.00245732323179948</v>
      </c>
      <c r="D256" s="1">
        <v>0.0104327266299844</v>
      </c>
      <c r="E256" s="1">
        <v>-0.002993436297368257</v>
      </c>
      <c r="F256" s="1">
        <v>0.001710211029810838</v>
      </c>
      <c r="G256" s="1">
        <v>0.02216863902577448</v>
      </c>
      <c r="H256" s="1">
        <v>-0.003774581376368435</v>
      </c>
      <c r="I256" s="1">
        <v>0.01082087958138311</v>
      </c>
      <c r="J256" s="1">
        <v>-0.004645028582201616</v>
      </c>
      <c r="K256" s="1">
        <v>0.02026719625825257</v>
      </c>
      <c r="L256" s="1">
        <v>0.0001161798308455531</v>
      </c>
      <c r="M256" s="1">
        <v>-0.01069934080825508</v>
      </c>
      <c r="N256" s="1">
        <v>0.005416500565412097</v>
      </c>
      <c r="O256" s="1">
        <v>0.004416233769597877</v>
      </c>
      <c r="P256" s="1">
        <v>0.008667690377616832</v>
      </c>
      <c r="Q256" s="1">
        <v>-0.0141094794647707</v>
      </c>
      <c r="R256" s="1">
        <v>0.01136001044466184</v>
      </c>
      <c r="S256" s="1">
        <v>0.00347183839292442</v>
      </c>
      <c r="T256" s="1">
        <v>-0.004221314812258181</v>
      </c>
      <c r="U256" s="1">
        <v>-0.01621946973310096</v>
      </c>
      <c r="V256" s="1">
        <v>-0.0154348753014546</v>
      </c>
      <c r="W256" s="1">
        <v>0.01300054437405995</v>
      </c>
      <c r="X256" s="1">
        <v>-0.007366022832156371</v>
      </c>
      <c r="Y256" s="1">
        <v>-0.01483490540037302</v>
      </c>
      <c r="Z256" s="1">
        <v>0.006498029710356068</v>
      </c>
    </row>
    <row r="257" spans="1:26">
      <c r="A257" s="11">
        <v>42744</v>
      </c>
      <c r="B257" s="1">
        <v>-0.01204040358746539</v>
      </c>
      <c r="C257" s="1">
        <v>-0.004902806079620237</v>
      </c>
      <c r="D257" s="1">
        <v>0.01427950121250987</v>
      </c>
      <c r="E257" s="1">
        <v>-0.003669790087976521</v>
      </c>
      <c r="F257" s="1">
        <v>0.007969517414567528</v>
      </c>
      <c r="G257" s="1">
        <v>-0.01892769020203922</v>
      </c>
      <c r="H257" s="1">
        <v>-0.009942275952090962</v>
      </c>
      <c r="I257" s="1">
        <v>-0.01220733280510555</v>
      </c>
      <c r="J257" s="1">
        <v>-0.0213333683860889</v>
      </c>
      <c r="K257" s="1">
        <v>-0.004440292150767911</v>
      </c>
      <c r="L257" s="1">
        <v>0.0006964733181040739</v>
      </c>
      <c r="M257" s="1">
        <v>0.007410389437570775</v>
      </c>
      <c r="N257" s="1">
        <v>-0.01281328279958249</v>
      </c>
      <c r="O257" s="1">
        <v>-0.004103751676603373</v>
      </c>
      <c r="P257" s="1">
        <v>-0.00318255674553114</v>
      </c>
      <c r="Q257" s="1">
        <v>-0.01341662411132416</v>
      </c>
      <c r="R257" s="1">
        <v>-0.01229484213652388</v>
      </c>
      <c r="S257" s="1">
        <v>-0.006831833909083151</v>
      </c>
      <c r="T257" s="1">
        <v>-0.002331169928245669</v>
      </c>
      <c r="U257" s="1">
        <v>-0.01258480228183423</v>
      </c>
      <c r="V257" s="1">
        <v>-0.0001403412721290298</v>
      </c>
      <c r="W257" s="1">
        <v>0.001493796768028188</v>
      </c>
      <c r="X257" s="1">
        <v>-0.006418032675474361</v>
      </c>
      <c r="Y257" s="1">
        <v>-0.01088985413211419</v>
      </c>
      <c r="Z257" s="1">
        <v>-0.01083674231315301</v>
      </c>
    </row>
    <row r="258" spans="1:26">
      <c r="A258" s="11">
        <v>42745</v>
      </c>
      <c r="B258" s="1">
        <v>0.008178243546062891</v>
      </c>
      <c r="C258" s="1">
        <v>0.004737351530257561</v>
      </c>
      <c r="D258" s="1">
        <v>0.007363739770269273</v>
      </c>
      <c r="E258" s="1">
        <v>0.004185503165082594</v>
      </c>
      <c r="F258" s="1">
        <v>0.001270466735766806</v>
      </c>
      <c r="G258" s="1">
        <v>0.002813504595230221</v>
      </c>
      <c r="H258" s="1">
        <v>0.004351663934117678</v>
      </c>
      <c r="I258" s="1">
        <v>-0.00285205719498427</v>
      </c>
      <c r="J258" s="1">
        <v>0.0006810699624033578</v>
      </c>
      <c r="K258" s="1">
        <v>0.02370870687996729</v>
      </c>
      <c r="L258" s="1">
        <v>0.002901088456090273</v>
      </c>
      <c r="M258" s="1">
        <v>0.02067590830841715</v>
      </c>
      <c r="N258" s="1">
        <v>-0.004277481430250196</v>
      </c>
      <c r="O258" s="1">
        <v>-0.00338489608560899</v>
      </c>
      <c r="P258" s="1">
        <v>-0.0003193247970617596</v>
      </c>
      <c r="Q258" s="1">
        <v>-0.005439694472587631</v>
      </c>
      <c r="R258" s="1">
        <v>0.01813439022506813</v>
      </c>
      <c r="S258" s="1">
        <v>-0.006569953881581658</v>
      </c>
      <c r="T258" s="1">
        <v>0.0155085268703381</v>
      </c>
      <c r="U258" s="1">
        <v>0.0002451382898833732</v>
      </c>
      <c r="V258" s="1">
        <v>0</v>
      </c>
      <c r="W258" s="1">
        <v>0.001966010530674689</v>
      </c>
      <c r="X258" s="1">
        <v>0.008074265207277609</v>
      </c>
      <c r="Y258" s="1">
        <v>0.001518870348567347</v>
      </c>
      <c r="Z258" s="1">
        <v>0.01538484688574893</v>
      </c>
    </row>
    <row r="259" spans="1:26">
      <c r="A259" s="11">
        <v>42746</v>
      </c>
      <c r="B259" s="1">
        <v>0.01431529148818811</v>
      </c>
      <c r="C259" s="1">
        <v>0.002074432715076568</v>
      </c>
      <c r="D259" s="1">
        <v>0.01032064408972966</v>
      </c>
      <c r="E259" s="1">
        <v>-0.05301753910654061</v>
      </c>
      <c r="F259" s="1">
        <v>0.01113921826085096</v>
      </c>
      <c r="G259" s="1">
        <v>0.01883771422011904</v>
      </c>
      <c r="H259" s="1">
        <v>0.00233274971711328</v>
      </c>
      <c r="I259" s="1">
        <v>0.007817598737471787</v>
      </c>
      <c r="J259" s="1">
        <v>0.0170186142049491</v>
      </c>
      <c r="K259" s="1">
        <v>0.01077758417168018</v>
      </c>
      <c r="L259" s="1">
        <v>0.007520383498465621</v>
      </c>
      <c r="M259" s="1">
        <v>0.006622475301985675</v>
      </c>
      <c r="N259" s="1">
        <v>-0.00103661017221901</v>
      </c>
      <c r="O259" s="1">
        <v>-0.001033792095081254</v>
      </c>
      <c r="P259" s="1">
        <v>0.009102602963760864</v>
      </c>
      <c r="Q259" s="1">
        <v>0.008204329107259545</v>
      </c>
      <c r="R259" s="1">
        <v>0.008301601158519079</v>
      </c>
      <c r="S259" s="1">
        <v>-0.02458924019015274</v>
      </c>
      <c r="T259" s="1">
        <v>0.01066946883977193</v>
      </c>
      <c r="U259" s="1">
        <v>-0.00490086685956781</v>
      </c>
      <c r="V259" s="1">
        <v>0.002519684443304637</v>
      </c>
      <c r="W259" s="1">
        <v>-0.01055597760855775</v>
      </c>
      <c r="X259" s="1">
        <v>0.0008008822581255792</v>
      </c>
      <c r="Y259" s="1">
        <v>-0.005686407819595729</v>
      </c>
      <c r="Z259" s="1">
        <v>0.008264111430952736</v>
      </c>
    </row>
    <row r="260" spans="1:26">
      <c r="A260" s="11">
        <v>42747</v>
      </c>
      <c r="B260" s="1">
        <v>-0.01176104676090162</v>
      </c>
      <c r="C260" s="1">
        <v>-0.006963408523580461</v>
      </c>
      <c r="D260" s="1">
        <v>-0.01021521647617951</v>
      </c>
      <c r="E260" s="1">
        <v>-0.004401409654684829</v>
      </c>
      <c r="F260" s="1">
        <v>-0.004044007513666625</v>
      </c>
      <c r="G260" s="1">
        <v>-0.00354084922474196</v>
      </c>
      <c r="H260" s="1">
        <v>0.02360772782323917</v>
      </c>
      <c r="I260" s="1">
        <v>-0.005108291164224621</v>
      </c>
      <c r="J260" s="1">
        <v>-0.0100403428960939</v>
      </c>
      <c r="K260" s="1">
        <v>-0.006578924063950109</v>
      </c>
      <c r="L260" s="1">
        <v>-0.009646247523782514</v>
      </c>
      <c r="M260" s="1">
        <v>-0.0129644252631006</v>
      </c>
      <c r="N260" s="1">
        <v>0.002075875090839174</v>
      </c>
      <c r="O260" s="1">
        <v>-0.002069382737906134</v>
      </c>
      <c r="P260" s="1">
        <v>-0.009178700002266615</v>
      </c>
      <c r="Q260" s="1">
        <v>-0.004068782919492309</v>
      </c>
      <c r="R260" s="1">
        <v>-0.00703587473655054</v>
      </c>
      <c r="S260" s="1">
        <v>-0.0111940401787568</v>
      </c>
      <c r="T260" s="1">
        <v>-0.0006207604263145372</v>
      </c>
      <c r="U260" s="1">
        <v>0.009849907177502226</v>
      </c>
      <c r="V260" s="1">
        <v>-0.005027017805958933</v>
      </c>
      <c r="W260" s="1">
        <v>-0.00170965227524611</v>
      </c>
      <c r="X260" s="1">
        <v>-0.004201594565847344</v>
      </c>
      <c r="Y260" s="1">
        <v>0.004193687959499925</v>
      </c>
      <c r="Z260" s="1">
        <v>-0.02163014405972341</v>
      </c>
    </row>
    <row r="261" spans="1:26">
      <c r="A261" s="11">
        <v>42748</v>
      </c>
      <c r="B261" s="1">
        <v>-0.003808215308486074</v>
      </c>
      <c r="C261" s="1">
        <v>0.003411451564270696</v>
      </c>
      <c r="D261" s="1">
        <v>-0.001289513530820408</v>
      </c>
      <c r="E261" s="1">
        <v>-0.00583552597553727</v>
      </c>
      <c r="F261" s="1">
        <v>0.01890273061016434</v>
      </c>
      <c r="G261" s="1">
        <v>0.003553431389522688</v>
      </c>
      <c r="H261" s="1">
        <v>0.0024362995762226</v>
      </c>
      <c r="I261" s="1">
        <v>0.005895213129573529</v>
      </c>
      <c r="J261" s="1">
        <v>-0.001352087139805946</v>
      </c>
      <c r="K261" s="1">
        <v>-0.002968833715257913</v>
      </c>
      <c r="L261" s="1">
        <v>0.005334016018081256</v>
      </c>
      <c r="M261" s="1">
        <v>0.002744718169122029</v>
      </c>
      <c r="N261" s="1">
        <v>0.002219643062456811</v>
      </c>
      <c r="O261" s="1">
        <v>0.001037007893394781</v>
      </c>
      <c r="P261" s="1">
        <v>0.001437451179839844</v>
      </c>
      <c r="Q261" s="1">
        <v>-0.00317774907537649</v>
      </c>
      <c r="R261" s="1">
        <v>0.01794044204256551</v>
      </c>
      <c r="S261" s="1">
        <v>-0.01463425469920432</v>
      </c>
      <c r="T261" s="1">
        <v>-0.005178301125714269</v>
      </c>
      <c r="U261" s="1">
        <v>-0.001219117571829464</v>
      </c>
      <c r="V261" s="1">
        <v>-0.01487708289089618</v>
      </c>
      <c r="W261" s="1">
        <v>0.002192174892909238</v>
      </c>
      <c r="X261" s="1">
        <v>-0.005625634318063732</v>
      </c>
      <c r="Y261" s="1">
        <v>-0.002467756842682522</v>
      </c>
      <c r="Z261" s="1">
        <v>0.02047922942679881</v>
      </c>
    </row>
    <row r="262" spans="1:26">
      <c r="A262" s="11">
        <v>42752</v>
      </c>
      <c r="B262" s="1">
        <v>0.005097008094391065</v>
      </c>
      <c r="C262" s="1">
        <v>-0.00730350333773333</v>
      </c>
      <c r="D262" s="1">
        <v>0.001506775681709094</v>
      </c>
      <c r="E262" s="1">
        <v>0.001067099575720709</v>
      </c>
      <c r="F262" s="1">
        <v>-0.002886126630354258</v>
      </c>
      <c r="G262" s="1">
        <v>0.002753736887280978</v>
      </c>
      <c r="H262" s="1">
        <v>0.005994853852102855</v>
      </c>
      <c r="I262" s="1">
        <v>-0.0137064040419862</v>
      </c>
      <c r="J262" s="1">
        <v>-0.01286413131261321</v>
      </c>
      <c r="K262" s="1">
        <v>-0.01259745825319747</v>
      </c>
      <c r="L262" s="1">
        <v>-0.03633238641901171</v>
      </c>
      <c r="M262" s="1">
        <v>-0.01779081849019626</v>
      </c>
      <c r="N262" s="1">
        <v>-0.001328723516300978</v>
      </c>
      <c r="O262" s="1">
        <v>0.01331748800224952</v>
      </c>
      <c r="P262" s="1">
        <v>-0.002711398574199886</v>
      </c>
      <c r="Q262" s="1">
        <v>0.01775975436997168</v>
      </c>
      <c r="R262" s="1">
        <v>-0.008885905001169703</v>
      </c>
      <c r="S262" s="1">
        <v>0.01667301726244053</v>
      </c>
      <c r="T262" s="1">
        <v>0.004580527067913565</v>
      </c>
      <c r="U262" s="1">
        <v>0.00366211468213784</v>
      </c>
      <c r="V262" s="1">
        <v>0.01068524917279223</v>
      </c>
      <c r="W262" s="1">
        <v>-0.008476639943804321</v>
      </c>
      <c r="X262" s="1">
        <v>-0.01495271184746105</v>
      </c>
      <c r="Y262" s="1">
        <v>0.003615688429710495</v>
      </c>
      <c r="Z262" s="1">
        <v>-0.04743423263539537</v>
      </c>
    </row>
    <row r="263" spans="1:26">
      <c r="A263" s="11">
        <v>42753</v>
      </c>
      <c r="B263" s="1">
        <v>0.0009549494429279548</v>
      </c>
      <c r="C263" s="1">
        <v>0.004122449290606678</v>
      </c>
      <c r="D263" s="1">
        <v>0.00537408382354343</v>
      </c>
      <c r="E263" s="1">
        <v>-0.003731192098499148</v>
      </c>
      <c r="F263" s="1">
        <v>-0.003720886175439531</v>
      </c>
      <c r="G263" s="1">
        <v>0.007453849893497955</v>
      </c>
      <c r="H263" s="1">
        <v>0.003221095040192079</v>
      </c>
      <c r="I263" s="1">
        <v>0.008625471571688026</v>
      </c>
      <c r="J263" s="1">
        <v>0</v>
      </c>
      <c r="K263" s="1">
        <v>-0.0004638208844200964</v>
      </c>
      <c r="L263" s="1">
        <v>0.004668115657035399</v>
      </c>
      <c r="M263" s="1">
        <v>0.00278654577179327</v>
      </c>
      <c r="N263" s="1">
        <v>0.007835324981943836</v>
      </c>
      <c r="O263" s="1">
        <v>0.009930098997706249</v>
      </c>
      <c r="P263" s="1">
        <v>-0.0004796306684506924</v>
      </c>
      <c r="Q263" s="1">
        <v>0.007606285801158741</v>
      </c>
      <c r="R263" s="1">
        <v>-0.009115528850090482</v>
      </c>
      <c r="S263" s="1">
        <v>-0.009600962800370372</v>
      </c>
      <c r="T263" s="1">
        <v>0.007253990924690035</v>
      </c>
      <c r="U263" s="1">
        <v>-0.007540893690201833</v>
      </c>
      <c r="V263" s="1">
        <v>-0.05765451247878217</v>
      </c>
      <c r="W263" s="1">
        <v>-0.002688609782600659</v>
      </c>
      <c r="X263" s="1">
        <v>0.006974264012427955</v>
      </c>
      <c r="Y263" s="1">
        <v>-0.009290748898678425</v>
      </c>
      <c r="Z263" s="1">
        <v>0.01699766805257608</v>
      </c>
    </row>
    <row r="264" spans="1:26">
      <c r="A264" s="11">
        <v>42754</v>
      </c>
      <c r="B264" s="1">
        <v>-0.01096823078137976</v>
      </c>
      <c r="C264" s="1">
        <v>0.004295134962853941</v>
      </c>
      <c r="D264" s="1">
        <v>-0.004276339005932273</v>
      </c>
      <c r="E264" s="1">
        <v>-0.01034419552648591</v>
      </c>
      <c r="F264" s="1">
        <v>0.004426575856748771</v>
      </c>
      <c r="G264" s="1">
        <v>-0.009345780700269257</v>
      </c>
      <c r="H264" s="1">
        <v>-0.000802614237687016</v>
      </c>
      <c r="I264" s="1">
        <v>-0.002090195302999032</v>
      </c>
      <c r="J264" s="1">
        <v>0.01920447364945499</v>
      </c>
      <c r="K264" s="1">
        <v>-0.005105743187174383</v>
      </c>
      <c r="L264" s="1">
        <v>-0.007624392846203532</v>
      </c>
      <c r="M264" s="1">
        <v>-0.006153215738437856</v>
      </c>
      <c r="N264" s="1">
        <v>-0.01056186544504512</v>
      </c>
      <c r="O264" s="1">
        <v>0.005638915230167907</v>
      </c>
      <c r="P264" s="1">
        <v>-0.003200134977463298</v>
      </c>
      <c r="Q264" s="1">
        <v>-0.0079927172156814</v>
      </c>
      <c r="R264" s="1">
        <v>-0.008596110204062035</v>
      </c>
      <c r="S264" s="1">
        <v>-0.001252117350644233</v>
      </c>
      <c r="T264" s="1">
        <v>-0.009876694887725912</v>
      </c>
      <c r="U264" s="1">
        <v>0.004902068249688751</v>
      </c>
      <c r="V264" s="1">
        <v>-0.02183980208652525</v>
      </c>
      <c r="W264" s="1">
        <v>-0.002350540216858654</v>
      </c>
      <c r="X264" s="1">
        <v>0.006722567263911738</v>
      </c>
      <c r="Y264" s="1">
        <v>0.002105174429428924</v>
      </c>
      <c r="Z264" s="1">
        <v>-0.00400156616742986</v>
      </c>
    </row>
    <row r="265" spans="1:26">
      <c r="A265" s="11">
        <v>42755</v>
      </c>
      <c r="B265" s="1">
        <v>-0.00658960308910006</v>
      </c>
      <c r="C265" s="1">
        <v>0.003333492391449866</v>
      </c>
      <c r="D265" s="1">
        <v>-0.007300758028555454</v>
      </c>
      <c r="E265" s="1">
        <v>-0.1128132040458996</v>
      </c>
      <c r="F265" s="1">
        <v>0.01322138196225486</v>
      </c>
      <c r="G265" s="1">
        <v>0.006289452926201644</v>
      </c>
      <c r="H265" s="1">
        <v>0.009640069944542695</v>
      </c>
      <c r="I265" s="1">
        <v>0.01637762319251856</v>
      </c>
      <c r="J265" s="1">
        <v>-0.00874836906486065</v>
      </c>
      <c r="K265" s="1">
        <v>0.0006999384770105532</v>
      </c>
      <c r="L265" s="1">
        <v>0.004441492056652008</v>
      </c>
      <c r="M265" s="1">
        <v>0.0203713525818332</v>
      </c>
      <c r="N265" s="1">
        <v>0.008006129939980289</v>
      </c>
      <c r="O265" s="1">
        <v>0.006613970021922766</v>
      </c>
      <c r="P265" s="1">
        <v>0.00706261929661145</v>
      </c>
      <c r="Q265" s="1">
        <v>0.007609689054284274</v>
      </c>
      <c r="R265" s="1">
        <v>0.003955348500499278</v>
      </c>
      <c r="S265" s="1">
        <v>0.01226021798737564</v>
      </c>
      <c r="T265" s="1">
        <v>0.003117277116733819</v>
      </c>
      <c r="U265" s="1">
        <v>0.01097552691820836</v>
      </c>
      <c r="V265" s="1">
        <v>-0.01972784746624212</v>
      </c>
      <c r="W265" s="1">
        <v>-0.005612140836419033</v>
      </c>
      <c r="X265" s="1">
        <v>-0.001416427173678847</v>
      </c>
      <c r="Y265" s="1">
        <v>0.006875723224720742</v>
      </c>
      <c r="Z265" s="1">
        <v>0.003544979145757798</v>
      </c>
    </row>
    <row r="266" spans="1:26">
      <c r="A266" s="11">
        <v>42758</v>
      </c>
      <c r="B266" s="1">
        <v>-0.01682565687927351</v>
      </c>
      <c r="C266" s="1">
        <v>-0.01059356392968136</v>
      </c>
      <c r="D266" s="1">
        <v>-0.004542734045872354</v>
      </c>
      <c r="E266" s="1">
        <v>0.01564082240072984</v>
      </c>
      <c r="F266" s="1">
        <v>-0.004213667966922574</v>
      </c>
      <c r="G266" s="1">
        <v>-0.006250142946358395</v>
      </c>
      <c r="H266" s="1">
        <v>0.004455608707303549</v>
      </c>
      <c r="I266" s="1">
        <v>0.003560305120730911</v>
      </c>
      <c r="J266" s="1">
        <v>-0.004073018755675228</v>
      </c>
      <c r="K266" s="1">
        <v>0.007925215746606096</v>
      </c>
      <c r="L266" s="1">
        <v>0.0004782716377682572</v>
      </c>
      <c r="M266" s="1">
        <v>-0.0225092882974377</v>
      </c>
      <c r="N266" s="1">
        <v>-0.001330445666218094</v>
      </c>
      <c r="O266" s="1">
        <v>0.007713214316145134</v>
      </c>
      <c r="P266" s="1">
        <v>0.003506511175230154</v>
      </c>
      <c r="Q266" s="1">
        <v>-0.01377177870137047</v>
      </c>
      <c r="R266" s="1">
        <v>-0.008030264993713065</v>
      </c>
      <c r="S266" s="1">
        <v>0.01046002844289462</v>
      </c>
      <c r="T266" s="1">
        <v>0.004971848487836272</v>
      </c>
      <c r="U266" s="1">
        <v>0.01326892153095049</v>
      </c>
      <c r="V266" s="1">
        <v>-0.003900167631076146</v>
      </c>
      <c r="W266" s="1">
        <v>-0.005017348583934766</v>
      </c>
      <c r="X266" s="1">
        <v>-0.009523942539714891</v>
      </c>
      <c r="Y266" s="1">
        <v>-0.005880412640568711</v>
      </c>
      <c r="Z266" s="1">
        <v>-0.003532456660562899</v>
      </c>
    </row>
    <row r="267" spans="1:26">
      <c r="A267" s="11">
        <v>42759</v>
      </c>
      <c r="B267" s="1">
        <v>0.003126543621301492</v>
      </c>
      <c r="C267" s="1">
        <v>0.01716928253809624</v>
      </c>
      <c r="D267" s="1">
        <v>-0.003694006437028885</v>
      </c>
      <c r="E267" s="1">
        <v>-0.02080008803264222</v>
      </c>
      <c r="F267" s="1">
        <v>0.004640604824903916</v>
      </c>
      <c r="G267" s="1">
        <v>0.007075761634309341</v>
      </c>
      <c r="H267" s="1">
        <v>0.002851869756607117</v>
      </c>
      <c r="I267" s="1">
        <v>0.00513428862752785</v>
      </c>
      <c r="J267" s="1">
        <v>0.03408314920149458</v>
      </c>
      <c r="K267" s="1">
        <v>0.01642026620576709</v>
      </c>
      <c r="L267" s="1">
        <v>0.01206518787856536</v>
      </c>
      <c r="M267" s="1">
        <v>-0.005806777340640279</v>
      </c>
      <c r="N267" s="1">
        <v>0.009917200107022461</v>
      </c>
      <c r="O267" s="1">
        <v>0.002976642178188049</v>
      </c>
      <c r="P267" s="1">
        <v>0.008894530180783455</v>
      </c>
      <c r="Q267" s="1">
        <v>0.002252184442670613</v>
      </c>
      <c r="R267" s="1">
        <v>0.01878667294921765</v>
      </c>
      <c r="S267" s="1">
        <v>0.009716190175834249</v>
      </c>
      <c r="T267" s="1">
        <v>0.01525483942069572</v>
      </c>
      <c r="U267" s="1">
        <v>-0.01523788798837744</v>
      </c>
      <c r="V267" s="1">
        <v>0.008770551182602615</v>
      </c>
      <c r="W267" s="1">
        <v>-0.01267570067116941</v>
      </c>
      <c r="X267" s="1">
        <v>0.01022910920095965</v>
      </c>
      <c r="Y267" s="1">
        <v>-0.04369400837244108</v>
      </c>
      <c r="Z267" s="1">
        <v>0.005908509023229369</v>
      </c>
    </row>
    <row r="268" spans="1:26">
      <c r="A268" s="11">
        <v>42760</v>
      </c>
      <c r="B268" s="1">
        <v>0.007710079903041622</v>
      </c>
      <c r="C268" s="1">
        <v>0.04241646601343008</v>
      </c>
      <c r="D268" s="1">
        <v>0.006325207127753307</v>
      </c>
      <c r="E268" s="1">
        <v>0.01205070388565632</v>
      </c>
      <c r="F268" s="1">
        <v>-0.00217374741029186</v>
      </c>
      <c r="G268" s="1">
        <v>0.01288032132288519</v>
      </c>
      <c r="H268" s="1">
        <v>-0.003159595503046009</v>
      </c>
      <c r="I268" s="1">
        <v>0.003622235719378919</v>
      </c>
      <c r="J268" s="1">
        <v>0.001318065732267115</v>
      </c>
      <c r="K268" s="1">
        <v>0.005460689602388547</v>
      </c>
      <c r="L268" s="1">
        <v>0.01546286840011679</v>
      </c>
      <c r="M268" s="1">
        <v>-0.003826858024597923</v>
      </c>
      <c r="N268" s="1">
        <v>0.006302036590985383</v>
      </c>
      <c r="O268" s="1">
        <v>0.002826270347984661</v>
      </c>
      <c r="P268" s="1">
        <v>0.002518880657252698</v>
      </c>
      <c r="Q268" s="1">
        <v>-0.002247123506069482</v>
      </c>
      <c r="R268" s="1">
        <v>0.02548753256621206</v>
      </c>
      <c r="S268" s="1">
        <v>-0.01564837029523647</v>
      </c>
      <c r="T268" s="1">
        <v>-0.001421476452241333</v>
      </c>
      <c r="U268" s="1">
        <v>0.0007251625914403981</v>
      </c>
      <c r="V268" s="1">
        <v>0.009160084572062743</v>
      </c>
      <c r="W268" s="1">
        <v>0.01028474232975829</v>
      </c>
      <c r="X268" s="1">
        <v>-0.05366525226303931</v>
      </c>
      <c r="Y268" s="1">
        <v>-0.006983084700448949</v>
      </c>
      <c r="Z268" s="1">
        <v>0.01691741632141652</v>
      </c>
    </row>
    <row r="269" spans="1:26">
      <c r="A269" s="11">
        <v>42761</v>
      </c>
      <c r="B269" s="1">
        <v>0.01823199028153266</v>
      </c>
      <c r="C269" s="1">
        <v>0.01051637018889662</v>
      </c>
      <c r="D269" s="1">
        <v>-0.001950542623260665</v>
      </c>
      <c r="E269" s="1">
        <v>-0.05509602899513355</v>
      </c>
      <c r="F269" s="1">
        <v>0.02805013567278403</v>
      </c>
      <c r="G269" s="1">
        <v>0.001541438564235831</v>
      </c>
      <c r="H269" s="1">
        <v>-0.007607006023917284</v>
      </c>
      <c r="I269" s="1">
        <v>-0.003979336992959936</v>
      </c>
      <c r="J269" s="1">
        <v>-0.02633306666648449</v>
      </c>
      <c r="K269" s="1">
        <v>0.002489172714523757</v>
      </c>
      <c r="L269" s="1">
        <v>0.00836947064014737</v>
      </c>
      <c r="M269" s="1">
        <v>0.09017366550113715</v>
      </c>
      <c r="N269" s="1">
        <v>0.001310997788129376</v>
      </c>
      <c r="O269" s="1">
        <v>-0.001550088106077818</v>
      </c>
      <c r="P269" s="1">
        <v>0.009265128624282193</v>
      </c>
      <c r="Q269" s="1">
        <v>0.0009006010266117137</v>
      </c>
      <c r="R269" s="1">
        <v>-0.004678317637966778</v>
      </c>
      <c r="S269" s="1">
        <v>-0.003014751252994219</v>
      </c>
      <c r="T269" s="1">
        <v>0.001016724759946408</v>
      </c>
      <c r="U269" s="1">
        <v>0.009180996020929921</v>
      </c>
      <c r="V269" s="1">
        <v>-0.01276920505535628</v>
      </c>
      <c r="W269" s="1">
        <v>0.004704562388915035</v>
      </c>
      <c r="X269" s="1">
        <v>0.03809115023297571</v>
      </c>
      <c r="Y269" s="1">
        <v>-0.01306042133272178</v>
      </c>
      <c r="Z269" s="1">
        <v>0.00438987559481796</v>
      </c>
    </row>
    <row r="270" spans="1:26">
      <c r="A270" s="11">
        <v>42762</v>
      </c>
      <c r="B270" s="1">
        <v>-0.007513886416474991</v>
      </c>
      <c r="C270" s="1">
        <v>-0.008396600837840329</v>
      </c>
      <c r="D270" s="1">
        <v>0.02236688277420096</v>
      </c>
      <c r="E270" s="1">
        <v>0.01964985479996573</v>
      </c>
      <c r="F270" s="1">
        <v>0.005960276000269049</v>
      </c>
      <c r="G270" s="1">
        <v>0.002693343210764754</v>
      </c>
      <c r="H270" s="1">
        <v>-0.0006388990064866151</v>
      </c>
      <c r="I270" s="1">
        <v>0.003344881006292821</v>
      </c>
      <c r="J270" s="1">
        <v>0.0006762384737748484</v>
      </c>
      <c r="K270" s="1">
        <v>-0.01286682568047892</v>
      </c>
      <c r="L270" s="1">
        <v>0.002074558252645575</v>
      </c>
      <c r="M270" s="1">
        <v>-0.02262588400952747</v>
      </c>
      <c r="N270" s="1">
        <v>0.001454408997793033</v>
      </c>
      <c r="O270" s="1">
        <v>0.002540615981916572</v>
      </c>
      <c r="P270" s="1">
        <v>0.02349460486387467</v>
      </c>
      <c r="Q270" s="1">
        <v>-0.008550579240901635</v>
      </c>
      <c r="R270" s="1">
        <v>-0.007197544183884186</v>
      </c>
      <c r="S270" s="1">
        <v>-0.00769758304577195</v>
      </c>
      <c r="T270" s="1">
        <v>-0.000609500421735798</v>
      </c>
      <c r="U270" s="1">
        <v>0.005745720664533494</v>
      </c>
      <c r="V270" s="1">
        <v>-0.007324367043164193</v>
      </c>
      <c r="W270" s="1">
        <v>0.01642192087899752</v>
      </c>
      <c r="X270" s="1">
        <v>-0.01525486665505638</v>
      </c>
      <c r="Y270" s="1">
        <v>0.009772270660165505</v>
      </c>
      <c r="Z270" s="1">
        <v>-0.008051608457727344</v>
      </c>
    </row>
    <row r="271" spans="1:26">
      <c r="A271" s="11">
        <v>42765</v>
      </c>
      <c r="B271" s="1">
        <v>-0.03431058933442133</v>
      </c>
      <c r="C271" s="1">
        <v>-0.0127010113486602</v>
      </c>
      <c r="D271" s="1">
        <v>-0.003823196365775661</v>
      </c>
      <c r="E271" s="1">
        <v>0.01989950266319673</v>
      </c>
      <c r="F271" s="1">
        <v>-0.008031563886309212</v>
      </c>
      <c r="G271" s="1">
        <v>-0.00882574672402392</v>
      </c>
      <c r="H271" s="1">
        <v>-0.003195800852449193</v>
      </c>
      <c r="I271" s="1">
        <v>-0.00861209700550436</v>
      </c>
      <c r="J271" s="1">
        <v>0.002702814301885903</v>
      </c>
      <c r="K271" s="1">
        <v>0.0009146937398059052</v>
      </c>
      <c r="L271" s="1">
        <v>-0.01035308417677971</v>
      </c>
      <c r="M271" s="1">
        <v>-0.006641444888812242</v>
      </c>
      <c r="N271" s="1">
        <v>-0.007407259312827708</v>
      </c>
      <c r="O271" s="1">
        <v>0.003801307025189216</v>
      </c>
      <c r="P271" s="1">
        <v>-0.009881588567227761</v>
      </c>
      <c r="Q271" s="1">
        <v>-0.008624639331822781</v>
      </c>
      <c r="R271" s="1">
        <v>0.0004438083606659315</v>
      </c>
      <c r="S271" s="1">
        <v>-0.007295494527926105</v>
      </c>
      <c r="T271" s="1">
        <v>-0.01260175153301113</v>
      </c>
      <c r="U271" s="1">
        <v>-0.004522604457297574</v>
      </c>
      <c r="V271" s="1">
        <v>0.006593703851783594</v>
      </c>
      <c r="W271" s="1">
        <v>-0.01485096415951104</v>
      </c>
      <c r="X271" s="1">
        <v>-0.006698508515628365</v>
      </c>
      <c r="Y271" s="1">
        <v>-0.004637225847531679</v>
      </c>
      <c r="Z271" s="1">
        <v>-0.01994389768891058</v>
      </c>
    </row>
    <row r="272" spans="1:26">
      <c r="A272" s="11">
        <v>42766</v>
      </c>
      <c r="B272" s="1">
        <v>-0.002168666683966536</v>
      </c>
      <c r="C272" s="1">
        <v>-0.01298557231525843</v>
      </c>
      <c r="D272" s="1">
        <v>0.02153525002773837</v>
      </c>
      <c r="E272" s="1">
        <v>0.009652988892915326</v>
      </c>
      <c r="F272" s="1">
        <v>0.001061829296042927</v>
      </c>
      <c r="G272" s="1">
        <v>0.01471156000361584</v>
      </c>
      <c r="H272" s="1">
        <v>-0.002404664345487362</v>
      </c>
      <c r="I272" s="1">
        <v>-9.313251244991161E-05</v>
      </c>
      <c r="J272" s="1">
        <v>0.01415090454679735</v>
      </c>
      <c r="K272" s="1">
        <v>0.004797804621148538</v>
      </c>
      <c r="L272" s="1">
        <v>-0.01627347463028173</v>
      </c>
      <c r="M272" s="1">
        <v>-0.0007641864373593155</v>
      </c>
      <c r="N272" s="1">
        <v>-0.004682450800161164</v>
      </c>
      <c r="O272" s="1">
        <v>-0.001683323646643475</v>
      </c>
      <c r="P272" s="1">
        <v>-0.007369780737294218</v>
      </c>
      <c r="Q272" s="1">
        <v>0.02426705393006845</v>
      </c>
      <c r="R272" s="1">
        <v>-0.004584198847272125</v>
      </c>
      <c r="S272" s="1">
        <v>4.663812583727278E-05</v>
      </c>
      <c r="T272" s="1">
        <v>-0.001646592713130279</v>
      </c>
      <c r="U272" s="1">
        <v>0.008129957207988481</v>
      </c>
      <c r="V272" s="1">
        <v>0.005614372952174485</v>
      </c>
      <c r="W272" s="1">
        <v>0.06350804422238832</v>
      </c>
      <c r="X272" s="1">
        <v>-0.00168598114307672</v>
      </c>
      <c r="Y272" s="1">
        <v>-0.007291730180509548</v>
      </c>
      <c r="Z272" s="1">
        <v>-0.001656702153481016</v>
      </c>
    </row>
    <row r="273" spans="1:26">
      <c r="A273" s="11">
        <v>42767</v>
      </c>
      <c r="B273" s="1">
        <v>-0.03410215942147987</v>
      </c>
      <c r="C273" s="1">
        <v>0.003365491715480395</v>
      </c>
      <c r="D273" s="1">
        <v>0.003965643921766349</v>
      </c>
      <c r="E273" s="1">
        <v>0.002644460683121963</v>
      </c>
      <c r="F273" s="1">
        <v>0.002519370758337081</v>
      </c>
      <c r="G273" s="1">
        <v>-0.01068321280675688</v>
      </c>
      <c r="H273" s="1">
        <v>0.00417816643095037</v>
      </c>
      <c r="I273" s="1">
        <v>0.0009343249917250773</v>
      </c>
      <c r="J273" s="1">
        <v>-0.003987028519895297</v>
      </c>
      <c r="K273" s="1">
        <v>-0.03365149064344841</v>
      </c>
      <c r="L273" s="1">
        <v>0.003781062311069672</v>
      </c>
      <c r="M273" s="1">
        <v>0.00802906236279588</v>
      </c>
      <c r="N273" s="1">
        <v>-0.008967847696688569</v>
      </c>
      <c r="O273" s="1">
        <v>0.002950459305699038</v>
      </c>
      <c r="P273" s="1">
        <v>-0.01655054972209502</v>
      </c>
      <c r="Q273" s="1">
        <v>-0.0174335246539592</v>
      </c>
      <c r="R273" s="1">
        <v>0.01961051195346064</v>
      </c>
      <c r="S273" s="1">
        <v>-0.00795357432164312</v>
      </c>
      <c r="T273" s="1">
        <v>0.008247320360076138</v>
      </c>
      <c r="U273" s="1">
        <v>-0.002372016740765925</v>
      </c>
      <c r="V273" s="1">
        <v>-0.01256217932846426</v>
      </c>
      <c r="W273" s="1">
        <v>0.003609071865136038</v>
      </c>
      <c r="X273" s="1">
        <v>-0.00591089966614422</v>
      </c>
      <c r="Y273" s="1">
        <v>-0.01265049084881464</v>
      </c>
      <c r="Z273" s="1">
        <v>0.006399535024385283</v>
      </c>
    </row>
    <row r="274" spans="1:26">
      <c r="A274" s="11">
        <v>42768</v>
      </c>
      <c r="B274" s="1">
        <v>0.02267198052405428</v>
      </c>
      <c r="C274" s="1">
        <v>-0.01042866311044988</v>
      </c>
      <c r="D274" s="1">
        <v>0.0006236583755592218</v>
      </c>
      <c r="E274" s="1">
        <v>0.02454860820418703</v>
      </c>
      <c r="F274" s="1">
        <v>-0.006877587133622964</v>
      </c>
      <c r="G274" s="1">
        <v>0.01002712634576386</v>
      </c>
      <c r="H274" s="1">
        <v>0.0107215527725395</v>
      </c>
      <c r="I274" s="1">
        <v>0.002612676851242668</v>
      </c>
      <c r="J274" s="1">
        <v>0.01467675290553205</v>
      </c>
      <c r="K274" s="1">
        <v>-0.004705934467729045</v>
      </c>
      <c r="L274" s="1">
        <v>-0.00423756581402579</v>
      </c>
      <c r="M274" s="1">
        <v>0.00246542368191105</v>
      </c>
      <c r="N274" s="1">
        <v>0.03174571756398525</v>
      </c>
      <c r="O274" s="1">
        <v>0.000840520031464731</v>
      </c>
      <c r="P274" s="1">
        <v>-0.00644852790847994</v>
      </c>
      <c r="Q274" s="1">
        <v>0.008189290635848945</v>
      </c>
      <c r="R274" s="1">
        <v>-0.01515368438902476</v>
      </c>
      <c r="S274" s="1">
        <v>0.008110992548985285</v>
      </c>
      <c r="T274" s="1">
        <v>0.01799587722923746</v>
      </c>
      <c r="U274" s="1">
        <v>-0.02092244994229131</v>
      </c>
      <c r="V274" s="1">
        <v>0.0001569725501153751</v>
      </c>
      <c r="W274" s="1">
        <v>-0.00830387966984858</v>
      </c>
      <c r="X274" s="1">
        <v>0.009555982053924161</v>
      </c>
      <c r="Y274" s="1">
        <v>-0.002273310118014904</v>
      </c>
      <c r="Z274" s="1">
        <v>-0.01625045400823211</v>
      </c>
    </row>
    <row r="275" spans="1:26">
      <c r="A275" s="11">
        <v>42769</v>
      </c>
      <c r="B275" s="1">
        <v>0.009308123498855458</v>
      </c>
      <c r="C275" s="1">
        <v>0.0008629572555201026</v>
      </c>
      <c r="D275" s="1">
        <v>0.01038854400784905</v>
      </c>
      <c r="E275" s="1">
        <v>0.005544298965931116</v>
      </c>
      <c r="F275" s="1">
        <v>0.002264043969199658</v>
      </c>
      <c r="G275" s="1">
        <v>0.004200089083548297</v>
      </c>
      <c r="H275" s="1">
        <v>0.001899799235381083</v>
      </c>
      <c r="I275" s="1">
        <v>0.005212913936120778</v>
      </c>
      <c r="J275" s="1">
        <v>0.003944784240330623</v>
      </c>
      <c r="K275" s="1">
        <v>0.008510754087025507</v>
      </c>
      <c r="L275" s="1">
        <v>0.03061845555926035</v>
      </c>
      <c r="M275" s="1">
        <v>0.0003784445716346063</v>
      </c>
      <c r="N275" s="1">
        <v>0.01394690935556175</v>
      </c>
      <c r="O275" s="1">
        <v>0.0005596338697748671</v>
      </c>
      <c r="P275" s="1">
        <v>0.008073346645419477</v>
      </c>
      <c r="Q275" s="1">
        <v>0.004512393607423171</v>
      </c>
      <c r="R275" s="1">
        <v>0.01331585301622518</v>
      </c>
      <c r="S275" s="1">
        <v>0.007022484470575963</v>
      </c>
      <c r="T275" s="1">
        <v>-0.002209581947466122</v>
      </c>
      <c r="U275" s="1">
        <v>0.001699936101832611</v>
      </c>
      <c r="V275" s="1">
        <v>0.001099413766284973</v>
      </c>
      <c r="W275" s="1">
        <v>-0.001582368114346866</v>
      </c>
      <c r="X275" s="1">
        <v>0.01619685009905103</v>
      </c>
      <c r="Y275" s="1">
        <v>0.00621395856433371</v>
      </c>
      <c r="Z275" s="1">
        <v>0.0368687293407246</v>
      </c>
    </row>
    <row r="276" spans="1:26">
      <c r="A276" s="11">
        <v>42772</v>
      </c>
      <c r="B276" s="1">
        <v>-0.02967831397679377</v>
      </c>
      <c r="C276" s="1">
        <v>0.009728983527856672</v>
      </c>
      <c r="D276" s="1">
        <v>-0.005757684738584179</v>
      </c>
      <c r="E276" s="1">
        <v>0.005120283511277801</v>
      </c>
      <c r="F276" s="1">
        <v>-0.009566506620281912</v>
      </c>
      <c r="G276" s="1">
        <v>-0.007984790568564604</v>
      </c>
      <c r="H276" s="1">
        <v>-0.01074567380024916</v>
      </c>
      <c r="I276" s="1">
        <v>0.0006481862686753548</v>
      </c>
      <c r="J276" s="1">
        <v>-0.000655056869130255</v>
      </c>
      <c r="K276" s="1">
        <v>-0.008438932408539435</v>
      </c>
      <c r="L276" s="1">
        <v>-0.004703147138326202</v>
      </c>
      <c r="M276" s="1">
        <v>0.00359303175463821</v>
      </c>
      <c r="N276" s="1">
        <v>-0.008650229289065337</v>
      </c>
      <c r="O276" s="1">
        <v>-0.002797572655625746</v>
      </c>
      <c r="P276" s="1">
        <v>-0.0006279586733825004</v>
      </c>
      <c r="Q276" s="1">
        <v>-0.0008984874484818661</v>
      </c>
      <c r="R276" s="1">
        <v>-0.006132406517087796</v>
      </c>
      <c r="S276" s="1">
        <v>-0.003879319094271527</v>
      </c>
      <c r="T276" s="1">
        <v>-0.002013473753380679</v>
      </c>
      <c r="U276" s="1">
        <v>-0.004605929882156579</v>
      </c>
      <c r="V276" s="1">
        <v>-0.005176703294279883</v>
      </c>
      <c r="W276" s="1">
        <v>0.004292632728369883</v>
      </c>
      <c r="X276" s="1">
        <v>-0.0006209880572781712</v>
      </c>
      <c r="Y276" s="1">
        <v>-0.01132178223277513</v>
      </c>
      <c r="Z276" s="1">
        <v>-0.007850578729878044</v>
      </c>
    </row>
    <row r="277" spans="1:26">
      <c r="A277" s="11">
        <v>42773</v>
      </c>
      <c r="B277" s="1">
        <v>-0.01451525682609833</v>
      </c>
      <c r="C277" s="1">
        <v>0.0153678914845401</v>
      </c>
      <c r="D277" s="1">
        <v>0.004963554656978175</v>
      </c>
      <c r="E277" s="1">
        <v>0.01214730767195604</v>
      </c>
      <c r="F277" s="1">
        <v>0.004292783684003432</v>
      </c>
      <c r="G277" s="1">
        <v>0.003066695075010006</v>
      </c>
      <c r="H277" s="1">
        <v>0.01006390516095124</v>
      </c>
      <c r="I277" s="1">
        <v>0.006477819948241148</v>
      </c>
      <c r="J277" s="1">
        <v>0.01114016827295439</v>
      </c>
      <c r="K277" s="1">
        <v>-0.02529548915057089</v>
      </c>
      <c r="L277" s="1">
        <v>-0.0005761682561286063</v>
      </c>
      <c r="M277" s="1">
        <v>-0.0005651945469234976</v>
      </c>
      <c r="N277" s="1">
        <v>-0.002002423636837114</v>
      </c>
      <c r="O277" s="1">
        <v>0.01276475872626581</v>
      </c>
      <c r="P277" s="1">
        <v>-0.003300028827793011</v>
      </c>
      <c r="Q277" s="1">
        <v>-0.003596867670579762</v>
      </c>
      <c r="R277" s="1">
        <v>-0.006464030803179699</v>
      </c>
      <c r="S277" s="1">
        <v>0.003662720749610493</v>
      </c>
      <c r="T277" s="1">
        <v>-0.001411962226542274</v>
      </c>
      <c r="U277" s="1">
        <v>0.00146131790120374</v>
      </c>
      <c r="V277" s="1">
        <v>0.002365362414646244</v>
      </c>
      <c r="W277" s="1">
        <v>0.006114672675180843</v>
      </c>
      <c r="X277" s="1">
        <v>-0.001449633221101587</v>
      </c>
      <c r="Y277" s="1">
        <v>0.0002084239229021012</v>
      </c>
      <c r="Z277" s="1">
        <v>-0.003490841320421323</v>
      </c>
    </row>
    <row r="278" spans="1:26">
      <c r="A278" s="11">
        <v>42774</v>
      </c>
      <c r="B278" s="1">
        <v>-0.001753352812519426</v>
      </c>
      <c r="C278" s="1">
        <v>-0.007693181338554234</v>
      </c>
      <c r="D278" s="1">
        <v>-0.004939039464642359</v>
      </c>
      <c r="E278" s="1">
        <v>0.006581627914176824</v>
      </c>
      <c r="F278" s="1">
        <v>-0.002271115317223238</v>
      </c>
      <c r="G278" s="1">
        <v>0.009552572574267115</v>
      </c>
      <c r="H278" s="1">
        <v>0.002688815489676477</v>
      </c>
      <c r="I278" s="1">
        <v>-0.003217908945049142</v>
      </c>
      <c r="J278" s="1">
        <v>0.00518477069447032</v>
      </c>
      <c r="K278" s="1">
        <v>-0.005336185300538587</v>
      </c>
      <c r="L278" s="1">
        <v>-0.008763598354701974</v>
      </c>
      <c r="M278" s="1">
        <v>-0.002262659663727518</v>
      </c>
      <c r="N278" s="1">
        <v>0.009173142080910912</v>
      </c>
      <c r="O278" s="1">
        <v>-0.000692295725017944</v>
      </c>
      <c r="P278" s="1">
        <v>-0.001418803090983967</v>
      </c>
      <c r="Q278" s="1">
        <v>0.008869459228452836</v>
      </c>
      <c r="R278" s="1">
        <v>-0.01168078789968496</v>
      </c>
      <c r="S278" s="1">
        <v>0.01487441307096393</v>
      </c>
      <c r="T278" s="1">
        <v>0.01454534180579103</v>
      </c>
      <c r="U278" s="1">
        <v>0.002188481728194525</v>
      </c>
      <c r="V278" s="1">
        <v>0.01887689863958375</v>
      </c>
      <c r="W278" s="1">
        <v>0.003202600109506903</v>
      </c>
      <c r="X278" s="1">
        <v>-0.004148746246855461</v>
      </c>
      <c r="Y278" s="1">
        <v>0.006869406936715228</v>
      </c>
      <c r="Z278" s="1">
        <v>-0.0151796580106226</v>
      </c>
    </row>
    <row r="279" spans="1:26">
      <c r="A279" s="11">
        <v>42775</v>
      </c>
      <c r="B279" s="1">
        <v>-0.0001756583432390713</v>
      </c>
      <c r="C279" s="1">
        <v>0.00286893382266884</v>
      </c>
      <c r="D279" s="1">
        <v>0.01199587735022822</v>
      </c>
      <c r="E279" s="1">
        <v>-0.009423104014015915</v>
      </c>
      <c r="F279" s="1">
        <v>0.004552337961485575</v>
      </c>
      <c r="G279" s="1">
        <v>0.001892454674718103</v>
      </c>
      <c r="H279" s="1">
        <v>0.006939898170242431</v>
      </c>
      <c r="I279" s="1">
        <v>0.006549111572953015</v>
      </c>
      <c r="J279" s="1">
        <v>0.008381887623068351</v>
      </c>
      <c r="K279" s="1">
        <v>0.007315644114784137</v>
      </c>
      <c r="L279" s="1">
        <v>0.01442502188874872</v>
      </c>
      <c r="M279" s="1">
        <v>0.03023444213854654</v>
      </c>
      <c r="N279" s="1">
        <v>0.002414281145524999</v>
      </c>
      <c r="O279" s="1">
        <v>0.004712295538723543</v>
      </c>
      <c r="P279" s="1">
        <v>0.01136720707644789</v>
      </c>
      <c r="Q279" s="1">
        <v>0.002254330713992836</v>
      </c>
      <c r="R279" s="1">
        <v>0.02019686619570749</v>
      </c>
      <c r="S279" s="1">
        <v>-0.005598593376411887</v>
      </c>
      <c r="T279" s="1">
        <v>-0.06133007772318366</v>
      </c>
      <c r="U279" s="1">
        <v>0.002426500802338527</v>
      </c>
      <c r="V279" s="1">
        <v>0.02532013410903144</v>
      </c>
      <c r="W279" s="1">
        <v>0.008078185887286482</v>
      </c>
      <c r="X279" s="1">
        <v>0.01353889587331003</v>
      </c>
      <c r="Y279" s="1">
        <v>0.009096372112352924</v>
      </c>
      <c r="Z279" s="1">
        <v>0.02323911135134793</v>
      </c>
    </row>
    <row r="280" spans="1:26">
      <c r="A280" s="11">
        <v>42776</v>
      </c>
      <c r="B280" s="1">
        <v>0.008081627907327915</v>
      </c>
      <c r="C280" s="1">
        <v>0.01186991456458575</v>
      </c>
      <c r="D280" s="1">
        <v>0.001430489988260897</v>
      </c>
      <c r="E280" s="1">
        <v>0.002717838022176844</v>
      </c>
      <c r="F280" s="1">
        <v>0.001599324460134222</v>
      </c>
      <c r="G280" s="1">
        <v>0.000755534255105772</v>
      </c>
      <c r="H280" s="1">
        <v>-0.008928646197747137</v>
      </c>
      <c r="I280" s="1">
        <v>0.01026389179180631</v>
      </c>
      <c r="J280" s="1">
        <v>0.005115005419118912</v>
      </c>
      <c r="K280" s="1">
        <v>0.01307163990871874</v>
      </c>
      <c r="L280" s="1">
        <v>-0.002293515465890961</v>
      </c>
      <c r="M280" s="1">
        <v>0.003484877526272134</v>
      </c>
      <c r="N280" s="1">
        <v>0.007084393419901414</v>
      </c>
      <c r="O280" s="1">
        <v>-0.000965527516101683</v>
      </c>
      <c r="P280" s="1">
        <v>-0.0009365448875316984</v>
      </c>
      <c r="Q280" s="1">
        <v>0.008097274134932331</v>
      </c>
      <c r="R280" s="1">
        <v>0.01147951945399894</v>
      </c>
      <c r="S280" s="1">
        <v>0.006041913750201466</v>
      </c>
      <c r="T280" s="1">
        <v>0.01463745656813598</v>
      </c>
      <c r="U280" s="1">
        <v>0.001694881891701083</v>
      </c>
      <c r="V280" s="1">
        <v>-0.01023916050065932</v>
      </c>
      <c r="W280" s="1">
        <v>0.000969271361704438</v>
      </c>
      <c r="X280" s="1">
        <v>0.004932171172168598</v>
      </c>
      <c r="Y280" s="1">
        <v>0.003482859247597725</v>
      </c>
      <c r="Z280" s="1">
        <v>0.009733437787826427</v>
      </c>
    </row>
    <row r="281" spans="1:26">
      <c r="A281" s="11">
        <v>42779</v>
      </c>
      <c r="B281" s="1">
        <v>-0.003485764439705386</v>
      </c>
      <c r="C281" s="1">
        <v>0.01082836591907999</v>
      </c>
      <c r="D281" s="1">
        <v>0.004693925704061463</v>
      </c>
      <c r="E281" s="1">
        <v>0.007357246589282829</v>
      </c>
      <c r="F281" s="1">
        <v>0.007451596626540713</v>
      </c>
      <c r="G281" s="1">
        <v>0.00679547359002397</v>
      </c>
      <c r="H281" s="1">
        <v>0.002528831498036066</v>
      </c>
      <c r="I281" s="1">
        <v>0.004626354109405151</v>
      </c>
      <c r="J281" s="1">
        <v>0.02035626787843636</v>
      </c>
      <c r="K281" s="1">
        <v>-0.002389246694918024</v>
      </c>
      <c r="L281" s="1">
        <v>0.01321818549918863</v>
      </c>
      <c r="M281" s="1">
        <v>0.01864378938347611</v>
      </c>
      <c r="N281" s="1">
        <v>0.005627408661832423</v>
      </c>
      <c r="O281" s="1">
        <v>-0.005247103884164939</v>
      </c>
      <c r="P281" s="1">
        <v>0.01124991721085866</v>
      </c>
      <c r="Q281" s="1">
        <v>0.004908502093915468</v>
      </c>
      <c r="R281" s="1">
        <v>0.0165864829301956</v>
      </c>
      <c r="S281" s="1">
        <v>0.001228693817142634</v>
      </c>
      <c r="T281" s="1">
        <v>-0.01756238186406955</v>
      </c>
      <c r="U281" s="1">
        <v>-0.0176417109730177</v>
      </c>
      <c r="V281" s="1">
        <v>-0.004913408308192868</v>
      </c>
      <c r="W281" s="1">
        <v>0.009426200495851189</v>
      </c>
      <c r="X281" s="1">
        <v>0.005930535549077742</v>
      </c>
      <c r="Y281" s="1">
        <v>-0.008778912049704934</v>
      </c>
      <c r="Z281" s="1">
        <v>0.01170529330008252</v>
      </c>
    </row>
    <row r="282" spans="1:26">
      <c r="A282" s="11">
        <v>42780</v>
      </c>
      <c r="B282" s="1">
        <v>-0.02938075359782233</v>
      </c>
      <c r="C282" s="1">
        <v>0.002797368224787045</v>
      </c>
      <c r="D282" s="1">
        <v>-0.005484257316278218</v>
      </c>
      <c r="E282" s="1">
        <v>0.03228924703861025</v>
      </c>
      <c r="F282" s="1">
        <v>0.005019097940696549</v>
      </c>
      <c r="G282" s="1">
        <v>-0.01333275260064504</v>
      </c>
      <c r="H282" s="1">
        <v>-0.006306167929648887</v>
      </c>
      <c r="I282" s="1">
        <v>-0.006320708430754274</v>
      </c>
      <c r="J282" s="1">
        <v>0.001246646698657816</v>
      </c>
      <c r="K282" s="1">
        <v>-0.006227367848753107</v>
      </c>
      <c r="L282" s="1">
        <v>0.01599538735759531</v>
      </c>
      <c r="M282" s="1">
        <v>-0.007536196453860056</v>
      </c>
      <c r="N282" s="1">
        <v>0.006435317679349239</v>
      </c>
      <c r="O282" s="1">
        <v>-0.002221322986913021</v>
      </c>
      <c r="P282" s="1">
        <v>0.003730749201974248</v>
      </c>
      <c r="Q282" s="1">
        <v>-0.01198945059671264</v>
      </c>
      <c r="R282" s="1">
        <v>0.002862498449106798</v>
      </c>
      <c r="S282" s="1">
        <v>-0.0143598503765775</v>
      </c>
      <c r="T282" s="1">
        <v>0.002766596567774782</v>
      </c>
      <c r="U282" s="1">
        <v>0.00246012880044999</v>
      </c>
      <c r="V282" s="1">
        <v>0.01296117469016078</v>
      </c>
      <c r="W282" s="1">
        <v>0.005948076117519685</v>
      </c>
      <c r="X282" s="1">
        <v>0.0002033711547841932</v>
      </c>
      <c r="Y282" s="1">
        <v>-0.005767432415323404</v>
      </c>
      <c r="Z282" s="1">
        <v>0.02454532315579816</v>
      </c>
    </row>
    <row r="283" spans="1:26">
      <c r="A283" s="11">
        <v>42781</v>
      </c>
      <c r="B283" s="1">
        <v>0.001621658788991009</v>
      </c>
      <c r="C283" s="1">
        <v>0.004747566950620064</v>
      </c>
      <c r="D283" s="1">
        <v>0.009803593558266099</v>
      </c>
      <c r="E283" s="1">
        <v>0.02457626613915309</v>
      </c>
      <c r="F283" s="1">
        <v>0.006702640072226318</v>
      </c>
      <c r="G283" s="1">
        <v>0.0007681327493522794</v>
      </c>
      <c r="H283" s="1">
        <v>0.006663523051645415</v>
      </c>
      <c r="I283" s="1">
        <v>-0.008450583843898962</v>
      </c>
      <c r="J283" s="1">
        <v>-0.004981095987582118</v>
      </c>
      <c r="K283" s="1">
        <v>0.003132765381840485</v>
      </c>
      <c r="L283" s="1">
        <v>0.01150071210308856</v>
      </c>
      <c r="M283" s="1">
        <v>0.03579803570494122</v>
      </c>
      <c r="N283" s="1">
        <v>0.009591077674171</v>
      </c>
      <c r="O283" s="1">
        <v>0.004034539342336663</v>
      </c>
      <c r="P283" s="1">
        <v>-0.0006194697561290319</v>
      </c>
      <c r="Q283" s="1">
        <v>-0.0008988538160061843</v>
      </c>
      <c r="R283" s="1">
        <v>-0.003853409454220746</v>
      </c>
      <c r="S283" s="1">
        <v>0.0008297417360998427</v>
      </c>
      <c r="T283" s="1">
        <v>0.01061120690598738</v>
      </c>
      <c r="U283" s="1">
        <v>0.009079948685274619</v>
      </c>
      <c r="V283" s="1">
        <v>0.001523108089938052</v>
      </c>
      <c r="W283" s="1">
        <v>0.006231205706207943</v>
      </c>
      <c r="X283" s="1">
        <v>-0.000813006157574625</v>
      </c>
      <c r="Y283" s="1">
        <v>-0.003936179028865228</v>
      </c>
      <c r="Z283" s="1">
        <v>0.004880532482664846</v>
      </c>
    </row>
    <row r="284" spans="1:26">
      <c r="A284" s="11">
        <v>42782</v>
      </c>
      <c r="B284" s="1">
        <v>-0.006116270600194151</v>
      </c>
      <c r="C284" s="1">
        <v>0.00891910618679792</v>
      </c>
      <c r="D284" s="1">
        <v>-0.00040436395131771</v>
      </c>
      <c r="E284" s="1">
        <v>-0.01362901706272024</v>
      </c>
      <c r="F284" s="1">
        <v>-0.007963411304536483</v>
      </c>
      <c r="G284" s="1">
        <v>0.01150743300739232</v>
      </c>
      <c r="H284" s="1">
        <v>-0.01418438686033197</v>
      </c>
      <c r="I284" s="1">
        <v>0.0004580301490428873</v>
      </c>
      <c r="J284" s="1">
        <v>-0.003754704023022915</v>
      </c>
      <c r="K284" s="1">
        <v>0.00144170603667515</v>
      </c>
      <c r="L284" s="1">
        <v>-0.00066230682094226</v>
      </c>
      <c r="M284" s="1">
        <v>-0.01658226032044829</v>
      </c>
      <c r="N284" s="1">
        <v>0.008674202610062576</v>
      </c>
      <c r="O284" s="1">
        <v>0.007482523737811775</v>
      </c>
      <c r="P284" s="1">
        <v>-0.0001548834984486103</v>
      </c>
      <c r="Q284" s="1">
        <v>0.0197930942589768</v>
      </c>
      <c r="R284" s="1">
        <v>-0.0154726442306008</v>
      </c>
      <c r="S284" s="1">
        <v>0.01639957430092198</v>
      </c>
      <c r="T284" s="1">
        <v>0.006089745198404106</v>
      </c>
      <c r="U284" s="1">
        <v>0.00316130506440615</v>
      </c>
      <c r="V284" s="1">
        <v>-0.008364999801030559</v>
      </c>
      <c r="W284" s="1">
        <v>-0.003475404007753813</v>
      </c>
      <c r="X284" s="1">
        <v>-0.003051488761978915</v>
      </c>
      <c r="Y284" s="1">
        <v>0.007903257422815724</v>
      </c>
      <c r="Z284" s="1">
        <v>-0.008830169333202131</v>
      </c>
    </row>
    <row r="285" spans="1:26">
      <c r="A285" s="11">
        <v>42783</v>
      </c>
      <c r="B285" s="1">
        <v>0.003438915153410216</v>
      </c>
      <c r="C285" s="1">
        <v>0.01112352365411007</v>
      </c>
      <c r="D285" s="1">
        <v>0.006272562160848372</v>
      </c>
      <c r="E285" s="1">
        <v>0.005711156754865554</v>
      </c>
      <c r="F285" s="1">
        <v>-0.008816725236870826</v>
      </c>
      <c r="G285" s="1">
        <v>0.005308853638948063</v>
      </c>
      <c r="H285" s="1">
        <v>-0.06506792389882654</v>
      </c>
      <c r="I285" s="1">
        <v>0.01007621899907019</v>
      </c>
      <c r="J285" s="1">
        <v>0.001884355051110065</v>
      </c>
      <c r="K285" s="1">
        <v>0.005518119810439703</v>
      </c>
      <c r="L285" s="1">
        <v>-0.003313828636047456</v>
      </c>
      <c r="M285" s="1">
        <v>0.01739447149838003</v>
      </c>
      <c r="N285" s="1">
        <v>0.003548867035697123</v>
      </c>
      <c r="O285" s="1">
        <v>0.003575971887333829</v>
      </c>
      <c r="P285" s="1">
        <v>0.00154990637114949</v>
      </c>
      <c r="Q285" s="1">
        <v>0.001323301490457007</v>
      </c>
      <c r="R285" s="1">
        <v>0.001891692590636929</v>
      </c>
      <c r="S285" s="1">
        <v>0.02320517693487201</v>
      </c>
      <c r="T285" s="1">
        <v>-0.003131028761967136</v>
      </c>
      <c r="U285" s="1">
        <v>0.005575687518640571</v>
      </c>
      <c r="V285" s="1">
        <v>0.009048874523204686</v>
      </c>
      <c r="W285" s="1">
        <v>0.005896881377159602</v>
      </c>
      <c r="X285" s="1">
        <v>-0.0134665312688439</v>
      </c>
      <c r="Y285" s="1">
        <v>0.01506399433014405</v>
      </c>
      <c r="Z285" s="1">
        <v>-0.005567972927083886</v>
      </c>
    </row>
    <row r="286" spans="1:26">
      <c r="A286" s="11">
        <v>42787</v>
      </c>
      <c r="B286" s="1">
        <v>0.00811691432455186</v>
      </c>
      <c r="C286" s="1">
        <v>0.01650163363896073</v>
      </c>
      <c r="D286" s="1">
        <v>0.004625105980921473</v>
      </c>
      <c r="E286" s="1">
        <v>0.003480549173032532</v>
      </c>
      <c r="F286" s="1">
        <v>0.00610708104724389</v>
      </c>
      <c r="G286" s="1">
        <v>0.003772176320683274</v>
      </c>
      <c r="H286" s="1">
        <v>0.008036878808870274</v>
      </c>
      <c r="I286" s="1">
        <v>-0.005985390413194347</v>
      </c>
      <c r="J286" s="1">
        <v>0.01128515477959979</v>
      </c>
      <c r="K286" s="1">
        <v>0.01717990906970646</v>
      </c>
      <c r="L286" s="1">
        <v>0.008644741401932166</v>
      </c>
      <c r="M286" s="1">
        <v>0.00942072014429729</v>
      </c>
      <c r="N286" s="1">
        <v>-0.008024856563614513</v>
      </c>
      <c r="O286" s="1">
        <v>0.009319076724279451</v>
      </c>
      <c r="P286" s="1">
        <v>-0.002011894347480503</v>
      </c>
      <c r="Q286" s="1">
        <v>0.01277521278535043</v>
      </c>
      <c r="R286" s="1">
        <v>-0.001161920520874715</v>
      </c>
      <c r="S286" s="1">
        <v>0.008726113763930288</v>
      </c>
      <c r="T286" s="1">
        <v>0.003769123267740593</v>
      </c>
      <c r="U286" s="1">
        <v>0.006027010888806306</v>
      </c>
      <c r="V286" s="1">
        <v>0.00638398603364343</v>
      </c>
      <c r="W286" s="1">
        <v>-6.286006450240134E-05</v>
      </c>
      <c r="X286" s="1">
        <v>-0.002895387290304252</v>
      </c>
      <c r="Y286" s="1">
        <v>0.004879387107661337</v>
      </c>
      <c r="Z286" s="1">
        <v>0.005374912166506318</v>
      </c>
    </row>
    <row r="287" spans="1:26">
      <c r="A287" s="11">
        <v>42788</v>
      </c>
      <c r="B287" s="1">
        <v>-0.01753445997614056</v>
      </c>
      <c r="C287" s="1">
        <v>-0.0011392317412251</v>
      </c>
      <c r="D287" s="1">
        <v>0.002001686563339433</v>
      </c>
      <c r="E287" s="1">
        <v>0.01040509722129768</v>
      </c>
      <c r="F287" s="1">
        <v>0.001319522853582278</v>
      </c>
      <c r="G287" s="1">
        <v>-0.00150314770484139</v>
      </c>
      <c r="H287" s="1">
        <v>0.003731888496628644</v>
      </c>
      <c r="I287" s="1">
        <v>0.0003648629799177794</v>
      </c>
      <c r="J287" s="1">
        <v>0.004339848061712059</v>
      </c>
      <c r="K287" s="1">
        <v>-0.01079040284247357</v>
      </c>
      <c r="L287" s="1">
        <v>0.000549325551949531</v>
      </c>
      <c r="M287" s="1">
        <v>0.0008642145396702272</v>
      </c>
      <c r="N287" s="1">
        <v>0</v>
      </c>
      <c r="O287" s="1">
        <v>-0.0006792139917298767</v>
      </c>
      <c r="P287" s="1">
        <v>-0.002015502308504558</v>
      </c>
      <c r="Q287" s="1">
        <v>0.007829697152483828</v>
      </c>
      <c r="R287" s="1">
        <v>-0.01061506759636377</v>
      </c>
      <c r="S287" s="1">
        <v>-0.006542920679074138</v>
      </c>
      <c r="T287" s="1">
        <v>-0.004589126338557126</v>
      </c>
      <c r="U287" s="1">
        <v>-0.003354867070918699</v>
      </c>
      <c r="V287" s="1">
        <v>-0.004077846611061253</v>
      </c>
      <c r="W287" s="1">
        <v>-0.003845557092991947</v>
      </c>
      <c r="X287" s="1">
        <v>0.004148267020059215</v>
      </c>
      <c r="Y287" s="1">
        <v>0.004855285575642077</v>
      </c>
      <c r="Z287" s="1">
        <v>-0.003340915102662767</v>
      </c>
    </row>
    <row r="288" spans="1:26">
      <c r="A288" s="11">
        <v>42789</v>
      </c>
      <c r="B288" s="1">
        <v>-0.03514836979184277</v>
      </c>
      <c r="C288" s="1">
        <v>0.00855375039965578</v>
      </c>
      <c r="D288" s="1">
        <v>0.006592055803049224</v>
      </c>
      <c r="E288" s="1">
        <v>0.007588264453038951</v>
      </c>
      <c r="F288" s="1">
        <v>-0.007643535599528906</v>
      </c>
      <c r="G288" s="1">
        <v>0.0101615869829077</v>
      </c>
      <c r="H288" s="1">
        <v>-0.001858734032638143</v>
      </c>
      <c r="I288" s="1">
        <v>-0.01751018687930095</v>
      </c>
      <c r="J288" s="1">
        <v>0.08641969684858997</v>
      </c>
      <c r="K288" s="1">
        <v>-0.01612502581324415</v>
      </c>
      <c r="L288" s="1">
        <v>0.0007683556563709004</v>
      </c>
      <c r="M288" s="1">
        <v>-0.01122425973193275</v>
      </c>
      <c r="N288" s="1">
        <v>0.008364321522504437</v>
      </c>
      <c r="O288" s="1">
        <v>0.0116846831791293</v>
      </c>
      <c r="P288" s="1">
        <v>0.004039594346581188</v>
      </c>
      <c r="Q288" s="1">
        <v>0.02589539987569101</v>
      </c>
      <c r="R288" s="1">
        <v>-0.008818463549018385</v>
      </c>
      <c r="S288" s="1">
        <v>0.003668763739108627</v>
      </c>
      <c r="T288" s="1">
        <v>0.003562451864547178</v>
      </c>
      <c r="U288" s="1">
        <v>0.008655784371804476</v>
      </c>
      <c r="V288" s="1">
        <v>-0.01455848233072765</v>
      </c>
      <c r="W288" s="1">
        <v>0.004493137907368272</v>
      </c>
      <c r="X288" s="1">
        <v>-0.02478821167974654</v>
      </c>
      <c r="Y288" s="1">
        <v>0.01288476679935702</v>
      </c>
      <c r="Z288" s="1">
        <v>0.001787800878772838</v>
      </c>
    </row>
    <row r="289" spans="1:26">
      <c r="A289" s="11">
        <v>42790</v>
      </c>
      <c r="B289" s="1">
        <v>0.008116374830834605</v>
      </c>
      <c r="C289" s="1">
        <v>0.00327955276443892</v>
      </c>
      <c r="D289" s="1">
        <v>0.001984687280204289</v>
      </c>
      <c r="E289" s="1">
        <v>0.01201356862820924</v>
      </c>
      <c r="F289" s="1">
        <v>0.006374475119565348</v>
      </c>
      <c r="G289" s="1">
        <v>0.006706592144350543</v>
      </c>
      <c r="H289" s="1">
        <v>0.0008466652547776121</v>
      </c>
      <c r="I289" s="1">
        <v>0.008261339185809513</v>
      </c>
      <c r="J289" s="1">
        <v>0.00284096120454036</v>
      </c>
      <c r="K289" s="1">
        <v>0.007953363892177379</v>
      </c>
      <c r="L289" s="1">
        <v>-0.008778333178795061</v>
      </c>
      <c r="M289" s="1">
        <v>0.02235398383067877</v>
      </c>
      <c r="N289" s="1">
        <v>-0.0004080005778381857</v>
      </c>
      <c r="O289" s="1">
        <v>-0.0004028938938641646</v>
      </c>
      <c r="P289" s="1">
        <v>0</v>
      </c>
      <c r="Q289" s="1">
        <v>0.01009699342354531</v>
      </c>
      <c r="R289" s="1">
        <v>-0.0002965533566159362</v>
      </c>
      <c r="S289" s="1">
        <v>0.005901397841387768</v>
      </c>
      <c r="T289" s="1">
        <v>-0.01315528647282582</v>
      </c>
      <c r="U289" s="1">
        <v>0.009773595745843799</v>
      </c>
      <c r="V289" s="1">
        <v>0.02354558503016713</v>
      </c>
      <c r="W289" s="1">
        <v>0.001574714060964544</v>
      </c>
      <c r="X289" s="1">
        <v>-0.0008471130581099162</v>
      </c>
      <c r="Y289" s="1">
        <v>0.005764449373057534</v>
      </c>
      <c r="Z289" s="1">
        <v>-0.006023989470213986</v>
      </c>
    </row>
    <row r="290" spans="1:26">
      <c r="A290" s="11">
        <v>42793</v>
      </c>
      <c r="B290" s="1">
        <v>-0.008987366175569389</v>
      </c>
      <c r="C290" s="1">
        <v>0.01121505829522107</v>
      </c>
      <c r="D290" s="1">
        <v>-0.0009906647949011749</v>
      </c>
      <c r="E290" s="1">
        <v>0.00212604229348945</v>
      </c>
      <c r="F290" s="1">
        <v>-0.009501205035345905</v>
      </c>
      <c r="G290" s="1">
        <v>-0.008512100305010373</v>
      </c>
      <c r="H290" s="1">
        <v>-0.002368657253580153</v>
      </c>
      <c r="I290" s="1">
        <v>0.008193726269980717</v>
      </c>
      <c r="J290" s="1">
        <v>0</v>
      </c>
      <c r="K290" s="1">
        <v>0.01004303686226793</v>
      </c>
      <c r="L290" s="1">
        <v>0.0011068217557757</v>
      </c>
      <c r="M290" s="1">
        <v>-0.001878941122368527</v>
      </c>
      <c r="N290" s="1">
        <v>-0.0005440696409140244</v>
      </c>
      <c r="O290" s="1">
        <v>0.002149840203686137</v>
      </c>
      <c r="P290" s="1">
        <v>-0.006035299885289169</v>
      </c>
      <c r="Q290" s="1">
        <v>-0.008746519247740836</v>
      </c>
      <c r="R290" s="1">
        <v>0.002818092602672406</v>
      </c>
      <c r="S290" s="1">
        <v>-0.001620272294400427</v>
      </c>
      <c r="T290" s="1">
        <v>-0.01206075199235845</v>
      </c>
      <c r="U290" s="1">
        <v>-0.01274766653664594</v>
      </c>
      <c r="V290" s="1">
        <v>0.006013991046514233</v>
      </c>
      <c r="W290" s="1">
        <v>-0.003144866676792479</v>
      </c>
      <c r="X290" s="1">
        <v>0.01462774240068176</v>
      </c>
      <c r="Y290" s="1">
        <v>-0.01304372867215708</v>
      </c>
      <c r="Z290" s="1">
        <v>0.01256997687462613</v>
      </c>
    </row>
    <row r="291" spans="1:26">
      <c r="A291" s="11">
        <v>42794</v>
      </c>
      <c r="B291" s="1">
        <v>-0.006423482853567419</v>
      </c>
      <c r="C291" s="1">
        <v>0.004458459824298933</v>
      </c>
      <c r="D291" s="1">
        <v>0.00951643422304671</v>
      </c>
      <c r="E291" s="1">
        <v>0.002651955181690813</v>
      </c>
      <c r="F291" s="1">
        <v>-0.002930981127543864</v>
      </c>
      <c r="G291" s="1">
        <v>0.01978325561802441</v>
      </c>
      <c r="H291" s="1">
        <v>0.006444086539498572</v>
      </c>
      <c r="I291" s="1">
        <v>-0.0001824826366347843</v>
      </c>
      <c r="J291" s="1">
        <v>-0.01586396007319946</v>
      </c>
      <c r="K291" s="1">
        <v>-0.007102299581514981</v>
      </c>
      <c r="L291" s="1">
        <v>0.002101265906276018</v>
      </c>
      <c r="M291" s="1">
        <v>-0.0107820693165771</v>
      </c>
      <c r="N291" s="1">
        <v>0.0001363213376686101</v>
      </c>
      <c r="O291" s="1">
        <v>0.004423875951724554</v>
      </c>
      <c r="P291" s="1">
        <v>-0.003892292781008888</v>
      </c>
      <c r="Q291" s="1">
        <v>0.004621732530335487</v>
      </c>
      <c r="R291" s="1">
        <v>-0.01183241492841502</v>
      </c>
      <c r="S291" s="1">
        <v>-0.002543071088538573</v>
      </c>
      <c r="T291" s="1">
        <v>-0.004497888325669996</v>
      </c>
      <c r="U291" s="1">
        <v>-0.0007174778379067659</v>
      </c>
      <c r="V291" s="1">
        <v>-0.1216557830564012</v>
      </c>
      <c r="W291" s="1">
        <v>-0.00504807191249268</v>
      </c>
      <c r="X291" s="1">
        <v>-0.0117007676235209</v>
      </c>
      <c r="Y291" s="1">
        <v>-0.006207355153537875</v>
      </c>
      <c r="Z291" s="1">
        <v>-0.004655237568333637</v>
      </c>
    </row>
    <row r="292" spans="1:26">
      <c r="A292" s="11">
        <v>42795</v>
      </c>
      <c r="B292" s="1">
        <v>0.006845483342392988</v>
      </c>
      <c r="C292" s="1">
        <v>0.02041837178140726</v>
      </c>
      <c r="D292" s="1">
        <v>0.008269282556837343</v>
      </c>
      <c r="E292" s="1">
        <v>0.008288013380469472</v>
      </c>
      <c r="F292" s="1">
        <v>0.004542982008850949</v>
      </c>
      <c r="G292" s="1">
        <v>0.01390934882571249</v>
      </c>
      <c r="H292" s="1">
        <v>0.002358535435921461</v>
      </c>
      <c r="I292" s="1">
        <v>0.01580029199471689</v>
      </c>
      <c r="J292" s="1">
        <v>0.01439249503746542</v>
      </c>
      <c r="K292" s="1">
        <v>0.01764416487473874</v>
      </c>
      <c r="L292" s="1">
        <v>0.03288467819344554</v>
      </c>
      <c r="M292" s="1">
        <v>0.01868490179067983</v>
      </c>
      <c r="N292" s="1">
        <v>0.01592236856954976</v>
      </c>
      <c r="O292" s="1">
        <v>0.009076602468267359</v>
      </c>
      <c r="P292" s="1">
        <v>0.01500495443870697</v>
      </c>
      <c r="Q292" s="1">
        <v>-0.0004182245806085838</v>
      </c>
      <c r="R292" s="1">
        <v>0.03562315786844028</v>
      </c>
      <c r="S292" s="1">
        <v>0.008221203531334043</v>
      </c>
      <c r="T292" s="1">
        <v>0.01727121325830172</v>
      </c>
      <c r="U292" s="1">
        <v>0.005982399248461778</v>
      </c>
      <c r="V292" s="1">
        <v>-0.01599457492705847</v>
      </c>
      <c r="W292" s="1">
        <v>0.01357192091249004</v>
      </c>
      <c r="X292" s="1">
        <v>0.04820293136395981</v>
      </c>
      <c r="Y292" s="1">
        <v>0.003627019832288081</v>
      </c>
      <c r="Z292" s="1">
        <v>0.03630292219357378</v>
      </c>
    </row>
    <row r="293" spans="1:26">
      <c r="A293" s="11">
        <v>42796</v>
      </c>
      <c r="B293" s="1">
        <v>-0.01945210942812881</v>
      </c>
      <c r="C293" s="1">
        <v>-0.005002428858835617</v>
      </c>
      <c r="D293" s="1">
        <v>-0.008591739609331128</v>
      </c>
      <c r="E293" s="1">
        <v>-0.005596287448608739</v>
      </c>
      <c r="F293" s="1">
        <v>-0.003724657989862878</v>
      </c>
      <c r="G293" s="1">
        <v>0.002527060582560914</v>
      </c>
      <c r="H293" s="1">
        <v>0.005715478746974867</v>
      </c>
      <c r="I293" s="1">
        <v>-0.01510499244386632</v>
      </c>
      <c r="J293" s="1">
        <v>-0.01702602669830822</v>
      </c>
      <c r="K293" s="1">
        <v>-0.009606319838333044</v>
      </c>
      <c r="L293" s="1">
        <v>-0.01559834865322629</v>
      </c>
      <c r="M293" s="1">
        <v>-0.02224844215957711</v>
      </c>
      <c r="N293" s="1">
        <v>-0.00696613777610755</v>
      </c>
      <c r="O293" s="1">
        <v>0.001587350160013212</v>
      </c>
      <c r="P293" s="1">
        <v>-0.01432116322634924</v>
      </c>
      <c r="Q293" s="1">
        <v>0.007949688418964929</v>
      </c>
      <c r="R293" s="1">
        <v>-0.02615958769845472</v>
      </c>
      <c r="S293" s="1">
        <v>-0.01029114640383133</v>
      </c>
      <c r="T293" s="1">
        <v>-0.008701293829600609</v>
      </c>
      <c r="U293" s="1">
        <v>0.0007136264943337078</v>
      </c>
      <c r="V293" s="1">
        <v>0.002074882617109974</v>
      </c>
      <c r="W293" s="1">
        <v>-0.003879223177213453</v>
      </c>
      <c r="X293" s="1">
        <v>-0.01512695563164057</v>
      </c>
      <c r="Y293" s="1">
        <v>0.00341273360509331</v>
      </c>
      <c r="Z293" s="1">
        <v>-0.03374156078953472</v>
      </c>
    </row>
    <row r="294" spans="1:26">
      <c r="A294" s="11">
        <v>42797</v>
      </c>
      <c r="B294" s="1">
        <v>0.003274011278391553</v>
      </c>
      <c r="C294" s="1">
        <v>-0.00442629546587836</v>
      </c>
      <c r="D294" s="1">
        <v>0.002757241721306203</v>
      </c>
      <c r="E294" s="1">
        <v>0.00703456693025406</v>
      </c>
      <c r="F294" s="1">
        <v>-0.006141098063511707</v>
      </c>
      <c r="G294" s="1">
        <v>0.004681186826086536</v>
      </c>
      <c r="H294" s="1">
        <v>-0.004847074697022169</v>
      </c>
      <c r="I294" s="1">
        <v>0.01177640760514032</v>
      </c>
      <c r="J294" s="1">
        <v>0.001732306372105974</v>
      </c>
      <c r="K294" s="1">
        <v>-0.004968060433196086</v>
      </c>
      <c r="L294" s="1">
        <v>0.007163210524416153</v>
      </c>
      <c r="M294" s="1">
        <v>0.02240742440758847</v>
      </c>
      <c r="N294" s="1">
        <v>0.0012142603999028</v>
      </c>
      <c r="O294" s="1">
        <v>-0.001980947853071569</v>
      </c>
      <c r="P294" s="1">
        <v>0.00374933541453526</v>
      </c>
      <c r="Q294" s="1">
        <v>-0.01535887897006183</v>
      </c>
      <c r="R294" s="1">
        <v>0.01855130050860399</v>
      </c>
      <c r="S294" s="1">
        <v>-0.001585857443657246</v>
      </c>
      <c r="T294" s="1">
        <v>-0.00877740254512116</v>
      </c>
      <c r="U294" s="1">
        <v>-0.001426331830944649</v>
      </c>
      <c r="V294" s="1">
        <v>-0.01035362539845341</v>
      </c>
      <c r="W294" s="1">
        <v>0.006030191384856387</v>
      </c>
      <c r="X294" s="1">
        <v>-0.01576903602274904</v>
      </c>
      <c r="Y294" s="1">
        <v>0.002201192556852583</v>
      </c>
      <c r="Z294" s="1">
        <v>0.00889664906624188</v>
      </c>
    </row>
    <row r="295" spans="1:26">
      <c r="A295" s="11">
        <v>42800</v>
      </c>
      <c r="B295" s="1">
        <v>0.001919715800550614</v>
      </c>
      <c r="C295" s="1">
        <v>-0.006861533120531838</v>
      </c>
      <c r="D295" s="1">
        <v>-0.00451779681284814</v>
      </c>
      <c r="E295" s="1">
        <v>-0.005064450879622928</v>
      </c>
      <c r="F295" s="1">
        <v>0.005910552077279974</v>
      </c>
      <c r="G295" s="1">
        <v>0.00215051305275904</v>
      </c>
      <c r="H295" s="1">
        <v>-0.004198966308262775</v>
      </c>
      <c r="I295" s="1">
        <v>9.00405494268508E-05</v>
      </c>
      <c r="J295" s="1">
        <v>0.004820417788593101</v>
      </c>
      <c r="K295" s="1">
        <v>-0.007132907142272993</v>
      </c>
      <c r="L295" s="1">
        <v>-0.009482888662243227</v>
      </c>
      <c r="M295" s="1">
        <v>-0.02208626933410285</v>
      </c>
      <c r="N295" s="1">
        <v>-0.005389447210451648</v>
      </c>
      <c r="O295" s="1">
        <v>0.0001321471895248116</v>
      </c>
      <c r="P295" s="1">
        <v>0.0003111811930693875</v>
      </c>
      <c r="Q295" s="1">
        <v>-0.005902336134804065</v>
      </c>
      <c r="R295" s="1">
        <v>-0.00524529915784222</v>
      </c>
      <c r="S295" s="1">
        <v>0.005780723705288038</v>
      </c>
      <c r="T295" s="1">
        <v>-0.02181435711878577</v>
      </c>
      <c r="U295" s="1">
        <v>-0.001190097943792989</v>
      </c>
      <c r="V295" s="1">
        <v>-0.02179624312344697</v>
      </c>
      <c r="W295" s="1">
        <v>-0.01529735265947851</v>
      </c>
      <c r="X295" s="1">
        <v>0.0002081528787551967</v>
      </c>
      <c r="Y295" s="1">
        <v>-0.001197903427002101</v>
      </c>
      <c r="Z295" s="1">
        <v>-0.0006613965901876018</v>
      </c>
    </row>
    <row r="296" spans="1:26">
      <c r="A296" s="11">
        <v>42801</v>
      </c>
      <c r="B296" s="1">
        <v>-0.01743594996646169</v>
      </c>
      <c r="C296" s="1">
        <v>0.00602456742134061</v>
      </c>
      <c r="D296" s="1">
        <v>0.007103422437445994</v>
      </c>
      <c r="E296" s="1">
        <v>-0.01123415339209233</v>
      </c>
      <c r="F296" s="1">
        <v>-0.0005340604766194135</v>
      </c>
      <c r="G296" s="1">
        <v>0.001430654350362381</v>
      </c>
      <c r="H296" s="1">
        <v>-0.003373213207891079</v>
      </c>
      <c r="I296" s="1">
        <v>-0.005412972503985536</v>
      </c>
      <c r="J296" s="1">
        <v>-0.001733977998976011</v>
      </c>
      <c r="K296" s="1">
        <v>-0.006943995607121556</v>
      </c>
      <c r="L296" s="1">
        <v>-0.005548299246157629</v>
      </c>
      <c r="M296" s="1">
        <v>-0.01096420556546729</v>
      </c>
      <c r="N296" s="1">
        <v>-0.002709039378365752</v>
      </c>
      <c r="O296" s="1">
        <v>0.006880211004536285</v>
      </c>
      <c r="P296" s="1">
        <v>0.002022915330084585</v>
      </c>
      <c r="Q296" s="1">
        <v>-0.003392522927675889</v>
      </c>
      <c r="R296" s="1">
        <v>-0.0102534937465627</v>
      </c>
      <c r="S296" s="1">
        <v>0.0003949839789574305</v>
      </c>
      <c r="T296" s="1">
        <v>-0.0194303085281371</v>
      </c>
      <c r="U296" s="1">
        <v>-0.001906696848766321</v>
      </c>
      <c r="V296" s="1">
        <v>-0.01711213815970114</v>
      </c>
      <c r="W296" s="1">
        <v>-0.002853348731609029</v>
      </c>
      <c r="X296" s="1">
        <v>-0.004576888351944475</v>
      </c>
      <c r="Y296" s="1">
        <v>-0.01179300641354197</v>
      </c>
      <c r="Z296" s="1">
        <v>-0.001102893816912531</v>
      </c>
    </row>
    <row r="297" spans="1:26">
      <c r="A297" s="11">
        <v>42802</v>
      </c>
      <c r="B297" s="1">
        <v>-0.03646678096432743</v>
      </c>
      <c r="C297" s="1">
        <v>-0.001538427058960679</v>
      </c>
      <c r="D297" s="1">
        <v>0.006269599571948836</v>
      </c>
      <c r="E297" s="1">
        <v>0.01402473923210623</v>
      </c>
      <c r="F297" s="1">
        <v>-0.008284213623919845</v>
      </c>
      <c r="G297" s="1">
        <v>-0.01999996508284385</v>
      </c>
      <c r="H297" s="1">
        <v>-0.007276845926397435</v>
      </c>
      <c r="I297" s="1">
        <v>0.002086450457696509</v>
      </c>
      <c r="J297" s="1">
        <v>0.002895248186088883</v>
      </c>
      <c r="K297" s="1">
        <v>-0.007957739168133804</v>
      </c>
      <c r="L297" s="1">
        <v>-0.002188082562646909</v>
      </c>
      <c r="M297" s="1">
        <v>-0.002639471456848175</v>
      </c>
      <c r="N297" s="1">
        <v>-0.009101270344309631</v>
      </c>
      <c r="O297" s="1">
        <v>-0.003416522773242781</v>
      </c>
      <c r="P297" s="1">
        <v>0.009161314151209687</v>
      </c>
      <c r="Q297" s="1">
        <v>-0.02042541108809159</v>
      </c>
      <c r="R297" s="1">
        <v>-0.003847776264267022</v>
      </c>
      <c r="S297" s="1">
        <v>-0.01837619830693815</v>
      </c>
      <c r="T297" s="1">
        <v>-0.007430582750916126</v>
      </c>
      <c r="U297" s="1">
        <v>-0.0026264980892724</v>
      </c>
      <c r="V297" s="1">
        <v>-0.002176429762851151</v>
      </c>
      <c r="W297" s="1">
        <v>0.001526120877846315</v>
      </c>
      <c r="X297" s="1">
        <v>0.003972584131938239</v>
      </c>
      <c r="Y297" s="1">
        <v>-0.005663304126664492</v>
      </c>
      <c r="Z297" s="1">
        <v>-0.0004417427571264954</v>
      </c>
    </row>
    <row r="298" spans="1:26">
      <c r="A298" s="11">
        <v>42803</v>
      </c>
      <c r="B298" s="1">
        <v>0.02469140312328566</v>
      </c>
      <c r="C298" s="1">
        <v>-0.006437482508792836</v>
      </c>
      <c r="D298" s="1">
        <v>0.01499215338633486</v>
      </c>
      <c r="E298" s="1">
        <v>0.015230987726502</v>
      </c>
      <c r="F298" s="1">
        <v>0.007275445843226258</v>
      </c>
      <c r="G298" s="1">
        <v>-0.002550835593984391</v>
      </c>
      <c r="H298" s="1">
        <v>0.006307417339575849</v>
      </c>
      <c r="I298" s="1">
        <v>-0.008056583850363008</v>
      </c>
      <c r="J298" s="1">
        <v>0.002309498726006831</v>
      </c>
      <c r="K298" s="1">
        <v>-0.007778448784504843</v>
      </c>
      <c r="L298" s="1">
        <v>0.00394712593112212</v>
      </c>
      <c r="M298" s="1">
        <v>-0.005645732056098418</v>
      </c>
      <c r="N298" s="1">
        <v>0.002056271431070122</v>
      </c>
      <c r="O298" s="1">
        <v>0.004615151724919553</v>
      </c>
      <c r="P298" s="1">
        <v>-0.004000436852301337</v>
      </c>
      <c r="Q298" s="1">
        <v>-0.001303482738865491</v>
      </c>
      <c r="R298" s="1">
        <v>-0.008765753292594991</v>
      </c>
      <c r="S298" s="1">
        <v>-0.006612685003997254</v>
      </c>
      <c r="T298" s="1">
        <v>0.01746804371238864</v>
      </c>
      <c r="U298" s="1">
        <v>0.004069893582011597</v>
      </c>
      <c r="V298" s="1">
        <v>0.003271846562909575</v>
      </c>
      <c r="W298" s="1">
        <v>0.001777646399318211</v>
      </c>
      <c r="X298" s="1">
        <v>-0.01228651275348791</v>
      </c>
      <c r="Y298" s="1">
        <v>0.002440822110229668</v>
      </c>
      <c r="Z298" s="1">
        <v>0.0004419379800282286</v>
      </c>
    </row>
    <row r="299" spans="1:26">
      <c r="A299" s="11">
        <v>42804</v>
      </c>
      <c r="B299" s="1">
        <v>-0.007900295815472802</v>
      </c>
      <c r="C299" s="1">
        <v>-0.01035627921099147</v>
      </c>
      <c r="D299" s="1">
        <v>-0.002301841251388659</v>
      </c>
      <c r="E299" s="1">
        <v>0.005690855930232663</v>
      </c>
      <c r="F299" s="1">
        <v>-0.001605332760775902</v>
      </c>
      <c r="G299" s="1">
        <v>0.0124222720292082</v>
      </c>
      <c r="H299" s="1">
        <v>0.002710237623210432</v>
      </c>
      <c r="I299" s="1">
        <v>0.003102684242211273</v>
      </c>
      <c r="J299" s="1">
        <v>0.001728050535163117</v>
      </c>
      <c r="K299" s="1">
        <v>0.0100443687763685</v>
      </c>
      <c r="L299" s="1">
        <v>-0.003167136392934533</v>
      </c>
      <c r="M299" s="1">
        <v>-0.00851671638728313</v>
      </c>
      <c r="N299" s="1">
        <v>0.007797750841187723</v>
      </c>
      <c r="O299" s="1">
        <v>0.003412107674251263</v>
      </c>
      <c r="P299" s="1">
        <v>0.003089501248467741</v>
      </c>
      <c r="Q299" s="1">
        <v>0.01478886962541215</v>
      </c>
      <c r="R299" s="1">
        <v>0.01483802036232884</v>
      </c>
      <c r="S299" s="1">
        <v>-0.01020969909500102</v>
      </c>
      <c r="T299" s="1">
        <v>0.008026641992909589</v>
      </c>
      <c r="U299" s="1">
        <v>0.009775827668259129</v>
      </c>
      <c r="V299" s="1">
        <v>0.002898562916205938</v>
      </c>
      <c r="W299" s="1">
        <v>0.009824137258571675</v>
      </c>
      <c r="X299" s="1">
        <v>0.004216672072656413</v>
      </c>
      <c r="Y299" s="1">
        <v>0.001420730426804351</v>
      </c>
      <c r="Z299" s="1">
        <v>-0.008171308645988251</v>
      </c>
    </row>
    <row r="300" spans="1:26">
      <c r="A300" s="11">
        <v>42807</v>
      </c>
      <c r="B300" s="1">
        <v>-0.001393877871418758</v>
      </c>
      <c r="C300" s="1">
        <v>0.001958373134046232</v>
      </c>
      <c r="D300" s="1">
        <v>0.005575861810459326</v>
      </c>
      <c r="E300" s="1">
        <v>-0.02383418584808539</v>
      </c>
      <c r="F300" s="1">
        <v>-0.0005355455591695701</v>
      </c>
      <c r="G300" s="1">
        <v>-0.003608819703673438</v>
      </c>
      <c r="H300" s="1">
        <v>-0.002364911818991899</v>
      </c>
      <c r="I300" s="1">
        <v>-0.0003639873506919855</v>
      </c>
      <c r="J300" s="1">
        <v>0.005750473015669888</v>
      </c>
      <c r="K300" s="1">
        <v>0.0002424850202471518</v>
      </c>
      <c r="L300" s="1">
        <v>0.0008764004140031645</v>
      </c>
      <c r="M300" s="1">
        <v>-0.0248747687969284</v>
      </c>
      <c r="N300" s="1">
        <v>0.007601694370275691</v>
      </c>
      <c r="O300" s="1">
        <v>-0.0025051386395053</v>
      </c>
      <c r="P300" s="1">
        <v>-0.003387971480993124</v>
      </c>
      <c r="Q300" s="1">
        <v>0.007287069292075454</v>
      </c>
      <c r="R300" s="1">
        <v>0.002363286033258971</v>
      </c>
      <c r="S300" s="1">
        <v>-0.003714292465089919</v>
      </c>
      <c r="T300" s="1">
        <v>-0.003760138611785924</v>
      </c>
      <c r="U300" s="1">
        <v>0.0004722365879383794</v>
      </c>
      <c r="V300" s="1">
        <v>-0.00307108928902966</v>
      </c>
      <c r="W300" s="1">
        <v>-0.0008795390654634527</v>
      </c>
      <c r="X300" s="1">
        <v>-0.005248687807845598</v>
      </c>
      <c r="Y300" s="1">
        <v>0.002431219913589633</v>
      </c>
      <c r="Z300" s="1">
        <v>0.002671995815525685</v>
      </c>
    </row>
    <row r="301" spans="1:26">
      <c r="A301" s="11">
        <v>42808</v>
      </c>
      <c r="B301" s="1">
        <v>0.003389232813709286</v>
      </c>
      <c r="C301" s="1">
        <v>-0.001787132717342099</v>
      </c>
      <c r="D301" s="1">
        <v>-0.00764823122227809</v>
      </c>
      <c r="E301" s="1">
        <v>-0.004215727338388597</v>
      </c>
      <c r="F301" s="1">
        <v>0.00294917015087548</v>
      </c>
      <c r="G301" s="1">
        <v>-0.003984003619276866</v>
      </c>
      <c r="H301" s="1">
        <v>-0.001693695341818846</v>
      </c>
      <c r="I301" s="1">
        <v>-0.006097301393772958</v>
      </c>
      <c r="J301" s="1">
        <v>-0.001143558081530882</v>
      </c>
      <c r="K301" s="1">
        <v>-0.008487081797164842</v>
      </c>
      <c r="L301" s="1">
        <v>0.001642158108933423</v>
      </c>
      <c r="M301" s="1">
        <v>-0.02954658624870066</v>
      </c>
      <c r="N301" s="1">
        <v>0.0002693961839483894</v>
      </c>
      <c r="O301" s="1">
        <v>-0.004097859304081908</v>
      </c>
      <c r="P301" s="1">
        <v>-0.004636066632991431</v>
      </c>
      <c r="Q301" s="1">
        <v>-0.005957591817408181</v>
      </c>
      <c r="R301" s="1">
        <v>-0.007662067271010931</v>
      </c>
      <c r="S301" s="1">
        <v>0.009619975484021381</v>
      </c>
      <c r="T301" s="1">
        <v>0.01021329300651286</v>
      </c>
      <c r="U301" s="1">
        <v>-0.006608383515773641</v>
      </c>
      <c r="V301" s="1">
        <v>-0.007972312426885675</v>
      </c>
      <c r="W301" s="1">
        <v>-0.004401469254257884</v>
      </c>
      <c r="X301" s="1">
        <v>-0.003799261415392219</v>
      </c>
      <c r="Y301" s="1">
        <v>-0.002223272690888956</v>
      </c>
      <c r="Z301" s="1">
        <v>-0.0119921854799776</v>
      </c>
    </row>
    <row r="302" spans="1:26">
      <c r="A302" s="11">
        <v>42809</v>
      </c>
      <c r="B302" s="1">
        <v>0.01470278585481877</v>
      </c>
      <c r="C302" s="1">
        <v>-0.0001117474099524562</v>
      </c>
      <c r="D302" s="1">
        <v>0.005009649473993072</v>
      </c>
      <c r="E302" s="1">
        <v>0.01693413852324266</v>
      </c>
      <c r="F302" s="1">
        <v>0.009088275296607051</v>
      </c>
      <c r="G302" s="1">
        <v>0.02145453588166735</v>
      </c>
      <c r="H302" s="1">
        <v>0.006954907982582581</v>
      </c>
      <c r="I302" s="1">
        <v>0.014467303495872</v>
      </c>
      <c r="J302" s="1">
        <v>0.005724205527259496</v>
      </c>
      <c r="K302" s="1">
        <v>0.02543413989317012</v>
      </c>
      <c r="L302" s="1">
        <v>0.002404042955763019</v>
      </c>
      <c r="M302" s="1">
        <v>0.02666413998252759</v>
      </c>
      <c r="N302" s="1">
        <v>0.001346845615233905</v>
      </c>
      <c r="O302" s="1">
        <v>0.004380213667403154</v>
      </c>
      <c r="P302" s="1">
        <v>0.005278668354808724</v>
      </c>
      <c r="Q302" s="1">
        <v>0.01498269960192711</v>
      </c>
      <c r="R302" s="1">
        <v>0.02256903627946305</v>
      </c>
      <c r="S302" s="1">
        <v>0.01723256714795918</v>
      </c>
      <c r="T302" s="1">
        <v>0.008791236039980888</v>
      </c>
      <c r="U302" s="1">
        <v>0.01187942166291234</v>
      </c>
      <c r="V302" s="1">
        <v>-0.003287817980342278</v>
      </c>
      <c r="W302" s="1">
        <v>0.01711508405428597</v>
      </c>
      <c r="X302" s="1">
        <v>0.01355933253814956</v>
      </c>
      <c r="Y302" s="1">
        <v>0.01580213396496433</v>
      </c>
      <c r="Z302" s="1">
        <v>-0.009440422813316363</v>
      </c>
    </row>
    <row r="303" spans="1:26">
      <c r="A303" s="11">
        <v>42810</v>
      </c>
      <c r="B303" s="1">
        <v>0.0001960666505438358</v>
      </c>
      <c r="C303" s="1">
        <v>-0.00290977488232802</v>
      </c>
      <c r="D303" s="1">
        <v>-0.01399547854205918</v>
      </c>
      <c r="E303" s="1">
        <v>-0.005897381690309511</v>
      </c>
      <c r="F303" s="1">
        <v>-0.001854206046924989</v>
      </c>
      <c r="G303" s="1">
        <v>-0.01779991540660519</v>
      </c>
      <c r="H303" s="1">
        <v>-0.008928210960311378</v>
      </c>
      <c r="I303" s="1">
        <v>-0.0005415034472727731</v>
      </c>
      <c r="J303" s="1">
        <v>0.004553144099169959</v>
      </c>
      <c r="K303" s="1">
        <v>-0.003816160787120548</v>
      </c>
      <c r="L303" s="1">
        <v>-0.0009812612596281634</v>
      </c>
      <c r="M303" s="1">
        <v>-0.002578822531772773</v>
      </c>
      <c r="N303" s="1">
        <v>0.004438544255618737</v>
      </c>
      <c r="O303" s="1">
        <v>-0.004889781014168926</v>
      </c>
      <c r="P303" s="1">
        <v>-0.001698885607009482</v>
      </c>
      <c r="Q303" s="1">
        <v>-0.01433958461862439</v>
      </c>
      <c r="R303" s="1">
        <v>0.0002906047241966192</v>
      </c>
      <c r="S303" s="1">
        <v>-0.01160743119587437</v>
      </c>
      <c r="T303" s="1">
        <v>-0.0004357084267612166</v>
      </c>
      <c r="U303" s="1">
        <v>-0.003521958687865645</v>
      </c>
      <c r="V303" s="1">
        <v>0.0003665545184390329</v>
      </c>
      <c r="W303" s="1">
        <v>-0.01881405041805317</v>
      </c>
      <c r="X303" s="1">
        <v>-0.003971351175784954</v>
      </c>
      <c r="Y303" s="1">
        <v>-0.001994112151180172</v>
      </c>
      <c r="Z303" s="1">
        <v>0.006580783680067981</v>
      </c>
    </row>
    <row r="304" spans="1:26">
      <c r="A304" s="11">
        <v>42811</v>
      </c>
      <c r="B304" s="1">
        <v>0.002740861467448674</v>
      </c>
      <c r="C304" s="1">
        <v>0.01071868582410063</v>
      </c>
      <c r="D304" s="1">
        <v>0.003888965993609217</v>
      </c>
      <c r="E304" s="1">
        <v>-0.01779813796808249</v>
      </c>
      <c r="F304" s="1">
        <v>-0.005838625927473862</v>
      </c>
      <c r="G304" s="1">
        <v>0.003261971347097381</v>
      </c>
      <c r="H304" s="1">
        <v>0.006289034236850677</v>
      </c>
      <c r="I304" s="1">
        <v>-0.002528664310203155</v>
      </c>
      <c r="J304" s="1">
        <v>-0.005099102723620685</v>
      </c>
      <c r="K304" s="1">
        <v>0.004788394468946633</v>
      </c>
      <c r="L304" s="1">
        <v>-0.01047588410611899</v>
      </c>
      <c r="M304" s="1">
        <v>-0.0179131523853876</v>
      </c>
      <c r="N304" s="1">
        <v>0.006159228054272825</v>
      </c>
      <c r="O304" s="1">
        <v>-0.001858981023937556</v>
      </c>
      <c r="P304" s="1">
        <v>0.003558045703784707</v>
      </c>
      <c r="Q304" s="1">
        <v>0.00556264583222732</v>
      </c>
      <c r="R304" s="1">
        <v>0.009144601517785844</v>
      </c>
      <c r="S304" s="1">
        <v>0.008841862378867305</v>
      </c>
      <c r="T304" s="1">
        <v>0.003923176239915005</v>
      </c>
      <c r="U304" s="1">
        <v>0.004005641792180104</v>
      </c>
      <c r="V304" s="1">
        <v>-0.005495485179611292</v>
      </c>
      <c r="W304" s="1">
        <v>-0.0008224581674419751</v>
      </c>
      <c r="X304" s="1">
        <v>0.001888705168292759</v>
      </c>
      <c r="Y304" s="1">
        <v>0.00699394363562944</v>
      </c>
      <c r="Z304" s="1">
        <v>-0.01352592348453463</v>
      </c>
    </row>
    <row r="305" spans="1:26">
      <c r="A305" s="11">
        <v>42814</v>
      </c>
      <c r="B305" s="1">
        <v>-0.005661728344098838</v>
      </c>
      <c r="C305" s="1">
        <v>-0.003942020970475246</v>
      </c>
      <c r="D305" s="1">
        <v>-0.008522485261101553</v>
      </c>
      <c r="E305" s="1">
        <v>0.002131870044579376</v>
      </c>
      <c r="F305" s="1">
        <v>0.0005337752230194504</v>
      </c>
      <c r="G305" s="1">
        <v>-0.008309222669507177</v>
      </c>
      <c r="H305" s="1">
        <v>-0.003378185859543303</v>
      </c>
      <c r="I305" s="1">
        <v>0.003893153100698932</v>
      </c>
      <c r="J305" s="1">
        <v>0</v>
      </c>
      <c r="K305" s="1">
        <v>0.01318327294117916</v>
      </c>
      <c r="L305" s="1">
        <v>-0.007168118362202769</v>
      </c>
      <c r="M305" s="1">
        <v>0.005077241108017994</v>
      </c>
      <c r="N305" s="1">
        <v>-0.001464072402746597</v>
      </c>
      <c r="O305" s="1">
        <v>0.005587862830546797</v>
      </c>
      <c r="P305" s="1">
        <v>0.0009248120429892204</v>
      </c>
      <c r="Q305" s="1">
        <v>-0.01191498699840021</v>
      </c>
      <c r="R305" s="1">
        <v>-0.00589745465691438</v>
      </c>
      <c r="S305" s="1">
        <v>0.005168609454070383</v>
      </c>
      <c r="T305" s="1">
        <v>0.003039364496844277</v>
      </c>
      <c r="U305" s="1">
        <v>-0.004458920225870577</v>
      </c>
      <c r="V305" s="1">
        <v>0.001473615473373657</v>
      </c>
      <c r="W305" s="1">
        <v>-0.007283882615116477</v>
      </c>
      <c r="X305" s="1">
        <v>-0.002304226974580659</v>
      </c>
      <c r="Y305" s="1">
        <v>-0.002976529062003408</v>
      </c>
      <c r="Z305" s="1">
        <v>-0.01302560020684163</v>
      </c>
    </row>
    <row r="306" spans="1:26">
      <c r="A306" s="11">
        <v>42815</v>
      </c>
      <c r="B306" s="1">
        <v>-0.01237045341284404</v>
      </c>
      <c r="C306" s="1">
        <v>-0.01912036532119288</v>
      </c>
      <c r="D306" s="1">
        <v>0.004102495075297252</v>
      </c>
      <c r="E306" s="1">
        <v>-0.01240926422730115</v>
      </c>
      <c r="F306" s="1">
        <v>-0.01093921376872509</v>
      </c>
      <c r="G306" s="1">
        <v>0.004735842738067708</v>
      </c>
      <c r="H306" s="1">
        <v>-0.03237300657508591</v>
      </c>
      <c r="I306" s="1">
        <v>-0.01145378574828004</v>
      </c>
      <c r="J306" s="1">
        <v>-0.02334870656774579</v>
      </c>
      <c r="K306" s="1">
        <v>-0.0210554189529405</v>
      </c>
      <c r="L306" s="1">
        <v>-0.02932346820029419</v>
      </c>
      <c r="M306" s="1">
        <v>-0.02937342492372552</v>
      </c>
      <c r="N306" s="1">
        <v>-0.01106186697058797</v>
      </c>
      <c r="O306" s="1">
        <v>0.004631030143343207</v>
      </c>
      <c r="P306" s="1">
        <v>-0.01108863465473842</v>
      </c>
      <c r="Q306" s="1">
        <v>0.01507343181024856</v>
      </c>
      <c r="R306" s="1">
        <v>-0.02112548575178408</v>
      </c>
      <c r="S306" s="1">
        <v>0.002861746501737539</v>
      </c>
      <c r="T306" s="1">
        <v>-0.0181816520882716</v>
      </c>
      <c r="U306" s="1">
        <v>-0.008015251482013541</v>
      </c>
      <c r="V306" s="1">
        <v>-0.01802461138619882</v>
      </c>
      <c r="W306" s="1">
        <v>-0.007655928451350991</v>
      </c>
      <c r="X306" s="1">
        <v>-0.01784574865257471</v>
      </c>
      <c r="Y306" s="1">
        <v>-0.001592335396764399</v>
      </c>
      <c r="Z306" s="1">
        <v>-0.05441057932383586</v>
      </c>
    </row>
    <row r="307" spans="1:26">
      <c r="A307" s="11">
        <v>42816</v>
      </c>
      <c r="B307" s="1">
        <v>0.00477165352447062</v>
      </c>
      <c r="C307" s="1">
        <v>0.005796716266740054</v>
      </c>
      <c r="D307" s="1">
        <v>0.007587572672697718</v>
      </c>
      <c r="E307" s="1">
        <v>0.01166755243643558</v>
      </c>
      <c r="F307" s="1">
        <v>-0.0008092033613854577</v>
      </c>
      <c r="G307" s="1">
        <v>0.01087749075902389</v>
      </c>
      <c r="H307" s="1">
        <v>-0.003152849592864548</v>
      </c>
      <c r="I307" s="1">
        <v>0.001459682602271917</v>
      </c>
      <c r="J307" s="1">
        <v>0.004664717391195561</v>
      </c>
      <c r="K307" s="1">
        <v>0.01039180221560176</v>
      </c>
      <c r="L307" s="1">
        <v>0.001602177298244856</v>
      </c>
      <c r="M307" s="1">
        <v>0.01117962484429791</v>
      </c>
      <c r="N307" s="1">
        <v>0.00323451668615693</v>
      </c>
      <c r="O307" s="1">
        <v>-0.01132620065392398</v>
      </c>
      <c r="P307" s="1">
        <v>0.01277048897446442</v>
      </c>
      <c r="Q307" s="1">
        <v>0.01018198172517093</v>
      </c>
      <c r="R307" s="1">
        <v>-0.001773902838276498</v>
      </c>
      <c r="S307" s="1">
        <v>0.006643702899258752</v>
      </c>
      <c r="T307" s="1">
        <v>0.00110233076721622</v>
      </c>
      <c r="U307" s="1">
        <v>-0.01021876272043398</v>
      </c>
      <c r="V307" s="1">
        <v>0.003558645351423806</v>
      </c>
      <c r="W307" s="1">
        <v>-0.001350084085145475</v>
      </c>
      <c r="X307" s="1">
        <v>0.007268051772125972</v>
      </c>
      <c r="Y307" s="1">
        <v>-0.008971536732873542</v>
      </c>
      <c r="Z307" s="1">
        <v>-0.00269377650142455</v>
      </c>
    </row>
    <row r="308" spans="1:26">
      <c r="A308" s="11">
        <v>42817</v>
      </c>
      <c r="B308" s="1">
        <v>-0.008903957930639694</v>
      </c>
      <c r="C308" s="1">
        <v>0.00158214601695672</v>
      </c>
      <c r="D308" s="1">
        <v>-0.00193096655160907</v>
      </c>
      <c r="E308" s="1">
        <v>-0.01046829838400454</v>
      </c>
      <c r="F308" s="1">
        <v>0.004859737199564229</v>
      </c>
      <c r="G308" s="1">
        <v>-0.004662884170073101</v>
      </c>
      <c r="H308" s="1">
        <v>0.01212433801504775</v>
      </c>
      <c r="I308" s="1">
        <v>-0.002186294160757996</v>
      </c>
      <c r="J308" s="1">
        <v>-0.001160748106437959</v>
      </c>
      <c r="K308" s="1">
        <v>-0.007414317496599265</v>
      </c>
      <c r="L308" s="1">
        <v>-0.001599614432315488</v>
      </c>
      <c r="M308" s="1">
        <v>-0.001715667107178187</v>
      </c>
      <c r="N308" s="1">
        <v>0.00228340780009284</v>
      </c>
      <c r="O308" s="1">
        <v>-0.01398709143073085</v>
      </c>
      <c r="P308" s="1">
        <v>-0.002460414942225042</v>
      </c>
      <c r="Q308" s="1">
        <v>-0.002519595886513515</v>
      </c>
      <c r="R308" s="1">
        <v>0.0008882612515044297</v>
      </c>
      <c r="S308" s="1">
        <v>0.00066433463450144</v>
      </c>
      <c r="T308" s="1">
        <v>0.001100932931154874</v>
      </c>
      <c r="U308" s="1">
        <v>0</v>
      </c>
      <c r="V308" s="1">
        <v>-0.00821203458977704</v>
      </c>
      <c r="W308" s="1">
        <v>-0.004377819989683895</v>
      </c>
      <c r="X308" s="1">
        <v>-0.004456874660957899</v>
      </c>
      <c r="Y308" s="1">
        <v>-0.001407831346356581</v>
      </c>
      <c r="Z308" s="1">
        <v>0.003928397013261753</v>
      </c>
    </row>
    <row r="309" spans="1:26">
      <c r="A309" s="11">
        <v>42818</v>
      </c>
      <c r="B309" s="1">
        <v>0.002994764609923095</v>
      </c>
      <c r="C309" s="1">
        <v>-0.008123674192143215</v>
      </c>
      <c r="D309" s="1">
        <v>0.006384166698262472</v>
      </c>
      <c r="E309" s="1">
        <v>0.002151665588607798</v>
      </c>
      <c r="F309" s="1">
        <v>0.004298551574759779</v>
      </c>
      <c r="G309" s="1">
        <v>0.00432444221683026</v>
      </c>
      <c r="H309" s="1">
        <v>-0.00277768331961803</v>
      </c>
      <c r="I309" s="1">
        <v>-0.005021395662508366</v>
      </c>
      <c r="J309" s="1">
        <v>0.001162097008339913</v>
      </c>
      <c r="K309" s="1">
        <v>-0.006747436144171948</v>
      </c>
      <c r="L309" s="1">
        <v>-0.001144368036040677</v>
      </c>
      <c r="M309" s="1">
        <v>0.00458294974437945</v>
      </c>
      <c r="N309" s="1">
        <v>-0.0005360484064388382</v>
      </c>
      <c r="O309" s="1">
        <v>-0.01148338654634296</v>
      </c>
      <c r="P309" s="1">
        <v>0.001695743199199518</v>
      </c>
      <c r="Q309" s="1">
        <v>0.005052796120809777</v>
      </c>
      <c r="R309" s="1">
        <v>0.0004440557832836589</v>
      </c>
      <c r="S309" s="1">
        <v>-0.01332348537764483</v>
      </c>
      <c r="T309" s="1">
        <v>-0.01737807436655436</v>
      </c>
      <c r="U309" s="1">
        <v>0.0007206016819050198</v>
      </c>
      <c r="V309" s="1">
        <v>-0.0003764184906509538</v>
      </c>
      <c r="W309" s="1">
        <v>-0.003944418267435523</v>
      </c>
      <c r="X309" s="1">
        <v>-0.01620115577663916</v>
      </c>
      <c r="Y309" s="1">
        <v>0.0008057400354406496</v>
      </c>
      <c r="Z309" s="1">
        <v>0.0004894949323037689</v>
      </c>
    </row>
    <row r="310" spans="1:26">
      <c r="A310" s="11">
        <v>42821</v>
      </c>
      <c r="B310" s="1">
        <v>-0.01035029912972663</v>
      </c>
      <c r="C310" s="1">
        <v>0.001592398806155693</v>
      </c>
      <c r="D310" s="1">
        <v>-0.003652203211197746</v>
      </c>
      <c r="E310" s="1">
        <v>0.002683909535118989</v>
      </c>
      <c r="F310" s="1">
        <v>-0.00722289605415305</v>
      </c>
      <c r="G310" s="1">
        <v>-0.00645856586027449</v>
      </c>
      <c r="H310" s="1">
        <v>0.0008705441478611409</v>
      </c>
      <c r="I310" s="1">
        <v>-0.0167003657192778</v>
      </c>
      <c r="J310" s="1">
        <v>-0.001740823322968321</v>
      </c>
      <c r="K310" s="1">
        <v>0.003396798039361215</v>
      </c>
      <c r="L310" s="1">
        <v>-0.0005727360258414027</v>
      </c>
      <c r="M310" s="1">
        <v>0.0051320982799552</v>
      </c>
      <c r="N310" s="1">
        <v>0.0005363359084478159</v>
      </c>
      <c r="O310" s="1">
        <v>0.0004100106741999898</v>
      </c>
      <c r="P310" s="1">
        <v>0.00184668342540828</v>
      </c>
      <c r="Q310" s="1">
        <v>-0.002514132436528649</v>
      </c>
      <c r="R310" s="1">
        <v>-0.01671130077830596</v>
      </c>
      <c r="S310" s="1">
        <v>-0.008971852467987818</v>
      </c>
      <c r="T310" s="1">
        <v>-0.02507256044474238</v>
      </c>
      <c r="U310" s="1">
        <v>-0.004558703476403969</v>
      </c>
      <c r="V310" s="1">
        <v>0.003953462198185598</v>
      </c>
      <c r="W310" s="1">
        <v>0.003570673104922539</v>
      </c>
      <c r="X310" s="1">
        <v>0.00455038471017355</v>
      </c>
      <c r="Y310" s="1">
        <v>-0.0108698005957818</v>
      </c>
      <c r="Z310" s="1">
        <v>-0.003177770596334395</v>
      </c>
    </row>
    <row r="311" spans="1:26">
      <c r="A311" s="11">
        <v>42822</v>
      </c>
      <c r="B311" s="1">
        <v>0.03016903207973254</v>
      </c>
      <c r="C311" s="1">
        <v>0.007155235910129454</v>
      </c>
      <c r="D311" s="1">
        <v>0.001157542386502008</v>
      </c>
      <c r="E311" s="1">
        <v>0.00285498353681346</v>
      </c>
      <c r="F311" s="1">
        <v>-0.0005391597935567871</v>
      </c>
      <c r="G311" s="1">
        <v>0</v>
      </c>
      <c r="H311" s="1">
        <v>0.002260965107594215</v>
      </c>
      <c r="I311" s="1">
        <v>0.01091826633500603</v>
      </c>
      <c r="J311" s="1">
        <v>0.003488183814747359</v>
      </c>
      <c r="K311" s="1">
        <v>0.00918768803269554</v>
      </c>
      <c r="L311" s="1">
        <v>0.01558927412691613</v>
      </c>
      <c r="M311" s="1">
        <v>0.02477297576979343</v>
      </c>
      <c r="N311" s="1">
        <v>0.004155393822970144</v>
      </c>
      <c r="O311" s="1">
        <v>-0.0001365881499811872</v>
      </c>
      <c r="P311" s="1">
        <v>0.002918731843500666</v>
      </c>
      <c r="Q311" s="1">
        <v>-0.00419990870649678</v>
      </c>
      <c r="R311" s="1">
        <v>0.009024040737858563</v>
      </c>
      <c r="S311" s="1">
        <v>0.005658238089068623</v>
      </c>
      <c r="T311" s="1">
        <v>0.006429651969780181</v>
      </c>
      <c r="U311" s="1">
        <v>0.001687136478532469</v>
      </c>
      <c r="V311" s="1">
        <v>0.005062791134979205</v>
      </c>
      <c r="W311" s="1">
        <v>0.0003233332551559887</v>
      </c>
      <c r="X311" s="1">
        <v>0.01358931750791115</v>
      </c>
      <c r="Y311" s="1">
        <v>0.00325606311863802</v>
      </c>
      <c r="Z311" s="1">
        <v>0.01275116816510224</v>
      </c>
    </row>
    <row r="312" spans="1:26">
      <c r="A312" s="11">
        <v>42823</v>
      </c>
      <c r="B312" s="1">
        <v>0.0382661686896355</v>
      </c>
      <c r="C312" s="1">
        <v>0.001522450766685779</v>
      </c>
      <c r="D312" s="1">
        <v>0.00173434580368137</v>
      </c>
      <c r="E312" s="1">
        <v>-0.004448481553576134</v>
      </c>
      <c r="F312" s="1">
        <v>0.003505202362926951</v>
      </c>
      <c r="G312" s="1">
        <v>0.005778163999381025</v>
      </c>
      <c r="H312" s="1">
        <v>-0.0008675848866664948</v>
      </c>
      <c r="I312" s="1">
        <v>0.004177074406277459</v>
      </c>
      <c r="J312" s="1">
        <v>0</v>
      </c>
      <c r="K312" s="1">
        <v>0.01221819529393375</v>
      </c>
      <c r="L312" s="1">
        <v>-0.003724758531259642</v>
      </c>
      <c r="M312" s="1">
        <v>-0.01310201826019686</v>
      </c>
      <c r="N312" s="1">
        <v>-0.006941257043717286</v>
      </c>
      <c r="O312" s="1">
        <v>-0.003142582164264773</v>
      </c>
      <c r="P312" s="1">
        <v>0.002757157054613213</v>
      </c>
      <c r="Q312" s="1">
        <v>0</v>
      </c>
      <c r="R312" s="1">
        <v>0.008347242007717304</v>
      </c>
      <c r="S312" s="1">
        <v>-0.009948055964882019</v>
      </c>
      <c r="T312" s="1">
        <v>-0.007757528909234312</v>
      </c>
      <c r="U312" s="1">
        <v>-0.002646818916146487</v>
      </c>
      <c r="V312" s="1">
        <v>0.02891807215406872</v>
      </c>
      <c r="W312" s="1">
        <v>-0.004267901922820228</v>
      </c>
      <c r="X312" s="1">
        <v>0.002127954975392088</v>
      </c>
      <c r="Y312" s="1">
        <v>-0.003448243007595719</v>
      </c>
      <c r="Z312" s="1">
        <v>0.000484097468113287</v>
      </c>
    </row>
    <row r="313" spans="1:26">
      <c r="A313" s="11">
        <v>42824</v>
      </c>
      <c r="B313" s="1">
        <v>-0.02049641276210123</v>
      </c>
      <c r="C313" s="1">
        <v>0.00197016957311158</v>
      </c>
      <c r="D313" s="1">
        <v>0.005194346671204775</v>
      </c>
      <c r="E313" s="1">
        <v>-0.01054484690185853</v>
      </c>
      <c r="F313" s="1">
        <v>0.007791510410123381</v>
      </c>
      <c r="G313" s="1">
        <v>-0.01220817326329904</v>
      </c>
      <c r="H313" s="1">
        <v>-0.007990200834539718</v>
      </c>
      <c r="I313" s="1">
        <v>0.009151446345360137</v>
      </c>
      <c r="J313" s="1">
        <v>0.02259560785550141</v>
      </c>
      <c r="K313" s="1">
        <v>-0.002603390379872672</v>
      </c>
      <c r="L313" s="1">
        <v>0.00861022550663737</v>
      </c>
      <c r="M313" s="1">
        <v>0.006544478981060475</v>
      </c>
      <c r="N313" s="1">
        <v>-0.003897434267615019</v>
      </c>
      <c r="O313" s="1">
        <v>-0.0124726052546924</v>
      </c>
      <c r="P313" s="1">
        <v>0.003665723206319749</v>
      </c>
      <c r="Q313" s="1">
        <v>-0.005060834970531447</v>
      </c>
      <c r="R313" s="1">
        <v>-0.0001482417454923279</v>
      </c>
      <c r="S313" s="1">
        <v>-0.002500113814317806</v>
      </c>
      <c r="T313" s="1">
        <v>-0.004368894585116911</v>
      </c>
      <c r="U313" s="1">
        <v>0.007478843114279377</v>
      </c>
      <c r="V313" s="1">
        <v>0.001813092397277227</v>
      </c>
      <c r="W313" s="1">
        <v>-0.0004549227043962878</v>
      </c>
      <c r="X313" s="1">
        <v>0.004884255183779107</v>
      </c>
      <c r="Y313" s="1">
        <v>-0.00142465680194459</v>
      </c>
      <c r="Z313" s="1">
        <v>0.02565357027395532</v>
      </c>
    </row>
    <row r="314" spans="1:26">
      <c r="A314" s="11">
        <v>42825</v>
      </c>
      <c r="B314" s="1">
        <v>-0.01343825810685773</v>
      </c>
      <c r="C314" s="1">
        <v>-0.006292934501185954</v>
      </c>
      <c r="D314" s="1">
        <v>-0.007463822728050906</v>
      </c>
      <c r="E314" s="1">
        <v>-0.01770269159232762</v>
      </c>
      <c r="F314" s="1">
        <v>0.002132601385503419</v>
      </c>
      <c r="G314" s="1">
        <v>0.002181084322821825</v>
      </c>
      <c r="H314" s="1">
        <v>0.002276089999366571</v>
      </c>
      <c r="I314" s="1">
        <v>-0.002839655801716412</v>
      </c>
      <c r="J314" s="1">
        <v>0.01303118435568118</v>
      </c>
      <c r="K314" s="1">
        <v>-0.0004745122516032207</v>
      </c>
      <c r="L314" s="1">
        <v>-0.01336687970153394</v>
      </c>
      <c r="M314" s="1">
        <v>-0.001300355796324815</v>
      </c>
      <c r="N314" s="1">
        <v>-0.002968726106216013</v>
      </c>
      <c r="O314" s="1">
        <v>-0.008744068590125553</v>
      </c>
      <c r="P314" s="1">
        <v>0.002282787724040558</v>
      </c>
      <c r="Q314" s="1">
        <v>0.008478249137684468</v>
      </c>
      <c r="R314" s="1">
        <v>-0.006504778420714841</v>
      </c>
      <c r="S314" s="1">
        <v>-0.002233870373838043</v>
      </c>
      <c r="T314" s="1">
        <v>0.006466678832683925</v>
      </c>
      <c r="U314" s="1">
        <v>-0.005028587985150379</v>
      </c>
      <c r="V314" s="1">
        <v>-0.001086129065104746</v>
      </c>
      <c r="W314" s="1">
        <v>-0.002014107713638968</v>
      </c>
      <c r="X314" s="1">
        <v>0.005705956563151426</v>
      </c>
      <c r="Y314" s="1">
        <v>-0.006318901615984585</v>
      </c>
      <c r="Z314" s="1">
        <v>-0.008966392778315013</v>
      </c>
    </row>
    <row r="315" spans="1:26">
      <c r="A315" s="11">
        <v>42828</v>
      </c>
      <c r="B315" s="1">
        <v>-0.006810735982460181</v>
      </c>
      <c r="C315" s="1">
        <v>-0.001187322470195373</v>
      </c>
      <c r="D315" s="1">
        <v>0.00829119869853634</v>
      </c>
      <c r="E315" s="1">
        <v>-0.003125919128460386</v>
      </c>
      <c r="F315" s="1">
        <v>0.003419496119763554</v>
      </c>
      <c r="G315" s="1">
        <v>-0.0007255302817493758</v>
      </c>
      <c r="H315" s="1">
        <v>-0.006114538806947123</v>
      </c>
      <c r="I315" s="1">
        <v>-0.0007349186530900553</v>
      </c>
      <c r="J315" s="1">
        <v>-0.01621920905878238</v>
      </c>
      <c r="K315" s="1">
        <v>-0.02255450690048721</v>
      </c>
      <c r="L315" s="1">
        <v>-0.003642684034455224</v>
      </c>
      <c r="M315" s="1">
        <v>0.004464305598157026</v>
      </c>
      <c r="N315" s="1">
        <v>-0.007714035748388692</v>
      </c>
      <c r="O315" s="1">
        <v>0.002800648628619617</v>
      </c>
      <c r="P315" s="1">
        <v>-0.004707057949056348</v>
      </c>
      <c r="Q315" s="1">
        <v>-0.004623966112216715</v>
      </c>
      <c r="R315" s="1">
        <v>-0.005357024714468639</v>
      </c>
      <c r="S315" s="1">
        <v>0.001827460058784203</v>
      </c>
      <c r="T315" s="1">
        <v>0.0002293559068637929</v>
      </c>
      <c r="U315" s="1">
        <v>0.0004813289100782381</v>
      </c>
      <c r="V315" s="1">
        <v>-0.02101817199238232</v>
      </c>
      <c r="W315" s="1">
        <v>0.006380540164528492</v>
      </c>
      <c r="X315" s="1">
        <v>-0.01407857447882288</v>
      </c>
      <c r="Y315" s="1">
        <v>0.008820434356791029</v>
      </c>
      <c r="Z315" s="1">
        <v>-0.005476080990343801</v>
      </c>
    </row>
    <row r="316" spans="1:26">
      <c r="A316" s="11">
        <v>42829</v>
      </c>
      <c r="B316" s="1">
        <v>0.01665381942090982</v>
      </c>
      <c r="C316" s="1">
        <v>0.01160495793199279</v>
      </c>
      <c r="D316" s="1">
        <v>0.001721315575889948</v>
      </c>
      <c r="E316" s="1">
        <v>-0.001291278466839851</v>
      </c>
      <c r="F316" s="1">
        <v>0.006123800028171811</v>
      </c>
      <c r="G316" s="1">
        <v>0.007985444723255908</v>
      </c>
      <c r="H316" s="1">
        <v>-0.001933794103058051</v>
      </c>
      <c r="I316" s="1">
        <v>0.006618901246366438</v>
      </c>
      <c r="J316" s="1">
        <v>0.007390544292462442</v>
      </c>
      <c r="K316" s="1">
        <v>0.003157267715534706</v>
      </c>
      <c r="L316" s="1">
        <v>0.003332799826524235</v>
      </c>
      <c r="M316" s="1">
        <v>-0.01722232630255305</v>
      </c>
      <c r="N316" s="1">
        <v>0.00136369882112608</v>
      </c>
      <c r="O316" s="1">
        <v>0.004607485159660918</v>
      </c>
      <c r="P316" s="1">
        <v>0.002745968945413679</v>
      </c>
      <c r="Q316" s="1">
        <v>-0.0008445734157833673</v>
      </c>
      <c r="R316" s="1">
        <v>-0.003291261640608778</v>
      </c>
      <c r="S316" s="1">
        <v>0.004559651420278588</v>
      </c>
      <c r="T316" s="1">
        <v>-0.0126174340690659</v>
      </c>
      <c r="U316" s="1">
        <v>0.002886681867999563</v>
      </c>
      <c r="V316" s="1">
        <v>-0.01110505191356836</v>
      </c>
      <c r="W316" s="1">
        <v>-0.01203276401551334</v>
      </c>
      <c r="X316" s="1">
        <v>0.005967474984922339</v>
      </c>
      <c r="Y316" s="1">
        <v>0.002643482890380522</v>
      </c>
      <c r="Z316" s="1">
        <v>-0.002633587205579269</v>
      </c>
    </row>
    <row r="317" spans="1:26">
      <c r="A317" s="11">
        <v>42830</v>
      </c>
      <c r="B317" s="1">
        <v>-0.003661509584473976</v>
      </c>
      <c r="C317" s="1">
        <v>-0.009065568290261838</v>
      </c>
      <c r="D317" s="1">
        <v>0.003245463011749106</v>
      </c>
      <c r="E317" s="1">
        <v>-0.01246507234026462</v>
      </c>
      <c r="F317" s="1">
        <v>-0.01190789679533488</v>
      </c>
      <c r="G317" s="1">
        <v>0.002520606819955695</v>
      </c>
      <c r="H317" s="1">
        <v>-0.0001756457008685874</v>
      </c>
      <c r="I317" s="1">
        <v>-0.002283111488971867</v>
      </c>
      <c r="J317" s="1">
        <v>-0.001693007978426864</v>
      </c>
      <c r="K317" s="1">
        <v>-0.007748010812016926</v>
      </c>
      <c r="L317" s="1">
        <v>-0.01282790960565938</v>
      </c>
      <c r="M317" s="1">
        <v>0.005276137118353619</v>
      </c>
      <c r="N317" s="1">
        <v>0.004105193528169515</v>
      </c>
      <c r="O317" s="1">
        <v>-0.0002777631728508867</v>
      </c>
      <c r="P317" s="1">
        <v>-0.002586456180856844</v>
      </c>
      <c r="Q317" s="1">
        <v>0.005071821591251524</v>
      </c>
      <c r="R317" s="1">
        <v>0.001950782402506457</v>
      </c>
      <c r="S317" s="1">
        <v>0.008987272832697402</v>
      </c>
      <c r="T317" s="1">
        <v>0.0006970888675683629</v>
      </c>
      <c r="U317" s="1">
        <v>-0.004317510620430509</v>
      </c>
      <c r="V317" s="1">
        <v>-0.0127268428944336</v>
      </c>
      <c r="W317" s="1">
        <v>0.0002618542037187144</v>
      </c>
      <c r="X317" s="1">
        <v>-0.005508687805660495</v>
      </c>
      <c r="Y317" s="1">
        <v>-0.005881247916857402</v>
      </c>
      <c r="Z317" s="1">
        <v>-0.0146424490108531</v>
      </c>
    </row>
    <row r="318" spans="1:26">
      <c r="A318" s="11">
        <v>42831</v>
      </c>
      <c r="B318" s="1">
        <v>0.02437117824908519</v>
      </c>
      <c r="C318" s="1">
        <v>0.001637739081524536</v>
      </c>
      <c r="D318" s="1">
        <v>-0.0003805609139679866</v>
      </c>
      <c r="E318" s="1">
        <v>0.003956352258261076</v>
      </c>
      <c r="F318" s="1">
        <v>0.02115681363466582</v>
      </c>
      <c r="G318" s="1">
        <v>0.002155147726074613</v>
      </c>
      <c r="H318" s="1">
        <v>-0.003170620904601185</v>
      </c>
      <c r="I318" s="1">
        <v>0.01089243953789221</v>
      </c>
      <c r="J318" s="1">
        <v>-0.007348766378761584</v>
      </c>
      <c r="K318" s="1">
        <v>0.004880630645741846</v>
      </c>
      <c r="L318" s="1">
        <v>0.003364580959388741</v>
      </c>
      <c r="M318" s="1">
        <v>0.0005623735304738364</v>
      </c>
      <c r="N318" s="1">
        <v>-0.001499347064079393</v>
      </c>
      <c r="O318" s="1">
        <v>-0.007090577942133969</v>
      </c>
      <c r="P318" s="1">
        <v>0.002593163284060784</v>
      </c>
      <c r="Q318" s="1">
        <v>0.002523259752345464</v>
      </c>
      <c r="R318" s="1">
        <v>0.006142403926861828</v>
      </c>
      <c r="S318" s="1">
        <v>0.001574615263639112</v>
      </c>
      <c r="T318" s="1">
        <v>-0.0002321687510756787</v>
      </c>
      <c r="U318" s="1">
        <v>-0.006393474495300366</v>
      </c>
      <c r="V318" s="1">
        <v>0.01554505980041143</v>
      </c>
      <c r="W318" s="1">
        <v>0.001243912925689594</v>
      </c>
      <c r="X318" s="1">
        <v>0.01022611730286083</v>
      </c>
      <c r="Y318" s="1">
        <v>-0.0002475921840412454</v>
      </c>
      <c r="Z318" s="1">
        <v>0.01096237157809532</v>
      </c>
    </row>
    <row r="319" spans="1:26">
      <c r="A319" s="11">
        <v>42832</v>
      </c>
      <c r="B319" s="1">
        <v>-0.006042109756067893</v>
      </c>
      <c r="C319" s="1">
        <v>0.008344120738967176</v>
      </c>
      <c r="D319" s="1">
        <v>0.004949410978150715</v>
      </c>
      <c r="E319" s="1">
        <v>0.00243922290177534</v>
      </c>
      <c r="F319" s="1">
        <v>-0.002622616339625239</v>
      </c>
      <c r="G319" s="1">
        <v>0</v>
      </c>
      <c r="H319" s="1">
        <v>-0.003181031475109286</v>
      </c>
      <c r="I319" s="1">
        <v>-0.01014128508239542</v>
      </c>
      <c r="J319" s="1">
        <v>-0.01081997338468477</v>
      </c>
      <c r="K319" s="1">
        <v>-0.004614084880165237</v>
      </c>
      <c r="L319" s="1">
        <v>-0.003468736021645324</v>
      </c>
      <c r="M319" s="1">
        <v>0.02173109356656555</v>
      </c>
      <c r="N319" s="1">
        <v>0.002047446565568212</v>
      </c>
      <c r="O319" s="1">
        <v>0.004060740178978728</v>
      </c>
      <c r="P319" s="1">
        <v>-0.0007606559320175732</v>
      </c>
      <c r="Q319" s="1">
        <v>-0.00671153102882549</v>
      </c>
      <c r="R319" s="1">
        <v>0</v>
      </c>
      <c r="S319" s="1">
        <v>0.004312074892608653</v>
      </c>
      <c r="T319" s="1">
        <v>-0.003715756739721909</v>
      </c>
      <c r="U319" s="1">
        <v>-0.0002462415874440183</v>
      </c>
      <c r="V319" s="1">
        <v>-0.006160216983662425</v>
      </c>
      <c r="W319" s="1">
        <v>0.001046044284162218</v>
      </c>
      <c r="X319" s="1">
        <v>0.005271931709933453</v>
      </c>
      <c r="Y319" s="1">
        <v>0.004748907897528909</v>
      </c>
      <c r="Z319" s="1">
        <v>0.0004820856769689463</v>
      </c>
    </row>
    <row r="320" spans="1:26">
      <c r="A320" s="11">
        <v>42835</v>
      </c>
      <c r="B320" s="1">
        <v>0.02564558067768519</v>
      </c>
      <c r="C320" s="1">
        <v>-0.007212815979812826</v>
      </c>
      <c r="D320" s="1">
        <v>0.0009473505681680816</v>
      </c>
      <c r="E320" s="1">
        <v>-0.001310192571215785</v>
      </c>
      <c r="F320" s="1">
        <v>-0.009465927427133258</v>
      </c>
      <c r="G320" s="1">
        <v>0.003584244043975726</v>
      </c>
      <c r="H320" s="1">
        <v>0.007848708200081544</v>
      </c>
      <c r="I320" s="1">
        <v>0.00283575970735539</v>
      </c>
      <c r="J320" s="1">
        <v>-0.0005757949656113315</v>
      </c>
      <c r="K320" s="1">
        <v>0.003171349256399614</v>
      </c>
      <c r="L320" s="1">
        <v>-0.003481122830241379</v>
      </c>
      <c r="M320" s="1">
        <v>-0.005867400566742287</v>
      </c>
      <c r="N320" s="1">
        <v>-0.0005447327729691809</v>
      </c>
      <c r="O320" s="1">
        <v>0.0006973703837220846</v>
      </c>
      <c r="P320" s="1">
        <v>-0.002283956225345163</v>
      </c>
      <c r="Q320" s="1">
        <v>0.002533817818215933</v>
      </c>
      <c r="R320" s="1">
        <v>0.007296385688779328</v>
      </c>
      <c r="S320" s="1">
        <v>0.01001755476429067</v>
      </c>
      <c r="T320" s="1">
        <v>-0.0002333809803267695</v>
      </c>
      <c r="U320" s="1">
        <v>-0.005173825979877145</v>
      </c>
      <c r="V320" s="1">
        <v>0.01033055564035146</v>
      </c>
      <c r="W320" s="1">
        <v>0.002220546639220888</v>
      </c>
      <c r="X320" s="1">
        <v>0.01027896174945009</v>
      </c>
      <c r="Y320" s="1">
        <v>-0.002465958064865492</v>
      </c>
      <c r="Z320" s="1">
        <v>-0.01421017947914671</v>
      </c>
    </row>
    <row r="321" spans="1:26">
      <c r="A321" s="11">
        <v>42836</v>
      </c>
      <c r="B321" s="1">
        <v>-0.002222446156961433</v>
      </c>
      <c r="C321" s="1">
        <v>0.005688240632879094</v>
      </c>
      <c r="D321" s="1">
        <v>0.002460421070106023</v>
      </c>
      <c r="E321" s="1">
        <v>-0.006935263672341763</v>
      </c>
      <c r="F321" s="1">
        <v>-0.01168074196608182</v>
      </c>
      <c r="G321" s="1">
        <v>-0.003214290494610639</v>
      </c>
      <c r="H321" s="1">
        <v>0.002477860811780586</v>
      </c>
      <c r="I321" s="1">
        <v>0.01395613155929665</v>
      </c>
      <c r="J321" s="1">
        <v>0.01036883049773896</v>
      </c>
      <c r="K321" s="1">
        <v>0.002431737605288475</v>
      </c>
      <c r="L321" s="1">
        <v>-0.001746798634452373</v>
      </c>
      <c r="M321" s="1">
        <v>0.01549239670251201</v>
      </c>
      <c r="N321" s="1">
        <v>0.000136314692203765</v>
      </c>
      <c r="O321" s="1">
        <v>0.004459166904929646</v>
      </c>
      <c r="P321" s="1">
        <v>-0.0007628516318437528</v>
      </c>
      <c r="Q321" s="1">
        <v>0.004633705533760413</v>
      </c>
      <c r="R321" s="1">
        <v>-0.001773902838276498</v>
      </c>
      <c r="S321" s="1">
        <v>0.00234709407850775</v>
      </c>
      <c r="T321" s="1">
        <v>0.002565062096657744</v>
      </c>
      <c r="U321" s="1">
        <v>-0.001733379665154189</v>
      </c>
      <c r="V321" s="1">
        <v>-0.001487064325015552</v>
      </c>
      <c r="W321" s="1">
        <v>-0.003779681704212057</v>
      </c>
      <c r="X321" s="1">
        <v>-0.003322301884473244</v>
      </c>
      <c r="Y321" s="1">
        <v>0.00329620916409068</v>
      </c>
      <c r="Z321" s="1">
        <v>0.0002440739326867725</v>
      </c>
    </row>
    <row r="322" spans="1:26">
      <c r="A322" s="11">
        <v>42837</v>
      </c>
      <c r="B322" s="1">
        <v>-0.001113977425124646</v>
      </c>
      <c r="C322" s="1">
        <v>-0.01411206994783831</v>
      </c>
      <c r="D322" s="1">
        <v>0.01057191468533003</v>
      </c>
      <c r="E322" s="1">
        <v>0.0001883944723348741</v>
      </c>
      <c r="F322" s="1">
        <v>0.001611748598282947</v>
      </c>
      <c r="G322" s="1">
        <v>0.004658122965772282</v>
      </c>
      <c r="H322" s="1">
        <v>0.006885799189446429</v>
      </c>
      <c r="I322" s="1">
        <v>-0.01628291930451276</v>
      </c>
      <c r="J322" s="1">
        <v>0.02736584765696803</v>
      </c>
      <c r="K322" s="1">
        <v>-0.007763156903817459</v>
      </c>
      <c r="L322" s="1">
        <v>-0.003849262361844463</v>
      </c>
      <c r="M322" s="1">
        <v>0.008172893666058112</v>
      </c>
      <c r="N322" s="1">
        <v>-0.009129434348223997</v>
      </c>
      <c r="O322" s="1">
        <v>0.001109922151414811</v>
      </c>
      <c r="P322" s="1">
        <v>-0.003818115405712863</v>
      </c>
      <c r="Q322" s="1">
        <v>0.003773392617186122</v>
      </c>
      <c r="R322" s="1">
        <v>-0.02783960758838033</v>
      </c>
      <c r="S322" s="1">
        <v>-0.009144188916515694</v>
      </c>
      <c r="T322" s="1">
        <v>-0.007209821730083221</v>
      </c>
      <c r="U322" s="1">
        <v>0.006201717247404259</v>
      </c>
      <c r="V322" s="1">
        <v>-0.005771984779510686</v>
      </c>
      <c r="W322" s="1">
        <v>-0.002682056140334566</v>
      </c>
      <c r="X322" s="1">
        <v>-0.01124976435025737</v>
      </c>
      <c r="Y322" s="1">
        <v>0.004517397314199867</v>
      </c>
      <c r="Z322" s="1">
        <v>-0.01831963972710338</v>
      </c>
    </row>
    <row r="323" spans="1:26">
      <c r="A323" s="11">
        <v>42838</v>
      </c>
      <c r="B323" s="1">
        <v>-0.02676064200687167</v>
      </c>
      <c r="C323" s="1">
        <v>-0.002442665395252286</v>
      </c>
      <c r="D323" s="1">
        <v>-0.005230697797885653</v>
      </c>
      <c r="E323" s="1">
        <v>-0.003019308936563658</v>
      </c>
      <c r="F323" s="1">
        <v>-0.00402282974977608</v>
      </c>
      <c r="G323" s="1">
        <v>-0.003566513344476441</v>
      </c>
      <c r="H323" s="1">
        <v>-0.01560598035700156</v>
      </c>
      <c r="I323" s="1">
        <v>-0.01234557586588003</v>
      </c>
      <c r="J323" s="1">
        <v>0.009989062041831032</v>
      </c>
      <c r="K323" s="1">
        <v>-0.007334996463102428</v>
      </c>
      <c r="L323" s="1">
        <v>-0.01170962232577555</v>
      </c>
      <c r="M323" s="1">
        <v>-0.02161767994980723</v>
      </c>
      <c r="N323" s="1">
        <v>-0.008938213889942981</v>
      </c>
      <c r="O323" s="1">
        <v>-0.01191801820922234</v>
      </c>
      <c r="P323" s="1">
        <v>-0.004292666546510393</v>
      </c>
      <c r="Q323" s="1">
        <v>-0.006683400421483743</v>
      </c>
      <c r="R323" s="1">
        <v>-0.0155368152564157</v>
      </c>
      <c r="S323" s="1">
        <v>0.007445205298363344</v>
      </c>
      <c r="T323" s="1">
        <v>-0.004215944946342698</v>
      </c>
      <c r="U323" s="1">
        <v>-0.006903242415299049</v>
      </c>
      <c r="V323" s="1">
        <v>-0.0001871256546261968</v>
      </c>
      <c r="W323" s="1">
        <v>-0.001836715177234938</v>
      </c>
      <c r="X323" s="1">
        <v>-0.01938462574038702</v>
      </c>
      <c r="Y323" s="1">
        <v>-0.006132486855750185</v>
      </c>
      <c r="Z323" s="1">
        <v>-0.01841239098471981</v>
      </c>
    </row>
    <row r="324" spans="1:26">
      <c r="A324" s="11">
        <v>42842</v>
      </c>
      <c r="B324" s="1">
        <v>0.002482147664973455</v>
      </c>
      <c r="C324" s="1">
        <v>0.01936023369644002</v>
      </c>
      <c r="D324" s="1">
        <v>-0.008075314329485273</v>
      </c>
      <c r="E324" s="1">
        <v>0.002271532801582987</v>
      </c>
      <c r="F324" s="1">
        <v>0.001616003125109344</v>
      </c>
      <c r="G324" s="1">
        <v>0.01073742009816625</v>
      </c>
      <c r="H324" s="1">
        <v>0.008015864320152222</v>
      </c>
      <c r="I324" s="1">
        <v>0.007407318876521352</v>
      </c>
      <c r="J324" s="1">
        <v>0</v>
      </c>
      <c r="K324" s="1">
        <v>0.0120695265372186</v>
      </c>
      <c r="L324" s="1">
        <v>0.01729872162380119</v>
      </c>
      <c r="M324" s="1">
        <v>0.007549180704912617</v>
      </c>
      <c r="N324" s="1">
        <v>0.008879917013783878</v>
      </c>
      <c r="O324" s="1">
        <v>0.01416543060855791</v>
      </c>
      <c r="P324" s="1">
        <v>0.008160445904452418</v>
      </c>
      <c r="Q324" s="1">
        <v>0.01009255320658031</v>
      </c>
      <c r="R324" s="1">
        <v>0.01098547836659658</v>
      </c>
      <c r="S324" s="1">
        <v>0.02310043372415005</v>
      </c>
      <c r="T324" s="1">
        <v>0.007057208666268799</v>
      </c>
      <c r="U324" s="1">
        <v>0.0004964950253125711</v>
      </c>
      <c r="V324" s="1">
        <v>0.005431590180002166</v>
      </c>
      <c r="W324" s="1">
        <v>0.009988315758779232</v>
      </c>
      <c r="X324" s="1">
        <v>0.006660865356735046</v>
      </c>
      <c r="Y324" s="1">
        <v>0.003908167608343005</v>
      </c>
      <c r="Z324" s="1">
        <v>0.01850476097247311</v>
      </c>
    </row>
    <row r="325" spans="1:26">
      <c r="A325" s="11">
        <v>42843</v>
      </c>
      <c r="B325" s="1">
        <v>-0.03904737121667479</v>
      </c>
      <c r="C325" s="1">
        <v>-0.00653556524408605</v>
      </c>
      <c r="D325" s="1">
        <v>-0.001703887437976004</v>
      </c>
      <c r="E325" s="1">
        <v>-0.000377516566474001</v>
      </c>
      <c r="F325" s="1">
        <v>0.01048347701891128</v>
      </c>
      <c r="G325" s="1">
        <v>0.002124456222708071</v>
      </c>
      <c r="H325" s="1">
        <v>0.01060215380807739</v>
      </c>
      <c r="I325" s="1">
        <v>-0.003033124474122073</v>
      </c>
      <c r="J325" s="1">
        <v>0.001098757951488283</v>
      </c>
      <c r="K325" s="1">
        <v>0.006327152815769121</v>
      </c>
      <c r="L325" s="1">
        <v>-0.008152893412192497</v>
      </c>
      <c r="M325" s="1">
        <v>-0.005482353301540344</v>
      </c>
      <c r="N325" s="1">
        <v>-0.001237674983728509</v>
      </c>
      <c r="O325" s="1">
        <v>0.000414966199606015</v>
      </c>
      <c r="P325" s="1">
        <v>-0.001374420712770386</v>
      </c>
      <c r="Q325" s="1">
        <v>0.007909972540709242</v>
      </c>
      <c r="R325" s="1">
        <v>-0.0174469251722551</v>
      </c>
      <c r="S325" s="1">
        <v>-4.331234660914784E-05</v>
      </c>
      <c r="T325" s="1">
        <v>0.003503681525451885</v>
      </c>
      <c r="U325" s="1">
        <v>-0.001240671255485215</v>
      </c>
      <c r="V325" s="1">
        <v>-0.001490194832410863</v>
      </c>
      <c r="W325" s="1">
        <v>-0.002797614769293078</v>
      </c>
      <c r="X325" s="1">
        <v>0.01045886884243608</v>
      </c>
      <c r="Y325" s="1">
        <v>0.008399964496102363</v>
      </c>
      <c r="Z325" s="1">
        <v>-0.008710890991649123</v>
      </c>
    </row>
    <row r="326" spans="1:26">
      <c r="A326" s="11">
        <v>42844</v>
      </c>
      <c r="B326" s="1">
        <v>-0.02011960017200132</v>
      </c>
      <c r="C326" s="1">
        <v>0.003092570875353529</v>
      </c>
      <c r="D326" s="1">
        <v>-0.0003791835878451666</v>
      </c>
      <c r="E326" s="1">
        <v>0.005100884104673131</v>
      </c>
      <c r="F326" s="1">
        <v>-0.001596198146233463</v>
      </c>
      <c r="G326" s="1">
        <v>-0.01166068455061087</v>
      </c>
      <c r="H326" s="1">
        <v>0.001574075571964872</v>
      </c>
      <c r="I326" s="1">
        <v>-0.002304868551865957</v>
      </c>
      <c r="J326" s="1">
        <v>0.008781546456242184</v>
      </c>
      <c r="K326" s="1">
        <v>-0.001692683783761195</v>
      </c>
      <c r="L326" s="1">
        <v>-0.008220014972531886</v>
      </c>
      <c r="M326" s="1">
        <v>0.004226244087724318</v>
      </c>
      <c r="N326" s="1">
        <v>0.0004132239057783593</v>
      </c>
      <c r="O326" s="1">
        <v>-0.003179270391226785</v>
      </c>
      <c r="P326" s="1">
        <v>-0.005352781562652509</v>
      </c>
      <c r="Q326" s="1">
        <v>0.0008259888245762959</v>
      </c>
      <c r="R326" s="1">
        <v>0.00560712747726666</v>
      </c>
      <c r="S326" s="1">
        <v>-0.005147495861809626</v>
      </c>
      <c r="T326" s="1">
        <v>0.01350094880444019</v>
      </c>
      <c r="U326" s="1">
        <v>0</v>
      </c>
      <c r="V326" s="1">
        <v>0.005410226500963455</v>
      </c>
      <c r="W326" s="1">
        <v>0.007764154261262535</v>
      </c>
      <c r="X326" s="1">
        <v>-0.02809469559736733</v>
      </c>
      <c r="Y326" s="1">
        <v>-0.005689077350744864</v>
      </c>
      <c r="Z326" s="1">
        <v>0.003765678005577477</v>
      </c>
    </row>
    <row r="327" spans="1:26">
      <c r="A327" s="11">
        <v>42845</v>
      </c>
      <c r="B327" s="1">
        <v>-0.003456412989193081</v>
      </c>
      <c r="C327" s="1">
        <v>0.005044702518134603</v>
      </c>
      <c r="D327" s="1">
        <v>0.003414886119974314</v>
      </c>
      <c r="E327" s="1">
        <v>0.004511468632194093</v>
      </c>
      <c r="F327" s="1">
        <v>0.01252335055883802</v>
      </c>
      <c r="G327" s="1">
        <v>-0.002502832779261221</v>
      </c>
      <c r="H327" s="1">
        <v>0.003840769196509664</v>
      </c>
      <c r="I327" s="1">
        <v>0.005359573972731457</v>
      </c>
      <c r="J327" s="1">
        <v>0.007617166744908532</v>
      </c>
      <c r="K327" s="1">
        <v>0.01090104778844792</v>
      </c>
      <c r="L327" s="1">
        <v>0.01290564736174482</v>
      </c>
      <c r="M327" s="1">
        <v>0.0237878547452115</v>
      </c>
      <c r="N327" s="1">
        <v>0.008809256649983332</v>
      </c>
      <c r="O327" s="1">
        <v>-0.009707360128370035</v>
      </c>
      <c r="P327" s="1">
        <v>0.00707277205142498</v>
      </c>
      <c r="Q327" s="1">
        <v>-0.004539713674209134</v>
      </c>
      <c r="R327" s="1">
        <v>0.02044609354741911</v>
      </c>
      <c r="S327" s="1">
        <v>-0.002565464749334168</v>
      </c>
      <c r="T327" s="1">
        <v>0.01033539181894483</v>
      </c>
      <c r="U327" s="1">
        <v>0.002733006557783968</v>
      </c>
      <c r="V327" s="1">
        <v>0.01391742126782614</v>
      </c>
      <c r="W327" s="1">
        <v>0.005826502360182895</v>
      </c>
      <c r="X327" s="1">
        <v>-0.002173530957172654</v>
      </c>
      <c r="Y327" s="1">
        <v>-0.01082950349766676</v>
      </c>
      <c r="Z327" s="1">
        <v>0.02751422601518394</v>
      </c>
    </row>
    <row r="328" spans="1:26">
      <c r="A328" s="11">
        <v>42846</v>
      </c>
      <c r="B328" s="1">
        <v>0</v>
      </c>
      <c r="C328" s="1">
        <v>0.006023366687576859</v>
      </c>
      <c r="D328" s="1">
        <v>-0.0001890962455424194</v>
      </c>
      <c r="E328" s="1">
        <v>0.0007483646555566104</v>
      </c>
      <c r="F328" s="1">
        <v>0.004210905495720008</v>
      </c>
      <c r="G328" s="1">
        <v>0.007885520451692107</v>
      </c>
      <c r="H328" s="1">
        <v>-0.002608889660288383</v>
      </c>
      <c r="I328" s="1">
        <v>-0.01158098570228328</v>
      </c>
      <c r="J328" s="1">
        <v>-0.01241927265800891</v>
      </c>
      <c r="K328" s="1">
        <v>0.007428744194301062</v>
      </c>
      <c r="L328" s="1">
        <v>-0.01203990396982091</v>
      </c>
      <c r="M328" s="1">
        <v>-0.005719322657131265</v>
      </c>
      <c r="N328" s="1">
        <v>-0.01923858585274707</v>
      </c>
      <c r="O328" s="1">
        <v>0.0008401516007601195</v>
      </c>
      <c r="P328" s="1">
        <v>0.01374026295088493</v>
      </c>
      <c r="Q328" s="1">
        <v>0.002902466493035938</v>
      </c>
      <c r="R328" s="1">
        <v>-0.001821235244778618</v>
      </c>
      <c r="S328" s="1">
        <v>-0.004489880330318496</v>
      </c>
      <c r="T328" s="1">
        <v>-0.005456086897668633</v>
      </c>
      <c r="U328" s="1">
        <v>-0.01065432619547824</v>
      </c>
      <c r="V328" s="1">
        <v>0.002562267320574962</v>
      </c>
      <c r="W328" s="1">
        <v>-0.002059635893633338</v>
      </c>
      <c r="X328" s="1">
        <v>0.01633648810987465</v>
      </c>
      <c r="Y328" s="1">
        <v>-0.02396179425542566</v>
      </c>
      <c r="Z328" s="1">
        <v>-0.00559893527521782</v>
      </c>
    </row>
    <row r="329" spans="1:26">
      <c r="A329" s="11">
        <v>42849</v>
      </c>
      <c r="B329" s="1">
        <v>-0.005711434427284168</v>
      </c>
      <c r="C329" s="1">
        <v>0.009313672853860089</v>
      </c>
      <c r="D329" s="1">
        <v>0.0107791981317753</v>
      </c>
      <c r="E329" s="1">
        <v>0.001309061751134655</v>
      </c>
      <c r="F329" s="1">
        <v>-0.00393122665964929</v>
      </c>
      <c r="G329" s="1">
        <v>0.007112320306648323</v>
      </c>
      <c r="H329" s="1">
        <v>0.01098507143239336</v>
      </c>
      <c r="I329" s="1">
        <v>0.02519994590948249</v>
      </c>
      <c r="J329" s="1">
        <v>0.01366886469297857</v>
      </c>
      <c r="K329" s="1">
        <v>0.02069444428328371</v>
      </c>
      <c r="L329" s="1">
        <v>0.03525797224958027</v>
      </c>
      <c r="M329" s="1">
        <v>0.0154592745388733</v>
      </c>
      <c r="N329" s="1">
        <v>0.01599887924115828</v>
      </c>
      <c r="O329" s="1">
        <v>0.01511115517121131</v>
      </c>
      <c r="P329" s="1">
        <v>0.01701819856866527</v>
      </c>
      <c r="Q329" s="1">
        <v>0.002893588993072127</v>
      </c>
      <c r="R329" s="1">
        <v>0.02995719322605139</v>
      </c>
      <c r="S329" s="1">
        <v>-0.008319727224514684</v>
      </c>
      <c r="T329" s="1">
        <v>0.009371447848482095</v>
      </c>
      <c r="U329" s="1">
        <v>0.002254162482918431</v>
      </c>
      <c r="V329" s="1">
        <v>0.0007304615592771402</v>
      </c>
      <c r="W329" s="1">
        <v>0.01483496051462452</v>
      </c>
      <c r="X329" s="1">
        <v>0.006215035629857368</v>
      </c>
      <c r="Y329" s="1">
        <v>-0.00423275035392634</v>
      </c>
      <c r="Z329" s="1">
        <v>0.02717256858495598</v>
      </c>
    </row>
    <row r="330" spans="1:26">
      <c r="A330" s="11">
        <v>42850</v>
      </c>
      <c r="B330" s="1">
        <v>0.03098046310140479</v>
      </c>
      <c r="C330" s="1">
        <v>0.007964346372570485</v>
      </c>
      <c r="D330" s="1">
        <v>-0.004490452654795307</v>
      </c>
      <c r="E330" s="1">
        <v>0.007282477735182313</v>
      </c>
      <c r="F330" s="1">
        <v>0.01262837158481855</v>
      </c>
      <c r="G330" s="1">
        <v>0.00247157207157267</v>
      </c>
      <c r="H330" s="1">
        <v>-0.006726343513059785</v>
      </c>
      <c r="I330" s="1">
        <v>0.02630406770916927</v>
      </c>
      <c r="J330" s="1">
        <v>0.003775529770529973</v>
      </c>
      <c r="K330" s="1">
        <v>0.006758357956924144</v>
      </c>
      <c r="L330" s="1">
        <v>0.008685870449381072</v>
      </c>
      <c r="M330" s="1">
        <v>0.01062114826718608</v>
      </c>
      <c r="N330" s="1">
        <v>0.0004106737893094792</v>
      </c>
      <c r="O330" s="1">
        <v>-0.001653979217463575</v>
      </c>
      <c r="P330" s="1">
        <v>0.00577510498149314</v>
      </c>
      <c r="Q330" s="1">
        <v>0.007007433910425798</v>
      </c>
      <c r="R330" s="1">
        <v>-0.02908586242523248</v>
      </c>
      <c r="S330" s="1">
        <v>-0.004106590368383456</v>
      </c>
      <c r="T330" s="1">
        <v>0.01607796362700431</v>
      </c>
      <c r="U330" s="1">
        <v>-0.001999082362193372</v>
      </c>
      <c r="V330" s="1">
        <v>0.006019587850284447</v>
      </c>
      <c r="W330" s="1">
        <v>0.009342865895924923</v>
      </c>
      <c r="X330" s="1">
        <v>0.001703962136215154</v>
      </c>
      <c r="Y330" s="1">
        <v>-0.007439064908745352</v>
      </c>
      <c r="Z330" s="1">
        <v>-0.03503362228385398</v>
      </c>
    </row>
    <row r="331" spans="1:26">
      <c r="A331" s="11">
        <v>42851</v>
      </c>
      <c r="B331" s="1">
        <v>-0.004775962974819969</v>
      </c>
      <c r="C331" s="1">
        <v>-0.009808636882235322</v>
      </c>
      <c r="D331" s="1">
        <v>0.04472867827546612</v>
      </c>
      <c r="E331" s="1">
        <v>-0.003151426249997868</v>
      </c>
      <c r="F331" s="1">
        <v>0.007794260843534628</v>
      </c>
      <c r="G331" s="1">
        <v>-0.002113314108466602</v>
      </c>
      <c r="H331" s="1">
        <v>-0.003299101139483396</v>
      </c>
      <c r="I331" s="1">
        <v>-0.00530272457151526</v>
      </c>
      <c r="J331" s="1">
        <v>0.001074366725250409</v>
      </c>
      <c r="K331" s="1">
        <v>-0.003472288876367302</v>
      </c>
      <c r="L331" s="1">
        <v>0.001925913859717854</v>
      </c>
      <c r="M331" s="1">
        <v>-0.002627311357681461</v>
      </c>
      <c r="N331" s="1">
        <v>0.004927558141768928</v>
      </c>
      <c r="O331" s="1">
        <v>-0.01270191045418623</v>
      </c>
      <c r="P331" s="1">
        <v>-0.001324923941576683</v>
      </c>
      <c r="Q331" s="1">
        <v>-0.006802905735716513</v>
      </c>
      <c r="R331" s="1">
        <v>-0.006387047671642554</v>
      </c>
      <c r="S331" s="1">
        <v>-0.007138320729509928</v>
      </c>
      <c r="T331" s="1">
        <v>-0.003120065092699131</v>
      </c>
      <c r="U331" s="1">
        <v>0.01251894114372143</v>
      </c>
      <c r="V331" s="1">
        <v>0.01504959793390848</v>
      </c>
      <c r="W331" s="1">
        <v>0.0579306753126585</v>
      </c>
      <c r="X331" s="1">
        <v>0.002551554461942551</v>
      </c>
      <c r="Y331" s="1">
        <v>0.0141325840758415</v>
      </c>
      <c r="Z331" s="1">
        <v>0.01704145726575002</v>
      </c>
    </row>
    <row r="332" spans="1:26">
      <c r="A332" s="11">
        <v>42852</v>
      </c>
      <c r="B332" s="1">
        <v>-0.03379354365941389</v>
      </c>
      <c r="C332" s="1">
        <v>0.008309969709680454</v>
      </c>
      <c r="D332" s="1">
        <v>-0.00305827897382549</v>
      </c>
      <c r="E332" s="1">
        <v>0.03533578832901663</v>
      </c>
      <c r="F332" s="1">
        <v>0.02062383590910177</v>
      </c>
      <c r="G332" s="1">
        <v>0.01094259799070452</v>
      </c>
      <c r="H332" s="1">
        <v>-0.005052284659113226</v>
      </c>
      <c r="I332" s="1">
        <v>-0.01217240381144613</v>
      </c>
      <c r="J332" s="1">
        <v>0.007515382535212778</v>
      </c>
      <c r="K332" s="1">
        <v>-0.0206735184888357</v>
      </c>
      <c r="L332" s="1">
        <v>-0.009272789773918322</v>
      </c>
      <c r="M332" s="1">
        <v>-0.02089920082220853</v>
      </c>
      <c r="N332" s="1">
        <v>0.01130475062390102</v>
      </c>
      <c r="O332" s="1">
        <v>0.0002796322555727038</v>
      </c>
      <c r="P332" s="1">
        <v>0.006486607766712282</v>
      </c>
      <c r="Q332" s="1">
        <v>0.01120805999901542</v>
      </c>
      <c r="R332" s="1">
        <v>0.01637606991938312</v>
      </c>
      <c r="S332" s="1">
        <v>-0.04881008777992568</v>
      </c>
      <c r="T332" s="1">
        <v>-0.01162529775100252</v>
      </c>
      <c r="U332" s="1">
        <v>-0.01310590139157364</v>
      </c>
      <c r="V332" s="1">
        <v>0.001965031108140503</v>
      </c>
      <c r="W332" s="1">
        <v>-0.007797055052481849</v>
      </c>
      <c r="X332" s="1">
        <v>-0.001484489432369895</v>
      </c>
      <c r="Y332" s="1">
        <v>-0.01456933904708069</v>
      </c>
      <c r="Z332" s="1">
        <v>-0.01262742025644847</v>
      </c>
    </row>
    <row r="333" spans="1:26">
      <c r="A333" s="11">
        <v>42853</v>
      </c>
      <c r="B333" s="1">
        <v>0.006622684173408722</v>
      </c>
      <c r="C333" s="1">
        <v>0.008787151198207388</v>
      </c>
      <c r="D333" s="1">
        <v>0.004691760213382024</v>
      </c>
      <c r="E333" s="1">
        <v>0.006826022287685252</v>
      </c>
      <c r="F333" s="1">
        <v>-0.01010348961762919</v>
      </c>
      <c r="G333" s="1">
        <v>-0.003840886388407738</v>
      </c>
      <c r="H333" s="1">
        <v>0.007529173814261103</v>
      </c>
      <c r="I333" s="1">
        <v>0.00386757954068373</v>
      </c>
      <c r="J333" s="1">
        <v>0.002663691187385853</v>
      </c>
      <c r="K333" s="1">
        <v>-0.01399425974697532</v>
      </c>
      <c r="L333" s="1">
        <v>-0.00696245368338555</v>
      </c>
      <c r="M333" s="1">
        <v>0.00843051610317902</v>
      </c>
      <c r="N333" s="1">
        <v>-0.001616270250076379</v>
      </c>
      <c r="O333" s="1">
        <v>0.003494906098951533</v>
      </c>
      <c r="P333" s="1">
        <v>0.002783024265237133</v>
      </c>
      <c r="Q333" s="1">
        <v>-0.004515628181105735</v>
      </c>
      <c r="R333" s="1">
        <v>0.004818552744254578</v>
      </c>
      <c r="S333" s="1">
        <v>-0.01699522923157515</v>
      </c>
      <c r="T333" s="1">
        <v>-0.004297648424778422</v>
      </c>
      <c r="U333" s="1">
        <v>-0.007015872178616656</v>
      </c>
      <c r="V333" s="1">
        <v>-0.004278816578296762</v>
      </c>
      <c r="W333" s="1">
        <v>-0.008218400644080304</v>
      </c>
      <c r="X333" s="1">
        <v>-0.00892099604490515</v>
      </c>
      <c r="Y333" s="1">
        <v>-0.01628413605762291</v>
      </c>
      <c r="Z333" s="1">
        <v>-0.01549450372897432</v>
      </c>
    </row>
    <row r="334" spans="1:26">
      <c r="A334" s="11">
        <v>42856</v>
      </c>
      <c r="B334" s="1">
        <v>0.003083879446142967</v>
      </c>
      <c r="C334" s="1">
        <v>-0.01320116541683292</v>
      </c>
      <c r="D334" s="1">
        <v>-0.001616515175642874</v>
      </c>
      <c r="E334" s="1">
        <v>0.004638465208313569</v>
      </c>
      <c r="F334" s="1">
        <v>0</v>
      </c>
      <c r="G334" s="1">
        <v>-0.007711064988250027</v>
      </c>
      <c r="H334" s="1">
        <v>-0.0118177715984884</v>
      </c>
      <c r="I334" s="1">
        <v>0.003225310077877408</v>
      </c>
      <c r="J334" s="1">
        <v>0.005844540369649875</v>
      </c>
      <c r="K334" s="1">
        <v>-0.001443269450693507</v>
      </c>
      <c r="L334" s="1">
        <v>0.0006894146296572146</v>
      </c>
      <c r="M334" s="1">
        <v>0.001067258359149337</v>
      </c>
      <c r="N334" s="1">
        <v>0.00256332249048441</v>
      </c>
      <c r="O334" s="1">
        <v>-0.01365251607040163</v>
      </c>
      <c r="P334" s="1">
        <v>0.01387716573593045</v>
      </c>
      <c r="Q334" s="1">
        <v>-0.006597997670883204</v>
      </c>
      <c r="R334" s="1">
        <v>-0.008242310317867929</v>
      </c>
      <c r="S334" s="1">
        <v>-0.01026822374076475</v>
      </c>
      <c r="T334" s="1">
        <v>0.001590203163832182</v>
      </c>
      <c r="U334" s="1">
        <v>-0.01337377576968213</v>
      </c>
      <c r="V334" s="1">
        <v>-0.001432374526325941</v>
      </c>
      <c r="W334" s="1">
        <v>0.007802831830043377</v>
      </c>
      <c r="X334" s="1">
        <v>-0.01135894006433225</v>
      </c>
      <c r="Y334" s="1">
        <v>-0.0006536071351459505</v>
      </c>
      <c r="Z334" s="1">
        <v>0.01224083707906898</v>
      </c>
    </row>
    <row r="335" spans="1:26">
      <c r="A335" s="11">
        <v>42857</v>
      </c>
      <c r="B335" s="1">
        <v>-0.006558710684371305</v>
      </c>
      <c r="C335" s="1">
        <v>0.005756794295721512</v>
      </c>
      <c r="D335" s="1">
        <v>0.001619132527945766</v>
      </c>
      <c r="E335" s="1">
        <v>-0.006393209195231564</v>
      </c>
      <c r="F335" s="1">
        <v>0.003827355627384454</v>
      </c>
      <c r="G335" s="1">
        <v>-0.004238899898911686</v>
      </c>
      <c r="H335" s="1">
        <v>0.0008795257536562406</v>
      </c>
      <c r="I335" s="1">
        <v>-0.00928790646099964</v>
      </c>
      <c r="J335" s="1">
        <v>-0.001584852054181685</v>
      </c>
      <c r="K335" s="1">
        <v>-0.001204872436614712</v>
      </c>
      <c r="L335" s="1">
        <v>-0.006431961350846005</v>
      </c>
      <c r="M335" s="1">
        <v>0.03642508760660235</v>
      </c>
      <c r="N335" s="1">
        <v>-0.003632927823594478</v>
      </c>
      <c r="O335" s="1">
        <v>0.000423492988600227</v>
      </c>
      <c r="P335" s="1">
        <v>-0.001585005020173447</v>
      </c>
      <c r="Q335" s="1">
        <v>0.006226647097657745</v>
      </c>
      <c r="R335" s="1">
        <v>0.02840739919012725</v>
      </c>
      <c r="S335" s="1">
        <v>0.000192811390865355</v>
      </c>
      <c r="T335" s="1">
        <v>0.008391892717975358</v>
      </c>
      <c r="U335" s="1">
        <v>-0.003836244490753149</v>
      </c>
      <c r="V335" s="1">
        <v>0.006992812162473383</v>
      </c>
      <c r="W335" s="1">
        <v>0.003780822401870276</v>
      </c>
      <c r="X335" s="1">
        <v>-0.00823746555798055</v>
      </c>
      <c r="Y335" s="1">
        <v>0.0006540346168382172</v>
      </c>
      <c r="Z335" s="1">
        <v>-0.01332695478490931</v>
      </c>
    </row>
    <row r="336" spans="1:26">
      <c r="A336" s="11">
        <v>42858</v>
      </c>
      <c r="B336" s="1">
        <v>0.006808365576729924</v>
      </c>
      <c r="C336" s="1">
        <v>-0.0002725512594732304</v>
      </c>
      <c r="D336" s="1">
        <v>0.004130616797426656</v>
      </c>
      <c r="E336" s="1">
        <v>-0.01590706388944052</v>
      </c>
      <c r="F336" s="1">
        <v>-0.02033539325053879</v>
      </c>
      <c r="G336" s="1">
        <v>-0.003192791071646495</v>
      </c>
      <c r="H336" s="1">
        <v>-0.0017573447772673</v>
      </c>
      <c r="I336" s="1">
        <v>-0.001262051465677483</v>
      </c>
      <c r="J336" s="1">
        <v>-0.004761679609485703</v>
      </c>
      <c r="K336" s="1">
        <v>0.003618015051584322</v>
      </c>
      <c r="L336" s="1">
        <v>0.005780199707390521</v>
      </c>
      <c r="M336" s="1">
        <v>-0.002914570450812226</v>
      </c>
      <c r="N336" s="1">
        <v>-0.001890570960376037</v>
      </c>
      <c r="O336" s="1">
        <v>-0.008612119231774851</v>
      </c>
      <c r="P336" s="1">
        <v>-0.003174566123177791</v>
      </c>
      <c r="Q336" s="1">
        <v>-0.00948809736397993</v>
      </c>
      <c r="R336" s="1">
        <v>-0.01028502679918475</v>
      </c>
      <c r="S336" s="1">
        <v>-0.008394637255668025</v>
      </c>
      <c r="T336" s="1">
        <v>-0.004498298840203807</v>
      </c>
      <c r="U336" s="1">
        <v>-0.01412050185404545</v>
      </c>
      <c r="V336" s="1">
        <v>0.02101164029846325</v>
      </c>
      <c r="W336" s="1">
        <v>0.006397482102530327</v>
      </c>
      <c r="X336" s="1">
        <v>0.01049176819205955</v>
      </c>
      <c r="Y336" s="1">
        <v>0.005227661193196065</v>
      </c>
      <c r="Z336" s="1">
        <v>0.01500787079841537</v>
      </c>
    </row>
    <row r="337" spans="1:26">
      <c r="A337" s="11">
        <v>42859</v>
      </c>
      <c r="B337" s="1">
        <v>-0.01844252185693873</v>
      </c>
      <c r="C337" s="1">
        <v>-0.001744750222842928</v>
      </c>
      <c r="D337" s="1">
        <v>0.0008941155008899138</v>
      </c>
      <c r="E337" s="1">
        <v>0.002360892765518319</v>
      </c>
      <c r="F337" s="1">
        <v>-0.006486734397495808</v>
      </c>
      <c r="G337" s="1">
        <v>-0.004270248369103613</v>
      </c>
      <c r="H337" s="1">
        <v>0.007569014734924773</v>
      </c>
      <c r="I337" s="1">
        <v>0.01119207922350096</v>
      </c>
      <c r="J337" s="1">
        <v>-0.001063186671807159</v>
      </c>
      <c r="K337" s="1">
        <v>-0.003364214418737799</v>
      </c>
      <c r="L337" s="1">
        <v>0.001149334232033894</v>
      </c>
      <c r="M337" s="1">
        <v>0.003094907311629314</v>
      </c>
      <c r="N337" s="1">
        <v>0.006359141907637866</v>
      </c>
      <c r="O337" s="1">
        <v>0.001281543563964149</v>
      </c>
      <c r="P337" s="1">
        <v>-0.003908444385610554</v>
      </c>
      <c r="Q337" s="1">
        <v>0.01124530514099487</v>
      </c>
      <c r="R337" s="1">
        <v>-0.006829041250326906</v>
      </c>
      <c r="S337" s="1">
        <v>0.01021744072337638</v>
      </c>
      <c r="T337" s="1">
        <v>0.02078618466363902</v>
      </c>
      <c r="U337" s="1">
        <v>-0.01015643043612757</v>
      </c>
      <c r="V337" s="1">
        <v>-0.0008720391723827658</v>
      </c>
      <c r="W337" s="1">
        <v>0.01069401461412856</v>
      </c>
      <c r="X337" s="1">
        <v>0.0004325209460445123</v>
      </c>
      <c r="Y337" s="1">
        <v>-0.005850682940182095</v>
      </c>
      <c r="Z337" s="1">
        <v>0.002217801658313867</v>
      </c>
    </row>
    <row r="338" spans="1:26">
      <c r="A338" s="11">
        <v>42860</v>
      </c>
      <c r="B338" s="1">
        <v>0.02901839596971278</v>
      </c>
      <c r="C338" s="1">
        <v>0.01059687684977839</v>
      </c>
      <c r="D338" s="1">
        <v>-0.0001785011477601905</v>
      </c>
      <c r="E338" s="1">
        <v>-0.0007244709483696932</v>
      </c>
      <c r="F338" s="1">
        <v>0.01880397750005347</v>
      </c>
      <c r="G338" s="1">
        <v>0.002501855051643131</v>
      </c>
      <c r="H338" s="1">
        <v>0.002795414035897448</v>
      </c>
      <c r="I338" s="1">
        <v>0.009640330162211219</v>
      </c>
      <c r="J338" s="1">
        <v>0.006386396602560795</v>
      </c>
      <c r="K338" s="1">
        <v>0.01205660213523063</v>
      </c>
      <c r="L338" s="1">
        <v>-0.001148014779349116</v>
      </c>
      <c r="M338" s="1">
        <v>0.001028544011675958</v>
      </c>
      <c r="N338" s="1">
        <v>0.001747700922885453</v>
      </c>
      <c r="O338" s="1">
        <v>0.008675976489957105</v>
      </c>
      <c r="P338" s="1">
        <v>0.002761243116532697</v>
      </c>
      <c r="Q338" s="1">
        <v>0.01029621700472494</v>
      </c>
      <c r="R338" s="1">
        <v>0.002092629502957521</v>
      </c>
      <c r="S338" s="1">
        <v>0.002986049929878831</v>
      </c>
      <c r="T338" s="1">
        <v>0.01350153369764717</v>
      </c>
      <c r="U338" s="1">
        <v>0.01446981208144282</v>
      </c>
      <c r="V338" s="1">
        <v>0.0005235710632762736</v>
      </c>
      <c r="W338" s="1">
        <v>0.005525502944815797</v>
      </c>
      <c r="X338" s="1">
        <v>0.008000050598468311</v>
      </c>
      <c r="Y338" s="1">
        <v>0.01765469191510083</v>
      </c>
      <c r="Z338" s="1">
        <v>0.001966931812557027</v>
      </c>
    </row>
    <row r="339" spans="1:26">
      <c r="A339" s="11">
        <v>42863</v>
      </c>
      <c r="B339" s="1">
        <v>0.0194768013842026</v>
      </c>
      <c r="C339" s="1">
        <v>0.005459362022229852</v>
      </c>
      <c r="D339" s="1">
        <v>-0.004468413704285745</v>
      </c>
      <c r="E339" s="1">
        <v>-0.003808019232759419</v>
      </c>
      <c r="F339" s="1">
        <v>0.004870153574941583</v>
      </c>
      <c r="G339" s="1">
        <v>-0.006417120465117221</v>
      </c>
      <c r="H339" s="1">
        <v>0.00783958696986442</v>
      </c>
      <c r="I339" s="1">
        <v>-0.004155202758614807</v>
      </c>
      <c r="J339" s="1">
        <v>0.02115261550794068</v>
      </c>
      <c r="K339" s="1">
        <v>0.001191561374392025</v>
      </c>
      <c r="L339" s="1">
        <v>0.001149334232033894</v>
      </c>
      <c r="M339" s="1">
        <v>-0.01575343696722076</v>
      </c>
      <c r="N339" s="1">
        <v>-0.005234519444603958</v>
      </c>
      <c r="O339" s="1">
        <v>-0.002961210921013646</v>
      </c>
      <c r="P339" s="1">
        <v>-0.0008697561279890076</v>
      </c>
      <c r="Q339" s="1">
        <v>-0.006114677676521629</v>
      </c>
      <c r="R339" s="1">
        <v>-0.01073972785020327</v>
      </c>
      <c r="S339" s="1">
        <v>0.0009603621403695417</v>
      </c>
      <c r="T339" s="1">
        <v>0.01354023079762579</v>
      </c>
      <c r="U339" s="1">
        <v>0.0002593727062276674</v>
      </c>
      <c r="V339" s="1">
        <v>-0.0003487348954247516</v>
      </c>
      <c r="W339" s="1">
        <v>-0.003916468951664531</v>
      </c>
      <c r="X339" s="1">
        <v>0.001501696126517293</v>
      </c>
      <c r="Y339" s="1">
        <v>-0.001284948707349076</v>
      </c>
      <c r="Z339" s="1">
        <v>0.01104318537183624</v>
      </c>
    </row>
    <row r="340" spans="1:26">
      <c r="A340" s="11">
        <v>42864</v>
      </c>
      <c r="B340" s="1">
        <v>0.003980210257083172</v>
      </c>
      <c r="C340" s="1">
        <v>0.004784282717678945</v>
      </c>
      <c r="D340" s="1">
        <v>0.007899674687033453</v>
      </c>
      <c r="E340" s="1">
        <v>0.006916888335867455</v>
      </c>
      <c r="F340" s="1">
        <v>-0.003060950060332801</v>
      </c>
      <c r="G340" s="1">
        <v>-0.01507004268987922</v>
      </c>
      <c r="H340" s="1">
        <v>-0.01175452255669041</v>
      </c>
      <c r="I340" s="1">
        <v>0.008345006609585814</v>
      </c>
      <c r="J340" s="1">
        <v>-0.003624859995456364</v>
      </c>
      <c r="K340" s="1">
        <v>-0.0002385141203525842</v>
      </c>
      <c r="L340" s="1">
        <v>-0.004018051727721961</v>
      </c>
      <c r="M340" s="1">
        <v>0.01391778384107956</v>
      </c>
      <c r="N340" s="1">
        <v>-0.006340673496538218</v>
      </c>
      <c r="O340" s="1">
        <v>-0.005939525843177695</v>
      </c>
      <c r="P340" s="1">
        <v>0.001450476337099493</v>
      </c>
      <c r="Q340" s="1">
        <v>-0.01148487734782899</v>
      </c>
      <c r="R340" s="1">
        <v>-0.0004522337461615455</v>
      </c>
      <c r="S340" s="1">
        <v>-0.001822900076104195</v>
      </c>
      <c r="T340" s="1">
        <v>-0.08855855060928508</v>
      </c>
      <c r="U340" s="1">
        <v>-0.009074238039912252</v>
      </c>
      <c r="V340" s="1">
        <v>0.01361249649838259</v>
      </c>
      <c r="W340" s="1">
        <v>0.01015271077377666</v>
      </c>
      <c r="X340" s="1">
        <v>0.008352916901233964</v>
      </c>
      <c r="Y340" s="1">
        <v>-0.004503534890621164</v>
      </c>
      <c r="Z340" s="1">
        <v>-0.006553496129146574</v>
      </c>
    </row>
    <row r="341" spans="1:26">
      <c r="A341" s="11">
        <v>42865</v>
      </c>
      <c r="B341" s="1">
        <v>0.01506436309481929</v>
      </c>
      <c r="C341" s="1">
        <v>-0.01245362334605427</v>
      </c>
      <c r="D341" s="1">
        <v>0.0008905993046888216</v>
      </c>
      <c r="E341" s="1">
        <v>-0.003253892250043244</v>
      </c>
      <c r="F341" s="1">
        <v>0.0005119271517504131</v>
      </c>
      <c r="G341" s="1">
        <v>0.003278777775035824</v>
      </c>
      <c r="H341" s="1">
        <v>0.005772480440148664</v>
      </c>
      <c r="I341" s="1">
        <v>-0.0002638927037061922</v>
      </c>
      <c r="J341" s="1">
        <v>0.006236788631907686</v>
      </c>
      <c r="K341" s="1">
        <v>0.009521622874105296</v>
      </c>
      <c r="L341" s="1">
        <v>0.007838159693906555</v>
      </c>
      <c r="M341" s="1">
        <v>0.001544335923911788</v>
      </c>
      <c r="N341" s="1">
        <v>0.00190095278182123</v>
      </c>
      <c r="O341" s="1">
        <v>0.0002843228901665551</v>
      </c>
      <c r="P341" s="1">
        <v>0.003910948575975182</v>
      </c>
      <c r="Q341" s="1">
        <v>0.001659622914560899</v>
      </c>
      <c r="R341" s="1">
        <v>-0.004827492277130196</v>
      </c>
      <c r="S341" s="1">
        <v>0.004085023052369685</v>
      </c>
      <c r="T341" s="1">
        <v>0.02600463425062105</v>
      </c>
      <c r="U341" s="1">
        <v>0.006017488056334397</v>
      </c>
      <c r="V341" s="1">
        <v>0.005681789790306091</v>
      </c>
      <c r="W341" s="1">
        <v>-0.006681151993034651</v>
      </c>
      <c r="X341" s="1">
        <v>-0.004248264648803679</v>
      </c>
      <c r="Y341" s="1">
        <v>-0.0008616866112244326</v>
      </c>
      <c r="Z341" s="1">
        <v>0.0002440739326867725</v>
      </c>
    </row>
    <row r="342" spans="1:26">
      <c r="A342" s="11">
        <v>42866</v>
      </c>
      <c r="B342" s="1">
        <v>-0.002733967075491117</v>
      </c>
      <c r="C342" s="1">
        <v>0.004149072036974788</v>
      </c>
      <c r="D342" s="1">
        <v>0.002847411270074041</v>
      </c>
      <c r="E342" s="1">
        <v>0</v>
      </c>
      <c r="F342" s="1">
        <v>0.004091886949799894</v>
      </c>
      <c r="G342" s="1">
        <v>-0.004357416699018457</v>
      </c>
      <c r="H342" s="1">
        <v>0.002434607897496832</v>
      </c>
      <c r="I342" s="1">
        <v>-0.0007045639653288083</v>
      </c>
      <c r="J342" s="1">
        <v>-0.005165267764606241</v>
      </c>
      <c r="K342" s="1">
        <v>-0.01178948328233786</v>
      </c>
      <c r="L342" s="1">
        <v>-0.00308798199872784</v>
      </c>
      <c r="M342" s="1">
        <v>-0.004796926291587789</v>
      </c>
      <c r="N342" s="1">
        <v>-0.001491015970923715</v>
      </c>
      <c r="O342" s="1">
        <v>0.00241784838355219</v>
      </c>
      <c r="P342" s="1">
        <v>-0.01226400490595925</v>
      </c>
      <c r="Q342" s="1">
        <v>0</v>
      </c>
      <c r="R342" s="1">
        <v>-0.02425313237729154</v>
      </c>
      <c r="S342" s="1">
        <v>-0.002153931860964908</v>
      </c>
      <c r="T342" s="1">
        <v>-0.006220988953537065</v>
      </c>
      <c r="U342" s="1">
        <v>-0.000259802495977568</v>
      </c>
      <c r="V342" s="1">
        <v>-0.04023289174296385</v>
      </c>
      <c r="W342" s="1">
        <v>0.0002339935116191239</v>
      </c>
      <c r="X342" s="1">
        <v>0.03604969320650309</v>
      </c>
      <c r="Y342" s="1">
        <v>-0.007762190644757139</v>
      </c>
      <c r="Z342" s="1">
        <v>-0.01318991048319618</v>
      </c>
    </row>
    <row r="343" spans="1:26">
      <c r="A343" s="11">
        <v>42867</v>
      </c>
      <c r="B343" s="1">
        <v>0.007440908181658212</v>
      </c>
      <c r="C343" s="1">
        <v>-0.003751344434974602</v>
      </c>
      <c r="D343" s="1">
        <v>-0.002839326539685549</v>
      </c>
      <c r="E343" s="1">
        <v>-0.001994697755526853</v>
      </c>
      <c r="F343" s="1">
        <v>-0.007131592898282801</v>
      </c>
      <c r="G343" s="1">
        <v>0.00508255533791413</v>
      </c>
      <c r="H343" s="1">
        <v>-0.007286561692587012</v>
      </c>
      <c r="I343" s="1">
        <v>-0.003172736332181736</v>
      </c>
      <c r="J343" s="1">
        <v>0.002076810748704583</v>
      </c>
      <c r="K343" s="1">
        <v>0.003102050542599599</v>
      </c>
      <c r="L343" s="1">
        <v>-0.002753936547809199</v>
      </c>
      <c r="M343" s="1">
        <v>-0.01497676572263962</v>
      </c>
      <c r="N343" s="1">
        <v>-0.004071535541257276</v>
      </c>
      <c r="O343" s="1">
        <v>0.002412097695112969</v>
      </c>
      <c r="P343" s="1">
        <v>-0.001168059028632706</v>
      </c>
      <c r="Q343" s="1">
        <v>0.006627967649732724</v>
      </c>
      <c r="R343" s="1">
        <v>-0.01553539875922449</v>
      </c>
      <c r="S343" s="1">
        <v>0.0008155303694126204</v>
      </c>
      <c r="T343" s="1">
        <v>-0.01391151960399628</v>
      </c>
      <c r="U343" s="1">
        <v>0.001300703543914761</v>
      </c>
      <c r="V343" s="1">
        <v>-0.004637838649791726</v>
      </c>
      <c r="W343" s="1">
        <v>0.002982130412076511</v>
      </c>
      <c r="X343" s="1">
        <v>-0.01008857008048381</v>
      </c>
      <c r="Y343" s="1">
        <v>-0.003911402567096545</v>
      </c>
      <c r="Z343" s="1">
        <v>-0.006188057958924298</v>
      </c>
    </row>
    <row r="344" spans="1:26">
      <c r="A344" s="11">
        <v>42870</v>
      </c>
      <c r="B344" s="1">
        <v>-0.009329472330862898</v>
      </c>
      <c r="C344" s="1">
        <v>-0.004692897382083339</v>
      </c>
      <c r="D344" s="1">
        <v>0.009076426316019015</v>
      </c>
      <c r="E344" s="1">
        <v>0.001271777730253554</v>
      </c>
      <c r="F344" s="1">
        <v>-0.0002569522693169901</v>
      </c>
      <c r="G344" s="1">
        <v>0.004763590045932187</v>
      </c>
      <c r="H344" s="1">
        <v>0.004718789278719937</v>
      </c>
      <c r="I344" s="1">
        <v>0.006100457736258447</v>
      </c>
      <c r="J344" s="1">
        <v>0.003108819102868754</v>
      </c>
      <c r="K344" s="1">
        <v>0.009752697276820932</v>
      </c>
      <c r="L344" s="1">
        <v>0.004832620368398599</v>
      </c>
      <c r="M344" s="1">
        <v>0.01415580345955747</v>
      </c>
      <c r="N344" s="1">
        <v>0.005859813512337109</v>
      </c>
      <c r="O344" s="1">
        <v>0.0002831171760022677</v>
      </c>
      <c r="P344" s="1">
        <v>0.000730996225408953</v>
      </c>
      <c r="Q344" s="1">
        <v>0.009053838948924309</v>
      </c>
      <c r="R344" s="1">
        <v>0.006469795229107733</v>
      </c>
      <c r="S344" s="1">
        <v>0.00522431129439993</v>
      </c>
      <c r="T344" s="1">
        <v>0.0108159517701536</v>
      </c>
      <c r="U344" s="1">
        <v>0.002597923844490646</v>
      </c>
      <c r="V344" s="1">
        <v>0.002717364777095277</v>
      </c>
      <c r="W344" s="1">
        <v>0.004314367040981981</v>
      </c>
      <c r="X344" s="1">
        <v>-0.002287852495115317</v>
      </c>
      <c r="Y344" s="1">
        <v>-0.01003467057078067</v>
      </c>
      <c r="Z344" s="1">
        <v>0.009713770184031745</v>
      </c>
    </row>
    <row r="345" spans="1:26">
      <c r="A345" s="11">
        <v>42871</v>
      </c>
      <c r="B345" s="1">
        <v>0</v>
      </c>
      <c r="C345" s="1">
        <v>0.001699791816565543</v>
      </c>
      <c r="D345" s="1">
        <v>0.01552004232189752</v>
      </c>
      <c r="E345" s="1">
        <v>-0.01288573380242442</v>
      </c>
      <c r="F345" s="1">
        <v>-0.003849184180030218</v>
      </c>
      <c r="G345" s="1">
        <v>-0.008387991603938216</v>
      </c>
      <c r="H345" s="1">
        <v>-0.006609996653972994</v>
      </c>
      <c r="I345" s="1">
        <v>0.00878714882154763</v>
      </c>
      <c r="J345" s="1">
        <v>0.005681936385574904</v>
      </c>
      <c r="K345" s="1">
        <v>-0.00895187809232334</v>
      </c>
      <c r="L345" s="1">
        <v>0.003090956996047334</v>
      </c>
      <c r="M345" s="1">
        <v>0.004135879101940576</v>
      </c>
      <c r="N345" s="1">
        <v>0.003658144245130446</v>
      </c>
      <c r="O345" s="1">
        <v>0.003961789756196987</v>
      </c>
      <c r="P345" s="1">
        <v>0.02013526185501102</v>
      </c>
      <c r="Q345" s="1">
        <v>-0.0126429786618979</v>
      </c>
      <c r="R345" s="1">
        <v>0.0103480694796696</v>
      </c>
      <c r="S345" s="1">
        <v>-0.007581029940590511</v>
      </c>
      <c r="T345" s="1">
        <v>0.01674793599619906</v>
      </c>
      <c r="U345" s="1">
        <v>-0.0103654944681133</v>
      </c>
      <c r="V345" s="1">
        <v>-0.01481490998344792</v>
      </c>
      <c r="W345" s="1">
        <v>5.837512086537266E-05</v>
      </c>
      <c r="X345" s="1">
        <v>0.004377741303732474</v>
      </c>
      <c r="Y345" s="1">
        <v>-0.001542565231536619</v>
      </c>
      <c r="Z345" s="1">
        <v>0.004943127289309457</v>
      </c>
    </row>
    <row r="346" spans="1:26">
      <c r="A346" s="11">
        <v>42872</v>
      </c>
      <c r="B346" s="1">
        <v>-0.01530305810312893</v>
      </c>
      <c r="C346" s="1">
        <v>-0.02145619563547785</v>
      </c>
      <c r="D346" s="1">
        <v>-0.01250424919759674</v>
      </c>
      <c r="E346" s="1">
        <v>0.0003678553482664437</v>
      </c>
      <c r="F346" s="1">
        <v>-0.01854714322636586</v>
      </c>
      <c r="G346" s="1">
        <v>-0.0007356009941507091</v>
      </c>
      <c r="H346" s="1">
        <v>0.005253091008827315</v>
      </c>
      <c r="I346" s="1">
        <v>-0.01367602965395809</v>
      </c>
      <c r="J346" s="1">
        <v>-0.0261942325826745</v>
      </c>
      <c r="K346" s="1">
        <v>-0.01758933097548199</v>
      </c>
      <c r="L346" s="1">
        <v>-0.03812354673240881</v>
      </c>
      <c r="M346" s="1">
        <v>-0.02110869913015279</v>
      </c>
      <c r="N346" s="1">
        <v>-0.004994736798509813</v>
      </c>
      <c r="O346" s="1">
        <v>-0.005637434734883762</v>
      </c>
      <c r="P346" s="1">
        <v>-0.02780603085287037</v>
      </c>
      <c r="Q346" s="1">
        <v>0.001652082399836274</v>
      </c>
      <c r="R346" s="1">
        <v>-0.01261867758536361</v>
      </c>
      <c r="S346" s="1">
        <v>0.02310916500099447</v>
      </c>
      <c r="T346" s="1">
        <v>-0.00160157670173855</v>
      </c>
      <c r="U346" s="1">
        <v>-0.01911503193191855</v>
      </c>
      <c r="V346" s="1">
        <v>0.009352802766888102</v>
      </c>
      <c r="W346" s="1">
        <v>-0.007546500175070192</v>
      </c>
      <c r="X346" s="1">
        <v>-0.04130373790264086</v>
      </c>
      <c r="Y346" s="1">
        <v>-0.01831829638620863</v>
      </c>
      <c r="Z346" s="1">
        <v>-0.04107286276681976</v>
      </c>
    </row>
    <row r="347" spans="1:26">
      <c r="A347" s="11">
        <v>42873</v>
      </c>
      <c r="B347" s="1">
        <v>-0.00537960458402531</v>
      </c>
      <c r="C347" s="1">
        <v>-0.007719053271974641</v>
      </c>
      <c r="D347" s="1">
        <v>0.003693108925053146</v>
      </c>
      <c r="E347" s="1">
        <v>-0.01157884660636055</v>
      </c>
      <c r="F347" s="1">
        <v>0.01496078777829135</v>
      </c>
      <c r="G347" s="1">
        <v>0.001472030487515097</v>
      </c>
      <c r="H347" s="1">
        <v>-0.0081868523395634</v>
      </c>
      <c r="I347" s="1">
        <v>-0.004945590802715616</v>
      </c>
      <c r="J347" s="1">
        <v>-0.009493763891905482</v>
      </c>
      <c r="K347" s="1">
        <v>0.01064536135128225</v>
      </c>
      <c r="L347" s="1">
        <v>-0.003678489484134961</v>
      </c>
      <c r="M347" s="1">
        <v>0.004382853335191506</v>
      </c>
      <c r="N347" s="1">
        <v>0.01071768484140478</v>
      </c>
      <c r="O347" s="1">
        <v>-0.0001418809076484395</v>
      </c>
      <c r="P347" s="1">
        <v>0.00340875841928856</v>
      </c>
      <c r="Q347" s="1">
        <v>0.01030924129270061</v>
      </c>
      <c r="R347" s="1">
        <v>-0.01656689084426666</v>
      </c>
      <c r="S347" s="1">
        <v>0.01488614047793568</v>
      </c>
      <c r="T347" s="1">
        <v>-0.01603992659976994</v>
      </c>
      <c r="U347" s="1">
        <v>0.01308107933701641</v>
      </c>
      <c r="V347" s="1">
        <v>0.01435329789848128</v>
      </c>
      <c r="W347" s="1">
        <v>0.004503876661675621</v>
      </c>
      <c r="X347" s="1">
        <v>-0.001298853455798499</v>
      </c>
      <c r="Y347" s="1">
        <v>0.01259010646701864</v>
      </c>
      <c r="Z347" s="1">
        <v>0.01513220674915372</v>
      </c>
    </row>
    <row r="348" spans="1:26">
      <c r="A348" s="11">
        <v>42874</v>
      </c>
      <c r="B348" s="1">
        <v>0.02483997085138245</v>
      </c>
      <c r="C348" s="1">
        <v>0.01894031160583021</v>
      </c>
      <c r="D348" s="1">
        <v>0.002453157963722807</v>
      </c>
      <c r="E348" s="1">
        <v>0.004462814309654561</v>
      </c>
      <c r="F348" s="1">
        <v>0.004654631581613833</v>
      </c>
      <c r="G348" s="1">
        <v>0.009922935131951194</v>
      </c>
      <c r="H348" s="1">
        <v>-0.02037224246371006</v>
      </c>
      <c r="I348" s="1">
        <v>0.07304524774381704</v>
      </c>
      <c r="J348" s="1">
        <v>0.01171477354951267</v>
      </c>
      <c r="K348" s="1">
        <v>0.01987100051046009</v>
      </c>
      <c r="L348" s="1">
        <v>0.009766574826880037</v>
      </c>
      <c r="M348" s="1">
        <v>0.01309139224676947</v>
      </c>
      <c r="N348" s="1">
        <v>0.001476581065507743</v>
      </c>
      <c r="O348" s="1">
        <v>0.005103488372187437</v>
      </c>
      <c r="P348" s="1">
        <v>-0.0002952935134504786</v>
      </c>
      <c r="Q348" s="1">
        <v>0.008163479699021758</v>
      </c>
      <c r="R348" s="1">
        <v>0.008021909898176638</v>
      </c>
      <c r="S348" s="1">
        <v>-0.007587915941128065</v>
      </c>
      <c r="T348" s="1">
        <v>0.01187683983631849</v>
      </c>
      <c r="U348" s="1">
        <v>0.007641550334098968</v>
      </c>
      <c r="V348" s="1">
        <v>0.002865735282262305</v>
      </c>
      <c r="W348" s="1">
        <v>-0.001223002993813171</v>
      </c>
      <c r="X348" s="1">
        <v>0.007804340710306334</v>
      </c>
      <c r="Y348" s="1">
        <v>0.008436504966434111</v>
      </c>
      <c r="Z348" s="1">
        <v>0.01313817591061373</v>
      </c>
    </row>
    <row r="349" spans="1:26">
      <c r="A349" s="11">
        <v>42877</v>
      </c>
      <c r="B349" s="1">
        <v>-0.02228327973341238</v>
      </c>
      <c r="C349" s="1">
        <v>0.01609865545172062</v>
      </c>
      <c r="D349" s="1">
        <v>0.007690954621838886</v>
      </c>
      <c r="E349" s="1">
        <v>0.00148091137736861</v>
      </c>
      <c r="F349" s="1">
        <v>0.01647387771437314</v>
      </c>
      <c r="G349" s="1">
        <v>0.008005884442079392</v>
      </c>
      <c r="H349" s="1">
        <v>0.03065628078597293</v>
      </c>
      <c r="I349" s="1">
        <v>0.006699806583294832</v>
      </c>
      <c r="J349" s="1">
        <v>0.005789713905388405</v>
      </c>
      <c r="K349" s="1">
        <v>0.0009390892219081071</v>
      </c>
      <c r="L349" s="1">
        <v>-0.00094360770169577</v>
      </c>
      <c r="M349" s="1">
        <v>0.01516190922010718</v>
      </c>
      <c r="N349" s="1">
        <v>0.001608358778922625</v>
      </c>
      <c r="O349" s="1">
        <v>0.01607940464276481</v>
      </c>
      <c r="P349" s="1">
        <v>0.01122731696577728</v>
      </c>
      <c r="Q349" s="1">
        <v>0.01255038165096067</v>
      </c>
      <c r="R349" s="1">
        <v>0.0007957728800100927</v>
      </c>
      <c r="S349" s="1">
        <v>0.005221574943184981</v>
      </c>
      <c r="T349" s="1">
        <v>0.01035679894119079</v>
      </c>
      <c r="U349" s="1">
        <v>0.0002614384830958993</v>
      </c>
      <c r="V349" s="1">
        <v>-0.009466041245604018</v>
      </c>
      <c r="W349" s="1">
        <v>0.003323024982485157</v>
      </c>
      <c r="X349" s="1">
        <v>0.006237844135363435</v>
      </c>
      <c r="Y349" s="1">
        <v>0.001321207484520137</v>
      </c>
      <c r="Z349" s="1">
        <v>0.002743382573902053</v>
      </c>
    </row>
    <row r="350" spans="1:26">
      <c r="A350" s="11">
        <v>42878</v>
      </c>
      <c r="B350" s="1">
        <v>-0.0003997485926728883</v>
      </c>
      <c r="C350" s="1">
        <v>-0.0009799698223957876</v>
      </c>
      <c r="D350" s="1">
        <v>0.004683614812796</v>
      </c>
      <c r="E350" s="1">
        <v>0.002033294505676908</v>
      </c>
      <c r="F350" s="1">
        <v>0.007343470965860854</v>
      </c>
      <c r="G350" s="1">
        <v>0.001805102067903741</v>
      </c>
      <c r="H350" s="1">
        <v>0.01095839773107499</v>
      </c>
      <c r="I350" s="1">
        <v>0.003450603773021088</v>
      </c>
      <c r="J350" s="1">
        <v>-0.007849617377555962</v>
      </c>
      <c r="K350" s="1">
        <v>-0.01547851060260508</v>
      </c>
      <c r="L350" s="1">
        <v>0.01251484962808824</v>
      </c>
      <c r="M350" s="1">
        <v>0.01222001348003277</v>
      </c>
      <c r="N350" s="1">
        <v>0.0001334022465793172</v>
      </c>
      <c r="O350" s="1">
        <v>0.001248928309719677</v>
      </c>
      <c r="P350" s="1">
        <v>0.003360153137049071</v>
      </c>
      <c r="Q350" s="1">
        <v>0.005198071156332196</v>
      </c>
      <c r="R350" s="1">
        <v>-0.001113332939771117</v>
      </c>
      <c r="S350" s="1">
        <v>0.00742125083486922</v>
      </c>
      <c r="T350" s="1">
        <v>0</v>
      </c>
      <c r="U350" s="1">
        <v>0.001568744064109229</v>
      </c>
      <c r="V350" s="1">
        <v>-0.01749007228741406</v>
      </c>
      <c r="W350" s="1">
        <v>-0.001568770580829493</v>
      </c>
      <c r="X350" s="1">
        <v>0.007268051772125972</v>
      </c>
      <c r="Y350" s="1">
        <v>0</v>
      </c>
      <c r="Z350" s="1">
        <v>0.02810208072910836</v>
      </c>
    </row>
    <row r="351" spans="1:26">
      <c r="A351" s="11">
        <v>42879</v>
      </c>
      <c r="B351" s="1">
        <v>-0.002600174673445199</v>
      </c>
      <c r="C351" s="1">
        <v>0.009591855880172417</v>
      </c>
      <c r="D351" s="1">
        <v>0.007251184162283097</v>
      </c>
      <c r="E351" s="1">
        <v>-0.007194233766651181</v>
      </c>
      <c r="F351" s="1">
        <v>0.01382593061151072</v>
      </c>
      <c r="G351" s="1">
        <v>0.007927988483181103</v>
      </c>
      <c r="H351" s="1">
        <v>0.004473294671164529</v>
      </c>
      <c r="I351" s="1">
        <v>0.005322268282373477</v>
      </c>
      <c r="J351" s="1">
        <v>0.002637059408095777</v>
      </c>
      <c r="K351" s="1">
        <v>0.0009529585395955387</v>
      </c>
      <c r="L351" s="1">
        <v>-0.0005830809705107409</v>
      </c>
      <c r="M351" s="1">
        <v>-0.001006057355239509</v>
      </c>
      <c r="N351" s="1">
        <v>0.004817248116788075</v>
      </c>
      <c r="O351" s="1">
        <v>0.00998197854802152</v>
      </c>
      <c r="P351" s="1">
        <v>0.001310262626646352</v>
      </c>
      <c r="Q351" s="1">
        <v>0.003182116929885792</v>
      </c>
      <c r="R351" s="1">
        <v>-0.001910714295901172</v>
      </c>
      <c r="S351" s="1">
        <v>0.001703719492146316</v>
      </c>
      <c r="T351" s="1">
        <v>0.003872056051388073</v>
      </c>
      <c r="U351" s="1">
        <v>-0.00417673040600397</v>
      </c>
      <c r="V351" s="1">
        <v>-0.006606652564519866</v>
      </c>
      <c r="W351" s="1">
        <v>0.002910009279532</v>
      </c>
      <c r="X351" s="1">
        <v>0.007427743240171258</v>
      </c>
      <c r="Y351" s="1">
        <v>-0.009674351450916774</v>
      </c>
      <c r="Z351" s="1">
        <v>-0.01548153326432766</v>
      </c>
    </row>
    <row r="352" spans="1:26">
      <c r="A352" s="11">
        <v>42880</v>
      </c>
      <c r="B352" s="1">
        <v>-0.04331256865621302</v>
      </c>
      <c r="C352" s="1">
        <v>0.009824509384246616</v>
      </c>
      <c r="D352" s="1">
        <v>0.01371287732654869</v>
      </c>
      <c r="E352" s="1">
        <v>0.01059060890816932</v>
      </c>
      <c r="F352" s="1">
        <v>0.0002480302036158566</v>
      </c>
      <c r="G352" s="1">
        <v>0.007508045040358624</v>
      </c>
      <c r="H352" s="1">
        <v>0.007708223352308696</v>
      </c>
      <c r="I352" s="1">
        <v>-0.002850580745155429</v>
      </c>
      <c r="J352" s="1">
        <v>-0.03366620825942002</v>
      </c>
      <c r="K352" s="1">
        <v>0.003331599004995134</v>
      </c>
      <c r="L352" s="1">
        <v>-0.004200317783683127</v>
      </c>
      <c r="M352" s="1">
        <v>0.02249072821949594</v>
      </c>
      <c r="N352" s="1">
        <v>0.01904095887994561</v>
      </c>
      <c r="O352" s="1">
        <v>0.01770766696422599</v>
      </c>
      <c r="P352" s="1">
        <v>0.01236002780575185</v>
      </c>
      <c r="Q352" s="1">
        <v>0.01229179447974826</v>
      </c>
      <c r="R352" s="1">
        <v>0</v>
      </c>
      <c r="S352" s="1">
        <v>-0.00220654635860873</v>
      </c>
      <c r="T352" s="1">
        <v>0.00340417317002939</v>
      </c>
      <c r="U352" s="1">
        <v>0.002096862060822602</v>
      </c>
      <c r="V352" s="1">
        <v>0.001293007218515108</v>
      </c>
      <c r="W352" s="1">
        <v>0.003307328152676758</v>
      </c>
      <c r="X352" s="1">
        <v>0.01474595729571937</v>
      </c>
      <c r="Y352" s="1">
        <v>0.005994539598769055</v>
      </c>
      <c r="Z352" s="1">
        <v>0.004423062693854396</v>
      </c>
    </row>
    <row r="353" spans="1:26">
      <c r="A353" s="11">
        <v>42881</v>
      </c>
      <c r="B353" s="1">
        <v>0.01006081302124651</v>
      </c>
      <c r="C353" s="1">
        <v>-0.002565843388246392</v>
      </c>
      <c r="D353" s="1">
        <v>-0.008454567678121805</v>
      </c>
      <c r="E353" s="1">
        <v>-0.007721625757148076</v>
      </c>
      <c r="F353" s="1">
        <v>0.0141298299071646</v>
      </c>
      <c r="G353" s="1">
        <v>0.005322819388794864</v>
      </c>
      <c r="H353" s="1">
        <v>0.00220984883341635</v>
      </c>
      <c r="I353" s="1">
        <v>0.002940403867038421</v>
      </c>
      <c r="J353" s="1">
        <v>0.005443509558188397</v>
      </c>
      <c r="K353" s="1">
        <v>-0.003083550491443154</v>
      </c>
      <c r="L353" s="1">
        <v>0.0001171764086094207</v>
      </c>
      <c r="M353" s="1">
        <v>-0.004103840004873849</v>
      </c>
      <c r="N353" s="1">
        <v>-0.002090604427854914</v>
      </c>
      <c r="O353" s="1">
        <v>0.003641894313043847</v>
      </c>
      <c r="P353" s="1">
        <v>0.004883979122241699</v>
      </c>
      <c r="Q353" s="1">
        <v>0.001174907793638935</v>
      </c>
      <c r="R353" s="1">
        <v>-0.0009566716559759048</v>
      </c>
      <c r="S353" s="1">
        <v>-0.00322430582039146</v>
      </c>
      <c r="T353" s="1">
        <v>0.007462506741165331</v>
      </c>
      <c r="U353" s="1">
        <v>-0.002876995312241726</v>
      </c>
      <c r="V353" s="1">
        <v>0.003690082909311831</v>
      </c>
      <c r="W353" s="1">
        <v>0.003007781303364654</v>
      </c>
      <c r="X353" s="1">
        <v>-0.0002075907748193551</v>
      </c>
      <c r="Y353" s="1">
        <v>0.0002206439697496343</v>
      </c>
      <c r="Z353" s="1">
        <v>-0.01051874189970947</v>
      </c>
    </row>
    <row r="354" spans="1:26">
      <c r="A354" s="11">
        <v>42885</v>
      </c>
      <c r="B354" s="1">
        <v>-0.01307318934459689</v>
      </c>
      <c r="C354" s="1">
        <v>0.001554262588363997</v>
      </c>
      <c r="D354" s="1">
        <v>0.01210780351109553</v>
      </c>
      <c r="E354" s="1">
        <v>-0.0007414357861967869</v>
      </c>
      <c r="F354" s="1">
        <v>0.004644284691233791</v>
      </c>
      <c r="G354" s="1">
        <v>0.002117919888602104</v>
      </c>
      <c r="H354" s="1">
        <v>-0.01831765406382502</v>
      </c>
      <c r="I354" s="1">
        <v>-0.004316240229294777</v>
      </c>
      <c r="J354" s="1">
        <v>0.02544673527810182</v>
      </c>
      <c r="K354" s="1">
        <v>-0.001189543789803738</v>
      </c>
      <c r="L354" s="1">
        <v>-0.01710406698715694</v>
      </c>
      <c r="M354" s="1">
        <v>-0.01961425072301926</v>
      </c>
      <c r="N354" s="1">
        <v>0.01335599212372229</v>
      </c>
      <c r="O354" s="1">
        <v>0.008869762502614176</v>
      </c>
      <c r="P354" s="1">
        <v>0.006431917437236256</v>
      </c>
      <c r="Q354" s="1">
        <v>0.01017234973246484</v>
      </c>
      <c r="R354" s="1">
        <v>0.0001593881873558356</v>
      </c>
      <c r="S354" s="1">
        <v>-0.009427457190520738</v>
      </c>
      <c r="T354" s="1">
        <v>0.002917925889240891</v>
      </c>
      <c r="U354" s="1">
        <v>0.01128007857345703</v>
      </c>
      <c r="V354" s="1">
        <v>0.009926537065293894</v>
      </c>
      <c r="W354" s="1">
        <v>-0.000980378142025673</v>
      </c>
      <c r="X354" s="1">
        <v>-0.00352961607952551</v>
      </c>
      <c r="Y354" s="1">
        <v>0.0194176724696189</v>
      </c>
      <c r="Z354" s="1">
        <v>-0.01433855084718627</v>
      </c>
    </row>
    <row r="355" spans="1:26">
      <c r="A355" s="11">
        <v>42886</v>
      </c>
      <c r="B355" s="1">
        <v>-0.01682087502932228</v>
      </c>
      <c r="C355" s="1">
        <v>0.004013287217140782</v>
      </c>
      <c r="D355" s="1">
        <v>0.002027311350100147</v>
      </c>
      <c r="E355" s="1">
        <v>0.0003708247097800044</v>
      </c>
      <c r="F355" s="1">
        <v>0.01435521190684619</v>
      </c>
      <c r="G355" s="1">
        <v>0.007749429195614166</v>
      </c>
      <c r="H355" s="1">
        <v>-0.003973697331616011</v>
      </c>
      <c r="I355" s="1">
        <v>0.001635890037092302</v>
      </c>
      <c r="J355" s="1">
        <v>-0.009503968918025962</v>
      </c>
      <c r="K355" s="1">
        <v>-0.005240902235496447</v>
      </c>
      <c r="L355" s="1">
        <v>-0.02085790815807431</v>
      </c>
      <c r="M355" s="1">
        <v>0.01025570869023618</v>
      </c>
      <c r="N355" s="1">
        <v>0.002196623907227302</v>
      </c>
      <c r="O355" s="1">
        <v>0.00492870981471949</v>
      </c>
      <c r="P355" s="1">
        <v>-0.008095448437261399</v>
      </c>
      <c r="Q355" s="1">
        <v>0.009682559354928344</v>
      </c>
      <c r="R355" s="1">
        <v>0.005108875786488998</v>
      </c>
      <c r="S355" s="1">
        <v>0.004665159810069985</v>
      </c>
      <c r="T355" s="1">
        <v>-0.002246071035737485</v>
      </c>
      <c r="U355" s="1">
        <v>-0.0005187761243800049</v>
      </c>
      <c r="V355" s="1">
        <v>0.003822394868464141</v>
      </c>
      <c r="W355" s="1">
        <v>-0.002655065036483495</v>
      </c>
      <c r="X355" s="1">
        <v>-0.003959338303024973</v>
      </c>
      <c r="Y355" s="1">
        <v>0.00952358007875298</v>
      </c>
      <c r="Z355" s="1">
        <v>0.005016054221263389</v>
      </c>
    </row>
    <row r="356" spans="1:26">
      <c r="A356" s="11">
        <v>42887</v>
      </c>
      <c r="B356" s="1">
        <v>0.01154834160799423</v>
      </c>
      <c r="C356" s="1">
        <v>-0.001652321232996745</v>
      </c>
      <c r="D356" s="1">
        <v>0.01163390658532482</v>
      </c>
      <c r="E356" s="1">
        <v>0.01075077118589474</v>
      </c>
      <c r="F356" s="1">
        <v>-0.0007191960654965301</v>
      </c>
      <c r="G356" s="1">
        <v>0.01118472722327302</v>
      </c>
      <c r="H356" s="1">
        <v>0.005377317088594902</v>
      </c>
      <c r="I356" s="1">
        <v>0.01829167504253992</v>
      </c>
      <c r="J356" s="1">
        <v>0.01012811032452943</v>
      </c>
      <c r="K356" s="1">
        <v>0.01005777291124477</v>
      </c>
      <c r="L356" s="1">
        <v>0.01107720672643442</v>
      </c>
      <c r="M356" s="1">
        <v>0.003494665057075297</v>
      </c>
      <c r="N356" s="1">
        <v>-0.002707357040363845</v>
      </c>
      <c r="O356" s="1">
        <v>-0.0005302817024819273</v>
      </c>
      <c r="P356" s="1">
        <v>0.00372297363192331</v>
      </c>
      <c r="Q356" s="1">
        <v>0.006520929995186941</v>
      </c>
      <c r="R356" s="1">
        <v>0.01159472548575713</v>
      </c>
      <c r="S356" s="1">
        <v>-0.01430229626938384</v>
      </c>
      <c r="T356" s="1">
        <v>0.006303362452573902</v>
      </c>
      <c r="U356" s="1">
        <v>0.008824291033540099</v>
      </c>
      <c r="V356" s="1">
        <v>0.009247416443364687</v>
      </c>
      <c r="W356" s="1">
        <v>0.01174816012146396</v>
      </c>
      <c r="X356" s="1">
        <v>-0.001673339437480603</v>
      </c>
      <c r="Y356" s="1">
        <v>-0.002787111609993564</v>
      </c>
      <c r="Z356" s="1">
        <v>0.01197902116169036</v>
      </c>
    </row>
    <row r="357" spans="1:26">
      <c r="A357" s="11">
        <v>42888</v>
      </c>
      <c r="B357" s="1">
        <v>-0.006553948456737069</v>
      </c>
      <c r="C357" s="1">
        <v>0.01553504901844249</v>
      </c>
      <c r="D357" s="1">
        <v>-0.004666555429207575</v>
      </c>
      <c r="E357" s="1">
        <v>0.008068877405845276</v>
      </c>
      <c r="F357" s="1">
        <v>0.007920993917549302</v>
      </c>
      <c r="G357" s="1">
        <v>-0.001728435136354234</v>
      </c>
      <c r="H357" s="1">
        <v>-0.003968370305157287</v>
      </c>
      <c r="I357" s="1">
        <v>0.001684000702798505</v>
      </c>
      <c r="J357" s="1">
        <v>0.001582998080138509</v>
      </c>
      <c r="K357" s="1">
        <v>0.001659480909661282</v>
      </c>
      <c r="L357" s="1">
        <v>-0.005056661065343304</v>
      </c>
      <c r="M357" s="1">
        <v>0.0009949796348172057</v>
      </c>
      <c r="N357" s="1">
        <v>0.001939231473167213</v>
      </c>
      <c r="O357" s="1">
        <v>-0.003713410030434905</v>
      </c>
      <c r="P357" s="1">
        <v>0.0236803551245528</v>
      </c>
      <c r="Q357" s="1">
        <v>0.00419201183610407</v>
      </c>
      <c r="R357" s="1">
        <v>-0.008478904341527094</v>
      </c>
      <c r="S357" s="1">
        <v>0.007773170206248903</v>
      </c>
      <c r="T357" s="1">
        <v>-0.003802926316730737</v>
      </c>
      <c r="U357" s="1">
        <v>0</v>
      </c>
      <c r="V357" s="1">
        <v>-0.002515405649433755</v>
      </c>
      <c r="W357" s="1">
        <v>0.008980610963031488</v>
      </c>
      <c r="X357" s="1">
        <v>0.0006284028405001418</v>
      </c>
      <c r="Y357" s="1">
        <v>-0.001505301823908178</v>
      </c>
      <c r="Z357" s="1">
        <v>-0.01109730068969716</v>
      </c>
    </row>
    <row r="358" spans="1:26">
      <c r="A358" s="11">
        <v>42891</v>
      </c>
      <c r="B358" s="1">
        <v>-0.005533009317871262</v>
      </c>
      <c r="C358" s="1">
        <v>-0.006728872229913807</v>
      </c>
      <c r="D358" s="1">
        <v>-0.002177026513614289</v>
      </c>
      <c r="E358" s="1">
        <v>-0.04748044980914057</v>
      </c>
      <c r="F358" s="1">
        <v>-0.004763159065793054</v>
      </c>
      <c r="G358" s="1">
        <v>-0.01142640182757304</v>
      </c>
      <c r="H358" s="1">
        <v>-0.004330483209381231</v>
      </c>
      <c r="I358" s="1">
        <v>0.003362137918447194</v>
      </c>
      <c r="J358" s="1">
        <v>-0.009483398942682575</v>
      </c>
      <c r="K358" s="1">
        <v>-0.0049702997483414</v>
      </c>
      <c r="L358" s="1">
        <v>0.001815175471492791</v>
      </c>
      <c r="M358" s="1">
        <v>0.01253417297354398</v>
      </c>
      <c r="N358" s="1">
        <v>-0.001548599427501962</v>
      </c>
      <c r="O358" s="1">
        <v>-0.0007991156321615067</v>
      </c>
      <c r="P358" s="1">
        <v>0.007246495310670786</v>
      </c>
      <c r="Q358" s="1">
        <v>0.001138606220277394</v>
      </c>
      <c r="R358" s="1">
        <v>-0.01314343815356611</v>
      </c>
      <c r="S358" s="1">
        <v>-0.01201364314164544</v>
      </c>
      <c r="T358" s="1">
        <v>0.001347377098123825</v>
      </c>
      <c r="U358" s="1">
        <v>-0.0015436187088812</v>
      </c>
      <c r="V358" s="1">
        <v>0.001981567318873001</v>
      </c>
      <c r="W358" s="1">
        <v>0.0002834605055277439</v>
      </c>
      <c r="X358" s="1">
        <v>-0.01486922863810891</v>
      </c>
      <c r="Y358" s="1">
        <v>-0.001507141268027867</v>
      </c>
      <c r="Z358" s="1">
        <v>0.008977377711598233</v>
      </c>
    </row>
    <row r="359" spans="1:26">
      <c r="A359" s="11">
        <v>42892</v>
      </c>
      <c r="B359" s="1">
        <v>0.02803346457143241</v>
      </c>
      <c r="C359" s="1">
        <v>-0.01164314212886564</v>
      </c>
      <c r="D359" s="1">
        <v>-0.003356217724094335</v>
      </c>
      <c r="E359" s="1">
        <v>-0.0133688993944614</v>
      </c>
      <c r="F359" s="1">
        <v>-0.001674831370637619</v>
      </c>
      <c r="G359" s="1">
        <v>-0.001751117509116273</v>
      </c>
      <c r="H359" s="1">
        <v>0.001565974348713972</v>
      </c>
      <c r="I359" s="1">
        <v>-0.002233624749838237</v>
      </c>
      <c r="J359" s="1">
        <v>-0.02872331490421487</v>
      </c>
      <c r="K359" s="1">
        <v>-0.01855369062702439</v>
      </c>
      <c r="L359" s="1">
        <v>0.002052943252046635</v>
      </c>
      <c r="M359" s="1">
        <v>-0.01459253990458309</v>
      </c>
      <c r="N359" s="1">
        <v>-0.006978528223813507</v>
      </c>
      <c r="O359" s="1">
        <v>0.002797807227925331</v>
      </c>
      <c r="P359" s="1">
        <v>0.003320387161275695</v>
      </c>
      <c r="Q359" s="1">
        <v>-0.004549071168259311</v>
      </c>
      <c r="R359" s="1">
        <v>0.02888342277448608</v>
      </c>
      <c r="S359" s="1">
        <v>-0.01632394607461174</v>
      </c>
      <c r="T359" s="1">
        <v>-0.008298050015206448</v>
      </c>
      <c r="U359" s="1">
        <v>-0.002061305827806281</v>
      </c>
      <c r="V359" s="1">
        <v>-0.01887460146111608</v>
      </c>
      <c r="W359" s="1">
        <v>-0.002096767437430924</v>
      </c>
      <c r="X359" s="1">
        <v>-0.001700374825419293</v>
      </c>
      <c r="Y359" s="1">
        <v>0.001509416171430411</v>
      </c>
      <c r="Z359" s="1">
        <v>-0.004942910220057772</v>
      </c>
    </row>
    <row r="360" spans="1:26">
      <c r="A360" s="11">
        <v>42893</v>
      </c>
      <c r="B360" s="1">
        <v>-0.02622828040209624</v>
      </c>
      <c r="C360" s="1">
        <v>0.007228945750779925</v>
      </c>
      <c r="D360" s="1">
        <v>0.003535674135155542</v>
      </c>
      <c r="E360" s="1">
        <v>0.01761497539887635</v>
      </c>
      <c r="F360" s="1">
        <v>0.004074581642184993</v>
      </c>
      <c r="G360" s="1">
        <v>-0.006315938802256449</v>
      </c>
      <c r="H360" s="1">
        <v>-0.003821660510178959</v>
      </c>
      <c r="I360" s="1">
        <v>0.001918907604086195</v>
      </c>
      <c r="J360" s="1">
        <v>-0.001095586130120174</v>
      </c>
      <c r="K360" s="1">
        <v>-0.002424023423162169</v>
      </c>
      <c r="L360" s="1">
        <v>0.01145180793621159</v>
      </c>
      <c r="M360" s="1">
        <v>-0.002329469129663586</v>
      </c>
      <c r="N360" s="1">
        <v>0.0006507738838061883</v>
      </c>
      <c r="O360" s="1">
        <v>0.004517499856485419</v>
      </c>
      <c r="P360" s="1">
        <v>-0.001792411783975933</v>
      </c>
      <c r="Q360" s="1">
        <v>0.006854614969614703</v>
      </c>
      <c r="R360" s="1">
        <v>-0.01044918357336266</v>
      </c>
      <c r="S360" s="1">
        <v>0.009475764460477709</v>
      </c>
      <c r="T360" s="1">
        <v>0.002261591539374663</v>
      </c>
      <c r="U360" s="1">
        <v>0.000774599261650577</v>
      </c>
      <c r="V360" s="1">
        <v>-0.002015612968644942</v>
      </c>
      <c r="W360" s="1">
        <v>0.001533485889923414</v>
      </c>
      <c r="X360" s="1">
        <v>-0.002130543622212655</v>
      </c>
      <c r="Y360" s="1">
        <v>0.001292188509270265</v>
      </c>
      <c r="Z360" s="1">
        <v>0.004967463948375883</v>
      </c>
    </row>
    <row r="361" spans="1:26">
      <c r="A361" s="11">
        <v>42894</v>
      </c>
      <c r="B361" s="1">
        <v>0.004703068201253213</v>
      </c>
      <c r="C361" s="1">
        <v>0.009728770082424232</v>
      </c>
      <c r="D361" s="1">
        <v>0.002684786634820524</v>
      </c>
      <c r="E361" s="1">
        <v>0.005326457500575366</v>
      </c>
      <c r="F361" s="1">
        <v>-0.02267837475802592</v>
      </c>
      <c r="G361" s="1">
        <v>-0.003884331995091972</v>
      </c>
      <c r="H361" s="1">
        <v>-0.01203134096758973</v>
      </c>
      <c r="I361" s="1">
        <v>0.005667024907253904</v>
      </c>
      <c r="J361" s="1">
        <v>0.002193136394565531</v>
      </c>
      <c r="K361" s="1">
        <v>0.002673088111707189</v>
      </c>
      <c r="L361" s="1">
        <v>0.01239376349624588</v>
      </c>
      <c r="M361" s="1">
        <v>-0.01334213346344459</v>
      </c>
      <c r="N361" s="1">
        <v>0.005332459931392419</v>
      </c>
      <c r="O361" s="1">
        <v>-0.005290439400762015</v>
      </c>
      <c r="P361" s="1">
        <v>-0.006078616639167311</v>
      </c>
      <c r="Q361" s="1">
        <v>-0.02307132040063908</v>
      </c>
      <c r="R361" s="1">
        <v>0.008195530790614969</v>
      </c>
      <c r="S361" s="1">
        <v>0.004955409375755337</v>
      </c>
      <c r="T361" s="1">
        <v>0.0002255642770820909</v>
      </c>
      <c r="U361" s="1">
        <v>-0.006707859917614911</v>
      </c>
      <c r="V361" s="1">
        <v>0.002937287060270632</v>
      </c>
      <c r="W361" s="1">
        <v>-0.008676331011877814</v>
      </c>
      <c r="X361" s="1">
        <v>0.003202392381282726</v>
      </c>
      <c r="Y361" s="1">
        <v>-0.006666957909568616</v>
      </c>
      <c r="Z361" s="1">
        <v>0.02298586986702533</v>
      </c>
    </row>
    <row r="362" spans="1:26">
      <c r="A362" s="11">
        <v>42895</v>
      </c>
      <c r="B362" s="1">
        <v>0.02851038706984932</v>
      </c>
      <c r="C362" s="1">
        <v>0.0005265688336559826</v>
      </c>
      <c r="D362" s="1">
        <v>-0.01422348629341463</v>
      </c>
      <c r="E362" s="1">
        <v>0.01702923091054398</v>
      </c>
      <c r="F362" s="1">
        <v>-0.006106572674096533</v>
      </c>
      <c r="G362" s="1">
        <v>0.001063382812419578</v>
      </c>
      <c r="H362" s="1">
        <v>-0.002117940877431002</v>
      </c>
      <c r="I362" s="1">
        <v>-0.0003967998969717224</v>
      </c>
      <c r="J362" s="1">
        <v>-0.02625835484573225</v>
      </c>
      <c r="K362" s="1">
        <v>0.01938415316224318</v>
      </c>
      <c r="L362" s="1">
        <v>0.0236612491605388</v>
      </c>
      <c r="M362" s="1">
        <v>0.005070965854437448</v>
      </c>
      <c r="N362" s="1">
        <v>0.01203122915228327</v>
      </c>
      <c r="O362" s="1">
        <v>0.003323901370354987</v>
      </c>
      <c r="P362" s="1">
        <v>-0.02265450381869194</v>
      </c>
      <c r="Q362" s="1">
        <v>-0.002322701722879184</v>
      </c>
      <c r="R362" s="1">
        <v>0.0006253180081503551</v>
      </c>
      <c r="S362" s="1">
        <v>-0.01588351218348372</v>
      </c>
      <c r="T362" s="1">
        <v>-0.004286069723937191</v>
      </c>
      <c r="U362" s="1">
        <v>0.007532385828636246</v>
      </c>
      <c r="V362" s="1">
        <v>0.04155242683523452</v>
      </c>
      <c r="W362" s="1">
        <v>0.0006862942873866462</v>
      </c>
      <c r="X362" s="1">
        <v>0.006384421477764635</v>
      </c>
      <c r="Y362" s="1">
        <v>0.01147447327350437</v>
      </c>
      <c r="Z362" s="1">
        <v>0.02295234022316794</v>
      </c>
    </row>
    <row r="363" spans="1:26">
      <c r="A363" s="11">
        <v>42898</v>
      </c>
      <c r="B363" s="1">
        <v>0.001654742483465421</v>
      </c>
      <c r="C363" s="1">
        <v>-0.0001579045545792024</v>
      </c>
      <c r="D363" s="1">
        <v>-0.02987610888481795</v>
      </c>
      <c r="E363" s="1">
        <v>0.01134887375169269</v>
      </c>
      <c r="F363" s="1">
        <v>0.006881281247819171</v>
      </c>
      <c r="G363" s="1">
        <v>-0.004603178956448462</v>
      </c>
      <c r="H363" s="1">
        <v>0.006190310282640166</v>
      </c>
      <c r="I363" s="1">
        <v>0.0003969574096309714</v>
      </c>
      <c r="J363" s="1">
        <v>0.005264212451177253</v>
      </c>
      <c r="K363" s="1">
        <v>-0.01426169093404672</v>
      </c>
      <c r="L363" s="1">
        <v>0.0002300139475663876</v>
      </c>
      <c r="M363" s="1">
        <v>-0.007904401053161036</v>
      </c>
      <c r="N363" s="1">
        <v>0.003579321424611148</v>
      </c>
      <c r="O363" s="1">
        <v>-0.0007950601456212514</v>
      </c>
      <c r="P363" s="1">
        <v>-0.007679046366605435</v>
      </c>
      <c r="Q363" s="1">
        <v>-0.003880538105319298</v>
      </c>
      <c r="R363" s="1">
        <v>0.008748421448595112</v>
      </c>
      <c r="S363" s="1">
        <v>0.00719968187517539</v>
      </c>
      <c r="T363" s="1">
        <v>0.001132703667816815</v>
      </c>
      <c r="U363" s="1">
        <v>0.007218238399447685</v>
      </c>
      <c r="V363" s="1">
        <v>0.01704759543453704</v>
      </c>
      <c r="W363" s="1">
        <v>-0.008860614300613578</v>
      </c>
      <c r="X363" s="1">
        <v>-0.001057387667509513</v>
      </c>
      <c r="Y363" s="1">
        <v>0.01005996601238679</v>
      </c>
      <c r="Z363" s="1">
        <v>0.013934921135065</v>
      </c>
    </row>
    <row r="364" spans="1:26">
      <c r="A364" s="11">
        <v>42899</v>
      </c>
      <c r="B364" s="1">
        <v>0.01652238451658117</v>
      </c>
      <c r="C364" s="1">
        <v>0.005736854862711249</v>
      </c>
      <c r="D364" s="1">
        <v>0.01277324082906794</v>
      </c>
      <c r="E364" s="1">
        <v>-0.003127327228127808</v>
      </c>
      <c r="F364" s="1">
        <v>0.006102101740246502</v>
      </c>
      <c r="G364" s="1">
        <v>0.0007113617218184043</v>
      </c>
      <c r="H364" s="1">
        <v>0.001406386422562411</v>
      </c>
      <c r="I364" s="1">
        <v>0.003333385219992158</v>
      </c>
      <c r="J364" s="1">
        <v>-0.00112639069124898</v>
      </c>
      <c r="K364" s="1">
        <v>0.01085099539016365</v>
      </c>
      <c r="L364" s="1">
        <v>0.003334022045682339</v>
      </c>
      <c r="M364" s="1">
        <v>0.003729406860188522</v>
      </c>
      <c r="N364" s="1">
        <v>0.001145811652632611</v>
      </c>
      <c r="O364" s="1">
        <v>0.002139330411213614</v>
      </c>
      <c r="P364" s="1">
        <v>0.01246789504384149</v>
      </c>
      <c r="Q364" s="1">
        <v>0.005843393654301421</v>
      </c>
      <c r="R364" s="1">
        <v>-0.003716934119226689</v>
      </c>
      <c r="S364" s="1">
        <v>0.006568878167901637</v>
      </c>
      <c r="T364" s="1">
        <v>0.01787737374392173</v>
      </c>
      <c r="U364" s="1">
        <v>-0.009981853503533755</v>
      </c>
      <c r="V364" s="1">
        <v>-0.00846732282605156</v>
      </c>
      <c r="W364" s="1">
        <v>0.00981346086581647</v>
      </c>
      <c r="X364" s="1">
        <v>0.009313997603638713</v>
      </c>
      <c r="Y364" s="1">
        <v>-0.01546944964030872</v>
      </c>
      <c r="Z364" s="1">
        <v>0.004658826091533674</v>
      </c>
    </row>
    <row r="365" spans="1:26">
      <c r="A365" s="11">
        <v>42900</v>
      </c>
      <c r="B365" s="1">
        <v>-0.03047556660269479</v>
      </c>
      <c r="C365" s="1">
        <v>0.006750706226359426</v>
      </c>
      <c r="D365" s="1">
        <v>0.001727829096203948</v>
      </c>
      <c r="E365" s="1">
        <v>0.006089753410950083</v>
      </c>
      <c r="F365" s="1">
        <v>-0.00315372636262512</v>
      </c>
      <c r="G365" s="1">
        <v>0.008531747527531941</v>
      </c>
      <c r="H365" s="1">
        <v>0.000351082720780882</v>
      </c>
      <c r="I365" s="1">
        <v>7.903002053444297E-05</v>
      </c>
      <c r="J365" s="1">
        <v>-0.01916562569558555</v>
      </c>
      <c r="K365" s="1">
        <v>-0.001431325116137749</v>
      </c>
      <c r="L365" s="1">
        <v>-0.00206256622488088</v>
      </c>
      <c r="M365" s="1">
        <v>0.005404467027309678</v>
      </c>
      <c r="N365" s="1">
        <v>0.01246833695405503</v>
      </c>
      <c r="O365" s="1">
        <v>0.01067374149313616</v>
      </c>
      <c r="P365" s="1">
        <v>-0.00537890131216201</v>
      </c>
      <c r="Q365" s="1">
        <v>0.003873112585017324</v>
      </c>
      <c r="R365" s="1">
        <v>-0.006839560952721757</v>
      </c>
      <c r="S365" s="1">
        <v>0.00710166005392443</v>
      </c>
      <c r="T365" s="1">
        <v>0.003779438315241856</v>
      </c>
      <c r="U365" s="1">
        <v>0.001034064959642089</v>
      </c>
      <c r="V365" s="1">
        <v>0.00836520164791521</v>
      </c>
      <c r="W365" s="1">
        <v>-0.002057814744636843</v>
      </c>
      <c r="X365" s="1">
        <v>-0.005872437934414276</v>
      </c>
      <c r="Y365" s="1">
        <v>0.004950594502135086</v>
      </c>
      <c r="Z365" s="1">
        <v>0.002318662456301412</v>
      </c>
    </row>
    <row r="366" spans="1:26">
      <c r="A366" s="11">
        <v>42901</v>
      </c>
      <c r="B366" s="1">
        <v>0.001676510606938297</v>
      </c>
      <c r="C366" s="1">
        <v>0.01595800558515892</v>
      </c>
      <c r="D366" s="1">
        <v>-0.0008623534563333424</v>
      </c>
      <c r="E366" s="1">
        <v>-0.004402156799697465</v>
      </c>
      <c r="F366" s="1">
        <v>0.008517551026066439</v>
      </c>
      <c r="G366" s="1">
        <v>0.008459897589430554</v>
      </c>
      <c r="H366" s="1">
        <v>-0.0005263990743091806</v>
      </c>
      <c r="I366" s="1">
        <v>-0.0004743415370442872</v>
      </c>
      <c r="J366" s="1">
        <v>-0.0074713564931983</v>
      </c>
      <c r="K366" s="1">
        <v>0.001911274932995255</v>
      </c>
      <c r="L366" s="1">
        <v>-0.005970816974288806</v>
      </c>
      <c r="M366" s="1">
        <v>0.009743129237101078</v>
      </c>
      <c r="N366" s="1">
        <v>0.006534215589399262</v>
      </c>
      <c r="O366" s="1">
        <v>0.008712740726174451</v>
      </c>
      <c r="P366" s="1">
        <v>-0.005265401310511342</v>
      </c>
      <c r="Q366" s="1">
        <v>0.005015487548011288</v>
      </c>
      <c r="R366" s="1">
        <v>0.01909507201732175</v>
      </c>
      <c r="S366" s="1">
        <v>0.01334101204488536</v>
      </c>
      <c r="T366" s="1">
        <v>-0.006865701619835241</v>
      </c>
      <c r="U366" s="1">
        <v>0.003099093683318843</v>
      </c>
      <c r="V366" s="1">
        <v>-0.04147948583593797</v>
      </c>
      <c r="W366" s="1">
        <v>-0.002520529684573281</v>
      </c>
      <c r="X366" s="1">
        <v>-0.002320497667164911</v>
      </c>
      <c r="Y366" s="1">
        <v>-0.001070933123978657</v>
      </c>
      <c r="Z366" s="1">
        <v>-0.008327895829742582</v>
      </c>
    </row>
    <row r="367" spans="1:26">
      <c r="A367" s="11">
        <v>42902</v>
      </c>
      <c r="B367" s="1">
        <v>0.03640184548545711</v>
      </c>
      <c r="C367" s="1">
        <v>0.005065106343703052</v>
      </c>
      <c r="D367" s="1">
        <v>0</v>
      </c>
      <c r="E367" s="1">
        <v>0.00331606983288335</v>
      </c>
      <c r="F367" s="1">
        <v>-0.003860623504285621</v>
      </c>
      <c r="G367" s="1">
        <v>0.00943696001139549</v>
      </c>
      <c r="H367" s="1">
        <v>-0.03353247594717512</v>
      </c>
      <c r="I367" s="1">
        <v>0.01210712033690187</v>
      </c>
      <c r="J367" s="1">
        <v>0.004632479199020212</v>
      </c>
      <c r="K367" s="1">
        <v>-0.00190762892964047</v>
      </c>
      <c r="L367" s="1">
        <v>-0.004504751838514842</v>
      </c>
      <c r="M367" s="1">
        <v>0.002994334119587494</v>
      </c>
      <c r="N367" s="1">
        <v>0.002122725832664596</v>
      </c>
      <c r="O367" s="1">
        <v>0.01138598785606559</v>
      </c>
      <c r="P367" s="1">
        <v>0.001430855336393089</v>
      </c>
      <c r="Q367" s="1">
        <v>0.0003837594548536938</v>
      </c>
      <c r="R367" s="1">
        <v>0.001536254190084296</v>
      </c>
      <c r="S367" s="1">
        <v>0.004608047926957903</v>
      </c>
      <c r="T367" s="1">
        <v>0.004237041436371047</v>
      </c>
      <c r="U367" s="1">
        <v>0.003089622016936744</v>
      </c>
      <c r="V367" s="1">
        <v>-0.05138836657331092</v>
      </c>
      <c r="W367" s="1">
        <v>0.00419205782271348</v>
      </c>
      <c r="X367" s="1">
        <v>0.00317175622109156</v>
      </c>
      <c r="Y367" s="1">
        <v>-0.0002142450254648542</v>
      </c>
      <c r="Z367" s="1">
        <v>0.00513172687580421</v>
      </c>
    </row>
    <row r="368" spans="1:26">
      <c r="A368" s="11">
        <v>42905</v>
      </c>
      <c r="B368" s="1">
        <v>0.00565182669055031</v>
      </c>
      <c r="C368" s="1">
        <v>0.01343929306395331</v>
      </c>
      <c r="D368" s="1">
        <v>0.02796476492750322</v>
      </c>
      <c r="E368" s="1">
        <v>0.01395528779672706</v>
      </c>
      <c r="F368" s="1">
        <v>0.01259688180158869</v>
      </c>
      <c r="G368" s="1">
        <v>-0.00588627984144896</v>
      </c>
      <c r="H368" s="1">
        <v>-0.004178059654119104</v>
      </c>
      <c r="I368" s="1">
        <v>-0.007114869335731688</v>
      </c>
      <c r="J368" s="1">
        <v>0.01959656544147315</v>
      </c>
      <c r="K368" s="1">
        <v>0.01624472455382842</v>
      </c>
      <c r="L368" s="1">
        <v>0.02193054207485434</v>
      </c>
      <c r="M368" s="1">
        <v>0.01044950950547219</v>
      </c>
      <c r="N368" s="1">
        <v>-0.001620087365967859</v>
      </c>
      <c r="O368" s="1">
        <v>0.005564113765433421</v>
      </c>
      <c r="P368" s="1">
        <v>0.01242835723086411</v>
      </c>
      <c r="Q368" s="1">
        <v>0.004221231062556674</v>
      </c>
      <c r="R368" s="1">
        <v>-0.0003067136103697132</v>
      </c>
      <c r="S368" s="1">
        <v>-0.00879917286891807</v>
      </c>
      <c r="T368" s="1">
        <v>0.005996058969182982</v>
      </c>
      <c r="U368" s="1">
        <v>-0.00128344583943818</v>
      </c>
      <c r="V368" s="1">
        <v>-0.01710718309599013</v>
      </c>
      <c r="W368" s="1">
        <v>0.007949215817371513</v>
      </c>
      <c r="X368" s="1">
        <v>0.01391230061086235</v>
      </c>
      <c r="Y368" s="1">
        <v>-0.001287030078548024</v>
      </c>
      <c r="Z368" s="1">
        <v>0.006266243290395268</v>
      </c>
    </row>
    <row r="369" spans="1:26">
      <c r="A369" s="11">
        <v>42906</v>
      </c>
      <c r="B369" s="1">
        <v>-0.04215180341649916</v>
      </c>
      <c r="C369" s="1">
        <v>-0.003767183151899056</v>
      </c>
      <c r="D369" s="1">
        <v>0.005541644840121984</v>
      </c>
      <c r="E369" s="1">
        <v>0.007968135673319443</v>
      </c>
      <c r="F369" s="1">
        <v>-0.03373204509182526</v>
      </c>
      <c r="G369" s="1">
        <v>-0.01044919570650593</v>
      </c>
      <c r="H369" s="1">
        <v>-0.002736181094918577</v>
      </c>
      <c r="I369" s="1">
        <v>-0.007481016616722402</v>
      </c>
      <c r="J369" s="1">
        <v>0.007913945393301702</v>
      </c>
      <c r="K369" s="1">
        <v>-0.01245930842222231</v>
      </c>
      <c r="L369" s="1">
        <v>-0.006245049077643894</v>
      </c>
      <c r="M369" s="1">
        <v>-0.009684777163571745</v>
      </c>
      <c r="N369" s="1">
        <v>-0.004242179631789966</v>
      </c>
      <c r="O369" s="1">
        <v>-0.004889599756886076</v>
      </c>
      <c r="P369" s="1">
        <v>-0.01354579440507653</v>
      </c>
      <c r="Q369" s="1">
        <v>0.002292349004701322</v>
      </c>
      <c r="R369" s="1">
        <v>-0.01840780318312729</v>
      </c>
      <c r="S369" s="1">
        <v>-0.0001415703065692497</v>
      </c>
      <c r="T369" s="1">
        <v>-0.005077306681823823</v>
      </c>
      <c r="U369" s="1">
        <v>-0.006425064519616219</v>
      </c>
      <c r="V369" s="1">
        <v>-0.01547066195528657</v>
      </c>
      <c r="W369" s="1">
        <v>-0.003290875271637517</v>
      </c>
      <c r="X369" s="1">
        <v>-0.02536388552813251</v>
      </c>
      <c r="Y369" s="1">
        <v>-0.01352790845851981</v>
      </c>
      <c r="Z369" s="1">
        <v>-0.009224942028941086</v>
      </c>
    </row>
    <row r="370" spans="1:26">
      <c r="A370" s="11">
        <v>42907</v>
      </c>
      <c r="B370" s="1">
        <v>-0.04316837833420317</v>
      </c>
      <c r="C370" s="1">
        <v>0.004235317478980205</v>
      </c>
      <c r="D370" s="1">
        <v>0.002838941261066319</v>
      </c>
      <c r="E370" s="1">
        <v>0.00736627955361846</v>
      </c>
      <c r="F370" s="1">
        <v>-0.002723744679359763</v>
      </c>
      <c r="G370" s="1">
        <v>-0.01513581667284647</v>
      </c>
      <c r="H370" s="1">
        <v>-0.01042601562754608</v>
      </c>
      <c r="I370" s="1">
        <v>-0.009996849218269599</v>
      </c>
      <c r="J370" s="1">
        <v>-0.006730156360339801</v>
      </c>
      <c r="K370" s="1">
        <v>-0.01332989199910906</v>
      </c>
      <c r="L370" s="1">
        <v>-0.004570228218803041</v>
      </c>
      <c r="M370" s="1">
        <v>0.0116027425636418</v>
      </c>
      <c r="N370" s="1">
        <v>-0.005012445793568299</v>
      </c>
      <c r="O370" s="1">
        <v>-0.003879718877845773</v>
      </c>
      <c r="P370" s="1">
        <v>0.005149308585475465</v>
      </c>
      <c r="Q370" s="1">
        <v>-0.008006008463657066</v>
      </c>
      <c r="R370" s="1">
        <v>-0.01937801537362493</v>
      </c>
      <c r="S370" s="1">
        <v>0.00259745999458727</v>
      </c>
      <c r="T370" s="1">
        <v>0.004437507944907493</v>
      </c>
      <c r="U370" s="1">
        <v>-0.01319203115684631</v>
      </c>
      <c r="V370" s="1">
        <v>-0.007660589146216146</v>
      </c>
      <c r="W370" s="1">
        <v>-0.0003983203570783189</v>
      </c>
      <c r="X370" s="1">
        <v>-0.01471853648772514</v>
      </c>
      <c r="Y370" s="1">
        <v>-0.01153669729256035</v>
      </c>
      <c r="Z370" s="1">
        <v>-0.01466502543865567</v>
      </c>
    </row>
    <row r="371" spans="1:26">
      <c r="A371" s="11">
        <v>42908</v>
      </c>
      <c r="B371" s="1">
        <v>-0.0006569735518275888</v>
      </c>
      <c r="C371" s="1">
        <v>0.001355680295560102</v>
      </c>
      <c r="D371" s="1">
        <v>0.01049126502228481</v>
      </c>
      <c r="E371" s="1">
        <v>0.02247192647711027</v>
      </c>
      <c r="F371" s="1">
        <v>-0.008440817960224778</v>
      </c>
      <c r="G371" s="1">
        <v>0.00393153366308252</v>
      </c>
      <c r="H371" s="1">
        <v>-0.002772764765298308</v>
      </c>
      <c r="I371" s="1">
        <v>-0.007373040348057192</v>
      </c>
      <c r="J371" s="1">
        <v>0</v>
      </c>
      <c r="K371" s="1">
        <v>0.008926589274719232</v>
      </c>
      <c r="L371" s="1">
        <v>-0.001147751204917058</v>
      </c>
      <c r="M371" s="1">
        <v>0.008028901146809764</v>
      </c>
      <c r="N371" s="1">
        <v>-0.009068087461093222</v>
      </c>
      <c r="O371" s="1">
        <v>-0.007140103547198628</v>
      </c>
      <c r="P371" s="1">
        <v>-0.00014212192589802</v>
      </c>
      <c r="Q371" s="1">
        <v>-0.003843077734692946</v>
      </c>
      <c r="R371" s="1">
        <v>0</v>
      </c>
      <c r="S371" s="1">
        <v>-0.005275610369997463</v>
      </c>
      <c r="T371" s="1">
        <v>-0.007731377047835442</v>
      </c>
      <c r="U371" s="1">
        <v>-0.00131038142894413</v>
      </c>
      <c r="V371" s="1">
        <v>0.002177334181978408</v>
      </c>
      <c r="W371" s="1">
        <v>-0.0007401837059083372</v>
      </c>
      <c r="X371" s="1">
        <v>-0.01775257196645896</v>
      </c>
      <c r="Y371" s="1">
        <v>0.000219938254615748</v>
      </c>
      <c r="Z371" s="1">
        <v>-0.0007085983373765758</v>
      </c>
    </row>
    <row r="372" spans="1:26">
      <c r="A372" s="11">
        <v>42909</v>
      </c>
      <c r="B372" s="1">
        <v>0.009861831461297488</v>
      </c>
      <c r="C372" s="1">
        <v>0.01398916242030501</v>
      </c>
      <c r="D372" s="1">
        <v>0.0115360250046892</v>
      </c>
      <c r="E372" s="1">
        <v>-0.01203583321337598</v>
      </c>
      <c r="F372" s="1">
        <v>-0.01101643702970667</v>
      </c>
      <c r="G372" s="1">
        <v>-0.001423900705081915</v>
      </c>
      <c r="H372" s="1">
        <v>-0.00685822611474296</v>
      </c>
      <c r="I372" s="1">
        <v>-0.002099077201838551</v>
      </c>
      <c r="J372" s="1">
        <v>0.005081754579219</v>
      </c>
      <c r="K372" s="1">
        <v>0</v>
      </c>
      <c r="L372" s="1">
        <v>-0.001838842512246308</v>
      </c>
      <c r="M372" s="1">
        <v>0.006501806888236983</v>
      </c>
      <c r="N372" s="1">
        <v>-0.007880067425002024</v>
      </c>
      <c r="O372" s="1">
        <v>0.0001310829522760404</v>
      </c>
      <c r="P372" s="1">
        <v>0.0135211384731786</v>
      </c>
      <c r="Q372" s="1">
        <v>-0.004244030656495035</v>
      </c>
      <c r="R372" s="1">
        <v>-0.003825081820023613</v>
      </c>
      <c r="S372" s="1">
        <v>0.009138945323801773</v>
      </c>
      <c r="T372" s="1">
        <v>-0.002003611617462209</v>
      </c>
      <c r="U372" s="1">
        <v>-0.003936932606486976</v>
      </c>
      <c r="V372" s="1">
        <v>0.002567622551807869</v>
      </c>
      <c r="W372" s="1">
        <v>-0.005870098054352235</v>
      </c>
      <c r="X372" s="1">
        <v>0.009037050039579997</v>
      </c>
      <c r="Y372" s="1">
        <v>-0.0006602191272557789</v>
      </c>
      <c r="Z372" s="1">
        <v>-0.008747114395899702</v>
      </c>
    </row>
    <row r="373" spans="1:26">
      <c r="A373" s="11">
        <v>42912</v>
      </c>
      <c r="B373" s="1">
        <v>0.002820999206660568</v>
      </c>
      <c r="C373" s="1">
        <v>-0.01112607175101543</v>
      </c>
      <c r="D373" s="1">
        <v>-0.006516816752556442</v>
      </c>
      <c r="E373" s="1">
        <v>0.004943471995282334</v>
      </c>
      <c r="F373" s="1">
        <v>0.002278522251152992</v>
      </c>
      <c r="G373" s="1">
        <v>0.01176458890132226</v>
      </c>
      <c r="H373" s="1">
        <v>0.003919391374962666</v>
      </c>
      <c r="I373" s="1">
        <v>-0.002022795081140671</v>
      </c>
      <c r="J373" s="1">
        <v>0.02022494548817688</v>
      </c>
      <c r="K373" s="1">
        <v>0.01780136857743653</v>
      </c>
      <c r="L373" s="1">
        <v>0.004374675750229207</v>
      </c>
      <c r="M373" s="1">
        <v>-0.002745371121628648</v>
      </c>
      <c r="N373" s="1">
        <v>0.001152848103378679</v>
      </c>
      <c r="O373" s="1">
        <v>0.0005225561150383751</v>
      </c>
      <c r="P373" s="1">
        <v>-0.009549163197877242</v>
      </c>
      <c r="Q373" s="1">
        <v>0.0104610563354306</v>
      </c>
      <c r="R373" s="1">
        <v>0.01087858194274394</v>
      </c>
      <c r="S373" s="1">
        <v>-0.002909063111805721</v>
      </c>
      <c r="T373" s="1">
        <v>0.01137625289057143</v>
      </c>
      <c r="U373" s="1">
        <v>0.005269780157258097</v>
      </c>
      <c r="V373" s="1">
        <v>0.01418425892537667</v>
      </c>
      <c r="W373" s="1">
        <v>-0.00693624659417591</v>
      </c>
      <c r="X373" s="1">
        <v>-0.004587224197389106</v>
      </c>
      <c r="Y373" s="1">
        <v>0.007931272494911656</v>
      </c>
      <c r="Z373" s="1">
        <v>0.009778077145286446</v>
      </c>
    </row>
    <row r="374" spans="1:26">
      <c r="A374" s="11">
        <v>42913</v>
      </c>
      <c r="B374" s="1">
        <v>0</v>
      </c>
      <c r="C374" s="1">
        <v>-0.005450476497644186</v>
      </c>
      <c r="D374" s="1">
        <v>-0.004755802154203792</v>
      </c>
      <c r="E374" s="1">
        <v>-0.01791973080949161</v>
      </c>
      <c r="F374" s="1">
        <v>-0.008588037026181272</v>
      </c>
      <c r="G374" s="1">
        <v>-0.007047159397380764</v>
      </c>
      <c r="H374" s="1">
        <v>-0.01691758020515566</v>
      </c>
      <c r="I374" s="1">
        <v>-0.01094424132533889</v>
      </c>
      <c r="J374" s="1">
        <v>-0.02147584499779653</v>
      </c>
      <c r="K374" s="1">
        <v>-0.00378158137739959</v>
      </c>
      <c r="L374" s="1">
        <v>0.009285153014785719</v>
      </c>
      <c r="M374" s="1">
        <v>-0.003886670006599036</v>
      </c>
      <c r="N374" s="1">
        <v>-0.003071115914431655</v>
      </c>
      <c r="O374" s="1">
        <v>-0.01502663859397602</v>
      </c>
      <c r="P374" s="1">
        <v>-0.01871525133642549</v>
      </c>
      <c r="Q374" s="1">
        <v>-0.007668649195933575</v>
      </c>
      <c r="R374" s="1">
        <v>-0.006171825145305343</v>
      </c>
      <c r="S374" s="1">
        <v>-0.01044772142889383</v>
      </c>
      <c r="T374" s="1">
        <v>-0.006175461267845184</v>
      </c>
      <c r="U374" s="1">
        <v>-0.01179553098143071</v>
      </c>
      <c r="V374" s="1">
        <v>0.01146099452398186</v>
      </c>
      <c r="W374" s="1">
        <v>0.002713216638476457</v>
      </c>
      <c r="X374" s="1">
        <v>0.01931082064655731</v>
      </c>
      <c r="Y374" s="1">
        <v>-0.01989051429349453</v>
      </c>
      <c r="Z374" s="1">
        <v>0.004723746465701062</v>
      </c>
    </row>
    <row r="375" spans="1:26">
      <c r="A375" s="11">
        <v>42914</v>
      </c>
      <c r="B375" s="1">
        <v>0.02012563333027351</v>
      </c>
      <c r="C375" s="1">
        <v>0.003670309945335681</v>
      </c>
      <c r="D375" s="1">
        <v>0.002965875280686481</v>
      </c>
      <c r="E375" s="1">
        <v>-0.0005364721090910241</v>
      </c>
      <c r="F375" s="1">
        <v>0.01554142553204829</v>
      </c>
      <c r="G375" s="1">
        <v>-0.01242023909784373</v>
      </c>
      <c r="H375" s="1">
        <v>0.0001889886810331198</v>
      </c>
      <c r="I375" s="1">
        <v>0.01705096947305829</v>
      </c>
      <c r="J375" s="1">
        <v>0.01463164453817756</v>
      </c>
      <c r="K375" s="1">
        <v>0.01731921954066196</v>
      </c>
      <c r="L375" s="1">
        <v>0.02010198815570718</v>
      </c>
      <c r="M375" s="1">
        <v>0.008128758488161969</v>
      </c>
      <c r="N375" s="1">
        <v>0.0102683013693694</v>
      </c>
      <c r="O375" s="1">
        <v>0.006102443665999768</v>
      </c>
      <c r="P375" s="1">
        <v>0.008524523998500344</v>
      </c>
      <c r="Q375" s="1">
        <v>-0.01506972059201406</v>
      </c>
      <c r="R375" s="1">
        <v>0.04076424297398118</v>
      </c>
      <c r="S375" s="1">
        <v>-0.003947470120842733</v>
      </c>
      <c r="T375" s="1">
        <v>0.009099030487679904</v>
      </c>
      <c r="U375" s="1">
        <v>0.00636630962112128</v>
      </c>
      <c r="V375" s="1">
        <v>-0.0001922169279153785</v>
      </c>
      <c r="W375" s="1">
        <v>0.01191695483226973</v>
      </c>
      <c r="X375" s="1">
        <v>0.01140999060818526</v>
      </c>
      <c r="Y375" s="1">
        <v>0</v>
      </c>
      <c r="Z375" s="1">
        <v>0.01010807124567958</v>
      </c>
    </row>
    <row r="376" spans="1:26">
      <c r="A376" s="11">
        <v>42915</v>
      </c>
      <c r="B376" s="1">
        <v>0.006576285079272992</v>
      </c>
      <c r="C376" s="1">
        <v>-0.01082058883368642</v>
      </c>
      <c r="D376" s="1">
        <v>-0.01166421852399335</v>
      </c>
      <c r="E376" s="1">
        <v>-0.0008949519948919793</v>
      </c>
      <c r="F376" s="1">
        <v>-0.02483705261735658</v>
      </c>
      <c r="G376" s="1">
        <v>-0.01329496042016831</v>
      </c>
      <c r="H376" s="1">
        <v>-0.01701624553910352</v>
      </c>
      <c r="I376" s="1">
        <v>-0.01263472794206755</v>
      </c>
      <c r="J376" s="1">
        <v>-0.02551316609552856</v>
      </c>
      <c r="K376" s="1">
        <v>-0.007696089235693648</v>
      </c>
      <c r="L376" s="1">
        <v>0.01480748222281791</v>
      </c>
      <c r="M376" s="1">
        <v>-0.003225183067898096</v>
      </c>
      <c r="N376" s="1">
        <v>-0.0133398576852598</v>
      </c>
      <c r="O376" s="1">
        <v>-0.01898740288571998</v>
      </c>
      <c r="P376" s="1">
        <v>-0.01876755346971015</v>
      </c>
      <c r="Q376" s="1">
        <v>-0.003922895586686237</v>
      </c>
      <c r="R376" s="1">
        <v>-0.0007647503065579819</v>
      </c>
      <c r="S376" s="1">
        <v>-0.008928385083979307</v>
      </c>
      <c r="T376" s="1">
        <v>-0.01319559625453259</v>
      </c>
      <c r="U376" s="1">
        <v>-0.008434503848681496</v>
      </c>
      <c r="V376" s="1">
        <v>0.000576422275726074</v>
      </c>
      <c r="W376" s="1">
        <v>-0.01069594780323213</v>
      </c>
      <c r="X376" s="1">
        <v>-0.007237060576765209</v>
      </c>
      <c r="Y376" s="1">
        <v>-0.009590030242183412</v>
      </c>
      <c r="Z376" s="1">
        <v>0.02373763933407624</v>
      </c>
    </row>
    <row r="377" spans="1:26">
      <c r="A377" s="11">
        <v>42916</v>
      </c>
      <c r="B377" s="1">
        <v>0.01011584981690827</v>
      </c>
      <c r="C377" s="1">
        <v>0.001468783913347149</v>
      </c>
      <c r="D377" s="1">
        <v>0.006316559851712977</v>
      </c>
      <c r="E377" s="1">
        <v>-0.001791588579803327</v>
      </c>
      <c r="F377" s="1">
        <v>0.005373079712691187</v>
      </c>
      <c r="G377" s="1">
        <v>-0.002913388820937501</v>
      </c>
      <c r="H377" s="1">
        <v>0.003077520498450115</v>
      </c>
      <c r="I377" s="1">
        <v>0.01378069344196531</v>
      </c>
      <c r="J377" s="1">
        <v>-0.005122439886956043</v>
      </c>
      <c r="K377" s="1">
        <v>0.01903643028859237</v>
      </c>
      <c r="L377" s="1">
        <v>0.002742613226077495</v>
      </c>
      <c r="M377" s="1">
        <v>0.005338854335376286</v>
      </c>
      <c r="N377" s="1">
        <v>0.003862764071358438</v>
      </c>
      <c r="O377" s="1">
        <v>0.0009407917697430435</v>
      </c>
      <c r="P377" s="1">
        <v>0.006424268681995748</v>
      </c>
      <c r="Q377" s="1">
        <v>-0.001181476486928457</v>
      </c>
      <c r="R377" s="1">
        <v>0.01117752066159228</v>
      </c>
      <c r="S377" s="1">
        <v>0.00462500963640311</v>
      </c>
      <c r="T377" s="1">
        <v>-0.002451536021544687</v>
      </c>
      <c r="U377" s="1">
        <v>0.002923963543488561</v>
      </c>
      <c r="V377" s="1">
        <v>0.003839301189184408</v>
      </c>
      <c r="W377" s="1">
        <v>0.003335360159249845</v>
      </c>
      <c r="X377" s="1">
        <v>0.00986260197120048</v>
      </c>
      <c r="Y377" s="1">
        <v>0.005629349039645737</v>
      </c>
      <c r="Z377" s="1">
        <v>-0.001818726806545046</v>
      </c>
    </row>
    <row r="378" spans="1:26">
      <c r="A378" s="11">
        <v>42919</v>
      </c>
      <c r="B378" s="1">
        <v>0.02920909466108079</v>
      </c>
      <c r="C378" s="1">
        <v>0.004247657834869578</v>
      </c>
      <c r="D378" s="1">
        <v>-0.004955327558257672</v>
      </c>
      <c r="E378" s="1">
        <v>0.009870812045665422</v>
      </c>
      <c r="F378" s="1">
        <v>-0.01438838354770278</v>
      </c>
      <c r="G378" s="1">
        <v>0.007304795733773073</v>
      </c>
      <c r="H378" s="1">
        <v>0.0007665365685720626</v>
      </c>
      <c r="I378" s="1">
        <v>0.01100403567013841</v>
      </c>
      <c r="J378" s="1">
        <v>0.004576630048038988</v>
      </c>
      <c r="K378" s="1">
        <v>-0.002536930826088524</v>
      </c>
      <c r="L378" s="1">
        <v>0.02035225637635674</v>
      </c>
      <c r="M378" s="1">
        <v>-0.001126433292794715</v>
      </c>
      <c r="N378" s="1">
        <v>0.0006413167565675337</v>
      </c>
      <c r="O378" s="1">
        <v>0.000805667680414901</v>
      </c>
      <c r="P378" s="1">
        <v>-0.01102623853809537</v>
      </c>
      <c r="Q378" s="1">
        <v>-0.001577436729988779</v>
      </c>
      <c r="R378" s="1">
        <v>0.01453656913659862</v>
      </c>
      <c r="S378" s="1">
        <v>0.02014092888066932</v>
      </c>
      <c r="T378" s="1">
        <v>0.005585441610256314</v>
      </c>
      <c r="U378" s="1">
        <v>0.01007149693600473</v>
      </c>
      <c r="V378" s="1">
        <v>0.006884868696134694</v>
      </c>
      <c r="W378" s="1">
        <v>-0.0003437403367395619</v>
      </c>
      <c r="X378" s="1">
        <v>0.01337608264642109</v>
      </c>
      <c r="Y378" s="1">
        <v>0.007612982135604796</v>
      </c>
      <c r="Z378" s="1">
        <v>0.01867472934025738</v>
      </c>
    </row>
    <row r="379" spans="1:26">
      <c r="A379" s="11">
        <v>42921</v>
      </c>
      <c r="B379" s="1">
        <v>-0.03405593849717814</v>
      </c>
      <c r="C379" s="1">
        <v>0.01621440200555435</v>
      </c>
      <c r="D379" s="1">
        <v>0.007802048997578082</v>
      </c>
      <c r="E379" s="1">
        <v>0.008410848138064475</v>
      </c>
      <c r="F379" s="1">
        <v>0.009124173665504109</v>
      </c>
      <c r="G379" s="1">
        <v>-0.004713751584622838</v>
      </c>
      <c r="H379" s="1">
        <v>-0.003640453784674813</v>
      </c>
      <c r="I379" s="1">
        <v>0.005202398104072969</v>
      </c>
      <c r="J379" s="1">
        <v>0.005125357513896978</v>
      </c>
      <c r="K379" s="1">
        <v>0.007398784732892238</v>
      </c>
      <c r="L379" s="1">
        <v>0.01002667452883599</v>
      </c>
      <c r="M379" s="1">
        <v>0.01756076228039416</v>
      </c>
      <c r="N379" s="1">
        <v>0.001410358967551373</v>
      </c>
      <c r="O379" s="1">
        <v>0.001073739643157712</v>
      </c>
      <c r="P379" s="1">
        <v>0.01334920076213741</v>
      </c>
      <c r="Q379" s="1">
        <v>0.001185014674069285</v>
      </c>
      <c r="R379" s="1">
        <v>-0.009104785411037319</v>
      </c>
      <c r="S379" s="1">
        <v>-0.02195257818035801</v>
      </c>
      <c r="T379" s="1">
        <v>0.0004443053157343613</v>
      </c>
      <c r="U379" s="1">
        <v>0.0002625403721456809</v>
      </c>
      <c r="V379" s="1">
        <v>-0.009306735183002623</v>
      </c>
      <c r="W379" s="1">
        <v>0.007625688771101702</v>
      </c>
      <c r="X379" s="1">
        <v>0.006285115634181881</v>
      </c>
      <c r="Y379" s="1">
        <v>-0.007777515647146682</v>
      </c>
      <c r="Z379" s="1">
        <v>0.0002235921773872107</v>
      </c>
    </row>
    <row r="380" spans="1:26">
      <c r="A380" s="11">
        <v>42922</v>
      </c>
      <c r="B380" s="1">
        <v>-0.03945456219540633</v>
      </c>
      <c r="C380" s="1">
        <v>-0.001634999648542523</v>
      </c>
      <c r="D380" s="1">
        <v>-0.009059531391021447</v>
      </c>
      <c r="E380" s="1">
        <v>-0.0189885593074659</v>
      </c>
      <c r="F380" s="1">
        <v>-0.011883180442259</v>
      </c>
      <c r="G380" s="1">
        <v>-0.006192923563087871</v>
      </c>
      <c r="H380" s="1">
        <v>-0.006153419312504238</v>
      </c>
      <c r="I380" s="1">
        <v>-0.004060798828297019</v>
      </c>
      <c r="J380" s="1">
        <v>-0.026062333664016</v>
      </c>
      <c r="K380" s="1">
        <v>-0.0119349250951013</v>
      </c>
      <c r="L380" s="1">
        <v>-0.003202364235782573</v>
      </c>
      <c r="M380" s="1">
        <v>0.003166585873117578</v>
      </c>
      <c r="N380" s="1">
        <v>-0.005760565888415892</v>
      </c>
      <c r="O380" s="1">
        <v>-0.003887018604154968</v>
      </c>
      <c r="P380" s="1">
        <v>-0.007382581588295078</v>
      </c>
      <c r="Q380" s="1">
        <v>-0.005917064989533038</v>
      </c>
      <c r="R380" s="1">
        <v>0.01220085070151677</v>
      </c>
      <c r="S380" s="1">
        <v>-0.01297718578217166</v>
      </c>
      <c r="T380" s="1">
        <v>-0.006884090032147183</v>
      </c>
      <c r="U380" s="1">
        <v>-0.007772304956143672</v>
      </c>
      <c r="V380" s="1">
        <v>-0.01380379942993304</v>
      </c>
      <c r="W380" s="1">
        <v>-0.003983289896719366</v>
      </c>
      <c r="X380" s="1">
        <v>-0.0124919596762243</v>
      </c>
      <c r="Y380" s="1">
        <v>-0.01252495601258252</v>
      </c>
      <c r="Z380" s="1">
        <v>-0.01385832738294746</v>
      </c>
    </row>
    <row r="381" spans="1:26">
      <c r="A381" s="11">
        <v>42923</v>
      </c>
      <c r="B381" s="1">
        <v>-0.01441980291447409</v>
      </c>
      <c r="C381" s="1">
        <v>0.004417131248547257</v>
      </c>
      <c r="D381" s="1">
        <v>0.009308769313899123</v>
      </c>
      <c r="E381" s="1">
        <v>0.01139660582750013</v>
      </c>
      <c r="F381" s="1">
        <v>0.008365901415062549</v>
      </c>
      <c r="G381" s="1">
        <v>0.001466010153239994</v>
      </c>
      <c r="H381" s="1">
        <v>-0.00193527597689469</v>
      </c>
      <c r="I381" s="1">
        <v>0.01239115682045688</v>
      </c>
      <c r="J381" s="1">
        <v>0.009307677793651159</v>
      </c>
      <c r="K381" s="1">
        <v>0.002554994798775301</v>
      </c>
      <c r="L381" s="1">
        <v>0.005033346699447216</v>
      </c>
      <c r="M381" s="1">
        <v>0.01388893428434157</v>
      </c>
      <c r="N381" s="1">
        <v>0.01339044917798038</v>
      </c>
      <c r="O381" s="1">
        <v>-0.0009419571244521086</v>
      </c>
      <c r="P381" s="1">
        <v>0.01297931488260229</v>
      </c>
      <c r="Q381" s="1">
        <v>0.004761627774138244</v>
      </c>
      <c r="R381" s="1">
        <v>0.00625003532433932</v>
      </c>
      <c r="S381" s="1">
        <v>0.008132086249660997</v>
      </c>
      <c r="T381" s="1">
        <v>0.01341633888820293</v>
      </c>
      <c r="U381" s="1">
        <v>-0.005379430239614291</v>
      </c>
      <c r="V381" s="1">
        <v>-0.007192690378064692</v>
      </c>
      <c r="W381" s="1">
        <v>0.01399731404255178</v>
      </c>
      <c r="X381" s="1">
        <v>0.01328260761821798</v>
      </c>
      <c r="Y381" s="1">
        <v>-0.0009192076475359467</v>
      </c>
      <c r="Z381" s="1">
        <v>0.0072531731690193</v>
      </c>
    </row>
    <row r="382" spans="1:26">
      <c r="A382" s="11">
        <v>42926</v>
      </c>
      <c r="B382" s="1">
        <v>0.04433568142519384</v>
      </c>
      <c r="C382" s="1">
        <v>0.007856784484558954</v>
      </c>
      <c r="D382" s="1">
        <v>-0.002799938223402409</v>
      </c>
      <c r="E382" s="1">
        <v>0.0003575500928727493</v>
      </c>
      <c r="F382" s="1">
        <v>0.004925858618296974</v>
      </c>
      <c r="G382" s="1">
        <v>-0.001829956700840074</v>
      </c>
      <c r="H382" s="1">
        <v>-0.01202016547051654</v>
      </c>
      <c r="I382" s="1">
        <v>0.01184453479222203</v>
      </c>
      <c r="J382" s="1">
        <v>0.02997135249651417</v>
      </c>
      <c r="K382" s="1">
        <v>0.005097477550886076</v>
      </c>
      <c r="L382" s="1">
        <v>-0.007032628842100541</v>
      </c>
      <c r="M382" s="1">
        <v>-0.0172789638337566</v>
      </c>
      <c r="N382" s="1">
        <v>-0.003064428937606944</v>
      </c>
      <c r="O382" s="1">
        <v>-0.007542226767737303</v>
      </c>
      <c r="P382" s="1">
        <v>0.007486444641742196</v>
      </c>
      <c r="Q382" s="1">
        <v>-0.004344147830399381</v>
      </c>
      <c r="R382" s="1">
        <v>0.01271800030436632</v>
      </c>
      <c r="S382" s="1">
        <v>-0.01767854475428954</v>
      </c>
      <c r="T382" s="1">
        <v>0.01147430163614893</v>
      </c>
      <c r="U382" s="1">
        <v>-0.004056074617219685</v>
      </c>
      <c r="V382" s="1">
        <v>-0.01742723502343202</v>
      </c>
      <c r="W382" s="1">
        <v>0.001013761443084071</v>
      </c>
      <c r="X382" s="1">
        <v>0.0095712778090562</v>
      </c>
      <c r="Y382" s="1">
        <v>-0.006439693731003393</v>
      </c>
      <c r="Z382" s="1">
        <v>0.00495082953116377</v>
      </c>
    </row>
    <row r="383" spans="1:26">
      <c r="A383" s="11">
        <v>42927</v>
      </c>
      <c r="B383" s="1">
        <v>0.001910711932173736</v>
      </c>
      <c r="C383" s="1">
        <v>0.01132586210127129</v>
      </c>
      <c r="D383" s="1">
        <v>0.001321229650127709</v>
      </c>
      <c r="E383" s="1">
        <v>-0.01072734108180617</v>
      </c>
      <c r="F383" s="1">
        <v>0.000258469305079112</v>
      </c>
      <c r="G383" s="1">
        <v>-0.004033809548604217</v>
      </c>
      <c r="H383" s="1">
        <v>0.009879695744988259</v>
      </c>
      <c r="I383" s="1">
        <v>-0.0006240708175880849</v>
      </c>
      <c r="J383" s="1">
        <v>0.003917114550100687</v>
      </c>
      <c r="K383" s="1">
        <v>-0.006915676828072481</v>
      </c>
      <c r="L383" s="1">
        <v>-0.003862946942424172</v>
      </c>
      <c r="M383" s="1">
        <v>-0.02090920790167938</v>
      </c>
      <c r="N383" s="1">
        <v>-0.008707577114284493</v>
      </c>
      <c r="O383" s="1">
        <v>-0.003528103961894846</v>
      </c>
      <c r="P383" s="1">
        <v>0.0001427108470679617</v>
      </c>
      <c r="Q383" s="1">
        <v>-0.00158682235888119</v>
      </c>
      <c r="R383" s="1">
        <v>0.000584240084478882</v>
      </c>
      <c r="S383" s="1">
        <v>-0.0005408412296752374</v>
      </c>
      <c r="T383" s="1">
        <v>-0.009598730257577182</v>
      </c>
      <c r="U383" s="1">
        <v>-0.006244920874596604</v>
      </c>
      <c r="V383" s="1">
        <v>0.004583543044533123</v>
      </c>
      <c r="W383" s="1">
        <v>0.005459775748474449</v>
      </c>
      <c r="X383" s="1">
        <v>0.004328178093459201</v>
      </c>
      <c r="Y383" s="1">
        <v>-0.00717571655953797</v>
      </c>
      <c r="Z383" s="1">
        <v>0.01209101425049641</v>
      </c>
    </row>
    <row r="384" spans="1:26">
      <c r="A384" s="11">
        <v>42928</v>
      </c>
      <c r="B384" s="1">
        <v>0.008050907574149724</v>
      </c>
      <c r="C384" s="1">
        <v>0.000824160705213961</v>
      </c>
      <c r="D384" s="1">
        <v>0.01072080926683605</v>
      </c>
      <c r="E384" s="1">
        <v>-0.005241305496852422</v>
      </c>
      <c r="F384" s="1">
        <v>0.006447868872085705</v>
      </c>
      <c r="G384" s="1">
        <v>0.0117819374066328</v>
      </c>
      <c r="H384" s="1">
        <v>0.005478186839856569</v>
      </c>
      <c r="I384" s="1">
        <v>-0.03576456327199073</v>
      </c>
      <c r="J384" s="1">
        <v>0.005573989500754051</v>
      </c>
      <c r="K384" s="1">
        <v>0.007428187738711678</v>
      </c>
      <c r="L384" s="1">
        <v>-0.003447228210569975</v>
      </c>
      <c r="M384" s="1">
        <v>0.004368194548957538</v>
      </c>
      <c r="N384" s="1">
        <v>0.009688871176267488</v>
      </c>
      <c r="O384" s="1">
        <v>0.006264421985677338</v>
      </c>
      <c r="P384" s="1">
        <v>0.01657378692570588</v>
      </c>
      <c r="Q384" s="1">
        <v>0.01589180318814876</v>
      </c>
      <c r="R384" s="1">
        <v>0</v>
      </c>
      <c r="S384" s="1">
        <v>0.01549715776809935</v>
      </c>
      <c r="T384" s="1">
        <v>0.01057282782149338</v>
      </c>
      <c r="U384" s="1">
        <v>0.006284164987707674</v>
      </c>
      <c r="V384" s="1">
        <v>0.009125172446877272</v>
      </c>
      <c r="W384" s="1">
        <v>0.008732522865363634</v>
      </c>
      <c r="X384" s="1">
        <v>0.00164188949932087</v>
      </c>
      <c r="Y384" s="1">
        <v>0.007693934367346777</v>
      </c>
      <c r="Z384" s="1">
        <v>-0.00907078050434218</v>
      </c>
    </row>
    <row r="385" spans="1:26">
      <c r="A385" s="11">
        <v>42929</v>
      </c>
      <c r="B385" s="1">
        <v>0.01387116508673558</v>
      </c>
      <c r="C385" s="1">
        <v>-0.001017311713204183</v>
      </c>
      <c r="D385" s="1">
        <v>0.0003264061720245071</v>
      </c>
      <c r="E385" s="1">
        <v>-0.006722710675003518</v>
      </c>
      <c r="F385" s="1">
        <v>0.00743211651094966</v>
      </c>
      <c r="G385" s="1">
        <v>-0.004366693547832368</v>
      </c>
      <c r="H385" s="1">
        <v>-0.0007785492165516272</v>
      </c>
      <c r="I385" s="1">
        <v>0.007612603430129594</v>
      </c>
      <c r="J385" s="1">
        <v>0.002217438392807969</v>
      </c>
      <c r="K385" s="1">
        <v>0.003456447742735458</v>
      </c>
      <c r="L385" s="1">
        <v>0.006377538082895873</v>
      </c>
      <c r="M385" s="1">
        <v>-0.0009664381963575552</v>
      </c>
      <c r="N385" s="1">
        <v>0.007420392363694628</v>
      </c>
      <c r="O385" s="1">
        <v>-0.005548648320781391</v>
      </c>
      <c r="P385" s="1">
        <v>0.008714224306013651</v>
      </c>
      <c r="Q385" s="1">
        <v>-0.008603618915204558</v>
      </c>
      <c r="R385" s="1">
        <v>-0.003794558768806744</v>
      </c>
      <c r="S385" s="1">
        <v>-0.007703190398159587</v>
      </c>
      <c r="T385" s="1">
        <v>-0.0004361524061347044</v>
      </c>
      <c r="U385" s="1">
        <v>-0.01683417632928885</v>
      </c>
      <c r="V385" s="1">
        <v>0.0479654565219656</v>
      </c>
      <c r="W385" s="1">
        <v>-0.0009433625923785938</v>
      </c>
      <c r="X385" s="1">
        <v>0.007785087537798496</v>
      </c>
      <c r="Y385" s="1">
        <v>0.006247149570587585</v>
      </c>
      <c r="Z385" s="1">
        <v>0.004688552718665528</v>
      </c>
    </row>
    <row r="386" spans="1:26">
      <c r="A386" s="11">
        <v>42930</v>
      </c>
      <c r="B386" s="1">
        <v>0.006633666315282172</v>
      </c>
      <c r="C386" s="1">
        <v>0.0110556957429313</v>
      </c>
      <c r="D386" s="1">
        <v>0.01321376038112554</v>
      </c>
      <c r="E386" s="1">
        <v>0.008780041576614828</v>
      </c>
      <c r="F386" s="1">
        <v>-0.002798353153589339</v>
      </c>
      <c r="G386" s="1">
        <v>0.00950297349149265</v>
      </c>
      <c r="H386" s="1">
        <v>0.007400474491371822</v>
      </c>
      <c r="I386" s="1">
        <v>0.008439077370621773</v>
      </c>
      <c r="J386" s="1">
        <v>0.01880507932679332</v>
      </c>
      <c r="K386" s="1">
        <v>0.007347714911374092</v>
      </c>
      <c r="L386" s="1">
        <v>-0.009129699556833293</v>
      </c>
      <c r="M386" s="1">
        <v>-0.001451220187217661</v>
      </c>
      <c r="N386" s="1">
        <v>0.001524183437872306</v>
      </c>
      <c r="O386" s="1">
        <v>0.00612387853726859</v>
      </c>
      <c r="P386" s="1">
        <v>0.01407225497040776</v>
      </c>
      <c r="Q386" s="1">
        <v>0.01577887013549462</v>
      </c>
      <c r="R386" s="1">
        <v>0.005713413451161165</v>
      </c>
      <c r="S386" s="1">
        <v>0.01396383043753646</v>
      </c>
      <c r="T386" s="1">
        <v>0.004143349205458557</v>
      </c>
      <c r="U386" s="1">
        <v>0.002485373874609342</v>
      </c>
      <c r="V386" s="1">
        <v>-0.001500807572673679</v>
      </c>
      <c r="W386" s="1">
        <v>0.005110284424832745</v>
      </c>
      <c r="X386" s="1">
        <v>0.009148205719341496</v>
      </c>
      <c r="Y386" s="1">
        <v>0.001609496391207221</v>
      </c>
      <c r="Z386" s="1">
        <v>-0.006221934692600684</v>
      </c>
    </row>
    <row r="387" spans="1:26">
      <c r="A387" s="11">
        <v>42933</v>
      </c>
      <c r="B387" s="1">
        <v>0.002471044415836676</v>
      </c>
      <c r="C387" s="1">
        <v>0.002350006609126654</v>
      </c>
      <c r="D387" s="1">
        <v>0.001448967248941058</v>
      </c>
      <c r="E387" s="1">
        <v>-0.006527697127401533</v>
      </c>
      <c r="F387" s="1">
        <v>0</v>
      </c>
      <c r="G387" s="1">
        <v>0.005430823885543612</v>
      </c>
      <c r="H387" s="1">
        <v>0.001159796375280298</v>
      </c>
      <c r="I387" s="1">
        <v>0.003267653435031104</v>
      </c>
      <c r="J387" s="1">
        <v>0.002714431754517355</v>
      </c>
      <c r="K387" s="1">
        <v>0.005014876925607537</v>
      </c>
      <c r="L387" s="1">
        <v>-0.009322800339130688</v>
      </c>
      <c r="M387" s="1">
        <v>0.003390887316692348</v>
      </c>
      <c r="N387" s="1">
        <v>0.001648305721198229</v>
      </c>
      <c r="O387" s="1">
        <v>-0.007574489441448562</v>
      </c>
      <c r="P387" s="1">
        <v>0.007832168368336445</v>
      </c>
      <c r="Q387" s="1">
        <v>0.002330095911116326</v>
      </c>
      <c r="R387" s="1">
        <v>-0.006118024670016653</v>
      </c>
      <c r="S387" s="1">
        <v>-0.000433559066535083</v>
      </c>
      <c r="T387" s="1">
        <v>0.001519722486088115</v>
      </c>
      <c r="U387" s="1">
        <v>0.002479537233970541</v>
      </c>
      <c r="V387" s="1">
        <v>0.009393357843926253</v>
      </c>
      <c r="W387" s="1">
        <v>-0.0008843566572670492</v>
      </c>
      <c r="X387" s="1">
        <v>-0.002417375590412441</v>
      </c>
      <c r="Y387" s="1">
        <v>0.002295682763740592</v>
      </c>
      <c r="Z387" s="1">
        <v>-0.008497807017543879</v>
      </c>
    </row>
    <row r="388" spans="1:26">
      <c r="A388" s="11">
        <v>42934</v>
      </c>
      <c r="B388" s="1">
        <v>-0.01951512949592005</v>
      </c>
      <c r="C388" s="1">
        <v>-0.003636337433704395</v>
      </c>
      <c r="D388" s="1">
        <v>-0.0009646025719648454</v>
      </c>
      <c r="E388" s="1">
        <v>-0.0009122710071491902</v>
      </c>
      <c r="F388" s="1">
        <v>-0.0005100398471371559</v>
      </c>
      <c r="G388" s="1">
        <v>0.0003600771551215409</v>
      </c>
      <c r="H388" s="1">
        <v>-0.01544694496936383</v>
      </c>
      <c r="I388" s="1">
        <v>0.001668359099255667</v>
      </c>
      <c r="J388" s="1">
        <v>-0.004331505860807883</v>
      </c>
      <c r="K388" s="1">
        <v>-0.002041312762968817</v>
      </c>
      <c r="L388" s="1">
        <v>-0.003501252514758968</v>
      </c>
      <c r="M388" s="1">
        <v>-0.009172714986228514</v>
      </c>
      <c r="N388" s="1">
        <v>0.002025671424615183</v>
      </c>
      <c r="O388" s="1">
        <v>-0.000545241673516661</v>
      </c>
      <c r="P388" s="1">
        <v>-0.0006816656987453928</v>
      </c>
      <c r="Q388" s="1">
        <v>-0.004649180616356441</v>
      </c>
      <c r="R388" s="1">
        <v>0.003224726678602963</v>
      </c>
      <c r="S388" s="1">
        <v>-0.00183034606545629</v>
      </c>
      <c r="T388" s="1">
        <v>-0.007371765762470117</v>
      </c>
      <c r="U388" s="1">
        <v>-0.01099210335476608</v>
      </c>
      <c r="V388" s="1">
        <v>0</v>
      </c>
      <c r="W388" s="1">
        <v>-0.007965227386729667</v>
      </c>
      <c r="X388" s="1">
        <v>0.000403846345089498</v>
      </c>
      <c r="Y388" s="1">
        <v>-0.006871161185956542</v>
      </c>
      <c r="Z388" s="1">
        <v>-0.005863631580568796</v>
      </c>
    </row>
    <row r="389" spans="1:26">
      <c r="A389" s="11">
        <v>42935</v>
      </c>
      <c r="B389" s="1">
        <v>0.05012637714897594</v>
      </c>
      <c r="C389" s="1">
        <v>0.0126777475354527</v>
      </c>
      <c r="D389" s="1">
        <v>0.004988713364622477</v>
      </c>
      <c r="E389" s="1">
        <v>0.006028264248052251</v>
      </c>
      <c r="F389" s="1">
        <v>0.004083497912069634</v>
      </c>
      <c r="G389" s="1">
        <v>-0.005399545095337133</v>
      </c>
      <c r="H389" s="1">
        <v>0.03098635423607088</v>
      </c>
      <c r="I389" s="1">
        <v>0.001744824364622088</v>
      </c>
      <c r="J389" s="1">
        <v>0.01685703279318429</v>
      </c>
      <c r="K389" s="1">
        <v>0.003409013492988944</v>
      </c>
      <c r="L389" s="1">
        <v>0.001427559313185833</v>
      </c>
      <c r="M389" s="1">
        <v>-0.002598817550304333</v>
      </c>
      <c r="N389" s="1">
        <v>0.0006315840870825262</v>
      </c>
      <c r="O389" s="1">
        <v>0.003000039403918686</v>
      </c>
      <c r="P389" s="1">
        <v>0.007639572580697473</v>
      </c>
      <c r="Q389" s="1">
        <v>-0.001556995250079574</v>
      </c>
      <c r="R389" s="1">
        <v>0.001168363725447152</v>
      </c>
      <c r="S389" s="1">
        <v>0.00270269441431692</v>
      </c>
      <c r="T389" s="1">
        <v>0.005242350956115027</v>
      </c>
      <c r="U389" s="1">
        <v>0.003890110180801321</v>
      </c>
      <c r="V389" s="1">
        <v>0.006886215903189941</v>
      </c>
      <c r="W389" s="1">
        <v>0.004460714012894718</v>
      </c>
      <c r="X389" s="1">
        <v>-0.01756138929812068</v>
      </c>
      <c r="Y389" s="1">
        <v>0.002075621570148511</v>
      </c>
      <c r="Z389" s="1">
        <v>-0.002268490648789756</v>
      </c>
    </row>
    <row r="390" spans="1:26">
      <c r="A390" s="11">
        <v>42936</v>
      </c>
      <c r="B390" s="1">
        <v>-0.01022853208637586</v>
      </c>
      <c r="C390" s="1">
        <v>-0.002845461966183072</v>
      </c>
      <c r="D390" s="1">
        <v>0.009447495807094253</v>
      </c>
      <c r="E390" s="1">
        <v>0.006718722592671034</v>
      </c>
      <c r="F390" s="1">
        <v>0.003813215373908996</v>
      </c>
      <c r="G390" s="1">
        <v>0.01520095385862419</v>
      </c>
      <c r="H390" s="1">
        <v>-0.01236459273210933</v>
      </c>
      <c r="I390" s="1">
        <v>-0.005621017955879215</v>
      </c>
      <c r="J390" s="1">
        <v>0.01283451123459267</v>
      </c>
      <c r="K390" s="1">
        <v>-0.000906194763779844</v>
      </c>
      <c r="L390" s="1">
        <v>0</v>
      </c>
      <c r="M390" s="1">
        <v>-0.01644683211921194</v>
      </c>
      <c r="N390" s="1">
        <v>0.005555614820141219</v>
      </c>
      <c r="O390" s="1">
        <v>0.0005439845634347407</v>
      </c>
      <c r="P390" s="1">
        <v>0.004874149287626528</v>
      </c>
      <c r="Q390" s="1">
        <v>0.006627526516992388</v>
      </c>
      <c r="R390" s="1">
        <v>0.0002916454912589295</v>
      </c>
      <c r="S390" s="1">
        <v>-0.001155347639526294</v>
      </c>
      <c r="T390" s="1">
        <v>-0.01064770829444772</v>
      </c>
      <c r="U390" s="1">
        <v>0.0107940894487808</v>
      </c>
      <c r="V390" s="1">
        <v>0.008872698783567667</v>
      </c>
      <c r="W390" s="1">
        <v>0.007771217501626682</v>
      </c>
      <c r="X390" s="1">
        <v>-0.0008219566615880192</v>
      </c>
      <c r="Y390" s="1">
        <v>0.01772132551473793</v>
      </c>
      <c r="Z390" s="1">
        <v>-0.003183168265410763</v>
      </c>
    </row>
    <row r="391" spans="1:26">
      <c r="A391" s="11">
        <v>42937</v>
      </c>
      <c r="B391" s="1">
        <v>-0.01904772494582141</v>
      </c>
      <c r="C391" s="1">
        <v>0.008845448766252373</v>
      </c>
      <c r="D391" s="1">
        <v>-0.005869306352152215</v>
      </c>
      <c r="E391" s="1">
        <v>0.003788094576156809</v>
      </c>
      <c r="F391" s="1">
        <v>0.003545147575175323</v>
      </c>
      <c r="G391" s="1">
        <v>0.00356482772341371</v>
      </c>
      <c r="H391" s="1">
        <v>0.001541116202316895</v>
      </c>
      <c r="I391" s="1">
        <v>0.001194028383889378</v>
      </c>
      <c r="J391" s="1">
        <v>0.01108764234609461</v>
      </c>
      <c r="K391" s="1">
        <v>0.001813733587929578</v>
      </c>
      <c r="L391" s="1">
        <v>-0.003399191484324771</v>
      </c>
      <c r="M391" s="1">
        <v>-0.001986638684490449</v>
      </c>
      <c r="N391" s="1">
        <v>0.004646185037149753</v>
      </c>
      <c r="O391" s="1">
        <v>-0.002310214576568437</v>
      </c>
      <c r="P391" s="1">
        <v>-0.005793630654940096</v>
      </c>
      <c r="Q391" s="1">
        <v>0.006196802449935923</v>
      </c>
      <c r="R391" s="1">
        <v>0.004668417144507719</v>
      </c>
      <c r="S391" s="1">
        <v>0.006794335533006235</v>
      </c>
      <c r="T391" s="1">
        <v>0.003734423555290745</v>
      </c>
      <c r="U391" s="1">
        <v>-0.0002735093337349337</v>
      </c>
      <c r="V391" s="1">
        <v>0.004763440420780585</v>
      </c>
      <c r="W391" s="1">
        <v>0.003470226079298477</v>
      </c>
      <c r="X391" s="1">
        <v>-0.002878740218280162</v>
      </c>
      <c r="Y391" s="1">
        <v>0.0002262755994464349</v>
      </c>
      <c r="Z391" s="1">
        <v>-0.006843030248093629</v>
      </c>
    </row>
    <row r="392" spans="1:26">
      <c r="A392" s="11">
        <v>42940</v>
      </c>
      <c r="B392" s="1">
        <v>-0.009295672396987253</v>
      </c>
      <c r="C392" s="1">
        <v>0.0001883926753720733</v>
      </c>
      <c r="D392" s="1">
        <v>0.0009573028484683999</v>
      </c>
      <c r="E392" s="1">
        <v>-0.0008986585214201259</v>
      </c>
      <c r="F392" s="1">
        <v>-0.004037346430525113</v>
      </c>
      <c r="G392" s="1">
        <v>0.0007106786280781652</v>
      </c>
      <c r="H392" s="1">
        <v>0.0001922665629814357</v>
      </c>
      <c r="I392" s="1">
        <v>0.006361971646114295</v>
      </c>
      <c r="J392" s="1">
        <v>0.004699686877312814</v>
      </c>
      <c r="K392" s="1">
        <v>-0.004299431996153458</v>
      </c>
      <c r="L392" s="1">
        <v>0.004290864384852267</v>
      </c>
      <c r="M392" s="1">
        <v>-0.007796875713315221</v>
      </c>
      <c r="N392" s="1">
        <v>0.003374375426893783</v>
      </c>
      <c r="O392" s="1">
        <v>-0.01062392960833813</v>
      </c>
      <c r="P392" s="1">
        <v>-0.002574506381495145</v>
      </c>
      <c r="Q392" s="1">
        <v>0.004234052989014581</v>
      </c>
      <c r="R392" s="1">
        <v>0.003920429749940224</v>
      </c>
      <c r="S392" s="1">
        <v>0.0002869891346872766</v>
      </c>
      <c r="T392" s="1">
        <v>-0.00875312059914779</v>
      </c>
      <c r="U392" s="1">
        <v>-0.007669192246803735</v>
      </c>
      <c r="V392" s="1">
        <v>-0.01440564463445537</v>
      </c>
      <c r="W392" s="1">
        <v>-0.000109872601316674</v>
      </c>
      <c r="X392" s="1">
        <v>0.006186685827455962</v>
      </c>
      <c r="Y392" s="1">
        <v>-0.01175709758202748</v>
      </c>
      <c r="Z392" s="1">
        <v>0.01791440677232337</v>
      </c>
    </row>
    <row r="393" spans="1:26">
      <c r="A393" s="11">
        <v>42941</v>
      </c>
      <c r="B393" s="1">
        <v>0.01876587408161368</v>
      </c>
      <c r="C393" s="1">
        <v>0.001319797767875608</v>
      </c>
      <c r="D393" s="1">
        <v>-0.01020231723852028</v>
      </c>
      <c r="E393" s="1">
        <v>0.006294971315921494</v>
      </c>
      <c r="F393" s="1">
        <v>0.007094106066413364</v>
      </c>
      <c r="G393" s="1">
        <v>-0.008874923798886325</v>
      </c>
      <c r="H393" s="1">
        <v>0.009998125805092739</v>
      </c>
      <c r="I393" s="1">
        <v>0.01066776018754889</v>
      </c>
      <c r="J393" s="1">
        <v>0.008835622130739518</v>
      </c>
      <c r="K393" s="1">
        <v>0.004090976488456688</v>
      </c>
      <c r="L393" s="1">
        <v>0.01665201566545949</v>
      </c>
      <c r="M393" s="1">
        <v>-0.01655254273221995</v>
      </c>
      <c r="N393" s="1">
        <v>0.00348785788237338</v>
      </c>
      <c r="O393" s="1">
        <v>-0.005506509209517674</v>
      </c>
      <c r="P393" s="1">
        <v>0.008016064463006289</v>
      </c>
      <c r="Q393" s="1">
        <v>-0.002683077200103967</v>
      </c>
      <c r="R393" s="1">
        <v>-0.007231577026074465</v>
      </c>
      <c r="S393" s="1">
        <v>-0.006123995146723682</v>
      </c>
      <c r="T393" s="1">
        <v>-0.002207488678084069</v>
      </c>
      <c r="U393" s="1">
        <v>-0.0002762414741391828</v>
      </c>
      <c r="V393" s="1">
        <v>0.01942635137686088</v>
      </c>
      <c r="W393" s="1">
        <v>-0.01114390371213037</v>
      </c>
      <c r="X393" s="1">
        <v>0.01024792747161984</v>
      </c>
      <c r="Y393" s="1">
        <v>0.00617734515835755</v>
      </c>
      <c r="Z393" s="1">
        <v>0.007445800665493829</v>
      </c>
    </row>
    <row r="394" spans="1:26">
      <c r="A394" s="11">
        <v>42942</v>
      </c>
      <c r="B394" s="1">
        <v>0</v>
      </c>
      <c r="C394" s="1">
        <v>0.09879521874064889</v>
      </c>
      <c r="D394" s="1">
        <v>-0.01401214645812465</v>
      </c>
      <c r="E394" s="1">
        <v>0.0005363040821597664</v>
      </c>
      <c r="F394" s="1">
        <v>-0.01006300256356751</v>
      </c>
      <c r="G394" s="1">
        <v>0.005730861284508837</v>
      </c>
      <c r="H394" s="1">
        <v>0.001522873320007667</v>
      </c>
      <c r="I394" s="1">
        <v>-0.0006256329936695781</v>
      </c>
      <c r="J394" s="1">
        <v>-0.007728008187539159</v>
      </c>
      <c r="K394" s="1">
        <v>-0.01946606342607105</v>
      </c>
      <c r="L394" s="1">
        <v>-0.009374920553968935</v>
      </c>
      <c r="M394" s="1">
        <v>0.01190080670502169</v>
      </c>
      <c r="N394" s="1">
        <v>-0.004220661460211605</v>
      </c>
      <c r="O394" s="1">
        <v>-0.007059691079774888</v>
      </c>
      <c r="P394" s="1">
        <v>-0.001886898889031485</v>
      </c>
      <c r="Q394" s="1">
        <v>0.01883171565315389</v>
      </c>
      <c r="R394" s="1">
        <v>-0.001165547404287093</v>
      </c>
      <c r="S394" s="1">
        <v>0.01126480002143282</v>
      </c>
      <c r="T394" s="1">
        <v>-0.003097431991677779</v>
      </c>
      <c r="U394" s="1">
        <v>0.04997257458897186</v>
      </c>
      <c r="V394" s="1">
        <v>-0.002540650284306056</v>
      </c>
      <c r="W394" s="1">
        <v>-0.02814652390782102</v>
      </c>
      <c r="X394" s="1">
        <v>-0.003651889520702167</v>
      </c>
      <c r="Y394" s="1">
        <v>0.009549947267103009</v>
      </c>
      <c r="Z394" s="1">
        <v>0.022844587905817</v>
      </c>
    </row>
    <row r="395" spans="1:26">
      <c r="A395" s="11">
        <v>42943</v>
      </c>
      <c r="B395" s="1">
        <v>0.02783450503893925</v>
      </c>
      <c r="C395" s="1">
        <v>0.0323407802732707</v>
      </c>
      <c r="D395" s="1">
        <v>-0.01372075083430779</v>
      </c>
      <c r="E395" s="1">
        <v>-0.0310824445061838</v>
      </c>
      <c r="F395" s="1">
        <v>0.00203281890665763</v>
      </c>
      <c r="G395" s="1">
        <v>0.001780591787573504</v>
      </c>
      <c r="H395" s="1">
        <v>0.008743617474819443</v>
      </c>
      <c r="I395" s="1">
        <v>0.004850483922800741</v>
      </c>
      <c r="J395" s="1">
        <v>-0.002596104451751846</v>
      </c>
      <c r="K395" s="1">
        <v>-0.07340703407545923</v>
      </c>
      <c r="L395" s="1">
        <v>-0.004133544537284983</v>
      </c>
      <c r="M395" s="1">
        <v>-0.04956315195414873</v>
      </c>
      <c r="N395" s="1">
        <v>-0.03502855211049538</v>
      </c>
      <c r="O395" s="1">
        <v>0.03108871029012517</v>
      </c>
      <c r="P395" s="1">
        <v>-0.01201901525770854</v>
      </c>
      <c r="Q395" s="1">
        <v>-0.001708807088590114</v>
      </c>
      <c r="R395" s="1">
        <v>-0.005834537451417154</v>
      </c>
      <c r="S395" s="1">
        <v>-0.05607903455823116</v>
      </c>
      <c r="T395" s="1">
        <v>-0.008211221031843796</v>
      </c>
      <c r="U395" s="1">
        <v>0.03628710699432713</v>
      </c>
      <c r="V395" s="1">
        <v>0.01983249303929546</v>
      </c>
      <c r="W395" s="1">
        <v>0.001199743868346648</v>
      </c>
      <c r="X395" s="1">
        <v>-0.01242085181403918</v>
      </c>
      <c r="Y395" s="1">
        <v>0.07680155094394148</v>
      </c>
      <c r="Z395" s="1">
        <v>-0.01160531010698074</v>
      </c>
    </row>
    <row r="396" spans="1:26">
      <c r="A396" s="11">
        <v>42944</v>
      </c>
      <c r="B396" s="1">
        <v>-0.004181616388534537</v>
      </c>
      <c r="C396" s="1">
        <v>0.001120444226738959</v>
      </c>
      <c r="D396" s="1">
        <v>0.005796534727585678</v>
      </c>
      <c r="E396" s="1">
        <v>0.01898953457860264</v>
      </c>
      <c r="F396" s="1">
        <v>0.002282772301229086</v>
      </c>
      <c r="G396" s="1">
        <v>0.0003555509376089727</v>
      </c>
      <c r="H396" s="1">
        <v>-0.004145524565663639</v>
      </c>
      <c r="I396" s="1">
        <v>0.003659638133693077</v>
      </c>
      <c r="J396" s="1">
        <v>-0.00208202928154444</v>
      </c>
      <c r="K396" s="1">
        <v>-0.0124565223694002</v>
      </c>
      <c r="L396" s="1">
        <v>-0.002949280362511408</v>
      </c>
      <c r="M396" s="1">
        <v>-0.0001767734971823698</v>
      </c>
      <c r="N396" s="1">
        <v>0.0164062435837975</v>
      </c>
      <c r="O396" s="1">
        <v>-0.09491595101621264</v>
      </c>
      <c r="P396" s="1">
        <v>-0.001640336300348433</v>
      </c>
      <c r="Q396" s="1">
        <v>-0.008368140633164045</v>
      </c>
      <c r="R396" s="1">
        <v>0.0002935440907008147</v>
      </c>
      <c r="S396" s="1">
        <v>0.02299748615979702</v>
      </c>
      <c r="T396" s="1">
        <v>-0.01834863325550373</v>
      </c>
      <c r="U396" s="1">
        <v>-0.01040342754695212</v>
      </c>
      <c r="V396" s="1">
        <v>0.001070541303823891</v>
      </c>
      <c r="W396" s="1">
        <v>0.003993706308900613</v>
      </c>
      <c r="X396" s="1">
        <v>0.01546368445284818</v>
      </c>
      <c r="Y396" s="1">
        <v>0.002719157073672651</v>
      </c>
      <c r="Z396" s="1">
        <v>0.002658441940991851</v>
      </c>
    </row>
    <row r="397" spans="1:26">
      <c r="A397" s="11">
        <v>42947</v>
      </c>
      <c r="B397" s="1">
        <v>-0.01059813842326596</v>
      </c>
      <c r="C397" s="1">
        <v>0.004932155593954324</v>
      </c>
      <c r="D397" s="1">
        <v>-0.00411658815092586</v>
      </c>
      <c r="E397" s="1">
        <v>0.02949166082462451</v>
      </c>
      <c r="F397" s="1">
        <v>0.02353242097007247</v>
      </c>
      <c r="G397" s="1">
        <v>0.001776877088549345</v>
      </c>
      <c r="H397" s="1">
        <v>-0.0003783486133041025</v>
      </c>
      <c r="I397" s="1">
        <v>-0.004887432795372848</v>
      </c>
      <c r="J397" s="1">
        <v>-0.003651419637784592</v>
      </c>
      <c r="K397" s="1">
        <v>-0.01740657810674673</v>
      </c>
      <c r="L397" s="1">
        <v>0.005696806610406391</v>
      </c>
      <c r="M397" s="1">
        <v>-0.01856456932763573</v>
      </c>
      <c r="N397" s="1">
        <v>-0.009023853311669994</v>
      </c>
      <c r="O397" s="1">
        <v>-0.0294296135030051</v>
      </c>
      <c r="P397" s="1">
        <v>-0.004654956098007146</v>
      </c>
      <c r="Q397" s="1">
        <v>-0.0003835560400023974</v>
      </c>
      <c r="R397" s="1">
        <v>0.003960421015456905</v>
      </c>
      <c r="S397" s="1">
        <v>0.01345896067895724</v>
      </c>
      <c r="T397" s="1">
        <v>-0.008206266731382361</v>
      </c>
      <c r="U397" s="1">
        <v>0</v>
      </c>
      <c r="V397" s="1">
        <v>0.00998037773586602</v>
      </c>
      <c r="W397" s="1">
        <v>-0.002500213336289248</v>
      </c>
      <c r="X397" s="1">
        <v>-0.002436518308298496</v>
      </c>
      <c r="Y397" s="1">
        <v>0.009595137781159391</v>
      </c>
      <c r="Z397" s="1">
        <v>0.001325647686392983</v>
      </c>
    </row>
    <row r="398" spans="1:26">
      <c r="A398" s="11">
        <v>42948</v>
      </c>
      <c r="B398" s="1">
        <v>-0.01657222170401551</v>
      </c>
      <c r="C398" s="1">
        <v>-0.01245564412445355</v>
      </c>
      <c r="D398" s="1">
        <v>0.003802948795719185</v>
      </c>
      <c r="E398" s="1">
        <v>-0.01388410939549078</v>
      </c>
      <c r="F398" s="1">
        <v>-0.002719380617873357</v>
      </c>
      <c r="G398" s="1">
        <v>0.002128274231094629</v>
      </c>
      <c r="H398" s="1">
        <v>-0.005868086820305374</v>
      </c>
      <c r="I398" s="1">
        <v>0.005768825533907451</v>
      </c>
      <c r="J398" s="1">
        <v>0.002094257149948042</v>
      </c>
      <c r="K398" s="1">
        <v>-0.005134860395311081</v>
      </c>
      <c r="L398" s="1">
        <v>0.01339848068261418</v>
      </c>
      <c r="M398" s="1">
        <v>0.003783203743371377</v>
      </c>
      <c r="N398" s="1">
        <v>0.0101320028126155</v>
      </c>
      <c r="O398" s="1">
        <v>0.008157741737451207</v>
      </c>
      <c r="P398" s="1">
        <v>-0.001650376800856113</v>
      </c>
      <c r="Q398" s="1">
        <v>0.006907182472912998</v>
      </c>
      <c r="R398" s="1">
        <v>-0.02059932033895107</v>
      </c>
      <c r="S398" s="1">
        <v>-0.0133287446651581</v>
      </c>
      <c r="T398" s="1">
        <v>0.0006896733874495187</v>
      </c>
      <c r="U398" s="1">
        <v>-0.003077034192563999</v>
      </c>
      <c r="V398" s="1">
        <v>0.00335286743508223</v>
      </c>
      <c r="W398" s="1">
        <v>-0.0003418408429252118</v>
      </c>
      <c r="X398" s="1">
        <v>0.005292304232238143</v>
      </c>
      <c r="Y398" s="1">
        <v>0.01012404528189736</v>
      </c>
      <c r="Z398" s="1">
        <v>0.001324088397433254</v>
      </c>
    </row>
    <row r="399" spans="1:26">
      <c r="A399" s="11">
        <v>42949</v>
      </c>
      <c r="B399" s="1">
        <v>-0.01541292956246088</v>
      </c>
      <c r="C399" s="1">
        <v>-0.006222847912601526</v>
      </c>
      <c r="D399" s="1">
        <v>-0.01993064372395104</v>
      </c>
      <c r="E399" s="1">
        <v>-0.01568351482887886</v>
      </c>
      <c r="F399" s="1">
        <v>-0.008180387440672954</v>
      </c>
      <c r="G399" s="1">
        <v>-0.002831753994380515</v>
      </c>
      <c r="H399" s="1">
        <v>0.00361776258030333</v>
      </c>
      <c r="I399" s="1">
        <v>-0.0003101009919482811</v>
      </c>
      <c r="J399" s="1">
        <v>-0.002089880402971533</v>
      </c>
      <c r="K399" s="1">
        <v>0.01599975974082035</v>
      </c>
      <c r="L399" s="1">
        <v>0.0008602186482722374</v>
      </c>
      <c r="M399" s="1">
        <v>-0.000359011814797916</v>
      </c>
      <c r="N399" s="1">
        <v>-0.001523690002050881</v>
      </c>
      <c r="O399" s="1">
        <v>0.0007632907668944089</v>
      </c>
      <c r="P399" s="1">
        <v>-0.004408920820101137</v>
      </c>
      <c r="Q399" s="1">
        <v>0.01638709874639077</v>
      </c>
      <c r="R399" s="1">
        <v>0.005966718114765568</v>
      </c>
      <c r="S399" s="1">
        <v>-0.003007704531218236</v>
      </c>
      <c r="T399" s="1">
        <v>0.0004595928825643636</v>
      </c>
      <c r="U399" s="1">
        <v>-0.01568916045006052</v>
      </c>
      <c r="V399" s="1">
        <v>-0.001055213027344348</v>
      </c>
      <c r="W399" s="1">
        <v>0.005527787418743157</v>
      </c>
      <c r="X399" s="1">
        <v>-0.0006075196427326457</v>
      </c>
      <c r="Y399" s="1">
        <v>-0.01390832609140791</v>
      </c>
      <c r="Z399" s="1">
        <v>0.007492268528142665</v>
      </c>
    </row>
    <row r="400" spans="1:26">
      <c r="A400" s="11">
        <v>42950</v>
      </c>
      <c r="B400" s="1">
        <v>-0.08035903671474032</v>
      </c>
      <c r="C400" s="1">
        <v>0.001260842414501973</v>
      </c>
      <c r="D400" s="1">
        <v>0.001512457755609597</v>
      </c>
      <c r="E400" s="1">
        <v>0.004888681105983395</v>
      </c>
      <c r="F400" s="1">
        <v>-0.007748144172843419</v>
      </c>
      <c r="G400" s="1">
        <v>0.01064958125186677</v>
      </c>
      <c r="H400" s="1">
        <v>0.005691424892789065</v>
      </c>
      <c r="I400" s="1">
        <v>0.00410886789538023</v>
      </c>
      <c r="J400" s="1">
        <v>0.01361237418076211</v>
      </c>
      <c r="K400" s="1">
        <v>0.002286266957916894</v>
      </c>
      <c r="L400" s="1">
        <v>-0.00655171814760569</v>
      </c>
      <c r="M400" s="1">
        <v>0.007360991151252438</v>
      </c>
      <c r="N400" s="1">
        <v>-0.002670579744291968</v>
      </c>
      <c r="O400" s="1">
        <v>-0.0001524204761321757</v>
      </c>
      <c r="P400" s="1">
        <v>-0.001522331369009144</v>
      </c>
      <c r="Q400" s="1">
        <v>-0.006374102755321243</v>
      </c>
      <c r="R400" s="1">
        <v>0.002520699981447105</v>
      </c>
      <c r="S400" s="1">
        <v>-0.009296772939668907</v>
      </c>
      <c r="T400" s="1">
        <v>-0.006887572003023923</v>
      </c>
      <c r="U400" s="1">
        <v>0.0002614135058984779</v>
      </c>
      <c r="V400" s="1">
        <v>0.004225310712285602</v>
      </c>
      <c r="W400" s="1">
        <v>-0.00396722407498562</v>
      </c>
      <c r="X400" s="1">
        <v>-0.006483109510581953</v>
      </c>
      <c r="Y400" s="1">
        <v>0.008296822477429799</v>
      </c>
      <c r="Z400" s="1">
        <v>-0.005030682809526565</v>
      </c>
    </row>
    <row r="401" spans="1:26">
      <c r="A401" s="11">
        <v>42951</v>
      </c>
      <c r="B401" s="1">
        <v>0.02632759848145927</v>
      </c>
      <c r="C401" s="1">
        <v>-0.002266617665820148</v>
      </c>
      <c r="D401" s="1">
        <v>0.004866667614984888</v>
      </c>
      <c r="E401" s="1">
        <v>0.008108082437975783</v>
      </c>
      <c r="F401" s="1">
        <v>-0.00251883796771224</v>
      </c>
      <c r="G401" s="1">
        <v>0.002458728770510898</v>
      </c>
      <c r="H401" s="1">
        <v>0.003207200769378193</v>
      </c>
      <c r="I401" s="1">
        <v>0.001853309443428763</v>
      </c>
      <c r="J401" s="1">
        <v>0.0005166796970690335</v>
      </c>
      <c r="K401" s="1">
        <v>-0.007349323671864583</v>
      </c>
      <c r="L401" s="1">
        <v>0.01254091940013358</v>
      </c>
      <c r="M401" s="1">
        <v>0.008376468296937389</v>
      </c>
      <c r="N401" s="1">
        <v>-0.003187338021335417</v>
      </c>
      <c r="O401" s="1">
        <v>-0.0003053205020768779</v>
      </c>
      <c r="P401" s="1">
        <v>0.007345855993652561</v>
      </c>
      <c r="Q401" s="1">
        <v>-0.003773752670907071</v>
      </c>
      <c r="R401" s="1">
        <v>0.01434708413711228</v>
      </c>
      <c r="S401" s="1">
        <v>0.005740404864681414</v>
      </c>
      <c r="T401" s="1">
        <v>0.005317026361355337</v>
      </c>
      <c r="U401" s="1">
        <v>0.003918327933432719</v>
      </c>
      <c r="V401" s="1">
        <v>0.009466948304558631</v>
      </c>
      <c r="W401" s="1">
        <v>0.003357066232423822</v>
      </c>
      <c r="X401" s="1">
        <v>0.005505916540030409</v>
      </c>
      <c r="Y401" s="1">
        <v>0.006171667107198298</v>
      </c>
      <c r="Z401" s="1">
        <v>0.01384931306245041</v>
      </c>
    </row>
    <row r="402" spans="1:26">
      <c r="A402" s="11">
        <v>42954</v>
      </c>
      <c r="B402" s="1">
        <v>-0.01835457952022168</v>
      </c>
      <c r="C402" s="1">
        <v>0.01060103384876809</v>
      </c>
      <c r="D402" s="1">
        <v>-0.002505109860629129</v>
      </c>
      <c r="E402" s="1">
        <v>0.006255512014177844</v>
      </c>
      <c r="F402" s="1">
        <v>0.0002523353500987202</v>
      </c>
      <c r="G402" s="1">
        <v>0.007007893895601747</v>
      </c>
      <c r="H402" s="1">
        <v>0.001128087882912965</v>
      </c>
      <c r="I402" s="1">
        <v>0.001618469138265688</v>
      </c>
      <c r="J402" s="1">
        <v>-0.002581829865174523</v>
      </c>
      <c r="K402" s="1">
        <v>0.01557307717585754</v>
      </c>
      <c r="L402" s="1">
        <v>0.003843561154871722</v>
      </c>
      <c r="M402" s="1">
        <v>-0.02138574232696844</v>
      </c>
      <c r="N402" s="1">
        <v>-0.002302490968027371</v>
      </c>
      <c r="O402" s="1">
        <v>0.007173367574330403</v>
      </c>
      <c r="P402" s="1">
        <v>-0.003852540106680125</v>
      </c>
      <c r="Q402" s="1">
        <v>-0.00151496017780739</v>
      </c>
      <c r="R402" s="1">
        <v>-0.0004378284170287738</v>
      </c>
      <c r="S402" s="1">
        <v>-0.00203494120096992</v>
      </c>
      <c r="T402" s="1">
        <v>0.008507456099158039</v>
      </c>
      <c r="U402" s="1">
        <v>0.002341800264583638</v>
      </c>
      <c r="V402" s="1">
        <v>0.005210092052630566</v>
      </c>
      <c r="W402" s="1">
        <v>0.005784842590404349</v>
      </c>
      <c r="X402" s="1">
        <v>0.0018252037915365</v>
      </c>
      <c r="Y402" s="1">
        <v>-0.001022486545050105</v>
      </c>
      <c r="Z402" s="1">
        <v>-0.00780576089580165</v>
      </c>
    </row>
    <row r="403" spans="1:26">
      <c r="A403" s="11">
        <v>42955</v>
      </c>
      <c r="B403" s="1">
        <v>-0.006082364133830453</v>
      </c>
      <c r="C403" s="1">
        <v>-0.00303856995974161</v>
      </c>
      <c r="D403" s="1">
        <v>-0.0001671971116165016</v>
      </c>
      <c r="E403" s="1">
        <v>0.01083497765807029</v>
      </c>
      <c r="F403" s="1">
        <v>0.007826281697531412</v>
      </c>
      <c r="G403" s="1">
        <v>0.01078621078173536</v>
      </c>
      <c r="H403" s="1">
        <v>0.0001877031136503504</v>
      </c>
      <c r="I403" s="1">
        <v>0.01585132295553526</v>
      </c>
      <c r="J403" s="1">
        <v>0</v>
      </c>
      <c r="K403" s="1">
        <v>-0.004273304903734565</v>
      </c>
      <c r="L403" s="1">
        <v>-0.003616411023818378</v>
      </c>
      <c r="M403" s="1">
        <v>-0.01011371473777556</v>
      </c>
      <c r="N403" s="1">
        <v>-0.007179193273251783</v>
      </c>
      <c r="O403" s="1">
        <v>-0.009244000157253907</v>
      </c>
      <c r="P403" s="1">
        <v>0.005386487231192838</v>
      </c>
      <c r="Q403" s="1">
        <v>-0.001517518110109917</v>
      </c>
      <c r="R403" s="1">
        <v>-0.009481830472803598</v>
      </c>
      <c r="S403" s="1">
        <v>-0.001988814831839436</v>
      </c>
      <c r="T403" s="1">
        <v>0.02599199881070069</v>
      </c>
      <c r="U403" s="1">
        <v>-0.004153632733281287</v>
      </c>
      <c r="V403" s="1">
        <v>0.01485841364244855</v>
      </c>
      <c r="W403" s="1">
        <v>-0.01894559047849742</v>
      </c>
      <c r="X403" s="1">
        <v>-0.00688260881349001</v>
      </c>
      <c r="Y403" s="1">
        <v>-0.005321343614307028</v>
      </c>
      <c r="Z403" s="1">
        <v>0.001092797134206069</v>
      </c>
    </row>
    <row r="404" spans="1:26">
      <c r="A404" s="11">
        <v>42956</v>
      </c>
      <c r="B404" s="1">
        <v>-0.01223955702036184</v>
      </c>
      <c r="C404" s="1">
        <v>-0.01583517141674484</v>
      </c>
      <c r="D404" s="1">
        <v>0.005023160017787687</v>
      </c>
      <c r="E404" s="1">
        <v>0.008610047734199044</v>
      </c>
      <c r="F404" s="1">
        <v>0.01778576529413134</v>
      </c>
      <c r="G404" s="1">
        <v>0.0003441320876866882</v>
      </c>
      <c r="H404" s="1">
        <v>-0.0007510132314829665</v>
      </c>
      <c r="I404" s="1">
        <v>0.002953910667024662</v>
      </c>
      <c r="J404" s="1">
        <v>0</v>
      </c>
      <c r="K404" s="1">
        <v>-0.004039574430199422</v>
      </c>
      <c r="L404" s="1">
        <v>-0.001600895936994418</v>
      </c>
      <c r="M404" s="1">
        <v>-0.002189398362310802</v>
      </c>
      <c r="N404" s="1">
        <v>0.0005164459016167022</v>
      </c>
      <c r="O404" s="1">
        <v>-0.001070586094224057</v>
      </c>
      <c r="P404" s="1">
        <v>-0.004396089538898806</v>
      </c>
      <c r="Q404" s="1">
        <v>0.002279650126952193</v>
      </c>
      <c r="R404" s="1">
        <v>-0.01016193234708185</v>
      </c>
      <c r="S404" s="1">
        <v>0.000996197140716637</v>
      </c>
      <c r="T404" s="1">
        <v>-0.003333261779622232</v>
      </c>
      <c r="U404" s="1">
        <v>0</v>
      </c>
      <c r="V404" s="1">
        <v>-0.01481081280244589</v>
      </c>
      <c r="W404" s="1">
        <v>-0.004195520098484451</v>
      </c>
      <c r="X404" s="1">
        <v>0.001426636556103089</v>
      </c>
      <c r="Y404" s="1">
        <v>-0.007818885530043951</v>
      </c>
      <c r="Z404" s="1">
        <v>-0.01135142540276812</v>
      </c>
    </row>
    <row r="405" spans="1:26">
      <c r="A405" s="11">
        <v>42957</v>
      </c>
      <c r="B405" s="1">
        <v>-0.0222576953665965</v>
      </c>
      <c r="C405" s="1">
        <v>-0.006102848499779712</v>
      </c>
      <c r="D405" s="1">
        <v>-0.005164854609575831</v>
      </c>
      <c r="E405" s="1">
        <v>-0.01411143751547272</v>
      </c>
      <c r="F405" s="1">
        <v>0.002460971415708668</v>
      </c>
      <c r="G405" s="1">
        <v>0.002408809796672573</v>
      </c>
      <c r="H405" s="1">
        <v>0.0007515776762623272</v>
      </c>
      <c r="I405" s="1">
        <v>-0.03496717353242118</v>
      </c>
      <c r="J405" s="1">
        <v>-0.02173878285576303</v>
      </c>
      <c r="K405" s="1">
        <v>-0.01419507353757865</v>
      </c>
      <c r="L405" s="1">
        <v>-0.01432702044257561</v>
      </c>
      <c r="M405" s="1">
        <v>-0.01243374047054469</v>
      </c>
      <c r="N405" s="1">
        <v>-0.005162764911682105</v>
      </c>
      <c r="O405" s="1">
        <v>-0.008268080439290726</v>
      </c>
      <c r="P405" s="1">
        <v>-0.01462661425529277</v>
      </c>
      <c r="Q405" s="1">
        <v>-0.0003791351123860753</v>
      </c>
      <c r="R405" s="1">
        <v>-0.02975748559274694</v>
      </c>
      <c r="S405" s="1">
        <v>-0.001144841255006024</v>
      </c>
      <c r="T405" s="1">
        <v>-0.01828317461661366</v>
      </c>
      <c r="U405" s="1">
        <v>-0.004431860124940012</v>
      </c>
      <c r="V405" s="1">
        <v>-0.03853456957152313</v>
      </c>
      <c r="W405" s="1">
        <v>-0.008772980859413804</v>
      </c>
      <c r="X405" s="1">
        <v>-0.01811499465577671</v>
      </c>
      <c r="Y405" s="1">
        <v>-0.004147654285720392</v>
      </c>
      <c r="Z405" s="1">
        <v>-0.01876799181478928</v>
      </c>
    </row>
    <row r="406" spans="1:26">
      <c r="A406" s="11">
        <v>42958</v>
      </c>
      <c r="B406" s="1">
        <v>-0.005163240046936357</v>
      </c>
      <c r="C406" s="1">
        <v>0.008587990002786317</v>
      </c>
      <c r="D406" s="1">
        <v>0.002176978047116362</v>
      </c>
      <c r="E406" s="1">
        <v>0.002473810505733143</v>
      </c>
      <c r="F406" s="1">
        <v>0.009329894356235879</v>
      </c>
      <c r="G406" s="1">
        <v>-0.01064188397888688</v>
      </c>
      <c r="H406" s="1">
        <v>0.00676074206462518</v>
      </c>
      <c r="I406" s="1">
        <v>-0.008452150875961517</v>
      </c>
      <c r="J406" s="1">
        <v>0</v>
      </c>
      <c r="K406" s="1">
        <v>-0.00565682331500772</v>
      </c>
      <c r="L406" s="1">
        <v>-0.008352437682662583</v>
      </c>
      <c r="M406" s="1">
        <v>0.002406906572767653</v>
      </c>
      <c r="N406" s="1">
        <v>-0.0007783413602047151</v>
      </c>
      <c r="O406" s="1">
        <v>-0.00710208697865411</v>
      </c>
      <c r="P406" s="1">
        <v>0.01526374650769613</v>
      </c>
      <c r="Q406" s="1">
        <v>-0.0007582985733012304</v>
      </c>
      <c r="R406" s="1">
        <v>-0.00613394252597943</v>
      </c>
      <c r="S406" s="1">
        <v>-0.01006710990740856</v>
      </c>
      <c r="T406" s="1">
        <v>0.003406789332265125</v>
      </c>
      <c r="U406" s="1">
        <v>-0.002356414520870098</v>
      </c>
      <c r="V406" s="1">
        <v>0.00017948686602276</v>
      </c>
      <c r="W406" s="1">
        <v>0.008675934914938788</v>
      </c>
      <c r="X406" s="1">
        <v>0.004974822820238201</v>
      </c>
      <c r="Y406" s="1">
        <v>0.0008331704644610749</v>
      </c>
      <c r="Z406" s="1">
        <v>-0.007425495789045389</v>
      </c>
    </row>
    <row r="407" spans="1:26">
      <c r="A407" s="11">
        <v>42961</v>
      </c>
      <c r="B407" s="1">
        <v>-0.01934432928198659</v>
      </c>
      <c r="C407" s="1">
        <v>0.00966454006943418</v>
      </c>
      <c r="D407" s="1">
        <v>0.006517572491335999</v>
      </c>
      <c r="E407" s="1">
        <v>0.01568826216388697</v>
      </c>
      <c r="F407" s="1">
        <v>0.01921692306132172</v>
      </c>
      <c r="G407" s="1">
        <v>0.00868587847112412</v>
      </c>
      <c r="H407" s="1">
        <v>0.004476667991968108</v>
      </c>
      <c r="I407" s="1">
        <v>0.01475954032746252</v>
      </c>
      <c r="J407" s="1">
        <v>0.01058221532625803</v>
      </c>
      <c r="K407" s="1">
        <v>-0.0005174206256924885</v>
      </c>
      <c r="L407" s="1">
        <v>0.01170431823702578</v>
      </c>
      <c r="M407" s="1">
        <v>0.01071304991567135</v>
      </c>
      <c r="N407" s="1">
        <v>0.009737714468550651</v>
      </c>
      <c r="O407" s="1">
        <v>0.008241109294269355</v>
      </c>
      <c r="P407" s="1">
        <v>0.0150343804517965</v>
      </c>
      <c r="Q407" s="1">
        <v>0.01100544625079047</v>
      </c>
      <c r="R407" s="1">
        <v>0.01006791666892415</v>
      </c>
      <c r="S407" s="1">
        <v>0.009615642823565418</v>
      </c>
      <c r="T407" s="1">
        <v>0.01856034874682311</v>
      </c>
      <c r="U407" s="1">
        <v>0.01049865405842421</v>
      </c>
      <c r="V407" s="1">
        <v>0.01381054779069579</v>
      </c>
      <c r="W407" s="1">
        <v>0.004617767641381665</v>
      </c>
      <c r="X407" s="1">
        <v>0.009694852294047873</v>
      </c>
      <c r="Y407" s="1">
        <v>0.01498130335473524</v>
      </c>
      <c r="Z407" s="1">
        <v>0.01995005999677835</v>
      </c>
    </row>
    <row r="408" spans="1:26">
      <c r="A408" s="11">
        <v>42962</v>
      </c>
      <c r="B408" s="1">
        <v>-0.0007214139713839218</v>
      </c>
      <c r="C408" s="1">
        <v>0.008517869293205527</v>
      </c>
      <c r="D408" s="1">
        <v>0.009463758819668655</v>
      </c>
      <c r="E408" s="1">
        <v>0.004338810179693731</v>
      </c>
      <c r="F408" s="1">
        <v>-0.009546847590367946</v>
      </c>
      <c r="G408" s="1">
        <v>0.001388728431752639</v>
      </c>
      <c r="H408" s="1">
        <v>-0.002228358375370387</v>
      </c>
      <c r="I408" s="1">
        <v>-0.01081140692303695</v>
      </c>
      <c r="J408" s="1">
        <v>-0.003141564101262095</v>
      </c>
      <c r="K408" s="1">
        <v>-0.02121587564344662</v>
      </c>
      <c r="L408" s="1">
        <v>0.002594659565669399</v>
      </c>
      <c r="M408" s="1">
        <v>0.00877177915771421</v>
      </c>
      <c r="N408" s="1">
        <v>0.004371970512486278</v>
      </c>
      <c r="O408" s="1">
        <v>0.007094684156760955</v>
      </c>
      <c r="P408" s="1">
        <v>0.000273427476985777</v>
      </c>
      <c r="Q408" s="1">
        <v>0.0007506987332044357</v>
      </c>
      <c r="R408" s="1">
        <v>-0.005214051996019653</v>
      </c>
      <c r="S408" s="1">
        <v>0.005186013386518917</v>
      </c>
      <c r="T408" s="1">
        <v>-0.001110963891406636</v>
      </c>
      <c r="U408" s="1">
        <v>-0.008831181730137083</v>
      </c>
      <c r="V408" s="1">
        <v>-0.02581105598042666</v>
      </c>
      <c r="W408" s="1">
        <v>-0.002700567315725544</v>
      </c>
      <c r="X408" s="1">
        <v>0.002860156952586568</v>
      </c>
      <c r="Y408" s="1">
        <v>-0.006150460764427379</v>
      </c>
      <c r="Z408" s="1">
        <v>0.005794489482793042</v>
      </c>
    </row>
    <row r="409" spans="1:26">
      <c r="A409" s="11">
        <v>42963</v>
      </c>
      <c r="B409" s="1">
        <v>-0.02190657344662417</v>
      </c>
      <c r="C409" s="1">
        <v>-0.006606192908748088</v>
      </c>
      <c r="D409" s="1">
        <v>0.009210510375825098</v>
      </c>
      <c r="E409" s="1">
        <v>-0.006393719823123978</v>
      </c>
      <c r="F409" s="1">
        <v>-0.006265010730623799</v>
      </c>
      <c r="G409" s="1">
        <v>0.003814221670337625</v>
      </c>
      <c r="H409" s="1">
        <v>0.004838991366599377</v>
      </c>
      <c r="I409" s="1">
        <v>-0.004324610749619318</v>
      </c>
      <c r="J409" s="1">
        <v>-0.003676649088147355</v>
      </c>
      <c r="K409" s="1">
        <v>-0.007401590621272658</v>
      </c>
      <c r="L409" s="1">
        <v>-0.006901699925235483</v>
      </c>
      <c r="M409" s="1">
        <v>0.001993057881791716</v>
      </c>
      <c r="N409" s="1">
        <v>0.0005120160452398714</v>
      </c>
      <c r="O409" s="1">
        <v>0.002296972598460956</v>
      </c>
      <c r="P409" s="1">
        <v>0.005873070463579211</v>
      </c>
      <c r="Q409" s="1">
        <v>0.01125305981989566</v>
      </c>
      <c r="R409" s="1">
        <v>-0.006782652713127058</v>
      </c>
      <c r="S409" s="1">
        <v>-0.01274917090698102</v>
      </c>
      <c r="T409" s="1">
        <v>0.01156828281565159</v>
      </c>
      <c r="U409" s="1">
        <v>0.001834241742793674</v>
      </c>
      <c r="V409" s="1">
        <v>0.03606265199587844</v>
      </c>
      <c r="W409" s="1">
        <v>0.0108320556849828</v>
      </c>
      <c r="X409" s="1">
        <v>0.0008146891390770072</v>
      </c>
      <c r="Y409" s="1">
        <v>-0.001443629646295519</v>
      </c>
      <c r="Z409" s="1">
        <v>-0.0002216074192713524</v>
      </c>
    </row>
    <row r="410" spans="1:26">
      <c r="A410" s="11">
        <v>42964</v>
      </c>
      <c r="B410" s="1">
        <v>-0.01821295465904926</v>
      </c>
      <c r="C410" s="1">
        <v>-0.008417944821958456</v>
      </c>
      <c r="D410" s="1">
        <v>-0.008800470495770818</v>
      </c>
      <c r="E410" s="1">
        <v>-0.01269561926462637</v>
      </c>
      <c r="F410" s="1">
        <v>-0.02352067851706541</v>
      </c>
      <c r="G410" s="1">
        <v>-0.006217529851376691</v>
      </c>
      <c r="H410" s="1">
        <v>-0.0005557081871503389</v>
      </c>
      <c r="I410" s="1">
        <v>-0.02092718531139204</v>
      </c>
      <c r="J410" s="1">
        <v>-0.01739612019877756</v>
      </c>
      <c r="K410" s="1">
        <v>-0.01757654269609432</v>
      </c>
      <c r="L410" s="1">
        <v>-0.01563703607525624</v>
      </c>
      <c r="M410" s="1">
        <v>-0.03905269178893567</v>
      </c>
      <c r="N410" s="1">
        <v>-0.01202830670860178</v>
      </c>
      <c r="O410" s="1">
        <v>-0.01757074897897881</v>
      </c>
      <c r="P410" s="1">
        <v>-0.01697238001116508</v>
      </c>
      <c r="Q410" s="1">
        <v>-0.0100149862182578</v>
      </c>
      <c r="R410" s="1">
        <v>-0.01986646079446341</v>
      </c>
      <c r="S410" s="1">
        <v>-0.006431893319957305</v>
      </c>
      <c r="T410" s="1">
        <v>-0.01165603066421272</v>
      </c>
      <c r="U410" s="1">
        <v>-0.01647908309290469</v>
      </c>
      <c r="V410" s="1">
        <v>-0.003374328467680376</v>
      </c>
      <c r="W410" s="1">
        <v>-0.01453471981095578</v>
      </c>
      <c r="X410" s="1">
        <v>-0.0205577773230613</v>
      </c>
      <c r="Y410" s="1">
        <v>-0.010742023319535</v>
      </c>
      <c r="Z410" s="1">
        <v>-0.02814734150380971</v>
      </c>
    </row>
    <row r="411" spans="1:26">
      <c r="A411" s="11">
        <v>42965</v>
      </c>
      <c r="B411" s="1">
        <v>0.0105285641634898</v>
      </c>
      <c r="C411" s="1">
        <v>0.0007642544559416375</v>
      </c>
      <c r="D411" s="1">
        <v>0.0008219503571482711</v>
      </c>
      <c r="E411" s="1">
        <v>-0.006165156481231615</v>
      </c>
      <c r="F411" s="1">
        <v>0.006208016140329731</v>
      </c>
      <c r="G411" s="1">
        <v>0.008341932308864708</v>
      </c>
      <c r="H411" s="1">
        <v>-0.005003648757310852</v>
      </c>
      <c r="I411" s="1">
        <v>-0.05379886681798096</v>
      </c>
      <c r="J411" s="1">
        <v>-0.00697397247137288</v>
      </c>
      <c r="K411" s="1">
        <v>0.004337184293169649</v>
      </c>
      <c r="L411" s="1">
        <v>0.0009931170893329178</v>
      </c>
      <c r="M411" s="1">
        <v>0.0003760715961194094</v>
      </c>
      <c r="N411" s="1">
        <v>0.001942793970014733</v>
      </c>
      <c r="O411" s="1">
        <v>-0.009486784848230401</v>
      </c>
      <c r="P411" s="1">
        <v>0.001242778877471817</v>
      </c>
      <c r="Q411" s="1">
        <v>0.003746718003781346</v>
      </c>
      <c r="R411" s="1">
        <v>-0.002375328327279602</v>
      </c>
      <c r="S411" s="1">
        <v>-0.007282612114742792</v>
      </c>
      <c r="T411" s="1">
        <v>0.0004451826786970869</v>
      </c>
      <c r="U411" s="1">
        <v>-0.006117033464768329</v>
      </c>
      <c r="V411" s="1">
        <v>-0.008374685963869144</v>
      </c>
      <c r="W411" s="1">
        <v>-0.001850900728111116</v>
      </c>
      <c r="X411" s="1">
        <v>-0.008935790759076467</v>
      </c>
      <c r="Y411" s="1">
        <v>-0.004175824944546269</v>
      </c>
      <c r="Z411" s="1">
        <v>0.001596433092748706</v>
      </c>
    </row>
    <row r="412" spans="1:26">
      <c r="A412" s="11">
        <v>42968</v>
      </c>
      <c r="B412" s="1">
        <v>-0.01959800845670379</v>
      </c>
      <c r="C412" s="1">
        <v>-0.0003819378230622839</v>
      </c>
      <c r="D412" s="1">
        <v>0.003942986769213563</v>
      </c>
      <c r="E412" s="1">
        <v>0.003899415506914528</v>
      </c>
      <c r="F412" s="1">
        <v>0.006910169284245038</v>
      </c>
      <c r="G412" s="1">
        <v>0.009307123748228285</v>
      </c>
      <c r="H412" s="1">
        <v>0.002421213555034329</v>
      </c>
      <c r="I412" s="1">
        <v>-0.006734231278235581</v>
      </c>
      <c r="J412" s="1">
        <v>0.0032417014993944</v>
      </c>
      <c r="K412" s="1">
        <v>0.03292869041586544</v>
      </c>
      <c r="L412" s="1">
        <v>-0.001212441375933349</v>
      </c>
      <c r="M412" s="1">
        <v>0.006958866088397686</v>
      </c>
      <c r="N412" s="1">
        <v>0.00129272060431207</v>
      </c>
      <c r="O412" s="1">
        <v>0.01099091801542218</v>
      </c>
      <c r="P412" s="1">
        <v>-0.004690190888922419</v>
      </c>
      <c r="Q412" s="1">
        <v>-0.0003731626714500447</v>
      </c>
      <c r="R412" s="1">
        <v>0.003968457656546631</v>
      </c>
      <c r="S412" s="1">
        <v>0.02078548900541022</v>
      </c>
      <c r="T412" s="1">
        <v>-0.002668981389087222</v>
      </c>
      <c r="U412" s="1">
        <v>0.005619579097410288</v>
      </c>
      <c r="V412" s="1">
        <v>0.01635202552970738</v>
      </c>
      <c r="W412" s="1">
        <v>0.008344184139716715</v>
      </c>
      <c r="X412" s="1">
        <v>-0.003355147560662797</v>
      </c>
      <c r="Y412" s="1">
        <v>0.009435831490553603</v>
      </c>
      <c r="Z412" s="1">
        <v>-0.008652178186790094</v>
      </c>
    </row>
    <row r="413" spans="1:26">
      <c r="A413" s="11">
        <v>42969</v>
      </c>
      <c r="B413" s="1">
        <v>0.009362628898408998</v>
      </c>
      <c r="C413" s="1">
        <v>0.01726924316612055</v>
      </c>
      <c r="D413" s="1">
        <v>0.01701851873673288</v>
      </c>
      <c r="E413" s="1">
        <v>0.01818513449135684</v>
      </c>
      <c r="F413" s="1">
        <v>0.01348026332283392</v>
      </c>
      <c r="G413" s="1">
        <v>0.007855337439696131</v>
      </c>
      <c r="H413" s="1">
        <v>0.003344696709748129</v>
      </c>
      <c r="I413" s="1">
        <v>0.008239041358480081</v>
      </c>
      <c r="J413" s="1">
        <v>0.02423273346035804</v>
      </c>
      <c r="K413" s="1">
        <v>0.009145528138757575</v>
      </c>
      <c r="L413" s="1">
        <v>0.01026171262037812</v>
      </c>
      <c r="M413" s="1">
        <v>0.0002808731972809841</v>
      </c>
      <c r="N413" s="1">
        <v>0.008649559989515998</v>
      </c>
      <c r="O413" s="1">
        <v>-0.005125338710082694</v>
      </c>
      <c r="P413" s="1">
        <v>0.01399873967785981</v>
      </c>
      <c r="Q413" s="1">
        <v>0.005974533436352347</v>
      </c>
      <c r="R413" s="1">
        <v>0.01897212823939776</v>
      </c>
      <c r="S413" s="1">
        <v>0.00608858943273427</v>
      </c>
      <c r="T413" s="1">
        <v>0.01471886724001825</v>
      </c>
      <c r="U413" s="1">
        <v>0.01064392523374269</v>
      </c>
      <c r="V413" s="1">
        <v>-0.0003532160888615188</v>
      </c>
      <c r="W413" s="1">
        <v>0.01597609199868932</v>
      </c>
      <c r="X413" s="1">
        <v>0.01115089042884998</v>
      </c>
      <c r="Y413" s="1">
        <v>0.004362295017879658</v>
      </c>
      <c r="Z413" s="1">
        <v>0.01033549125508837</v>
      </c>
    </row>
    <row r="414" spans="1:26">
      <c r="A414" s="11">
        <v>42970</v>
      </c>
      <c r="B414" s="1">
        <v>0.008774052291129264</v>
      </c>
      <c r="C414" s="1">
        <v>-0.006923911767762858</v>
      </c>
      <c r="D414" s="1">
        <v>-0.01126316876678368</v>
      </c>
      <c r="E414" s="1">
        <v>0.003467787846195725</v>
      </c>
      <c r="F414" s="1">
        <v>-0.01692840367242521</v>
      </c>
      <c r="G414" s="1">
        <v>0.007454857427544592</v>
      </c>
      <c r="H414" s="1">
        <v>0.003518355651181304</v>
      </c>
      <c r="I414" s="1">
        <v>-0.008767573608649215</v>
      </c>
      <c r="J414" s="1">
        <v>-0.008411964941339001</v>
      </c>
      <c r="K414" s="1">
        <v>-0.001553814864893588</v>
      </c>
      <c r="L414" s="1">
        <v>0.001201485273948366</v>
      </c>
      <c r="M414" s="1">
        <v>-0.03200453018817906</v>
      </c>
      <c r="N414" s="1">
        <v>-0.0124150065733496</v>
      </c>
      <c r="O414" s="1">
        <v>-0.005463408755171928</v>
      </c>
      <c r="P414" s="1">
        <v>-0.006014228899740015</v>
      </c>
      <c r="Q414" s="1">
        <v>0.003340779280012418</v>
      </c>
      <c r="R414" s="1">
        <v>-0.006826962631304112</v>
      </c>
      <c r="S414" s="1">
        <v>0.01899934902332001</v>
      </c>
      <c r="T414" s="1">
        <v>-0.004395662117024468</v>
      </c>
      <c r="U414" s="1">
        <v>-0.001579732358058417</v>
      </c>
      <c r="V414" s="1">
        <v>-0.001415217575024719</v>
      </c>
      <c r="W414" s="1">
        <v>-0.005543257928481427</v>
      </c>
      <c r="X414" s="1">
        <v>-0.001456321288556106</v>
      </c>
      <c r="Y414" s="1">
        <v>-0.001447612860206671</v>
      </c>
      <c r="Z414" s="1">
        <v>-0.001364001736751774</v>
      </c>
    </row>
    <row r="415" spans="1:26">
      <c r="A415" s="11">
        <v>42971</v>
      </c>
      <c r="B415" s="1">
        <v>-0.005219128997857925</v>
      </c>
      <c r="C415" s="1">
        <v>0.00273013414978629</v>
      </c>
      <c r="D415" s="1">
        <v>0.0009765764940501409</v>
      </c>
      <c r="E415" s="1">
        <v>0.005184172904171502</v>
      </c>
      <c r="F415" s="1">
        <v>-0.01254631148000296</v>
      </c>
      <c r="G415" s="1">
        <v>-0.003027088094723407</v>
      </c>
      <c r="H415" s="1">
        <v>-0.03155552503930836</v>
      </c>
      <c r="I415" s="1">
        <v>-0.008673157646055141</v>
      </c>
      <c r="J415" s="1">
        <v>0.02916177692518129</v>
      </c>
      <c r="K415" s="1">
        <v>0.0007781736412113549</v>
      </c>
      <c r="L415" s="1">
        <v>-0.001636582393266806</v>
      </c>
      <c r="M415" s="1">
        <v>-0.01952818974183501</v>
      </c>
      <c r="N415" s="1">
        <v>-0.003629107491074146</v>
      </c>
      <c r="O415" s="1">
        <v>-0.0017265624735473</v>
      </c>
      <c r="P415" s="1">
        <v>-0.0004126238194170906</v>
      </c>
      <c r="Q415" s="1">
        <v>-0.003329655635455842</v>
      </c>
      <c r="R415" s="1">
        <v>-0.002968050355370844</v>
      </c>
      <c r="S415" s="1">
        <v>-0.003651366492413044</v>
      </c>
      <c r="T415" s="1">
        <v>-0.009933745008173012</v>
      </c>
      <c r="U415" s="1">
        <v>-0.006329031189814316</v>
      </c>
      <c r="V415" s="1">
        <v>-0.03985120393579611</v>
      </c>
      <c r="W415" s="1">
        <v>0.0008533292476375909</v>
      </c>
      <c r="X415" s="1">
        <v>-0.001041964212774249</v>
      </c>
      <c r="Y415" s="1">
        <v>0.0006210279492169235</v>
      </c>
      <c r="Z415" s="1">
        <v>0.0102437341142072</v>
      </c>
    </row>
    <row r="416" spans="1:26">
      <c r="A416" s="11">
        <v>42972</v>
      </c>
      <c r="B416" s="1">
        <v>0.0007493801567703962</v>
      </c>
      <c r="C416" s="1">
        <v>-0.01193774171723805</v>
      </c>
      <c r="D416" s="1">
        <v>0</v>
      </c>
      <c r="E416" s="1">
        <v>0.003437980764874116</v>
      </c>
      <c r="F416" s="1">
        <v>0.00149471517538502</v>
      </c>
      <c r="G416" s="1">
        <v>0.003036279179279289</v>
      </c>
      <c r="H416" s="1">
        <v>-0.0205792016361156</v>
      </c>
      <c r="I416" s="1">
        <v>0.003464863822911557</v>
      </c>
      <c r="J416" s="1">
        <v>-0.005151966452246137</v>
      </c>
      <c r="K416" s="1">
        <v>0.006219291924847159</v>
      </c>
      <c r="L416" s="1">
        <v>0.004042895863306306</v>
      </c>
      <c r="M416" s="1">
        <v>0.03884837240205652</v>
      </c>
      <c r="N416" s="1">
        <v>0.001040742257595761</v>
      </c>
      <c r="O416" s="1">
        <v>0.007547105141508803</v>
      </c>
      <c r="P416" s="1">
        <v>0.001788624915989745</v>
      </c>
      <c r="Q416" s="1">
        <v>0.006310304470646955</v>
      </c>
      <c r="R416" s="1">
        <v>0.002976885902632009</v>
      </c>
      <c r="S416" s="1">
        <v>-0.003908800917504118</v>
      </c>
      <c r="T416" s="1">
        <v>-0.0006688819144449187</v>
      </c>
      <c r="U416" s="1">
        <v>0.008227054939224265</v>
      </c>
      <c r="V416" s="1">
        <v>0.01475715104537367</v>
      </c>
      <c r="W416" s="1">
        <v>0.00716076332441995</v>
      </c>
      <c r="X416" s="1">
        <v>0.01022104945524127</v>
      </c>
      <c r="Y416" s="1">
        <v>0.007659010070093064</v>
      </c>
      <c r="Z416" s="1">
        <v>0.007210282052375838</v>
      </c>
    </row>
    <row r="417" spans="1:26">
      <c r="A417" s="11">
        <v>42975</v>
      </c>
      <c r="B417" s="1">
        <v>-0.01772339483871299</v>
      </c>
      <c r="C417" s="1">
        <v>0.005468678292990692</v>
      </c>
      <c r="D417" s="1">
        <v>0.002113405420491654</v>
      </c>
      <c r="E417" s="1">
        <v>0.003597789502568505</v>
      </c>
      <c r="F417" s="1">
        <v>0.003482748548890413</v>
      </c>
      <c r="G417" s="1">
        <v>0.006727434256138531</v>
      </c>
      <c r="H417" s="1">
        <v>-0.01284046379260717</v>
      </c>
      <c r="I417" s="1">
        <v>0.001035934798315541</v>
      </c>
      <c r="J417" s="1">
        <v>-0.006731993654872759</v>
      </c>
      <c r="K417" s="1">
        <v>0.0002573604580131672</v>
      </c>
      <c r="L417" s="1">
        <v>-0.0031560178780069</v>
      </c>
      <c r="M417" s="1">
        <v>-0.01765370790315057</v>
      </c>
      <c r="N417" s="1">
        <v>0.006237200575949009</v>
      </c>
      <c r="O417" s="1">
        <v>-0.002340704399473648</v>
      </c>
      <c r="P417" s="1">
        <v>0.0001372029189696811</v>
      </c>
      <c r="Q417" s="1">
        <v>-0.0007376839933584955</v>
      </c>
      <c r="R417" s="1">
        <v>0.006093012368140416</v>
      </c>
      <c r="S417" s="1">
        <v>0.002109416301000255</v>
      </c>
      <c r="T417" s="1">
        <v>-0.01249458637287637</v>
      </c>
      <c r="U417" s="1">
        <v>-0.001316079836308659</v>
      </c>
      <c r="V417" s="1">
        <v>-0.01036150044371831</v>
      </c>
      <c r="W417" s="1">
        <v>0.006827438477580605</v>
      </c>
      <c r="X417" s="1">
        <v>-0.007020540327552172</v>
      </c>
      <c r="Y417" s="1">
        <v>-0.001437799606945456</v>
      </c>
      <c r="Z417" s="1">
        <v>-0.009396058429091303</v>
      </c>
    </row>
    <row r="418" spans="1:26">
      <c r="A418" s="11">
        <v>42976</v>
      </c>
      <c r="B418" s="1">
        <v>-0.0121979299473568</v>
      </c>
      <c r="C418" s="1">
        <v>0.01395565833253709</v>
      </c>
      <c r="D418" s="1">
        <v>-0.00373131389111514</v>
      </c>
      <c r="E418" s="1">
        <v>0.004779855755231432</v>
      </c>
      <c r="F418" s="1">
        <v>-0.004462126368032449</v>
      </c>
      <c r="G418" s="1">
        <v>-0.00133652618403346</v>
      </c>
      <c r="H418" s="1">
        <v>0.001379735326764386</v>
      </c>
      <c r="I418" s="1">
        <v>-0.0006036699363237696</v>
      </c>
      <c r="J418" s="1">
        <v>0.001563756563662366</v>
      </c>
      <c r="K418" s="1">
        <v>-0.002317237102487768</v>
      </c>
      <c r="L418" s="1">
        <v>-0.005458567045907525</v>
      </c>
      <c r="M418" s="1">
        <v>-0.005603876440010258</v>
      </c>
      <c r="N418" s="1">
        <v>-0.005681985122555688</v>
      </c>
      <c r="O418" s="1">
        <v>-0.00187699243972872</v>
      </c>
      <c r="P418" s="1">
        <v>0.003020740016298484</v>
      </c>
      <c r="Q418" s="1">
        <v>-0.004060593626284525</v>
      </c>
      <c r="R418" s="1">
        <v>0.01180096711575862</v>
      </c>
      <c r="S418" s="1">
        <v>0.006216244084850553</v>
      </c>
      <c r="T418" s="1">
        <v>-0.006099997704610449</v>
      </c>
      <c r="U418" s="1">
        <v>-0.002372252177519685</v>
      </c>
      <c r="V418" s="1">
        <v>0.002020426339401915</v>
      </c>
      <c r="W418" s="1">
        <v>0.01171349452977233</v>
      </c>
      <c r="X418" s="1">
        <v>0.001455572866406518</v>
      </c>
      <c r="Y418" s="1">
        <v>-0.002057188585958047</v>
      </c>
      <c r="Z418" s="1">
        <v>-0.01287240416671909</v>
      </c>
    </row>
    <row r="419" spans="1:26">
      <c r="A419" s="11">
        <v>42977</v>
      </c>
      <c r="B419" s="1">
        <v>-0.01286356331997773</v>
      </c>
      <c r="C419" s="1">
        <v>-0.000124702350950523</v>
      </c>
      <c r="D419" s="1">
        <v>0.003755071584632619</v>
      </c>
      <c r="E419" s="1">
        <v>0.00883474505240045</v>
      </c>
      <c r="F419" s="1">
        <v>0.01643442699266906</v>
      </c>
      <c r="G419" s="1">
        <v>-0.007694718435113601</v>
      </c>
      <c r="H419" s="1">
        <v>-0.0110216894982279</v>
      </c>
      <c r="I419" s="1">
        <v>-0.003451554167356319</v>
      </c>
      <c r="J419" s="1">
        <v>-0.00208202928154444</v>
      </c>
      <c r="K419" s="1">
        <v>0.01006449343593041</v>
      </c>
      <c r="L419" s="1">
        <v>0.002305336135587144</v>
      </c>
      <c r="M419" s="1">
        <v>0.001165866066695997</v>
      </c>
      <c r="N419" s="1">
        <v>0.005324662302253591</v>
      </c>
      <c r="O419" s="1">
        <v>0.003761133295286267</v>
      </c>
      <c r="P419" s="1">
        <v>0.01314174375583077</v>
      </c>
      <c r="Q419" s="1">
        <v>-0.002594419004961712</v>
      </c>
      <c r="R419" s="1">
        <v>0.01411897949216501</v>
      </c>
      <c r="S419" s="1">
        <v>0.001799809546540576</v>
      </c>
      <c r="T419" s="1">
        <v>0.01095118190816025</v>
      </c>
      <c r="U419" s="1">
        <v>-0.004755474465452103</v>
      </c>
      <c r="V419" s="1">
        <v>-0.004216220751960265</v>
      </c>
      <c r="W419" s="1">
        <v>0.01346100050544785</v>
      </c>
      <c r="X419" s="1">
        <v>0.01681909034697959</v>
      </c>
      <c r="Y419" s="1">
        <v>-0.008039757210787979</v>
      </c>
      <c r="Z419" s="1">
        <v>0.002516469328866622</v>
      </c>
    </row>
    <row r="420" spans="1:26">
      <c r="A420" s="11">
        <v>42978</v>
      </c>
      <c r="B420" s="1">
        <v>0.01224905778184171</v>
      </c>
      <c r="C420" s="1">
        <v>-0.003326881876346333</v>
      </c>
      <c r="D420" s="1">
        <v>0.00910866959445733</v>
      </c>
      <c r="E420" s="1">
        <v>0.01852464328862569</v>
      </c>
      <c r="F420" s="1">
        <v>-0.005144668872021141</v>
      </c>
      <c r="G420" s="1">
        <v>-0.001348538700673863</v>
      </c>
      <c r="H420" s="1">
        <v>-0.08059716245906701</v>
      </c>
      <c r="I420" s="1">
        <v>0.003809722306175711</v>
      </c>
      <c r="J420" s="1">
        <v>-0.004694665465245551</v>
      </c>
      <c r="K420" s="1">
        <v>0.01149726787280381</v>
      </c>
      <c r="L420" s="1">
        <v>-0.004599676090727534</v>
      </c>
      <c r="M420" s="1">
        <v>0.01203415325778945</v>
      </c>
      <c r="N420" s="1">
        <v>0.008655038580423602</v>
      </c>
      <c r="O420" s="1">
        <v>-0.0101483039806175</v>
      </c>
      <c r="P420" s="1">
        <v>0.01026880476388903</v>
      </c>
      <c r="Q420" s="1">
        <v>-0.001486587097490943</v>
      </c>
      <c r="R420" s="1">
        <v>0.003783271611159877</v>
      </c>
      <c r="S420" s="1">
        <v>-0.002913288229743349</v>
      </c>
      <c r="T420" s="1">
        <v>0.001579835035786514</v>
      </c>
      <c r="U420" s="1">
        <v>-0.005575137626549931</v>
      </c>
      <c r="V420" s="1">
        <v>0.003866049633963087</v>
      </c>
      <c r="W420" s="1">
        <v>0.02290251900631524</v>
      </c>
      <c r="X420" s="1">
        <v>0.002450528064403379</v>
      </c>
      <c r="Y420" s="1">
        <v>-0.003116898434199822</v>
      </c>
      <c r="Z420" s="1">
        <v>-0.003651415540536829</v>
      </c>
    </row>
    <row r="421" spans="1:26">
      <c r="A421" s="11">
        <v>42979</v>
      </c>
      <c r="B421" s="1">
        <v>0.01647804827081578</v>
      </c>
      <c r="C421" s="1">
        <v>0.002795470047551651</v>
      </c>
      <c r="D421" s="1">
        <v>0.00306240045280104</v>
      </c>
      <c r="E421" s="1">
        <v>-0.009589995545964292</v>
      </c>
      <c r="F421" s="1">
        <v>0.01108114887082445</v>
      </c>
      <c r="G421" s="1">
        <v>0.0003374550079264793</v>
      </c>
      <c r="H421" s="1">
        <v>-0.01731586217488945</v>
      </c>
      <c r="I421" s="1">
        <v>0.001811622615577102</v>
      </c>
      <c r="J421" s="1">
        <v>0.01467480883607442</v>
      </c>
      <c r="K421" s="1">
        <v>0.00757783349253871</v>
      </c>
      <c r="L421" s="1">
        <v>0.008911893582709052</v>
      </c>
      <c r="M421" s="1">
        <v>0.000959011315342817</v>
      </c>
      <c r="N421" s="1">
        <v>-0.00268909104330195</v>
      </c>
      <c r="O421" s="1">
        <v>0.002208220054832122</v>
      </c>
      <c r="P421" s="1">
        <v>-0.01110100192314745</v>
      </c>
      <c r="Q421" s="1">
        <v>-0.0003720516686225306</v>
      </c>
      <c r="R421" s="1">
        <v>-0.007085584057554217</v>
      </c>
      <c r="S421" s="1">
        <v>0.002629498338792891</v>
      </c>
      <c r="T421" s="1">
        <v>0.01284374562991641</v>
      </c>
      <c r="U421" s="1">
        <v>0.0005343423666388514</v>
      </c>
      <c r="V421" s="1">
        <v>0.03099214909769921</v>
      </c>
      <c r="W421" s="1">
        <v>-0.006091785515810244</v>
      </c>
      <c r="X421" s="1">
        <v>0.002851921412397429</v>
      </c>
      <c r="Y421" s="1">
        <v>-0.001042625427777333</v>
      </c>
      <c r="Z421" s="1">
        <v>0.01511712397354681</v>
      </c>
    </row>
    <row r="422" spans="1:26">
      <c r="A422" s="11">
        <v>42983</v>
      </c>
      <c r="B422" s="1">
        <v>-0.001519639432574604</v>
      </c>
      <c r="C422" s="1">
        <v>-0.01385593243612004</v>
      </c>
      <c r="D422" s="1">
        <v>-0.0008034101204877908</v>
      </c>
      <c r="E422" s="1">
        <v>-0.001502439216649609</v>
      </c>
      <c r="F422" s="1">
        <v>-0.009498688195644922</v>
      </c>
      <c r="G422" s="1">
        <v>-0.0003373411704590268</v>
      </c>
      <c r="H422" s="1">
        <v>0.02797349859042941</v>
      </c>
      <c r="I422" s="1">
        <v>-0.005252399034102684</v>
      </c>
      <c r="J422" s="1">
        <v>-0.0061982792360461</v>
      </c>
      <c r="K422" s="1">
        <v>0.002757395194228796</v>
      </c>
      <c r="L422" s="1">
        <v>-0.0238824096475716</v>
      </c>
      <c r="M422" s="1">
        <v>-0.02011872429432515</v>
      </c>
      <c r="N422" s="1">
        <v>0.00282460597691947</v>
      </c>
      <c r="O422" s="1">
        <v>-0.0105446892248886</v>
      </c>
      <c r="P422" s="1">
        <v>-0.004462648009300629</v>
      </c>
      <c r="Q422" s="1">
        <v>0.0003721901425861596</v>
      </c>
      <c r="R422" s="1">
        <v>-0.008654793102872649</v>
      </c>
      <c r="S422" s="1">
        <v>0.003788650062277465</v>
      </c>
      <c r="T422" s="1">
        <v>-0.01601798224018436</v>
      </c>
      <c r="U422" s="1">
        <v>-0.010405819289933</v>
      </c>
      <c r="V422" s="1">
        <v>0.02009946131594664</v>
      </c>
      <c r="W422" s="1">
        <v>0.0001073663914730183</v>
      </c>
      <c r="X422" s="1">
        <v>-0.01076575019555159</v>
      </c>
      <c r="Y422" s="1">
        <v>-0.01168605603936179</v>
      </c>
      <c r="Z422" s="1">
        <v>-0.03519888203211141</v>
      </c>
    </row>
    <row r="423" spans="1:26">
      <c r="A423" s="11">
        <v>42984</v>
      </c>
      <c r="B423" s="1">
        <v>0.0180110272476286</v>
      </c>
      <c r="C423" s="1">
        <v>-0.01004213201727666</v>
      </c>
      <c r="D423" s="1">
        <v>0.00562865676559543</v>
      </c>
      <c r="E423" s="1">
        <v>0.001003158400948889</v>
      </c>
      <c r="F423" s="1">
        <v>0.012294343967719</v>
      </c>
      <c r="G423" s="1">
        <v>-0.006077196938495955</v>
      </c>
      <c r="H423" s="1">
        <v>0.01842741006830328</v>
      </c>
      <c r="I423" s="1">
        <v>0.005972536583140231</v>
      </c>
      <c r="J423" s="1">
        <v>0.006756839712405815</v>
      </c>
      <c r="K423" s="1">
        <v>-0.009500034824497794</v>
      </c>
      <c r="L423" s="1">
        <v>0.006703205280457647</v>
      </c>
      <c r="M423" s="1">
        <v>0.01036367532304272</v>
      </c>
      <c r="N423" s="1">
        <v>0.01126938535776878</v>
      </c>
      <c r="O423" s="1">
        <v>0.006362491350943245</v>
      </c>
      <c r="P423" s="1">
        <v>-0.002853111181958079</v>
      </c>
      <c r="Q423" s="1">
        <v>-0.0029772614266379</v>
      </c>
      <c r="R423" s="1">
        <v>-0.0007656784498198954</v>
      </c>
      <c r="S423" s="1">
        <v>0.005952007132196346</v>
      </c>
      <c r="T423" s="1">
        <v>-0.01786133347239971</v>
      </c>
      <c r="U423" s="1">
        <v>-0.01401982363902343</v>
      </c>
      <c r="V423" s="1">
        <v>0.01168268908924919</v>
      </c>
      <c r="W423" s="1">
        <v>0.01822402929772515</v>
      </c>
      <c r="X423" s="1">
        <v>0.001847907663867332</v>
      </c>
      <c r="Y423" s="1">
        <v>-0.009501476000864595</v>
      </c>
      <c r="Z423" s="1">
        <v>-0.003507732393607133</v>
      </c>
    </row>
    <row r="424" spans="1:26">
      <c r="A424" s="11">
        <v>42985</v>
      </c>
      <c r="B424" s="1">
        <v>0.01495141909744313</v>
      </c>
      <c r="C424" s="1">
        <v>0.007203057416019121</v>
      </c>
      <c r="D424" s="1">
        <v>0.004957678418993083</v>
      </c>
      <c r="E424" s="1">
        <v>0.04960744300908115</v>
      </c>
      <c r="F424" s="1">
        <v>-0.06242413271716674</v>
      </c>
      <c r="G424" s="1">
        <v>0.01766309775529273</v>
      </c>
      <c r="H424" s="1">
        <v>-0.002945643686785959</v>
      </c>
      <c r="I424" s="1">
        <v>0.0009467172979573668</v>
      </c>
      <c r="J424" s="1">
        <v>-0.00464630877362493</v>
      </c>
      <c r="K424" s="1">
        <v>-0.01034839407966381</v>
      </c>
      <c r="L424" s="1">
        <v>-0.01753427466981849</v>
      </c>
      <c r="M424" s="1">
        <v>0.01045084127545959</v>
      </c>
      <c r="N424" s="1">
        <v>-0.001646221745783105</v>
      </c>
      <c r="O424" s="1">
        <v>-0.008535112918179211</v>
      </c>
      <c r="P424" s="1">
        <v>0.01280673156329981</v>
      </c>
      <c r="Q424" s="1">
        <v>0.007465550076397598</v>
      </c>
      <c r="R424" s="1">
        <v>0.02437156518330941</v>
      </c>
      <c r="S424" s="1">
        <v>0.03073742855724348</v>
      </c>
      <c r="T424" s="1">
        <v>0.007136371293768429</v>
      </c>
      <c r="U424" s="1">
        <v>-0.02652457174552092</v>
      </c>
      <c r="V424" s="1">
        <v>0.006894159916867482</v>
      </c>
      <c r="W424" s="1">
        <v>0.006229890511864733</v>
      </c>
      <c r="X424" s="1">
        <v>-0.001639870264466547</v>
      </c>
      <c r="Y424" s="1">
        <v>-0.01513548017554245</v>
      </c>
      <c r="Z424" s="1">
        <v>-0.03003980060251099</v>
      </c>
    </row>
    <row r="425" spans="1:26">
      <c r="A425" s="11">
        <v>42986</v>
      </c>
      <c r="B425" s="1">
        <v>-0.03510932892463237</v>
      </c>
      <c r="C425" s="1">
        <v>0.010452314885395</v>
      </c>
      <c r="D425" s="1">
        <v>0.007002123959531925</v>
      </c>
      <c r="E425" s="1">
        <v>-0.003501034443795015</v>
      </c>
      <c r="F425" s="1">
        <v>-0.01010337867110522</v>
      </c>
      <c r="G425" s="1">
        <v>0.0016688133436773</v>
      </c>
      <c r="H425" s="1">
        <v>0.01118399500736622</v>
      </c>
      <c r="I425" s="1">
        <v>0.008338174050439129</v>
      </c>
      <c r="J425" s="1">
        <v>-0.008298701904567607</v>
      </c>
      <c r="K425" s="1">
        <v>-0.001275118725897584</v>
      </c>
      <c r="L425" s="1">
        <v>-0.001242506376311736</v>
      </c>
      <c r="M425" s="1">
        <v>0.01264136820281214</v>
      </c>
      <c r="N425" s="1">
        <v>0.03944682915318465</v>
      </c>
      <c r="O425" s="1">
        <v>-0.007970502732790319</v>
      </c>
      <c r="P425" s="1">
        <v>-0.0048425956040129</v>
      </c>
      <c r="Q425" s="1">
        <v>0.004446035869198006</v>
      </c>
      <c r="R425" s="1">
        <v>0.01152163099056391</v>
      </c>
      <c r="S425" s="1">
        <v>0.01880723396213435</v>
      </c>
      <c r="T425" s="1">
        <v>-0.01668557769607337</v>
      </c>
      <c r="U425" s="1">
        <v>-0.0002805775366463426</v>
      </c>
      <c r="V425" s="1">
        <v>-0.01968511972659126</v>
      </c>
      <c r="W425" s="1">
        <v>0.005456717419770385</v>
      </c>
      <c r="X425" s="1">
        <v>0.01088099823903832</v>
      </c>
      <c r="Y425" s="1">
        <v>-0.001948242646743648</v>
      </c>
      <c r="Z425" s="1">
        <v>0.007500391174922516</v>
      </c>
    </row>
    <row r="426" spans="1:26">
      <c r="A426" s="11">
        <v>42989</v>
      </c>
      <c r="B426" s="1">
        <v>0.01170504976115483</v>
      </c>
      <c r="C426" s="1">
        <v>0.007580286172808703</v>
      </c>
      <c r="D426" s="1">
        <v>0.01580248931330841</v>
      </c>
      <c r="E426" s="1">
        <v>0.001597120779327055</v>
      </c>
      <c r="F426" s="1">
        <v>-0.009945096525374453</v>
      </c>
      <c r="G426" s="1">
        <v>0.01466198872631197</v>
      </c>
      <c r="H426" s="1">
        <v>-0.003965232314545597</v>
      </c>
      <c r="I426" s="1">
        <v>0.005370892798583826</v>
      </c>
      <c r="J426" s="1">
        <v>0.01045961905646631</v>
      </c>
      <c r="K426" s="1">
        <v>0.006128767033233284</v>
      </c>
      <c r="L426" s="1">
        <v>0.0154944068694236</v>
      </c>
      <c r="M426" s="1">
        <v>0.01380748622753392</v>
      </c>
      <c r="N426" s="1">
        <v>-0.009151806562348597</v>
      </c>
      <c r="O426" s="1">
        <v>0.004178096887404115</v>
      </c>
      <c r="P426" s="1">
        <v>0.01054318213991245</v>
      </c>
      <c r="Q426" s="1">
        <v>0.004426608301987711</v>
      </c>
      <c r="R426" s="1">
        <v>0.001479344771389002</v>
      </c>
      <c r="S426" s="1">
        <v>-0.0224911230160858</v>
      </c>
      <c r="T426" s="1">
        <v>0.01371419809815122</v>
      </c>
      <c r="U426" s="1">
        <v>0.00421437630027377</v>
      </c>
      <c r="V426" s="1">
        <v>0.000349294729706795</v>
      </c>
      <c r="W426" s="1">
        <v>0.01012359141102337</v>
      </c>
      <c r="X426" s="1">
        <v>0.03960180821811621</v>
      </c>
      <c r="Y426" s="1">
        <v>0.004120664845184807</v>
      </c>
      <c r="Z426" s="1">
        <v>0.0261768797841706</v>
      </c>
    </row>
    <row r="427" spans="1:26">
      <c r="A427" s="11">
        <v>42990</v>
      </c>
      <c r="B427" s="1">
        <v>0.01911474237544675</v>
      </c>
      <c r="C427" s="1">
        <v>-4.155017340679024E-05</v>
      </c>
      <c r="D427" s="1">
        <v>-0.002022044692614688</v>
      </c>
      <c r="E427" s="1">
        <v>0.004783075648739477</v>
      </c>
      <c r="F427" s="1">
        <v>0.001850127725274486</v>
      </c>
      <c r="G427" s="1">
        <v>-0.01543541640496249</v>
      </c>
      <c r="H427" s="1">
        <v>-0.007332681742705072</v>
      </c>
      <c r="I427" s="1">
        <v>-0.0056812507832672</v>
      </c>
      <c r="J427" s="1">
        <v>0.01527138003786011</v>
      </c>
      <c r="K427" s="1">
        <v>0.01522841730904845</v>
      </c>
      <c r="L427" s="1">
        <v>0.01225090285368058</v>
      </c>
      <c r="M427" s="1">
        <v>0.00652977724155912</v>
      </c>
      <c r="N427" s="1">
        <v>0.006896578011634569</v>
      </c>
      <c r="O427" s="1">
        <v>0.0001598841711853982</v>
      </c>
      <c r="P427" s="1">
        <v>-0.001070014078328074</v>
      </c>
      <c r="Q427" s="1">
        <v>-0.01615886380478282</v>
      </c>
      <c r="R427" s="1">
        <v>0.0153617633208496</v>
      </c>
      <c r="S427" s="1">
        <v>-0.01807006155277135</v>
      </c>
      <c r="T427" s="1">
        <v>0.0004590889092357386</v>
      </c>
      <c r="U427" s="1">
        <v>0.01454972102238261</v>
      </c>
      <c r="V427" s="1">
        <v>0.01047304828434181</v>
      </c>
      <c r="W427" s="1">
        <v>0.002428197157581025</v>
      </c>
      <c r="X427" s="1">
        <v>0.02383283711495987</v>
      </c>
      <c r="Y427" s="1">
        <v>0.01058333924772548</v>
      </c>
      <c r="Z427" s="1">
        <v>0.01404170888047385</v>
      </c>
    </row>
    <row r="428" spans="1:26">
      <c r="A428" s="11">
        <v>42991</v>
      </c>
      <c r="B428" s="1">
        <v>0.04491593687310647</v>
      </c>
      <c r="C428" s="1">
        <v>0.005611313090220227</v>
      </c>
      <c r="D428" s="1">
        <v>0.007170506952538291</v>
      </c>
      <c r="E428" s="1">
        <v>-0.008568766611207757</v>
      </c>
      <c r="F428" s="1">
        <v>0.001583057205518434</v>
      </c>
      <c r="G428" s="1">
        <v>-0.001334145017564348</v>
      </c>
      <c r="H428" s="1">
        <v>0.006542789644589542</v>
      </c>
      <c r="I428" s="1">
        <v>0.000938035993894859</v>
      </c>
      <c r="J428" s="1">
        <v>-0.01026720770788037</v>
      </c>
      <c r="K428" s="1">
        <v>-0.002499980163260807</v>
      </c>
      <c r="L428" s="1">
        <v>0.002860477934706118</v>
      </c>
      <c r="M428" s="1">
        <v>0.01316027273232079</v>
      </c>
      <c r="N428" s="1">
        <v>-0.0001222639852349605</v>
      </c>
      <c r="O428" s="1">
        <v>0.0001601310985948068</v>
      </c>
      <c r="P428" s="1">
        <v>0.007096764462138694</v>
      </c>
      <c r="Q428" s="1">
        <v>-0.004106065301170858</v>
      </c>
      <c r="R428" s="1">
        <v>0.00552857287799724</v>
      </c>
      <c r="S428" s="1">
        <v>0.005588616443645833</v>
      </c>
      <c r="T428" s="1">
        <v>-0.004584218372796434</v>
      </c>
      <c r="U428" s="1">
        <v>0.007997539318820968</v>
      </c>
      <c r="V428" s="1">
        <v>0.02798404537528354</v>
      </c>
      <c r="W428" s="1">
        <v>-0.01324462839495721</v>
      </c>
      <c r="X428" s="1">
        <v>-0.001144732121745595</v>
      </c>
      <c r="Y428" s="1">
        <v>0.009830963940707926</v>
      </c>
      <c r="Z428" s="1">
        <v>-0.006461957039929578</v>
      </c>
    </row>
    <row r="429" spans="1:26">
      <c r="A429" s="11">
        <v>42992</v>
      </c>
      <c r="B429" s="1">
        <v>-0.002833980275465109</v>
      </c>
      <c r="C429" s="1">
        <v>0.01364027092372644</v>
      </c>
      <c r="D429" s="1">
        <v>-0.004488535502065849</v>
      </c>
      <c r="E429" s="1">
        <v>0.00336105052262492</v>
      </c>
      <c r="F429" s="1">
        <v>-0.009483557018864719</v>
      </c>
      <c r="G429" s="1">
        <v>0.006680094331801056</v>
      </c>
      <c r="H429" s="1">
        <v>0.001258047114102823</v>
      </c>
      <c r="I429" s="1">
        <v>0.0085200410734525</v>
      </c>
      <c r="J429" s="1">
        <v>0.009336076040150409</v>
      </c>
      <c r="K429" s="1">
        <v>0.005012270495118543</v>
      </c>
      <c r="L429" s="1">
        <v>-0.00197475021743132</v>
      </c>
      <c r="M429" s="1">
        <v>-0.00567145579262196</v>
      </c>
      <c r="N429" s="1">
        <v>-0.006727899591700948</v>
      </c>
      <c r="O429" s="1">
        <v>0.00695219140149228</v>
      </c>
      <c r="P429" s="1">
        <v>-0.005850083233068015</v>
      </c>
      <c r="Q429" s="1">
        <v>0.008995733257487704</v>
      </c>
      <c r="R429" s="1">
        <v>0.001446605717888128</v>
      </c>
      <c r="S429" s="1">
        <v>0.01829986720896759</v>
      </c>
      <c r="T429" s="1">
        <v>-0.003914607098333467</v>
      </c>
      <c r="U429" s="1">
        <v>-0.006292655010029957</v>
      </c>
      <c r="V429" s="1">
        <v>-0.0006722206275219245</v>
      </c>
      <c r="W429" s="1">
        <v>0.001933737415486414</v>
      </c>
      <c r="X429" s="1">
        <v>-0.01089248932537956</v>
      </c>
      <c r="Y429" s="1">
        <v>-0.00148141814924907</v>
      </c>
      <c r="Z429" s="1">
        <v>-0.00905934285703125</v>
      </c>
    </row>
    <row r="430" spans="1:26">
      <c r="A430" s="11">
        <v>42993</v>
      </c>
      <c r="B430" s="1">
        <v>0.007105388621625242</v>
      </c>
      <c r="C430" s="1">
        <v>0.01537341374017509</v>
      </c>
      <c r="D430" s="1">
        <v>-0.005597075875925284</v>
      </c>
      <c r="E430" s="1">
        <v>-0.003349791703469385</v>
      </c>
      <c r="F430" s="1">
        <v>-0.01781912443370792</v>
      </c>
      <c r="G430" s="1">
        <v>0.00431319916074191</v>
      </c>
      <c r="H430" s="1">
        <v>0.02052374550067859</v>
      </c>
      <c r="I430" s="1">
        <v>0.00540668436788061</v>
      </c>
      <c r="J430" s="1">
        <v>0.0005140794002878035</v>
      </c>
      <c r="K430" s="1">
        <v>-0.007231479796916629</v>
      </c>
      <c r="L430" s="1">
        <v>0.007145250578385554</v>
      </c>
      <c r="M430" s="1">
        <v>0.00680782345933939</v>
      </c>
      <c r="N430" s="1">
        <v>0.001477698334437116</v>
      </c>
      <c r="O430" s="1">
        <v>0.001766316626031328</v>
      </c>
      <c r="P430" s="1">
        <v>0.007222065016707413</v>
      </c>
      <c r="Q430" s="1">
        <v>0.002600201112016309</v>
      </c>
      <c r="R430" s="1">
        <v>0.01011233440583181</v>
      </c>
      <c r="S430" s="1">
        <v>0.007480206421820679</v>
      </c>
      <c r="T430" s="1">
        <v>0.004392123407543691</v>
      </c>
      <c r="U430" s="1">
        <v>0.02147589797025851</v>
      </c>
      <c r="V430" s="1">
        <v>0.008239525869590647</v>
      </c>
      <c r="W430" s="1">
        <v>-0.005529771402868588</v>
      </c>
      <c r="X430" s="1">
        <v>-0.002897925080589725</v>
      </c>
      <c r="Y430" s="1">
        <v>0.0144128366199201</v>
      </c>
      <c r="Z430" s="1">
        <v>0.0145334188274886</v>
      </c>
    </row>
    <row r="431" spans="1:26">
      <c r="A431" s="11">
        <v>42996</v>
      </c>
      <c r="B431" s="1">
        <v>-0.005173969445388504</v>
      </c>
      <c r="C431" s="1">
        <v>0.01638558940113755</v>
      </c>
      <c r="D431" s="1">
        <v>0.005472269245759609</v>
      </c>
      <c r="E431" s="1">
        <v>0.003521206995715565</v>
      </c>
      <c r="F431" s="1">
        <v>0.004873912534450797</v>
      </c>
      <c r="G431" s="1">
        <v>-0.00958058055633948</v>
      </c>
      <c r="H431" s="1">
        <v>-0.01354438742830533</v>
      </c>
      <c r="I431" s="1">
        <v>0.007394361755360235</v>
      </c>
      <c r="J431" s="1">
        <v>0.006163466008890506</v>
      </c>
      <c r="K431" s="1">
        <v>-0.006028697686140561</v>
      </c>
      <c r="L431" s="1">
        <v>0.01418892128791738</v>
      </c>
      <c r="M431" s="1">
        <v>-0.01151315980552181</v>
      </c>
      <c r="N431" s="1">
        <v>0.001598546372040266</v>
      </c>
      <c r="O431" s="1">
        <v>0.002724973488946514</v>
      </c>
      <c r="P431" s="1">
        <v>-0.001991732618783715</v>
      </c>
      <c r="Q431" s="1">
        <v>-0.01667286669389834</v>
      </c>
      <c r="R431" s="1">
        <v>0.01344427191400599</v>
      </c>
      <c r="S431" s="1">
        <v>0.007938637278690486</v>
      </c>
      <c r="T431" s="1">
        <v>-0.01288826585960567</v>
      </c>
      <c r="U431" s="1">
        <v>0.00862511770344665</v>
      </c>
      <c r="V431" s="1">
        <v>-0.01450959424592912</v>
      </c>
      <c r="W431" s="1">
        <v>0.006452299753612278</v>
      </c>
      <c r="X431" s="1">
        <v>0.01646950097517852</v>
      </c>
      <c r="Y431" s="1">
        <v>0.004805639495408354</v>
      </c>
      <c r="Z431" s="1">
        <v>0.01571160231259916</v>
      </c>
    </row>
    <row r="432" spans="1:26">
      <c r="A432" s="11">
        <v>42997</v>
      </c>
      <c r="B432" s="1">
        <v>-0.01300239770581302</v>
      </c>
      <c r="C432" s="1">
        <v>-0.00244986509713141</v>
      </c>
      <c r="D432" s="1">
        <v>-0.004509346587638463</v>
      </c>
      <c r="E432" s="1">
        <v>0.003668230539547901</v>
      </c>
      <c r="F432" s="1">
        <v>0.005120002557163827</v>
      </c>
      <c r="G432" s="1">
        <v>-0.0003334791257149083</v>
      </c>
      <c r="H432" s="1">
        <v>-0.01560184794857478</v>
      </c>
      <c r="I432" s="1">
        <v>0.02660776138840415</v>
      </c>
      <c r="J432" s="1">
        <v>-0.005104835430832622</v>
      </c>
      <c r="K432" s="1">
        <v>-0.01339415566844504</v>
      </c>
      <c r="L432" s="1">
        <v>0.01097747752296518</v>
      </c>
      <c r="M432" s="1">
        <v>-0.01016830279076675</v>
      </c>
      <c r="N432" s="1">
        <v>0.003928777126781524</v>
      </c>
      <c r="O432" s="1">
        <v>-0.00527505232360248</v>
      </c>
      <c r="P432" s="1">
        <v>0.003725443815771889</v>
      </c>
      <c r="Q432" s="1">
        <v>-0.005275119863719424</v>
      </c>
      <c r="R432" s="1">
        <v>0.0005641514778955692</v>
      </c>
      <c r="S432" s="1">
        <v>-0.0006025373024322045</v>
      </c>
      <c r="T432" s="1">
        <v>-0.02727900913201553</v>
      </c>
      <c r="U432" s="1">
        <v>0.02111183991200849</v>
      </c>
      <c r="V432" s="1">
        <v>0.004400010289136613</v>
      </c>
      <c r="W432" s="1">
        <v>-0.01167506666030271</v>
      </c>
      <c r="X432" s="1">
        <v>0.005337299139253737</v>
      </c>
      <c r="Y432" s="1">
        <v>0.02599301958660694</v>
      </c>
      <c r="Z432" s="1">
        <v>0.01023664300414384</v>
      </c>
    </row>
    <row r="433" spans="1:26">
      <c r="A433" s="11">
        <v>42998</v>
      </c>
      <c r="B433" s="1">
        <v>0.03113769502196284</v>
      </c>
      <c r="C433" s="1">
        <v>0.01188318736153149</v>
      </c>
      <c r="D433" s="1">
        <v>0.004061025387755324</v>
      </c>
      <c r="E433" s="1">
        <v>0.008898757464434803</v>
      </c>
      <c r="F433" s="1">
        <v>0.004289545471567235</v>
      </c>
      <c r="G433" s="1">
        <v>-0.009008768748266505</v>
      </c>
      <c r="H433" s="1">
        <v>-0.01711777630685751</v>
      </c>
      <c r="I433" s="1">
        <v>0.007068459817917816</v>
      </c>
      <c r="J433" s="1">
        <v>0.005643737834003293</v>
      </c>
      <c r="K433" s="1">
        <v>0.01818650103530883</v>
      </c>
      <c r="L433" s="1">
        <v>0.007025605173983873</v>
      </c>
      <c r="M433" s="1">
        <v>0.0132612010908888</v>
      </c>
      <c r="N433" s="1">
        <v>0.01002831063251763</v>
      </c>
      <c r="O433" s="1">
        <v>-0.01623013181701916</v>
      </c>
      <c r="P433" s="1">
        <v>-0.006627739579844971</v>
      </c>
      <c r="Q433" s="1">
        <v>-0.0079545120064759</v>
      </c>
      <c r="R433" s="1">
        <v>-0.0008460521392845699</v>
      </c>
      <c r="S433" s="1">
        <v>-0.007463215813998891</v>
      </c>
      <c r="T433" s="1">
        <v>0.003595369622930278</v>
      </c>
      <c r="U433" s="1">
        <v>0.005757657219758405</v>
      </c>
      <c r="V433" s="1">
        <v>-0.001516371476496858</v>
      </c>
      <c r="W433" s="1">
        <v>-0.005379097524827126</v>
      </c>
      <c r="X433" s="1">
        <v>0.007205355399907409</v>
      </c>
      <c r="Y433" s="1">
        <v>0.002837532634670792</v>
      </c>
      <c r="Z433" s="1">
        <v>0.01576222518173154</v>
      </c>
    </row>
    <row r="434" spans="1:26">
      <c r="A434" s="11">
        <v>42999</v>
      </c>
      <c r="B434" s="1">
        <v>0.007200899727105803</v>
      </c>
      <c r="C434" s="1">
        <v>0.002270451327739176</v>
      </c>
      <c r="D434" s="1">
        <v>-0.01400095158048942</v>
      </c>
      <c r="E434" s="1">
        <v>-0.002519894106257969</v>
      </c>
      <c r="F434" s="1">
        <v>0.0002670949057728134</v>
      </c>
      <c r="G434" s="1">
        <v>-0.007071080645719374</v>
      </c>
      <c r="H434" s="1">
        <v>-0.01827554847232049</v>
      </c>
      <c r="I434" s="1">
        <v>0.006696465820691611</v>
      </c>
      <c r="J434" s="1">
        <v>0.00867381881537832</v>
      </c>
      <c r="K434" s="1">
        <v>0.005786062194041541</v>
      </c>
      <c r="L434" s="1">
        <v>0.004545510366215977</v>
      </c>
      <c r="M434" s="1">
        <v>0.007004567470155987</v>
      </c>
      <c r="N434" s="1">
        <v>-0.003026996236460966</v>
      </c>
      <c r="O434" s="1">
        <v>0.004573675629602869</v>
      </c>
      <c r="P434" s="1">
        <v>-0.009741187352620639</v>
      </c>
      <c r="Q434" s="1">
        <v>-0.002672851549499478</v>
      </c>
      <c r="R434" s="1">
        <v>-0.001835320194497836</v>
      </c>
      <c r="S434" s="1">
        <v>0.003549541996736627</v>
      </c>
      <c r="T434" s="1">
        <v>0.01361359786372396</v>
      </c>
      <c r="U434" s="1">
        <v>-0.005464575971487307</v>
      </c>
      <c r="V434" s="1">
        <v>-0.01569353335857948</v>
      </c>
      <c r="W434" s="1">
        <v>-0.003658907567043457</v>
      </c>
      <c r="X434" s="1">
        <v>-0.001129434578262201</v>
      </c>
      <c r="Y434" s="1">
        <v>-0.01091347331899761</v>
      </c>
      <c r="Z434" s="1">
        <v>0.005541955667688558</v>
      </c>
    </row>
    <row r="435" spans="1:26">
      <c r="A435" s="11">
        <v>43000</v>
      </c>
      <c r="B435" s="1">
        <v>0.004843289862201283</v>
      </c>
      <c r="C435" s="1">
        <v>0.001601326529592217</v>
      </c>
      <c r="D435" s="1">
        <v>0.002051081015207012</v>
      </c>
      <c r="E435" s="1">
        <v>0.0004735937176303384</v>
      </c>
      <c r="F435" s="1">
        <v>0.01681342449604184</v>
      </c>
      <c r="G435" s="1">
        <v>-0.009833675683302179</v>
      </c>
      <c r="H435" s="1">
        <v>-0.01160774217405602</v>
      </c>
      <c r="I435" s="1">
        <v>-0.008254644306884829</v>
      </c>
      <c r="J435" s="1">
        <v>0.008598774260497377</v>
      </c>
      <c r="K435" s="1">
        <v>0.004027219039037799</v>
      </c>
      <c r="L435" s="1">
        <v>-0.002104580537726886</v>
      </c>
      <c r="M435" s="1">
        <v>0.005491437270702226</v>
      </c>
      <c r="N435" s="1">
        <v>0.004615337101458561</v>
      </c>
      <c r="O435" s="1">
        <v>0.0160975525107816</v>
      </c>
      <c r="P435" s="1">
        <v>0.002695410674222298</v>
      </c>
      <c r="Q435" s="1">
        <v>-0.01646221291631222</v>
      </c>
      <c r="R435" s="1">
        <v>0.01004089084373816</v>
      </c>
      <c r="S435" s="1">
        <v>-0.005398741808715246</v>
      </c>
      <c r="T435" s="1">
        <v>0.00141376903316992</v>
      </c>
      <c r="U435" s="1">
        <v>0.009680837354191896</v>
      </c>
      <c r="V435" s="1">
        <v>0.01131485931529785</v>
      </c>
      <c r="W435" s="1">
        <v>0.00207576236274698</v>
      </c>
      <c r="X435" s="1">
        <v>0.0005652833400293655</v>
      </c>
      <c r="Y435" s="1">
        <v>0.01961586285596484</v>
      </c>
      <c r="Z435" s="1">
        <v>-0.005290927897321107</v>
      </c>
    </row>
    <row r="436" spans="1:26">
      <c r="A436" s="11">
        <v>43003</v>
      </c>
      <c r="B436" s="1">
        <v>0.03419780062712308</v>
      </c>
      <c r="C436" s="1">
        <v>-0.008305864409420272</v>
      </c>
      <c r="D436" s="1">
        <v>-0.01180917224451628</v>
      </c>
      <c r="E436" s="1">
        <v>-0.002683067329331879</v>
      </c>
      <c r="F436" s="1">
        <v>-0.004987187695856377</v>
      </c>
      <c r="G436" s="1">
        <v>0.01575356012580897</v>
      </c>
      <c r="H436" s="1">
        <v>0.03212979881558531</v>
      </c>
      <c r="I436" s="1">
        <v>0.0001616871647889262</v>
      </c>
      <c r="J436" s="1">
        <v>-0.004513641548308023</v>
      </c>
      <c r="K436" s="1">
        <v>0.005765721482806185</v>
      </c>
      <c r="L436" s="1">
        <v>-0.007487017941175123</v>
      </c>
      <c r="M436" s="1">
        <v>0.003459000239636634</v>
      </c>
      <c r="N436" s="1">
        <v>0.001933924971720291</v>
      </c>
      <c r="O436" s="1">
        <v>0.0208033213982195</v>
      </c>
      <c r="P436" s="1">
        <v>-0.01545554989510611</v>
      </c>
      <c r="Q436" s="1">
        <v>0.008563402709846013</v>
      </c>
      <c r="R436" s="1">
        <v>0.008821217299001427</v>
      </c>
      <c r="S436" s="1">
        <v>0.002339847548408436</v>
      </c>
      <c r="T436" s="1">
        <v>-0.007764800922713699</v>
      </c>
      <c r="U436" s="1">
        <v>0.0137341153320707</v>
      </c>
      <c r="V436" s="1">
        <v>-0.007458794414544889</v>
      </c>
      <c r="W436" s="1">
        <v>-0.00520461524736382</v>
      </c>
      <c r="X436" s="1">
        <v>-0.0003766909439150146</v>
      </c>
      <c r="Y436" s="1">
        <v>0</v>
      </c>
      <c r="Z436" s="1">
        <v>0.007313979577011409</v>
      </c>
    </row>
    <row r="437" spans="1:26">
      <c r="A437" s="11">
        <v>43004</v>
      </c>
      <c r="B437" s="1">
        <v>0.01997333502754617</v>
      </c>
      <c r="C437" s="1">
        <v>-0.002437856959478735</v>
      </c>
      <c r="D437" s="1">
        <v>-0.00382422006476979</v>
      </c>
      <c r="E437" s="1">
        <v>-0.004114642441643057</v>
      </c>
      <c r="F437" s="1">
        <v>-0.002637430908300376</v>
      </c>
      <c r="G437" s="1">
        <v>-0.0006744618337369834</v>
      </c>
      <c r="H437" s="1">
        <v>0.001931941633566803</v>
      </c>
      <c r="I437" s="1">
        <v>-0.003958976779371404</v>
      </c>
      <c r="J437" s="1">
        <v>0.001511482597268188</v>
      </c>
      <c r="K437" s="1">
        <v>0.02043879814320193</v>
      </c>
      <c r="L437" s="1">
        <v>-0.004462729674816646</v>
      </c>
      <c r="M437" s="1">
        <v>0.0108853842819181</v>
      </c>
      <c r="N437" s="1">
        <v>0.009290437393808748</v>
      </c>
      <c r="O437" s="1">
        <v>0.01144354686819393</v>
      </c>
      <c r="P437" s="1">
        <v>0</v>
      </c>
      <c r="Q437" s="1">
        <v>0.006175321650758292</v>
      </c>
      <c r="R437" s="1">
        <v>-0.002498139820134693</v>
      </c>
      <c r="S437" s="1">
        <v>-0.0003736584007064669</v>
      </c>
      <c r="T437" s="1">
        <v>0.01493927654031468</v>
      </c>
      <c r="U437" s="1">
        <v>-0.01022491679357806</v>
      </c>
      <c r="V437" s="1">
        <v>0.0006830932299546344</v>
      </c>
      <c r="W437" s="1">
        <v>0.001868421691528566</v>
      </c>
      <c r="X437" s="1">
        <v>0.001130571148224346</v>
      </c>
      <c r="Y437" s="1">
        <v>-0.007816001032313169</v>
      </c>
      <c r="Z437" s="1">
        <v>0.008580669799685969</v>
      </c>
    </row>
    <row r="438" spans="1:26">
      <c r="A438" s="11">
        <v>43005</v>
      </c>
      <c r="B438" s="1">
        <v>0.006527558566112202</v>
      </c>
      <c r="C438" s="1">
        <v>0.006227840933714202</v>
      </c>
      <c r="D438" s="1">
        <v>-0.0009596595719428835</v>
      </c>
      <c r="E438" s="1">
        <v>0.0003178076526995088</v>
      </c>
      <c r="F438" s="1">
        <v>0.01904246928169218</v>
      </c>
      <c r="G438" s="1">
        <v>-0.01889343961376255</v>
      </c>
      <c r="H438" s="1">
        <v>0.00814238704890391</v>
      </c>
      <c r="I438" s="1">
        <v>0.0003242688913691616</v>
      </c>
      <c r="J438" s="1">
        <v>-0.0005029915116636641</v>
      </c>
      <c r="K438" s="1">
        <v>-0.01196864628977956</v>
      </c>
      <c r="L438" s="1">
        <v>0.01579534114879211</v>
      </c>
      <c r="M438" s="1">
        <v>0.002871378528380708</v>
      </c>
      <c r="N438" s="1">
        <v>0.006814088583151579</v>
      </c>
      <c r="O438" s="1">
        <v>-0.001704819879159158</v>
      </c>
      <c r="P438" s="1">
        <v>0.008053599596122174</v>
      </c>
      <c r="Q438" s="1">
        <v>-0.02493280339431359</v>
      </c>
      <c r="R438" s="1">
        <v>0.01140943450349496</v>
      </c>
      <c r="S438" s="1">
        <v>-0.01004034453563518</v>
      </c>
      <c r="T438" s="1">
        <v>-0.006074319985460708</v>
      </c>
      <c r="U438" s="1">
        <v>0.001291267419257336</v>
      </c>
      <c r="V438" s="1">
        <v>0.004779208541894064</v>
      </c>
      <c r="W438" s="1">
        <v>0.004262913779335742</v>
      </c>
      <c r="X438" s="1">
        <v>0.01562199032473899</v>
      </c>
      <c r="Y438" s="1">
        <v>0</v>
      </c>
      <c r="Z438" s="1">
        <v>0.0163611974981952</v>
      </c>
    </row>
    <row r="439" spans="1:26">
      <c r="A439" s="11">
        <v>43006</v>
      </c>
      <c r="B439" s="1">
        <v>-0.009944068179699062</v>
      </c>
      <c r="C439" s="1">
        <v>-0.003956401766665674</v>
      </c>
      <c r="D439" s="1">
        <v>-0.001921294221635339</v>
      </c>
      <c r="E439" s="1">
        <v>0.0009530484775737147</v>
      </c>
      <c r="F439" s="1">
        <v>-0.01842706375015812</v>
      </c>
      <c r="G439" s="1">
        <v>0.002407385244776572</v>
      </c>
      <c r="H439" s="1">
        <v>0</v>
      </c>
      <c r="I439" s="1">
        <v>0.007659679572258105</v>
      </c>
      <c r="J439" s="1">
        <v>0.005032446394455992</v>
      </c>
      <c r="K439" s="1">
        <v>-0.009641542421530369</v>
      </c>
      <c r="L439" s="1">
        <v>0.002101263828508282</v>
      </c>
      <c r="M439" s="1">
        <v>0.005189632623099572</v>
      </c>
      <c r="N439" s="1">
        <v>-0.006649079609575281</v>
      </c>
      <c r="O439" s="1">
        <v>-0.003415549711478616</v>
      </c>
      <c r="P439" s="1">
        <v>0.0002712419232577812</v>
      </c>
      <c r="Q439" s="1">
        <v>0.003146999243662352</v>
      </c>
      <c r="R439" s="1">
        <v>-0.004402537031935827</v>
      </c>
      <c r="S439" s="1">
        <v>0.00363236130211031</v>
      </c>
      <c r="T439" s="1">
        <v>0.009402872401542028</v>
      </c>
      <c r="U439" s="1">
        <v>0.006964298343872244</v>
      </c>
      <c r="V439" s="1">
        <v>0.0006793058408356423</v>
      </c>
      <c r="W439" s="1">
        <v>-0.01071788146303965</v>
      </c>
      <c r="X439" s="1">
        <v>-0.007042018622676838</v>
      </c>
      <c r="Y439" s="1">
        <v>-0.002019395309816541</v>
      </c>
      <c r="Z439" s="1">
        <v>0.007512251734914877</v>
      </c>
    </row>
    <row r="440" spans="1:26">
      <c r="A440" s="11">
        <v>43007</v>
      </c>
      <c r="B440" s="1">
        <v>0</v>
      </c>
      <c r="C440" s="1">
        <v>-0.000236014988217903</v>
      </c>
      <c r="D440" s="1">
        <v>0.006576838940785201</v>
      </c>
      <c r="E440" s="1">
        <v>0.01158550288756288</v>
      </c>
      <c r="F440" s="1">
        <v>0.01745114189374086</v>
      </c>
      <c r="G440" s="1">
        <v>0.002058080954474573</v>
      </c>
      <c r="H440" s="1">
        <v>-0.004888627991912475</v>
      </c>
      <c r="I440" s="1">
        <v>0.01560743379249208</v>
      </c>
      <c r="J440" s="1">
        <v>-0.0005006118149584182</v>
      </c>
      <c r="K440" s="1">
        <v>0.005741362886961587</v>
      </c>
      <c r="L440" s="1">
        <v>0.001362957555119948</v>
      </c>
      <c r="M440" s="1">
        <v>-0.003382427983172343</v>
      </c>
      <c r="N440" s="1">
        <v>0.001793208664635504</v>
      </c>
      <c r="O440" s="1">
        <v>-0.01199570112041426</v>
      </c>
      <c r="P440" s="1">
        <v>0.008392627933126784</v>
      </c>
      <c r="Q440" s="1">
        <v>0.003529524468605327</v>
      </c>
      <c r="R440" s="1">
        <v>-0.0004142855522352162</v>
      </c>
      <c r="S440" s="1">
        <v>0.005828402136076605</v>
      </c>
      <c r="T440" s="1">
        <v>-0.005123361620833378</v>
      </c>
      <c r="U440" s="1">
        <v>0.003329735852174665</v>
      </c>
      <c r="V440" s="1">
        <v>0.001697482454466881</v>
      </c>
      <c r="W440" s="1">
        <v>0.01474939444693146</v>
      </c>
      <c r="X440" s="1">
        <v>0.005599120058295215</v>
      </c>
      <c r="Y440" s="1">
        <v>0.001618864981814738</v>
      </c>
      <c r="Z440" s="1">
        <v>0.005113118560365892</v>
      </c>
    </row>
    <row r="441" spans="1:26">
      <c r="A441" s="11">
        <v>43010</v>
      </c>
      <c r="B441" s="1">
        <v>-0.001746837803769385</v>
      </c>
      <c r="C441" s="1">
        <v>0.007002079993140731</v>
      </c>
      <c r="D441" s="1">
        <v>0.006533932155571742</v>
      </c>
      <c r="E441" s="1">
        <v>0.01286474145334648</v>
      </c>
      <c r="F441" s="1">
        <v>-0.01325394540179115</v>
      </c>
      <c r="G441" s="1">
        <v>-0.008558623884231786</v>
      </c>
      <c r="H441" s="1">
        <v>0.0008543475399134248</v>
      </c>
      <c r="I441" s="1">
        <v>0.01353624304225787</v>
      </c>
      <c r="J441" s="1">
        <v>0.008015722021283311</v>
      </c>
      <c r="K441" s="1">
        <v>0.003971243521654122</v>
      </c>
      <c r="L441" s="1">
        <v>0.01392540556117994</v>
      </c>
      <c r="M441" s="1">
        <v>0.0001787163707318573</v>
      </c>
      <c r="N441" s="1">
        <v>0.008471303675885444</v>
      </c>
      <c r="O441" s="1">
        <v>-0.008199269400795628</v>
      </c>
      <c r="P441" s="1">
        <v>0.001610839040032008</v>
      </c>
      <c r="Q441" s="1">
        <v>-0.003126271185836971</v>
      </c>
      <c r="R441" s="1">
        <v>0.008017675615160647</v>
      </c>
      <c r="S441" s="1">
        <v>0.001355057396722703</v>
      </c>
      <c r="T441" s="1">
        <v>0.006787992071159099</v>
      </c>
      <c r="U441" s="1">
        <v>-0.001531739631781881</v>
      </c>
      <c r="V441" s="1">
        <v>-0.002033675101676402</v>
      </c>
      <c r="W441" s="1">
        <v>0.01236760831396699</v>
      </c>
      <c r="X441" s="1">
        <v>0.01280607241853904</v>
      </c>
      <c r="Y441" s="1">
        <v>-0.002626652670329022</v>
      </c>
      <c r="Z441" s="1">
        <v>0.002119690659607265</v>
      </c>
    </row>
    <row r="442" spans="1:26">
      <c r="A442" s="11">
        <v>43011</v>
      </c>
      <c r="B442" s="1">
        <v>-0.006123979770891075</v>
      </c>
      <c r="C442" s="1">
        <v>-0.002070309269858073</v>
      </c>
      <c r="D442" s="1">
        <v>-0.008549742684429207</v>
      </c>
      <c r="E442" s="1">
        <v>-0.0041821849306235</v>
      </c>
      <c r="F442" s="1">
        <v>0.01290597596943943</v>
      </c>
      <c r="G442" s="1">
        <v>-0.006215540135665831</v>
      </c>
      <c r="H442" s="1">
        <v>-0.01429766893492534</v>
      </c>
      <c r="I442" s="1">
        <v>0.00636350933328389</v>
      </c>
      <c r="J442" s="1">
        <v>-0.001490639109275826</v>
      </c>
      <c r="K442" s="1">
        <v>0.0004943742056440215</v>
      </c>
      <c r="L442" s="1">
        <v>0.00526618859058603</v>
      </c>
      <c r="M442" s="1">
        <v>0.04500789887397572</v>
      </c>
      <c r="N442" s="1">
        <v>-0.001538023778005937</v>
      </c>
      <c r="O442" s="1">
        <v>0.007472298790508702</v>
      </c>
      <c r="P442" s="1">
        <v>-0.004690943340533216</v>
      </c>
      <c r="Q442" s="1">
        <v>-0.00548802030270934</v>
      </c>
      <c r="R442" s="1">
        <v>0.01151964604154054</v>
      </c>
      <c r="S442" s="1">
        <v>-0.006347002842294946</v>
      </c>
      <c r="T442" s="1">
        <v>0.01697314375621661</v>
      </c>
      <c r="U442" s="1">
        <v>0.009460637443290176</v>
      </c>
      <c r="V442" s="1">
        <v>-0.005263946409711728</v>
      </c>
      <c r="W442" s="1">
        <v>-0.006317143167258066</v>
      </c>
      <c r="X442" s="1">
        <v>-0.001282590784050686</v>
      </c>
      <c r="Y442" s="1">
        <v>0.009927040345643956</v>
      </c>
      <c r="Z442" s="1">
        <v>-0.007402616648398253</v>
      </c>
    </row>
    <row r="443" spans="1:26">
      <c r="A443" s="11">
        <v>43012</v>
      </c>
      <c r="B443" s="1">
        <v>-0.006602070442991659</v>
      </c>
      <c r="C443" s="1">
        <v>0.00117426273188137</v>
      </c>
      <c r="D443" s="1">
        <v>0.004471456183366973</v>
      </c>
      <c r="E443" s="1">
        <v>0.006999511683162485</v>
      </c>
      <c r="F443" s="1">
        <v>0.007572060571567674</v>
      </c>
      <c r="G443" s="1">
        <v>0.007296803926880147</v>
      </c>
      <c r="H443" s="1">
        <v>0.008010057181212282</v>
      </c>
      <c r="I443" s="1">
        <v>0.0017953287630601</v>
      </c>
      <c r="J443" s="1">
        <v>0.008461922974662528</v>
      </c>
      <c r="K443" s="1">
        <v>0.01186063349728927</v>
      </c>
      <c r="L443" s="1">
        <v>-0.01016931384303588</v>
      </c>
      <c r="M443" s="1">
        <v>-0.002221765286842592</v>
      </c>
      <c r="N443" s="1">
        <v>-0.01339011838920889</v>
      </c>
      <c r="O443" s="1">
        <v>0.001893618088679494</v>
      </c>
      <c r="P443" s="1">
        <v>0.005790600540675817</v>
      </c>
      <c r="Q443" s="1">
        <v>0.01340162320943206</v>
      </c>
      <c r="R443" s="1">
        <v>0.008134403377562993</v>
      </c>
      <c r="S443" s="1">
        <v>0.004461972755662291</v>
      </c>
      <c r="T443" s="1">
        <v>0.005943966238803</v>
      </c>
      <c r="U443" s="1">
        <v>0.0005065042398679775</v>
      </c>
      <c r="V443" s="1">
        <v>0.001365561428045448</v>
      </c>
      <c r="W443" s="1">
        <v>0.0167077716247217</v>
      </c>
      <c r="X443" s="1">
        <v>0.008990653480158484</v>
      </c>
      <c r="Y443" s="1">
        <v>0.001003107260628688</v>
      </c>
      <c r="Z443" s="1">
        <v>-0.005114205795226479</v>
      </c>
    </row>
    <row r="444" spans="1:26">
      <c r="A444" s="11">
        <v>43013</v>
      </c>
      <c r="B444" s="1">
        <v>0.01506436744998219</v>
      </c>
      <c r="C444" s="1">
        <v>0.01223803853521943</v>
      </c>
      <c r="D444" s="1">
        <v>-0.003020595300127549</v>
      </c>
      <c r="E444" s="1">
        <v>-0.008546969884343003</v>
      </c>
      <c r="F444" s="1">
        <v>-0.006219855781329331</v>
      </c>
      <c r="G444" s="1">
        <v>0.002414464953904627</v>
      </c>
      <c r="H444" s="1">
        <v>0.0006445830696417687</v>
      </c>
      <c r="I444" s="1">
        <v>-0.002493588815321246</v>
      </c>
      <c r="J444" s="1">
        <v>0.004442127148513553</v>
      </c>
      <c r="K444" s="1">
        <v>0.006105133324810996</v>
      </c>
      <c r="L444" s="1">
        <v>0.01346554788251675</v>
      </c>
      <c r="M444" s="1">
        <v>-0.001541575440963006</v>
      </c>
      <c r="N444" s="1">
        <v>0.005284203121171061</v>
      </c>
      <c r="O444" s="1">
        <v>0.005040133693458682</v>
      </c>
      <c r="P444" s="1">
        <v>0.01713769190601888</v>
      </c>
      <c r="Q444" s="1">
        <v>0.0003888380867393959</v>
      </c>
      <c r="R444" s="1">
        <v>0.004975564734613247</v>
      </c>
      <c r="S444" s="1">
        <v>-0.0008885374301075277</v>
      </c>
      <c r="T444" s="1">
        <v>0.002045514223607325</v>
      </c>
      <c r="U444" s="1">
        <v>0.0002530741134663117</v>
      </c>
      <c r="V444" s="1">
        <v>-0.004773282306734239</v>
      </c>
      <c r="W444" s="1">
        <v>-0.0004131943697810447</v>
      </c>
      <c r="X444" s="1">
        <v>0.01200234402914946</v>
      </c>
      <c r="Y444" s="1">
        <v>-0.002605465316458444</v>
      </c>
      <c r="Z444" s="1">
        <v>0.02077523709895313</v>
      </c>
    </row>
    <row r="445" spans="1:26">
      <c r="A445" s="11">
        <v>43014</v>
      </c>
      <c r="B445" s="1">
        <v>-0.01418630064700765</v>
      </c>
      <c r="C445" s="1">
        <v>-0.001197442678292138</v>
      </c>
      <c r="D445" s="1">
        <v>0.003189303751142791</v>
      </c>
      <c r="E445" s="1">
        <v>0.01583084786714828</v>
      </c>
      <c r="F445" s="1">
        <v>-0.008865486075010809</v>
      </c>
      <c r="G445" s="1">
        <v>-0.006193916743920336</v>
      </c>
      <c r="H445" s="1">
        <v>-0.002361200280551756</v>
      </c>
      <c r="I445" s="1">
        <v>0.0009374252744065448</v>
      </c>
      <c r="J445" s="1">
        <v>0.01130194750816127</v>
      </c>
      <c r="K445" s="1">
        <v>-0.003155519990949651</v>
      </c>
      <c r="L445" s="1">
        <v>-0.00175119393139056</v>
      </c>
      <c r="M445" s="1">
        <v>0.002573213833040322</v>
      </c>
      <c r="N445" s="1">
        <v>-0.001500023086503655</v>
      </c>
      <c r="O445" s="1">
        <v>-0.01974615246010258</v>
      </c>
      <c r="P445" s="1">
        <v>0.0003948642929323398</v>
      </c>
      <c r="Q445" s="1">
        <v>0</v>
      </c>
      <c r="R445" s="1">
        <v>-0.01940299961713843</v>
      </c>
      <c r="S445" s="1">
        <v>-0.001216420226856196</v>
      </c>
      <c r="T445" s="1">
        <v>0.001587718283036166</v>
      </c>
      <c r="U445" s="1">
        <v>-0.006979732707442898</v>
      </c>
      <c r="V445" s="1">
        <v>-0.02158267891261245</v>
      </c>
      <c r="W445" s="1">
        <v>-0.001137573910316103</v>
      </c>
      <c r="X445" s="1">
        <v>-0.00287517574204188</v>
      </c>
      <c r="Y445" s="1">
        <v>-0.007523124146050053</v>
      </c>
      <c r="Z445" s="1">
        <v>0.004616372399995683</v>
      </c>
    </row>
    <row r="446" spans="1:26">
      <c r="A446" s="11">
        <v>43017</v>
      </c>
      <c r="B446" s="1">
        <v>0.01505446011688716</v>
      </c>
      <c r="C446" s="1">
        <v>-0.0007347160296399258</v>
      </c>
      <c r="D446" s="1">
        <v>-0.02320792643481873</v>
      </c>
      <c r="E446" s="1">
        <v>-0.01018357972482498</v>
      </c>
      <c r="F446" s="1">
        <v>-0.005524535273791154</v>
      </c>
      <c r="G446" s="1">
        <v>-0.005193977908158343</v>
      </c>
      <c r="H446" s="1">
        <v>-0.02086913649740907</v>
      </c>
      <c r="I446" s="1">
        <v>0.00398035854643819</v>
      </c>
      <c r="J446" s="1">
        <v>-0.0004856639264816387</v>
      </c>
      <c r="K446" s="1">
        <v>-0.01144395754519156</v>
      </c>
      <c r="L446" s="1">
        <v>-0.005262156292385356</v>
      </c>
      <c r="M446" s="1">
        <v>-0.01334696716390715</v>
      </c>
      <c r="N446" s="1">
        <v>0.001802952044958728</v>
      </c>
      <c r="O446" s="1">
        <v>0.01630685240706908</v>
      </c>
      <c r="P446" s="1">
        <v>0.003815729695070269</v>
      </c>
      <c r="Q446" s="1">
        <v>0.007387267051413904</v>
      </c>
      <c r="R446" s="1">
        <v>0.0002729553554337016</v>
      </c>
      <c r="S446" s="1">
        <v>0.001920791698676094</v>
      </c>
      <c r="T446" s="1">
        <v>0.003623304133210326</v>
      </c>
      <c r="U446" s="1">
        <v>-0.007514805003118408</v>
      </c>
      <c r="V446" s="1">
        <v>-0.01523108560969844</v>
      </c>
      <c r="W446" s="1">
        <v>0.0002588376069827536</v>
      </c>
      <c r="X446" s="1">
        <v>-0.002883466214153807</v>
      </c>
      <c r="Y446" s="1">
        <v>0.004916859808356433</v>
      </c>
      <c r="Z446" s="1">
        <v>-0.01127855738230743</v>
      </c>
    </row>
    <row r="447" spans="1:26">
      <c r="A447" s="11">
        <v>43018</v>
      </c>
      <c r="B447" s="1">
        <v>-0.07393678608804077</v>
      </c>
      <c r="C447" s="1">
        <v>0.009830080552360565</v>
      </c>
      <c r="D447" s="1">
        <v>0.004231002165792308</v>
      </c>
      <c r="E447" s="1">
        <v>0.01527632864365369</v>
      </c>
      <c r="F447" s="1">
        <v>-0.002910370572919763</v>
      </c>
      <c r="G447" s="1">
        <v>0.0135748023409803</v>
      </c>
      <c r="H447" s="1">
        <v>0.01604070108890987</v>
      </c>
      <c r="I447" s="1">
        <v>-0.003031808308161299</v>
      </c>
      <c r="J447" s="1">
        <v>0</v>
      </c>
      <c r="K447" s="1">
        <v>0.02192177585654753</v>
      </c>
      <c r="L447" s="1">
        <v>0.007468230921043428</v>
      </c>
      <c r="M447" s="1">
        <v>0.006069997952067308</v>
      </c>
      <c r="N447" s="1">
        <v>0.001679613542015401</v>
      </c>
      <c r="O447" s="1">
        <v>0.02265210694989483</v>
      </c>
      <c r="P447" s="1">
        <v>0</v>
      </c>
      <c r="Q447" s="1">
        <v>0.01698209056458277</v>
      </c>
      <c r="R447" s="1">
        <v>0.001636993063157899</v>
      </c>
      <c r="S447" s="1">
        <v>-0.003788008209046123</v>
      </c>
      <c r="T447" s="1">
        <v>0.01037902897361143</v>
      </c>
      <c r="U447" s="1">
        <v>0.005221945567984054</v>
      </c>
      <c r="V447" s="1">
        <v>0.02400019256744024</v>
      </c>
      <c r="W447" s="1">
        <v>-0.003207939367792845</v>
      </c>
      <c r="X447" s="1">
        <v>-0.01680831903325142</v>
      </c>
      <c r="Y447" s="1">
        <v>0.001834925030886447</v>
      </c>
      <c r="Z447" s="1">
        <v>0.007815760090073676</v>
      </c>
    </row>
    <row r="448" spans="1:26">
      <c r="A448" s="11">
        <v>43019</v>
      </c>
      <c r="B448" s="1">
        <v>-0.01177604781228692</v>
      </c>
      <c r="C448" s="1">
        <v>0.001954552731497028</v>
      </c>
      <c r="D448" s="1">
        <v>0.004861479944150648</v>
      </c>
      <c r="E448" s="1">
        <v>-0.0003068042752371047</v>
      </c>
      <c r="F448" s="1">
        <v>-0.007163507458017193</v>
      </c>
      <c r="G448" s="1">
        <v>0.006524480801175292</v>
      </c>
      <c r="H448" s="1">
        <v>-0.01081309777451234</v>
      </c>
      <c r="I448" s="1">
        <v>-0.003742554933464648</v>
      </c>
      <c r="J448" s="1">
        <v>-0.007778346299802563</v>
      </c>
      <c r="K448" s="1">
        <v>-0.003374823546056449</v>
      </c>
      <c r="L448" s="1">
        <v>-0.002985600787671738</v>
      </c>
      <c r="M448" s="1">
        <v>0.009308790890040886</v>
      </c>
      <c r="N448" s="1">
        <v>0.001078233145924257</v>
      </c>
      <c r="O448" s="1">
        <v>-0.002153432311386094</v>
      </c>
      <c r="P448" s="1">
        <v>0.001703901597623014</v>
      </c>
      <c r="Q448" s="1">
        <v>0.002656448258541833</v>
      </c>
      <c r="R448" s="1">
        <v>-0.007627302060296159</v>
      </c>
      <c r="S448" s="1">
        <v>0.007792786020177189</v>
      </c>
      <c r="T448" s="1">
        <v>-0.0171955099773905</v>
      </c>
      <c r="U448" s="1">
        <v>-0.008052084269289161</v>
      </c>
      <c r="V448" s="1">
        <v>0.02690955674282414</v>
      </c>
      <c r="W448" s="1">
        <v>0.004256757337289585</v>
      </c>
      <c r="X448" s="1">
        <v>-0.008823655209297621</v>
      </c>
      <c r="Y448" s="1">
        <v>-0.005698177867000331</v>
      </c>
      <c r="Z448" s="1">
        <v>-0.009012518731462693</v>
      </c>
    </row>
    <row r="449" spans="1:26">
      <c r="A449" s="11">
        <v>43020</v>
      </c>
      <c r="B449" s="1">
        <v>-0.01310735423209508</v>
      </c>
      <c r="C449" s="1">
        <v>0.001797793820423887</v>
      </c>
      <c r="D449" s="1">
        <v>0.008385718426977995</v>
      </c>
      <c r="E449" s="1">
        <v>0.003686013877696848</v>
      </c>
      <c r="F449" s="1">
        <v>-0.03928364816143692</v>
      </c>
      <c r="G449" s="1">
        <v>0.01398877307932511</v>
      </c>
      <c r="H449" s="1">
        <v>0.01321853528569172</v>
      </c>
      <c r="I449" s="1">
        <v>0.005713197733611119</v>
      </c>
      <c r="J449" s="1">
        <v>-0.0004902616312804087</v>
      </c>
      <c r="K449" s="1">
        <v>0.0009674399052645999</v>
      </c>
      <c r="L449" s="1">
        <v>-0.008777382185580329</v>
      </c>
      <c r="M449" s="1">
        <v>0.004440630404210166</v>
      </c>
      <c r="N449" s="1">
        <v>-0.0001199624848216008</v>
      </c>
      <c r="O449" s="1">
        <v>0.007399327933631961</v>
      </c>
      <c r="P449" s="1">
        <v>0.009160102805752857</v>
      </c>
      <c r="Q449" s="1">
        <v>0.005677381581919771</v>
      </c>
      <c r="R449" s="1">
        <v>0.0009607528634227869</v>
      </c>
      <c r="S449" s="1">
        <v>0.009921676864686146</v>
      </c>
      <c r="T449" s="1">
        <v>0.002954128295079794</v>
      </c>
      <c r="U449" s="1">
        <v>-0.06101043952514418</v>
      </c>
      <c r="V449" s="1">
        <v>0.0175824099548616</v>
      </c>
      <c r="W449" s="1">
        <v>-0.0003621281300315582</v>
      </c>
      <c r="X449" s="1">
        <v>-0.006861939679466134</v>
      </c>
      <c r="Y449" s="1">
        <v>-0.01043791185568477</v>
      </c>
      <c r="Z449" s="1">
        <v>-0.01184456086134367</v>
      </c>
    </row>
    <row r="450" spans="1:26">
      <c r="A450" s="11">
        <v>43021</v>
      </c>
      <c r="B450" s="1">
        <v>0.004587942882406937</v>
      </c>
      <c r="C450" s="1">
        <v>-0.004467242750018974</v>
      </c>
      <c r="D450" s="1">
        <v>0.004637974287412971</v>
      </c>
      <c r="E450" s="1">
        <v>-0.0009180678731546266</v>
      </c>
      <c r="F450" s="1">
        <v>0.001669242577460039</v>
      </c>
      <c r="G450" s="1">
        <v>-0.01211326708060789</v>
      </c>
      <c r="H450" s="1">
        <v>0.004131428783988422</v>
      </c>
      <c r="I450" s="1">
        <v>-0.004591228429729699</v>
      </c>
      <c r="J450" s="1">
        <v>0.06421596953667907</v>
      </c>
      <c r="K450" s="1">
        <v>0.007248045664074221</v>
      </c>
      <c r="L450" s="1">
        <v>-0.001354200478871026</v>
      </c>
      <c r="M450" s="1">
        <v>0.005271242350675553</v>
      </c>
      <c r="N450" s="1">
        <v>0.003948873507799933</v>
      </c>
      <c r="O450" s="1">
        <v>-0.00459044061027214</v>
      </c>
      <c r="P450" s="1">
        <v>0.004797690063802706</v>
      </c>
      <c r="Q450" s="1">
        <v>0.001129186248319369</v>
      </c>
      <c r="R450" s="1">
        <v>-0.003290792193129</v>
      </c>
      <c r="S450" s="1">
        <v>0.008071666892783602</v>
      </c>
      <c r="T450" s="1">
        <v>0.009288635974662451</v>
      </c>
      <c r="U450" s="1">
        <v>-0.004462065483551769</v>
      </c>
      <c r="V450" s="1">
        <v>0.01096513379601016</v>
      </c>
      <c r="W450" s="1">
        <v>-0.005015799753225303</v>
      </c>
      <c r="X450" s="1">
        <v>-0.005415458802582096</v>
      </c>
      <c r="Y450" s="1">
        <v>-0.01013418983922898</v>
      </c>
      <c r="Z450" s="1">
        <v>-0.002568597555202556</v>
      </c>
    </row>
    <row r="451" spans="1:26">
      <c r="A451" s="11">
        <v>43024</v>
      </c>
      <c r="B451" s="1">
        <v>0.02716378818730192</v>
      </c>
      <c r="C451" s="1">
        <v>-0.003796936471556323</v>
      </c>
      <c r="D451" s="1">
        <v>0.01321238266356017</v>
      </c>
      <c r="E451" s="1">
        <v>-0.02511878904790832</v>
      </c>
      <c r="F451" s="1">
        <v>0.01666139942538547</v>
      </c>
      <c r="G451" s="1">
        <v>0.003405990046793317</v>
      </c>
      <c r="H451" s="1">
        <v>0.01017758007886171</v>
      </c>
      <c r="I451" s="1">
        <v>-0.001485492648813147</v>
      </c>
      <c r="J451" s="1">
        <v>0.003685055405187709</v>
      </c>
      <c r="K451" s="1">
        <v>0.001439535162537808</v>
      </c>
      <c r="L451" s="1">
        <v>0.02065502389816798</v>
      </c>
      <c r="M451" s="1">
        <v>-0.004059636589741289</v>
      </c>
      <c r="N451" s="1">
        <v>0.0001191079410753915</v>
      </c>
      <c r="O451" s="1">
        <v>0.004919177235874761</v>
      </c>
      <c r="P451" s="1">
        <v>0.002064950014789568</v>
      </c>
      <c r="Q451" s="1">
        <v>-0.00864661621929097</v>
      </c>
      <c r="R451" s="1">
        <v>0.0002750726349867172</v>
      </c>
      <c r="S451" s="1">
        <v>-0.004575499450275022</v>
      </c>
      <c r="T451" s="1">
        <v>0.00224477551453317</v>
      </c>
      <c r="U451" s="1">
        <v>0.01316546906847482</v>
      </c>
      <c r="V451" s="1">
        <v>-0.01150362117939352</v>
      </c>
      <c r="W451" s="1">
        <v>-0.005924327776306693</v>
      </c>
      <c r="X451" s="1">
        <v>0.001502171010070885</v>
      </c>
      <c r="Y451" s="1">
        <v>0.004805428120792099</v>
      </c>
      <c r="Z451" s="1">
        <v>0.004077625041124522</v>
      </c>
    </row>
    <row r="452" spans="1:26">
      <c r="A452" s="11">
        <v>43025</v>
      </c>
      <c r="B452" s="1">
        <v>0.0007019289657044236</v>
      </c>
      <c r="C452" s="1">
        <v>-0.004350202351495192</v>
      </c>
      <c r="D452" s="1">
        <v>0.004241961515812021</v>
      </c>
      <c r="E452" s="1">
        <v>0.00832695771207681</v>
      </c>
      <c r="F452" s="1">
        <v>-0.003823904682608514</v>
      </c>
      <c r="G452" s="1">
        <v>0.002376022543533196</v>
      </c>
      <c r="H452" s="1">
        <v>-0.01093271314625155</v>
      </c>
      <c r="I452" s="1">
        <v>0.007594607177104251</v>
      </c>
      <c r="J452" s="1">
        <v>-0.01101447336997441</v>
      </c>
      <c r="K452" s="1">
        <v>-0.01317379770406268</v>
      </c>
      <c r="L452" s="1">
        <v>-0.002248740236904134</v>
      </c>
      <c r="M452" s="1">
        <v>-0.002547497171078383</v>
      </c>
      <c r="N452" s="1">
        <v>-0.004528540074304588</v>
      </c>
      <c r="O452" s="1">
        <v>-0.007648793732694337</v>
      </c>
      <c r="P452" s="1">
        <v>-0.0007728525248741347</v>
      </c>
      <c r="Q452" s="1">
        <v>0.003033799203747689</v>
      </c>
      <c r="R452" s="1">
        <v>-0.0001372530500514113</v>
      </c>
      <c r="S452" s="1">
        <v>-0.007722056132143384</v>
      </c>
      <c r="T452" s="1">
        <v>-0.00851087433506037</v>
      </c>
      <c r="U452" s="1">
        <v>0.001658719682364529</v>
      </c>
      <c r="V452" s="1">
        <v>0.0003325703820225012</v>
      </c>
      <c r="W452" s="1">
        <v>-0.01312211343466374</v>
      </c>
      <c r="X452" s="1">
        <v>-0.005061925417821911</v>
      </c>
      <c r="Y452" s="1">
        <v>0.006446073292917243</v>
      </c>
      <c r="Z452" s="1">
        <v>-0.01709782518681202</v>
      </c>
    </row>
    <row r="453" spans="1:26">
      <c r="A453" s="11">
        <v>43026</v>
      </c>
      <c r="B453" s="1">
        <v>-0.002572564268594424</v>
      </c>
      <c r="C453" s="1">
        <v>0.005490719561683566</v>
      </c>
      <c r="D453" s="1">
        <v>-0.001251713441283497</v>
      </c>
      <c r="E453" s="1">
        <v>-0.007478921203836753</v>
      </c>
      <c r="F453" s="1">
        <v>-0.00740337559189741</v>
      </c>
      <c r="G453" s="1">
        <v>0.001693423264641281</v>
      </c>
      <c r="H453" s="1">
        <v>-0.01083637898300682</v>
      </c>
      <c r="I453" s="1">
        <v>0.0002332147459569445</v>
      </c>
      <c r="J453" s="1">
        <v>0.00788884461246453</v>
      </c>
      <c r="K453" s="1">
        <v>-0.01310692298417482</v>
      </c>
      <c r="L453" s="1">
        <v>0.003790446414984716</v>
      </c>
      <c r="M453" s="1">
        <v>0.001702804296100036</v>
      </c>
      <c r="N453" s="1">
        <v>0.0002395701495394587</v>
      </c>
      <c r="O453" s="1">
        <v>-0.0009248294052977002</v>
      </c>
      <c r="P453" s="1">
        <v>0.0002577466274906737</v>
      </c>
      <c r="Q453" s="1">
        <v>-0.0007560911603328169</v>
      </c>
      <c r="R453" s="1">
        <v>-0.001375762850730711</v>
      </c>
      <c r="S453" s="1">
        <v>-0.005604904881589268</v>
      </c>
      <c r="T453" s="1">
        <v>-0.004291637561897765</v>
      </c>
      <c r="U453" s="1">
        <v>-0.0143527618487771</v>
      </c>
      <c r="V453" s="1">
        <v>-0.002326928352223923</v>
      </c>
      <c r="W453" s="1">
        <v>0.002383674684168557</v>
      </c>
      <c r="X453" s="1">
        <v>0.009421474547112174</v>
      </c>
      <c r="Y453" s="1">
        <v>0.005165511410372803</v>
      </c>
      <c r="Z453" s="1">
        <v>0.003913668273164417</v>
      </c>
    </row>
    <row r="454" spans="1:26">
      <c r="A454" s="11">
        <v>43027</v>
      </c>
      <c r="B454" s="1">
        <v>-0.01172328920335752</v>
      </c>
      <c r="C454" s="1">
        <v>-0.003845661233291997</v>
      </c>
      <c r="D454" s="1">
        <v>-0.005795634579299658</v>
      </c>
      <c r="E454" s="1">
        <v>0.01522754029376205</v>
      </c>
      <c r="F454" s="1">
        <v>0.01933701330853954</v>
      </c>
      <c r="G454" s="1">
        <v>0.005747118006722785</v>
      </c>
      <c r="H454" s="1">
        <v>-0.005916119846649082</v>
      </c>
      <c r="I454" s="1">
        <v>-0.001553585714387906</v>
      </c>
      <c r="J454" s="1">
        <v>0.01104955621486137</v>
      </c>
      <c r="K454" s="1">
        <v>0.01426496099800967</v>
      </c>
      <c r="L454" s="1">
        <v>0.001224559517618129</v>
      </c>
      <c r="M454" s="1">
        <v>-0.003399684290909755</v>
      </c>
      <c r="N454" s="1">
        <v>0.00885668983186072</v>
      </c>
      <c r="O454" s="1">
        <v>-0.006788851491306147</v>
      </c>
      <c r="P454" s="1">
        <v>0.00386551869606655</v>
      </c>
      <c r="Q454" s="1">
        <v>0.01248580609727812</v>
      </c>
      <c r="R454" s="1">
        <v>0.01611597539743004</v>
      </c>
      <c r="S454" s="1">
        <v>0.002515457024898859</v>
      </c>
      <c r="T454" s="1">
        <v>0.001814798679506513</v>
      </c>
      <c r="U454" s="1">
        <v>-0.000559992805046039</v>
      </c>
      <c r="V454" s="1">
        <v>0.006663394946684109</v>
      </c>
      <c r="W454" s="1">
        <v>0.01701718599836699</v>
      </c>
      <c r="X454" s="1">
        <v>-0.008773421701947726</v>
      </c>
      <c r="Y454" s="1">
        <v>0.01151073953439496</v>
      </c>
      <c r="Z454" s="1">
        <v>-0.002599004660158721</v>
      </c>
    </row>
    <row r="455" spans="1:26">
      <c r="A455" s="11">
        <v>43028</v>
      </c>
      <c r="B455" s="1">
        <v>-0.008830613115076713</v>
      </c>
      <c r="C455" s="1">
        <v>0.02204291767188082</v>
      </c>
      <c r="D455" s="1">
        <v>0.001890591169585232</v>
      </c>
      <c r="E455" s="1">
        <v>-0.003865862747814974</v>
      </c>
      <c r="F455" s="1">
        <v>0.008672075342097907</v>
      </c>
      <c r="G455" s="1">
        <v>-0.001680593057294621</v>
      </c>
      <c r="H455" s="1">
        <v>0.01322506416787594</v>
      </c>
      <c r="I455" s="1">
        <v>0.004901790785586613</v>
      </c>
      <c r="J455" s="1">
        <v>0.002732404898422081</v>
      </c>
      <c r="K455" s="1">
        <v>0.00921402144135075</v>
      </c>
      <c r="L455" s="1">
        <v>0.01426968829763675</v>
      </c>
      <c r="M455" s="1">
        <v>0.01262163338569722</v>
      </c>
      <c r="N455" s="1">
        <v>0.001779735985739883</v>
      </c>
      <c r="O455" s="1">
        <v>0.009786876132348521</v>
      </c>
      <c r="P455" s="1">
        <v>0.01155169245385546</v>
      </c>
      <c r="Q455" s="1">
        <v>-0.003737172045823689</v>
      </c>
      <c r="R455" s="1">
        <v>0.01558864721016207</v>
      </c>
      <c r="S455" s="1">
        <v>-0.0005573514954756442</v>
      </c>
      <c r="T455" s="1">
        <v>0.02400357962043853</v>
      </c>
      <c r="U455" s="1">
        <v>-0.004202732969032841</v>
      </c>
      <c r="V455" s="1">
        <v>0.02200912181283865</v>
      </c>
      <c r="W455" s="1">
        <v>0.00737893807886203</v>
      </c>
      <c r="X455" s="1">
        <v>0.0120527800998651</v>
      </c>
      <c r="Y455" s="1">
        <v>0.006502954647394033</v>
      </c>
      <c r="Z455" s="1">
        <v>0.01541796268728546</v>
      </c>
    </row>
    <row r="456" spans="1:26">
      <c r="A456" s="11">
        <v>43031</v>
      </c>
      <c r="B456" s="1">
        <v>-0.02961698443101968</v>
      </c>
      <c r="C456" s="1">
        <v>-0.009178410251480584</v>
      </c>
      <c r="D456" s="1">
        <v>0.008334644573126049</v>
      </c>
      <c r="E456" s="1">
        <v>-0.01040046409663997</v>
      </c>
      <c r="F456" s="1">
        <v>-0.01800088956881674</v>
      </c>
      <c r="G456" s="1">
        <v>-0.001010330125753023</v>
      </c>
      <c r="H456" s="1">
        <v>0.0104411702759315</v>
      </c>
      <c r="I456" s="1">
        <v>0.003406714472919736</v>
      </c>
      <c r="J456" s="1">
        <v>0.004541393801114735</v>
      </c>
      <c r="K456" s="1">
        <v>-0.0002402909509774398</v>
      </c>
      <c r="L456" s="1">
        <v>-0.001708517274675692</v>
      </c>
      <c r="M456" s="1">
        <v>-0.01027466474999628</v>
      </c>
      <c r="N456" s="1">
        <v>-0.001894920382573884</v>
      </c>
      <c r="O456" s="1">
        <v>-0.007692160125098657</v>
      </c>
      <c r="P456" s="1">
        <v>0.0002535495119120323</v>
      </c>
      <c r="Q456" s="1">
        <v>0.006001597713624962</v>
      </c>
      <c r="R456" s="1">
        <v>-0.003603663519721967</v>
      </c>
      <c r="S456" s="1">
        <v>-0.001441425813397235</v>
      </c>
      <c r="T456" s="1">
        <v>-0.007961219113567952</v>
      </c>
      <c r="U456" s="1">
        <v>-0.008160040798026458</v>
      </c>
      <c r="V456" s="1">
        <v>0.01327716980394178</v>
      </c>
      <c r="W456" s="1">
        <v>0.00263068484939688</v>
      </c>
      <c r="X456" s="1">
        <v>-0.0007444840871267955</v>
      </c>
      <c r="Y456" s="1">
        <v>-0.01090275546511343</v>
      </c>
      <c r="Z456" s="1">
        <v>-0.007912516485788834</v>
      </c>
    </row>
    <row r="457" spans="1:26">
      <c r="A457" s="11">
        <v>43032</v>
      </c>
      <c r="B457" s="1">
        <v>-0.003970223429207831</v>
      </c>
      <c r="C457" s="1">
        <v>0.01402849895539826</v>
      </c>
      <c r="D457" s="1">
        <v>0.003586995670143311</v>
      </c>
      <c r="E457" s="1">
        <v>-0.001568703208391753</v>
      </c>
      <c r="F457" s="1">
        <v>-0.001367946766003825</v>
      </c>
      <c r="G457" s="1">
        <v>-0.002696322727479106</v>
      </c>
      <c r="H457" s="1">
        <v>-0.006888982069619631</v>
      </c>
      <c r="I457" s="1">
        <v>0.01103490405744223</v>
      </c>
      <c r="J457" s="1">
        <v>-0.007685354558297885</v>
      </c>
      <c r="K457" s="1">
        <v>0.008411572995417504</v>
      </c>
      <c r="L457" s="1">
        <v>0.01590515309645579</v>
      </c>
      <c r="M457" s="1">
        <v>0.0006807739509975264</v>
      </c>
      <c r="N457" s="1">
        <v>0.002491767720373517</v>
      </c>
      <c r="O457" s="1">
        <v>-0.00573659839178442</v>
      </c>
      <c r="P457" s="1">
        <v>0.0003806420528493781</v>
      </c>
      <c r="Q457" s="1">
        <v>-0.005592793263090368</v>
      </c>
      <c r="R457" s="1">
        <v>-0.05720034517408457</v>
      </c>
      <c r="S457" s="1">
        <v>-0.0217431000690268</v>
      </c>
      <c r="T457" s="1">
        <v>-0.006687328615992194</v>
      </c>
      <c r="U457" s="1">
        <v>-0.01106378727986645</v>
      </c>
      <c r="V457" s="1">
        <v>0.005592942653475985</v>
      </c>
      <c r="W457" s="1">
        <v>5.172915854090299E-05</v>
      </c>
      <c r="X457" s="1">
        <v>0.01340783291193492</v>
      </c>
      <c r="Y457" s="1">
        <v>-0.001020342253875262</v>
      </c>
      <c r="Z457" s="1">
        <v>-0.0008625439937007817</v>
      </c>
    </row>
    <row r="458" spans="1:26">
      <c r="A458" s="11">
        <v>43033</v>
      </c>
      <c r="B458" s="1">
        <v>-0.0156949491646553</v>
      </c>
      <c r="C458" s="1">
        <v>-0.02849617311825037</v>
      </c>
      <c r="D458" s="1">
        <v>0.000466216165366351</v>
      </c>
      <c r="E458" s="1">
        <v>0.005498982128607111</v>
      </c>
      <c r="F458" s="1">
        <v>0.009041027076998498</v>
      </c>
      <c r="G458" s="1">
        <v>-0.007096828564941426</v>
      </c>
      <c r="H458" s="1">
        <v>0.001734192337321971</v>
      </c>
      <c r="I458" s="1">
        <v>-0.003510761287870423</v>
      </c>
      <c r="J458" s="1">
        <v>-0.01275651532034539</v>
      </c>
      <c r="K458" s="1">
        <v>-0.01811246280509948</v>
      </c>
      <c r="L458" s="1">
        <v>0.0009906631342140315</v>
      </c>
      <c r="M458" s="1">
        <v>-0.02789125676273407</v>
      </c>
      <c r="N458" s="1">
        <v>-0.0002364538273388339</v>
      </c>
      <c r="O458" s="1">
        <v>-0.005301552164496792</v>
      </c>
      <c r="P458" s="1">
        <v>-0.002916662310684215</v>
      </c>
      <c r="Q458" s="1">
        <v>-0.00487439428935077</v>
      </c>
      <c r="R458" s="1">
        <v>-0.002131112672883462</v>
      </c>
      <c r="S458" s="1">
        <v>-0.0005234882438485133</v>
      </c>
      <c r="T458" s="1">
        <v>0.0004492081507678769</v>
      </c>
      <c r="U458" s="1">
        <v>-0.03930005269162984</v>
      </c>
      <c r="V458" s="1">
        <v>-0.01604974953867688</v>
      </c>
      <c r="W458" s="1">
        <v>0.02721465543358459</v>
      </c>
      <c r="X458" s="1">
        <v>-0.01304676964626617</v>
      </c>
      <c r="Y458" s="1">
        <v>-0.006129798581958723</v>
      </c>
      <c r="Z458" s="1">
        <v>-0.007766734567379863</v>
      </c>
    </row>
    <row r="459" spans="1:26">
      <c r="A459" s="11">
        <v>43034</v>
      </c>
      <c r="B459" s="1">
        <v>0.00202480365751101</v>
      </c>
      <c r="C459" s="1">
        <v>0.003289270005562672</v>
      </c>
      <c r="D459" s="1">
        <v>0.008543015842942925</v>
      </c>
      <c r="E459" s="1">
        <v>-0.04765606353190166</v>
      </c>
      <c r="F459" s="1">
        <v>-0.01520506083105067</v>
      </c>
      <c r="G459" s="1">
        <v>0.003743727129278396</v>
      </c>
      <c r="H459" s="1">
        <v>0.02834881209861884</v>
      </c>
      <c r="I459" s="1">
        <v>0.01210158973142961</v>
      </c>
      <c r="J459" s="1">
        <v>-0.006921752222588617</v>
      </c>
      <c r="K459" s="1">
        <v>0.02354370062389521</v>
      </c>
      <c r="L459" s="1">
        <v>0.007127421580640947</v>
      </c>
      <c r="M459" s="1">
        <v>-0.03586419962475551</v>
      </c>
      <c r="N459" s="1">
        <v>-0.03681793333461492</v>
      </c>
      <c r="O459" s="1">
        <v>0.03135279836074711</v>
      </c>
      <c r="P459" s="1">
        <v>0.001653609803521583</v>
      </c>
      <c r="Q459" s="1">
        <v>-0.002637688725254494</v>
      </c>
      <c r="R459" s="1">
        <v>0.02634151636922288</v>
      </c>
      <c r="S459" s="1">
        <v>-0.0275713773916304</v>
      </c>
      <c r="T459" s="1">
        <v>0.003588701527310612</v>
      </c>
      <c r="U459" s="1">
        <v>0.005673159201318612</v>
      </c>
      <c r="V459" s="1">
        <v>0.001453575314204203</v>
      </c>
      <c r="W459" s="1">
        <v>0.003505633952193721</v>
      </c>
      <c r="X459" s="1">
        <v>0.0009309282194267521</v>
      </c>
      <c r="Y459" s="1">
        <v>0.005139420415499307</v>
      </c>
      <c r="Z459" s="1">
        <v>0.02043944538268216</v>
      </c>
    </row>
    <row r="460" spans="1:26">
      <c r="A460" s="11">
        <v>43035</v>
      </c>
      <c r="B460" s="1">
        <v>0.02904788347522325</v>
      </c>
      <c r="C460" s="1">
        <v>-0.01083811502815002</v>
      </c>
      <c r="D460" s="1">
        <v>0.0115511002516695</v>
      </c>
      <c r="E460" s="1">
        <v>-0.01657145422466311</v>
      </c>
      <c r="F460" s="1">
        <v>0.01433673527184975</v>
      </c>
      <c r="G460" s="1">
        <v>0.008816847490329183</v>
      </c>
      <c r="H460" s="1">
        <v>0.01283672404363134</v>
      </c>
      <c r="I460" s="1">
        <v>0.008399948946942848</v>
      </c>
      <c r="J460" s="1">
        <v>-0.0009295285692723088</v>
      </c>
      <c r="K460" s="1">
        <v>0.005690935379981443</v>
      </c>
      <c r="L460" s="1">
        <v>0.0002948123505417399</v>
      </c>
      <c r="M460" s="1">
        <v>-0.01814555127729944</v>
      </c>
      <c r="N460" s="1">
        <v>-0.004424718072510103</v>
      </c>
      <c r="O460" s="1">
        <v>-0.01322373840716995</v>
      </c>
      <c r="P460" s="1">
        <v>0.06411879038976265</v>
      </c>
      <c r="Q460" s="1">
        <v>-0.001133280072728282</v>
      </c>
      <c r="R460" s="1">
        <v>-0.00291305308047396</v>
      </c>
      <c r="S460" s="1">
        <v>0.01317237848986674</v>
      </c>
      <c r="T460" s="1">
        <v>-0.003129024289648008</v>
      </c>
      <c r="U460" s="1">
        <v>0.008610802283576247</v>
      </c>
      <c r="V460" s="1">
        <v>-0.02822127329876123</v>
      </c>
      <c r="W460" s="1">
        <v>-0.03967659281435743</v>
      </c>
      <c r="X460" s="1">
        <v>-0.01357872501400714</v>
      </c>
      <c r="Y460" s="1">
        <v>-0.0004091509207290178</v>
      </c>
      <c r="Z460" s="1">
        <v>0.003835088824216237</v>
      </c>
    </row>
    <row r="461" spans="1:26">
      <c r="A461" s="11">
        <v>43038</v>
      </c>
      <c r="B461" s="1">
        <v>0.001718095889326143</v>
      </c>
      <c r="C461" s="1">
        <v>0.01087872049435168</v>
      </c>
      <c r="D461" s="1">
        <v>-0.01690025007668639</v>
      </c>
      <c r="E461" s="1">
        <v>0.01501544467084148</v>
      </c>
      <c r="F461" s="1">
        <v>-0.007882265443708514</v>
      </c>
      <c r="G461" s="1">
        <v>-0.009411904500188251</v>
      </c>
      <c r="H461" s="1">
        <v>-0.03677523793643089</v>
      </c>
      <c r="I461" s="1">
        <v>-0.007129249412545113</v>
      </c>
      <c r="J461" s="1">
        <v>-0.005116009606930816</v>
      </c>
      <c r="K461" s="1">
        <v>-0.006366176681880553</v>
      </c>
      <c r="L461" s="1">
        <v>-0.003537316643398292</v>
      </c>
      <c r="M461" s="1">
        <v>0.01145820628692396</v>
      </c>
      <c r="N461" s="1">
        <v>-0.004691333375622553</v>
      </c>
      <c r="O461" s="1">
        <v>-0.01340129513061961</v>
      </c>
      <c r="P461" s="1">
        <v>0.0009545688160745858</v>
      </c>
      <c r="Q461" s="1">
        <v>-0.0005709027813928236</v>
      </c>
      <c r="R461" s="1">
        <v>-0.01975795141308567</v>
      </c>
      <c r="S461" s="1">
        <v>0.008941671689887798</v>
      </c>
      <c r="T461" s="1">
        <v>-0.01121092104405197</v>
      </c>
      <c r="U461" s="1">
        <v>-0.01265825235994555</v>
      </c>
      <c r="V461" s="1">
        <v>-0.01178230428463833</v>
      </c>
      <c r="W461" s="1">
        <v>-0.002078559182905004</v>
      </c>
      <c r="X461" s="1">
        <v>-0.008108598125147748</v>
      </c>
      <c r="Y461" s="1">
        <v>-0.02128067148538049</v>
      </c>
      <c r="Z461" s="1">
        <v>-0.006580345889037331</v>
      </c>
    </row>
    <row r="462" spans="1:26">
      <c r="A462" s="11">
        <v>43039</v>
      </c>
      <c r="B462" s="1">
        <v>0.01372212533011941</v>
      </c>
      <c r="C462" s="1">
        <v>-0.004898550254893386</v>
      </c>
      <c r="D462" s="1">
        <v>-0.001548716496277747</v>
      </c>
      <c r="E462" s="1">
        <v>0.01347794605244235</v>
      </c>
      <c r="F462" s="1">
        <v>-0.01287704071845108</v>
      </c>
      <c r="G462" s="1">
        <v>0.003732759495789661</v>
      </c>
      <c r="H462" s="1">
        <v>0.02178595634045943</v>
      </c>
      <c r="I462" s="1">
        <v>0.004384136506162539</v>
      </c>
      <c r="J462" s="1">
        <v>0.007479734914853875</v>
      </c>
      <c r="K462" s="1">
        <v>-0.01779787452566028</v>
      </c>
      <c r="L462" s="1">
        <v>-0.007888763908213026</v>
      </c>
      <c r="M462" s="1">
        <v>-0.01589632397870977</v>
      </c>
      <c r="N462" s="1">
        <v>0.003845149502718082</v>
      </c>
      <c r="O462" s="1">
        <v>0.002654262161684962</v>
      </c>
      <c r="P462" s="1">
        <v>-0.008463439296684361</v>
      </c>
      <c r="Q462" s="1">
        <v>0.004571555905406477</v>
      </c>
      <c r="R462" s="1">
        <v>0.01816895878244695</v>
      </c>
      <c r="S462" s="1">
        <v>-0.007185781079490083</v>
      </c>
      <c r="T462" s="1">
        <v>0.002947910588292357</v>
      </c>
      <c r="U462" s="1">
        <v>0.003279460546852908</v>
      </c>
      <c r="V462" s="1">
        <v>-0.008564156914805832</v>
      </c>
      <c r="W462" s="1">
        <v>0.009426005334501886</v>
      </c>
      <c r="X462" s="1">
        <v>0.002661326903858896</v>
      </c>
      <c r="Y462" s="1">
        <v>0.0008361313793949776</v>
      </c>
      <c r="Z462" s="1">
        <v>-0.007264843644334551</v>
      </c>
    </row>
    <row r="463" spans="1:26">
      <c r="A463" s="11">
        <v>43040</v>
      </c>
      <c r="B463" s="1">
        <v>0.0207877782660153</v>
      </c>
      <c r="C463" s="1">
        <v>0.002015652238807286</v>
      </c>
      <c r="D463" s="1">
        <v>-0.004188135182996544</v>
      </c>
      <c r="E463" s="1">
        <v>0.008108866588924846</v>
      </c>
      <c r="F463" s="1">
        <v>0.001387808736364793</v>
      </c>
      <c r="G463" s="1">
        <v>0.004394623341545723</v>
      </c>
      <c r="H463" s="1">
        <v>0.0033778787580796</v>
      </c>
      <c r="I463" s="1">
        <v>0.01046049644931135</v>
      </c>
      <c r="J463" s="1">
        <v>-0.003712101919095101</v>
      </c>
      <c r="K463" s="1">
        <v>-0.004590368946194245</v>
      </c>
      <c r="L463" s="1">
        <v>0.003081286788032545</v>
      </c>
      <c r="M463" s="1">
        <v>0.002413876462668441</v>
      </c>
      <c r="N463" s="1">
        <v>0.01841092220998974</v>
      </c>
      <c r="O463" s="1">
        <v>0.007474131136081974</v>
      </c>
      <c r="P463" s="1">
        <v>0</v>
      </c>
      <c r="Q463" s="1">
        <v>0.007963558273866411</v>
      </c>
      <c r="R463" s="1">
        <v>-0.01045591466164775</v>
      </c>
      <c r="S463" s="1">
        <v>-0.003522067271061524</v>
      </c>
      <c r="T463" s="1">
        <v>-0.006104537245799846</v>
      </c>
      <c r="U463" s="1">
        <v>-0.00297183347199359</v>
      </c>
      <c r="V463" s="1">
        <v>-0.003048888523926818</v>
      </c>
      <c r="W463" s="1">
        <v>0.001857302239169245</v>
      </c>
      <c r="X463" s="1">
        <v>0.01251446485487828</v>
      </c>
      <c r="Y463" s="1">
        <v>-0.0008354328477755413</v>
      </c>
      <c r="Z463" s="1">
        <v>-0.005165753391400241</v>
      </c>
    </row>
    <row r="464" spans="1:26">
      <c r="A464" s="11">
        <v>43041</v>
      </c>
      <c r="B464" s="1">
        <v>-0.01302370533458641</v>
      </c>
      <c r="C464" s="1">
        <v>0.01597682854828264</v>
      </c>
      <c r="D464" s="1">
        <v>-0.002024692140931705</v>
      </c>
      <c r="E464" s="1">
        <v>0.001126057975775696</v>
      </c>
      <c r="F464" s="1">
        <v>-0.02577577197600467</v>
      </c>
      <c r="G464" s="1">
        <v>0.001009682917596288</v>
      </c>
      <c r="H464" s="1">
        <v>-0.01430706164965401</v>
      </c>
      <c r="I464" s="1">
        <v>0.001266155098714306</v>
      </c>
      <c r="J464" s="1">
        <v>-0.00139722486074767</v>
      </c>
      <c r="K464" s="1">
        <v>-0.0133496634700343</v>
      </c>
      <c r="L464" s="1">
        <v>0.006638754727724683</v>
      </c>
      <c r="M464" s="1">
        <v>0</v>
      </c>
      <c r="N464" s="1">
        <v>0.01504479813684201</v>
      </c>
      <c r="O464" s="1">
        <v>-0.01236455835896011</v>
      </c>
      <c r="P464" s="1">
        <v>0.01045908146024987</v>
      </c>
      <c r="Q464" s="1">
        <v>0.01354379793545002</v>
      </c>
      <c r="R464" s="1">
        <v>0.01380659383982241</v>
      </c>
      <c r="S464" s="1">
        <v>0.008764243916893344</v>
      </c>
      <c r="T464" s="1">
        <v>-0.001592413490726252</v>
      </c>
      <c r="U464" s="1">
        <v>-0.01132637431115335</v>
      </c>
      <c r="V464" s="1">
        <v>0.01580018420661289</v>
      </c>
      <c r="W464" s="1">
        <v>-0.01498524790834466</v>
      </c>
      <c r="X464" s="1">
        <v>0.01647926215771855</v>
      </c>
      <c r="Y464" s="1">
        <v>-0.007735869201571433</v>
      </c>
      <c r="Z464" s="1">
        <v>0.01363049060368282</v>
      </c>
    </row>
    <row r="465" spans="1:26">
      <c r="A465" s="11">
        <v>43042</v>
      </c>
      <c r="B465" s="1">
        <v>0.02567151611070528</v>
      </c>
      <c r="C465" s="1">
        <v>-0.003350854489654109</v>
      </c>
      <c r="D465" s="1">
        <v>0.01295441734139602</v>
      </c>
      <c r="E465" s="1">
        <v>-0.0001606947655821145</v>
      </c>
      <c r="F465" s="1">
        <v>0.01507810981296598</v>
      </c>
      <c r="G465" s="1">
        <v>-0.005043552790294115</v>
      </c>
      <c r="H465" s="1">
        <v>-0.007897678185511015</v>
      </c>
      <c r="I465" s="1">
        <v>0.004388310367465786</v>
      </c>
      <c r="J465" s="1">
        <v>0.001399179829590258</v>
      </c>
      <c r="K465" s="1">
        <v>0.0007381822676548744</v>
      </c>
      <c r="L465" s="1">
        <v>-0.001771748366430348</v>
      </c>
      <c r="M465" s="1">
        <v>0.002778155752311662</v>
      </c>
      <c r="N465" s="1">
        <v>-0.01530000370293838</v>
      </c>
      <c r="O465" s="1">
        <v>0.0001561996630763396</v>
      </c>
      <c r="P465" s="1">
        <v>0.001070908579544172</v>
      </c>
      <c r="Q465" s="1">
        <v>0.01447651560672791</v>
      </c>
      <c r="R465" s="1">
        <v>-0.008893902307642976</v>
      </c>
      <c r="S465" s="1">
        <v>0.003072081145208516</v>
      </c>
      <c r="T465" s="1">
        <v>0.005696140315058607</v>
      </c>
      <c r="U465" s="1">
        <v>0.003919383742875038</v>
      </c>
      <c r="V465" s="1">
        <v>-0.007191781372300809</v>
      </c>
      <c r="W465" s="1">
        <v>0.01270377854339078</v>
      </c>
      <c r="X465" s="1">
        <v>0.004974336541389679</v>
      </c>
      <c r="Y465" s="1">
        <v>-0.0008428551587721378</v>
      </c>
      <c r="Z465" s="1">
        <v>-0.0008538863062279578</v>
      </c>
    </row>
    <row r="466" spans="1:26">
      <c r="A466" s="11">
        <v>43045</v>
      </c>
      <c r="B466" s="1">
        <v>0.06994176662951812</v>
      </c>
      <c r="C466" s="1">
        <v>0.00886350377613554</v>
      </c>
      <c r="D466" s="1">
        <v>-0.008320457150546856</v>
      </c>
      <c r="E466" s="1">
        <v>-0.008678768046788465</v>
      </c>
      <c r="F466" s="1">
        <v>-0.003923693693990926</v>
      </c>
      <c r="G466" s="1">
        <v>0.004393601903086353</v>
      </c>
      <c r="H466" s="1">
        <v>-0.0225902352281151</v>
      </c>
      <c r="I466" s="1">
        <v>0.002073589914294738</v>
      </c>
      <c r="J466" s="1">
        <v>-0.00139722486074767</v>
      </c>
      <c r="K466" s="1">
        <v>0.01007871617863576</v>
      </c>
      <c r="L466" s="1">
        <v>-0.006212257021051548</v>
      </c>
      <c r="M466" s="1">
        <v>0.007019019596129938</v>
      </c>
      <c r="N466" s="1">
        <v>0.003034560673068176</v>
      </c>
      <c r="O466" s="1">
        <v>-0.007197245409264474</v>
      </c>
      <c r="P466" s="1">
        <v>0.003922043801200426</v>
      </c>
      <c r="Q466" s="1">
        <v>-0.004390654165973618</v>
      </c>
      <c r="R466" s="1">
        <v>-0.009955011822320947</v>
      </c>
      <c r="S466" s="1">
        <v>0.001674789124633147</v>
      </c>
      <c r="T466" s="1">
        <v>-0.007476398001744933</v>
      </c>
      <c r="U466" s="1">
        <v>-0.01321331594364028</v>
      </c>
      <c r="V466" s="1">
        <v>-0.001179045974919912</v>
      </c>
      <c r="W466" s="1">
        <v>-0.0009291865018491441</v>
      </c>
      <c r="X466" s="1">
        <v>-0.002199794995068061</v>
      </c>
      <c r="Y466" s="1">
        <v>-0.03985683295264886</v>
      </c>
      <c r="Z466" s="1">
        <v>-0.007690316020838139</v>
      </c>
    </row>
    <row r="467" spans="1:26">
      <c r="A467" s="11">
        <v>43046</v>
      </c>
      <c r="B467" s="1">
        <v>-0.01202465873201286</v>
      </c>
      <c r="C467" s="1">
        <v>0.00780095726773733</v>
      </c>
      <c r="D467" s="1">
        <v>-0.0006215462082652667</v>
      </c>
      <c r="E467" s="1">
        <v>0.003728790990145558</v>
      </c>
      <c r="F467" s="1">
        <v>0.02391687683593902</v>
      </c>
      <c r="G467" s="1">
        <v>0.007738807635353062</v>
      </c>
      <c r="H467" s="1">
        <v>0.01760963084407297</v>
      </c>
      <c r="I467" s="1">
        <v>0.002956272923459791</v>
      </c>
      <c r="J467" s="1">
        <v>-0.002798675287384755</v>
      </c>
      <c r="K467" s="1">
        <v>-0.002433689737181166</v>
      </c>
      <c r="L467" s="1">
        <v>-0.02014290196478075</v>
      </c>
      <c r="M467" s="1">
        <v>-0.01192239707241816</v>
      </c>
      <c r="N467" s="1">
        <v>-0.002057367227049078</v>
      </c>
      <c r="O467" s="1">
        <v>0.01355384703908791</v>
      </c>
      <c r="P467" s="1">
        <v>-0.002367630916673469</v>
      </c>
      <c r="Q467" s="1">
        <v>0.00955538352938623</v>
      </c>
      <c r="R467" s="1">
        <v>-0.001840793223357506</v>
      </c>
      <c r="S467" s="1">
        <v>0.01036693262168176</v>
      </c>
      <c r="T467" s="1">
        <v>-0.004565196085162038</v>
      </c>
      <c r="U467" s="1">
        <v>0.006390606291550194</v>
      </c>
      <c r="V467" s="1">
        <v>-0.02361295431733845</v>
      </c>
      <c r="W467" s="1">
        <v>-0.001653645477400656</v>
      </c>
      <c r="X467" s="1">
        <v>-0.00275598259488008</v>
      </c>
      <c r="Y467" s="1">
        <v>0.0008787975731114894</v>
      </c>
      <c r="Z467" s="1">
        <v>-0.0338000220356881</v>
      </c>
    </row>
    <row r="468" spans="1:26">
      <c r="A468" s="11">
        <v>43047</v>
      </c>
      <c r="B468" s="1">
        <v>-0.01504743812242859</v>
      </c>
      <c r="C468" s="1">
        <v>-0.002104235890722728</v>
      </c>
      <c r="D468" s="1">
        <v>0.01072759051237004</v>
      </c>
      <c r="E468" s="1">
        <v>0.0108222718958737</v>
      </c>
      <c r="F468" s="1">
        <v>-0.004946706962626224</v>
      </c>
      <c r="G468" s="1">
        <v>0</v>
      </c>
      <c r="H468" s="1">
        <v>0.02011668149790213</v>
      </c>
      <c r="I468" s="1">
        <v>-0.007884498982527854</v>
      </c>
      <c r="J468" s="1">
        <v>0.001871019902085269</v>
      </c>
      <c r="K468" s="1">
        <v>0.0002438772072916873</v>
      </c>
      <c r="L468" s="1">
        <v>-0.0112406739330051</v>
      </c>
      <c r="M468" s="1">
        <v>0.002598849546628479</v>
      </c>
      <c r="N468" s="1">
        <v>-0.0003635637977712491</v>
      </c>
      <c r="O468" s="1">
        <v>0.0043539175082421</v>
      </c>
      <c r="P468" s="1">
        <v>0.003441362488180166</v>
      </c>
      <c r="Q468" s="1">
        <v>0.001819943515414035</v>
      </c>
      <c r="R468" s="1">
        <v>0.0005672944279351277</v>
      </c>
      <c r="S468" s="1">
        <v>0.008038122771190537</v>
      </c>
      <c r="T468" s="1">
        <v>0.02728744188258792</v>
      </c>
      <c r="U468" s="1">
        <v>0.01118854182487117</v>
      </c>
      <c r="V468" s="1">
        <v>0.008291555028154374</v>
      </c>
      <c r="W468" s="1">
        <v>0.003364248401799941</v>
      </c>
      <c r="X468" s="1">
        <v>0.01050125118305845</v>
      </c>
      <c r="Y468" s="1">
        <v>-0.002414010555327084</v>
      </c>
      <c r="Z468" s="1">
        <v>-0.007575835228294192</v>
      </c>
    </row>
    <row r="469" spans="1:26">
      <c r="A469" s="11">
        <v>43048</v>
      </c>
      <c r="B469" s="1">
        <v>0.01640063009337123</v>
      </c>
      <c r="C469" s="1">
        <v>-0.005489229662121953</v>
      </c>
      <c r="D469" s="1">
        <v>0.005845241194638806</v>
      </c>
      <c r="E469" s="1">
        <v>-0.009427749947653052</v>
      </c>
      <c r="F469" s="1">
        <v>0.009665895029351557</v>
      </c>
      <c r="G469" s="1">
        <v>-0.004674679400667459</v>
      </c>
      <c r="H469" s="1">
        <v>-0.03223059187508037</v>
      </c>
      <c r="I469" s="1">
        <v>-0.02495509311209498</v>
      </c>
      <c r="J469" s="1">
        <v>-0.003735051448575111</v>
      </c>
      <c r="K469" s="1">
        <v>-0.06073188061264279</v>
      </c>
      <c r="L469" s="1">
        <v>-0.0001021849564090127</v>
      </c>
      <c r="M469" s="1">
        <v>-0.01018329069912094</v>
      </c>
      <c r="N469" s="1">
        <v>0.00606554044825125</v>
      </c>
      <c r="O469" s="1">
        <v>-0.001238683124351159</v>
      </c>
      <c r="P469" s="1">
        <v>-0.005558265936865148</v>
      </c>
      <c r="Q469" s="1">
        <v>0</v>
      </c>
      <c r="R469" s="1">
        <v>-0.01559838202709418</v>
      </c>
      <c r="S469" s="1">
        <v>-0.008536927452356791</v>
      </c>
      <c r="T469" s="1">
        <v>-0.0006694154463192659</v>
      </c>
      <c r="U469" s="1">
        <v>0.01674638546158747</v>
      </c>
      <c r="V469" s="1">
        <v>0.02621224133370403</v>
      </c>
      <c r="W469" s="1">
        <v>-0.01016199669371054</v>
      </c>
      <c r="X469" s="1">
        <v>-0.008204287530794163</v>
      </c>
      <c r="Y469" s="1">
        <v>-0.008578657883222096</v>
      </c>
      <c r="Z469" s="1">
        <v>-0.01279755916523639</v>
      </c>
    </row>
    <row r="470" spans="1:26">
      <c r="A470" s="11">
        <v>43049</v>
      </c>
      <c r="B470" s="1">
        <v>-0.02453580077491713</v>
      </c>
      <c r="C470" s="1">
        <v>-0.007042290434216558</v>
      </c>
      <c r="D470" s="1">
        <v>-0.02064517619159334</v>
      </c>
      <c r="E470" s="1">
        <v>-0.01822887807406881</v>
      </c>
      <c r="F470" s="1">
        <v>0.007931968351731822</v>
      </c>
      <c r="G470" s="1">
        <v>-0.01341814634265925</v>
      </c>
      <c r="H470" s="1">
        <v>0.03900075836785954</v>
      </c>
      <c r="I470" s="1">
        <v>0.007236101733063327</v>
      </c>
      <c r="J470" s="1">
        <v>-0.005154474083292948</v>
      </c>
      <c r="K470" s="1">
        <v>-0.04102817040955253</v>
      </c>
      <c r="L470" s="1">
        <v>-0.001229347861399721</v>
      </c>
      <c r="M470" s="1">
        <v>0.0005613478174397724</v>
      </c>
      <c r="N470" s="1">
        <v>0.002653032636217745</v>
      </c>
      <c r="O470" s="1">
        <v>0.007905832487669961</v>
      </c>
      <c r="P470" s="1">
        <v>-0.002616250456475178</v>
      </c>
      <c r="Q470" s="1">
        <v>-0.01162771281287434</v>
      </c>
      <c r="R470" s="1">
        <v>0.002448818923548091</v>
      </c>
      <c r="S470" s="1">
        <v>0.000709436452416945</v>
      </c>
      <c r="T470" s="1">
        <v>-0.009381522636051853</v>
      </c>
      <c r="U470" s="1">
        <v>0.006470753122280293</v>
      </c>
      <c r="V470" s="1">
        <v>0.0250417721375924</v>
      </c>
      <c r="W470" s="1">
        <v>-0.02975649657000579</v>
      </c>
      <c r="X470" s="1">
        <v>-0.002389670729220028</v>
      </c>
      <c r="Y470" s="1">
        <v>-0.004215675737856639</v>
      </c>
      <c r="Z470" s="1">
        <v>-0.0009096141141688996</v>
      </c>
    </row>
    <row r="471" spans="1:26">
      <c r="A471" s="11">
        <v>43052</v>
      </c>
      <c r="B471" s="1">
        <v>-0.01450260784776669</v>
      </c>
      <c r="C471" s="1">
        <v>0.0060187299162624</v>
      </c>
      <c r="D471" s="1">
        <v>0.005777469592518347</v>
      </c>
      <c r="E471" s="1">
        <v>0.002135983597341351</v>
      </c>
      <c r="F471" s="1">
        <v>0.01085471628119161</v>
      </c>
      <c r="G471" s="1">
        <v>0.007480438371796128</v>
      </c>
      <c r="H471" s="1">
        <v>-0.003163000217409229</v>
      </c>
      <c r="I471" s="1">
        <v>-0.002419603787055302</v>
      </c>
      <c r="J471" s="1">
        <v>-0.002826146664463791</v>
      </c>
      <c r="K471" s="1">
        <v>-0.02518257539156432</v>
      </c>
      <c r="L471" s="1">
        <v>0.003589624066672181</v>
      </c>
      <c r="M471" s="1">
        <v>-0.004487000311750977</v>
      </c>
      <c r="N471" s="1">
        <v>-0.001804035820321515</v>
      </c>
      <c r="O471" s="1">
        <v>0.0126113264634069</v>
      </c>
      <c r="P471" s="1">
        <v>0.0007153414163993954</v>
      </c>
      <c r="Q471" s="1">
        <v>0.004411721380278788</v>
      </c>
      <c r="R471" s="1">
        <v>-0.0002883519950039881</v>
      </c>
      <c r="S471" s="1">
        <v>0.008179294433947604</v>
      </c>
      <c r="T471" s="1">
        <v>0.01420531982501849</v>
      </c>
      <c r="U471" s="1">
        <v>-0.001461391845695825</v>
      </c>
      <c r="V471" s="1">
        <v>-0.01628671515961166</v>
      </c>
      <c r="W471" s="1">
        <v>0.01090338227266718</v>
      </c>
      <c r="X471" s="1">
        <v>-0.01050304356604159</v>
      </c>
      <c r="Y471" s="1">
        <v>-0.00289672369215177</v>
      </c>
      <c r="Z471" s="1">
        <v>0.03414531049232861</v>
      </c>
    </row>
    <row r="472" spans="1:26">
      <c r="A472" s="11">
        <v>43053</v>
      </c>
      <c r="B472" s="1">
        <v>-0.03702002170184471</v>
      </c>
      <c r="C472" s="1">
        <v>-0.002514959091873936</v>
      </c>
      <c r="D472" s="1">
        <v>0.0007762819021563949</v>
      </c>
      <c r="E472" s="1">
        <v>0.004262788365095194</v>
      </c>
      <c r="F472" s="1">
        <v>-0.01046963952755697</v>
      </c>
      <c r="G472" s="1">
        <v>0.01079992709053057</v>
      </c>
      <c r="H472" s="1">
        <v>0.01142337077145306</v>
      </c>
      <c r="I472" s="1">
        <v>0.007353306672515769</v>
      </c>
      <c r="J472" s="1">
        <v>0.008974704309656634</v>
      </c>
      <c r="K472" s="1">
        <v>-0.003055650029112678</v>
      </c>
      <c r="L472" s="1">
        <v>-0.006029066221949542</v>
      </c>
      <c r="M472" s="1">
        <v>0.009389683622063272</v>
      </c>
      <c r="N472" s="1">
        <v>0.00722888399130639</v>
      </c>
      <c r="O472" s="1">
        <v>-0.00167055527322435</v>
      </c>
      <c r="P472" s="1">
        <v>0.001429660137690858</v>
      </c>
      <c r="Q472" s="1">
        <v>0.009516661573613971</v>
      </c>
      <c r="R472" s="1">
        <v>-0.009376964650326003</v>
      </c>
      <c r="S472" s="1">
        <v>-0.001547876978129747</v>
      </c>
      <c r="T472" s="1">
        <v>0.002667776141808131</v>
      </c>
      <c r="U472" s="1">
        <v>-0.01316928442818799</v>
      </c>
      <c r="V472" s="1">
        <v>0.005185569408568069</v>
      </c>
      <c r="W472" s="1">
        <v>0.00462241877213887</v>
      </c>
      <c r="X472" s="1">
        <v>-0.002420892539671926</v>
      </c>
      <c r="Y472" s="1">
        <v>-0.01184356829622435</v>
      </c>
      <c r="Z472" s="1">
        <v>0.02694938702887262</v>
      </c>
    </row>
    <row r="473" spans="1:26">
      <c r="A473" s="11">
        <v>43054</v>
      </c>
      <c r="B473" s="1">
        <v>-0.02029584732375855</v>
      </c>
      <c r="C473" s="1">
        <v>0.004202085206105766</v>
      </c>
      <c r="D473" s="1">
        <v>-0.0006205820062161749</v>
      </c>
      <c r="E473" s="1">
        <v>-0.0029385669084947</v>
      </c>
      <c r="F473" s="1">
        <v>0.008681602394732701</v>
      </c>
      <c r="G473" s="1">
        <v>-0.01118540701559512</v>
      </c>
      <c r="H473" s="1">
        <v>-0.02907335507818587</v>
      </c>
      <c r="I473" s="1">
        <v>-0.00459061083138057</v>
      </c>
      <c r="J473" s="1">
        <v>0</v>
      </c>
      <c r="K473" s="1">
        <v>-0.004458104709253785</v>
      </c>
      <c r="L473" s="1">
        <v>0.009458055925554376</v>
      </c>
      <c r="M473" s="1">
        <v>0.01637206393652324</v>
      </c>
      <c r="N473" s="1">
        <v>-0.005502311963167972</v>
      </c>
      <c r="O473" s="1">
        <v>-0.007150493635037836</v>
      </c>
      <c r="P473" s="1">
        <v>-0.007772269304518353</v>
      </c>
      <c r="Q473" s="1">
        <v>-0.01232773744207571</v>
      </c>
      <c r="R473" s="1">
        <v>-0.006989627219191052</v>
      </c>
      <c r="S473" s="1">
        <v>-0.01347891336216778</v>
      </c>
      <c r="T473" s="1">
        <v>-0.003325640593309642</v>
      </c>
      <c r="U473" s="1">
        <v>0.002668799227394381</v>
      </c>
      <c r="V473" s="1">
        <v>-0.09868521721314338</v>
      </c>
      <c r="W473" s="1">
        <v>-0.003014529840761226</v>
      </c>
      <c r="X473" s="1">
        <v>-0.02053372803333198</v>
      </c>
      <c r="Y473" s="1">
        <v>-0.002487598064218055</v>
      </c>
      <c r="Z473" s="1">
        <v>0.0002152202632437206</v>
      </c>
    </row>
    <row r="474" spans="1:26">
      <c r="A474" s="11">
        <v>43055</v>
      </c>
      <c r="B474" s="1">
        <v>-0.01316107468110905</v>
      </c>
      <c r="C474" s="1">
        <v>0.003195831835141272</v>
      </c>
      <c r="D474" s="1">
        <v>0.008848227535388942</v>
      </c>
      <c r="E474" s="1">
        <v>0.01309976677956626</v>
      </c>
      <c r="F474" s="1">
        <v>-0.002958442629753866</v>
      </c>
      <c r="G474" s="1">
        <v>-0.01090271093808914</v>
      </c>
      <c r="H474" s="1">
        <v>0.04093090725787429</v>
      </c>
      <c r="I474" s="1">
        <v>0.01769093149707923</v>
      </c>
      <c r="J474" s="1">
        <v>0.009831578291515264</v>
      </c>
      <c r="K474" s="1">
        <v>0.01147495067841353</v>
      </c>
      <c r="L474" s="1">
        <v>0.002851666817170306</v>
      </c>
      <c r="M474" s="1">
        <v>0.01171511466379949</v>
      </c>
      <c r="N474" s="1">
        <v>-0.002766327371375943</v>
      </c>
      <c r="O474" s="1">
        <v>0.009500290568771108</v>
      </c>
      <c r="P474" s="1">
        <v>0.00265111481697744</v>
      </c>
      <c r="Q474" s="1">
        <v>0.002936995455809388</v>
      </c>
      <c r="R474" s="1">
        <v>0.02214372097709916</v>
      </c>
      <c r="S474" s="1">
        <v>0.01723382133236284</v>
      </c>
      <c r="T474" s="1">
        <v>0.01401533068115901</v>
      </c>
      <c r="U474" s="1">
        <v>0.02099989436534688</v>
      </c>
      <c r="V474" s="1">
        <v>0.01735599064547788</v>
      </c>
      <c r="W474" s="1">
        <v>0.01113992505056971</v>
      </c>
      <c r="X474" s="1">
        <v>0.008195065530765877</v>
      </c>
      <c r="Y474" s="1">
        <v>0.01496280984210663</v>
      </c>
      <c r="Z474" s="1">
        <v>-0.008387234250688436</v>
      </c>
    </row>
    <row r="475" spans="1:26">
      <c r="A475" s="11">
        <v>43056</v>
      </c>
      <c r="B475" s="1">
        <v>0.01704089028320555</v>
      </c>
      <c r="C475" s="1">
        <v>-0.005460708371092582</v>
      </c>
      <c r="D475" s="1">
        <v>-0.01707943164927761</v>
      </c>
      <c r="E475" s="1">
        <v>-0.008889637483167512</v>
      </c>
      <c r="F475" s="1">
        <v>-0.02454838492545519</v>
      </c>
      <c r="G475" s="1">
        <v>-0.001033442256920591</v>
      </c>
      <c r="H475" s="1">
        <v>0.02897321437746103</v>
      </c>
      <c r="I475" s="1">
        <v>0.008617803385635225</v>
      </c>
      <c r="J475" s="1">
        <v>0.008345112002278832</v>
      </c>
      <c r="K475" s="1">
        <v>0.006917443645240384</v>
      </c>
      <c r="L475" s="1">
        <v>-0.003351529481567694</v>
      </c>
      <c r="M475" s="1">
        <v>-0.01013193760816344</v>
      </c>
      <c r="N475" s="1">
        <v>-0.006754408590745498</v>
      </c>
      <c r="O475" s="1">
        <v>0.00819688204558755</v>
      </c>
      <c r="P475" s="1">
        <v>-0.009615166850190149</v>
      </c>
      <c r="Q475" s="1">
        <v>-0.008785018603451822</v>
      </c>
      <c r="R475" s="1">
        <v>-0.04318502672792668</v>
      </c>
      <c r="S475" s="1">
        <v>-0.008517749619281756</v>
      </c>
      <c r="T475" s="1">
        <v>0.00307163206529748</v>
      </c>
      <c r="U475" s="1">
        <v>-0.0002896486586431157</v>
      </c>
      <c r="V475" s="1">
        <v>0.05517219790637928</v>
      </c>
      <c r="W475" s="1">
        <v>-0.002308402398076614</v>
      </c>
      <c r="X475" s="1">
        <v>0.001323226281726875</v>
      </c>
      <c r="Y475" s="1">
        <v>0.01451844251488166</v>
      </c>
      <c r="Z475" s="1">
        <v>0.004120494914407802</v>
      </c>
    </row>
    <row r="476" spans="1:26">
      <c r="A476" s="11">
        <v>43059</v>
      </c>
      <c r="B476" s="1">
        <v>-0.002670930681385575</v>
      </c>
      <c r="C476" s="1">
        <v>0.009036761716141095</v>
      </c>
      <c r="D476" s="1">
        <v>0</v>
      </c>
      <c r="E476" s="1">
        <v>-0.008480133478335095</v>
      </c>
      <c r="F476" s="1">
        <v>-0.00912592046901517</v>
      </c>
      <c r="G476" s="1">
        <v>0.004137889376740533</v>
      </c>
      <c r="H476" s="1">
        <v>0.004223937406525824</v>
      </c>
      <c r="I476" s="1">
        <v>0.008469957180720522</v>
      </c>
      <c r="J476" s="1">
        <v>0.01701152963343544</v>
      </c>
      <c r="K476" s="1">
        <v>-0.009067985605535123</v>
      </c>
      <c r="L476" s="1">
        <v>0.008864987554036974</v>
      </c>
      <c r="M476" s="1">
        <v>-0.001096899255206618</v>
      </c>
      <c r="N476" s="1">
        <v>0.007042939318331776</v>
      </c>
      <c r="O476" s="1">
        <v>-0.008882790380100425</v>
      </c>
      <c r="P476" s="1">
        <v>0.00157746010195936</v>
      </c>
      <c r="Q476" s="1">
        <v>0.0003696488686839583</v>
      </c>
      <c r="R476" s="1">
        <v>0.01514472310453385</v>
      </c>
      <c r="S476" s="1">
        <v>-0.003493223218989705</v>
      </c>
      <c r="T476" s="1">
        <v>-0.01552935505879327</v>
      </c>
      <c r="U476" s="1">
        <v>0.00376708415890481</v>
      </c>
      <c r="V476" s="1">
        <v>-0.004471878668616758</v>
      </c>
      <c r="W476" s="1">
        <v>0.004364511592306108</v>
      </c>
      <c r="X476" s="1">
        <v>0.009628105791979813</v>
      </c>
      <c r="Y476" s="1">
        <v>0.01717306581947464</v>
      </c>
      <c r="Z476" s="1">
        <v>0.01727866315151028</v>
      </c>
    </row>
    <row r="477" spans="1:26">
      <c r="A477" s="11">
        <v>43060</v>
      </c>
      <c r="B477" s="1">
        <v>0.009008764131985147</v>
      </c>
      <c r="C477" s="1">
        <v>0.008918074890434502</v>
      </c>
      <c r="D477" s="1">
        <v>0.005792004884835888</v>
      </c>
      <c r="E477" s="1">
        <v>0.007236867158056492</v>
      </c>
      <c r="F477" s="1">
        <v>0.01646666459616952</v>
      </c>
      <c r="G477" s="1">
        <v>-0.001030248311138071</v>
      </c>
      <c r="H477" s="1">
        <v>-0.08191478542218777</v>
      </c>
      <c r="I477" s="1">
        <v>0.01687080565187848</v>
      </c>
      <c r="J477" s="1">
        <v>0.01537060714148053</v>
      </c>
      <c r="K477" s="1">
        <v>-0.001664104737830185</v>
      </c>
      <c r="L477" s="1">
        <v>-0.0008078731695656538</v>
      </c>
      <c r="M477" s="1">
        <v>0.01427280433774247</v>
      </c>
      <c r="N477" s="1">
        <v>0.006270375355917679</v>
      </c>
      <c r="O477" s="1">
        <v>-0.002734453957752625</v>
      </c>
      <c r="P477" s="1">
        <v>0.01441923462127903</v>
      </c>
      <c r="Q477" s="1">
        <v>0.004798562328164779</v>
      </c>
      <c r="R477" s="1">
        <v>-0.0001476160532720705</v>
      </c>
      <c r="S477" s="1">
        <v>0.0009946693745384039</v>
      </c>
      <c r="T477" s="1">
        <v>0.002888310311278008</v>
      </c>
      <c r="U477" s="1">
        <v>-0.008949230834191413</v>
      </c>
      <c r="V477" s="1">
        <v>-0.01088463816123353</v>
      </c>
      <c r="W477" s="1">
        <v>0.01010497030715385</v>
      </c>
      <c r="X477" s="1">
        <v>0.00392655511056228</v>
      </c>
      <c r="Y477" s="1">
        <v>-0.00043276299308459</v>
      </c>
      <c r="Z477" s="1">
        <v>-0.004458377465415109</v>
      </c>
    </row>
    <row r="478" spans="1:26">
      <c r="A478" s="11">
        <v>43061</v>
      </c>
      <c r="B478" s="1">
        <v>0.002413459536899865</v>
      </c>
      <c r="C478" s="1">
        <v>-0.00689177396132834</v>
      </c>
      <c r="D478" s="1">
        <v>-0.003268337079088024</v>
      </c>
      <c r="E478" s="1">
        <v>-0.001633071526587648</v>
      </c>
      <c r="F478" s="1">
        <v>-0.0002749889769375624</v>
      </c>
      <c r="G478" s="1">
        <v>0.002062699434280502</v>
      </c>
      <c r="H478" s="1">
        <v>0.02028783232251774</v>
      </c>
      <c r="I478" s="1">
        <v>0.04323819226505776</v>
      </c>
      <c r="J478" s="1">
        <v>-0.04986661200519071</v>
      </c>
      <c r="K478" s="1">
        <v>0.02194436518129894</v>
      </c>
      <c r="L478" s="1">
        <v>-0.002931368299067261</v>
      </c>
      <c r="M478" s="1">
        <v>-0.006134139950599748</v>
      </c>
      <c r="N478" s="1">
        <v>-0.00958640467712446</v>
      </c>
      <c r="O478" s="1">
        <v>-0.002437024219232975</v>
      </c>
      <c r="P478" s="1">
        <v>-0.007286222950118049</v>
      </c>
      <c r="Q478" s="1">
        <v>-0.006612804087237856</v>
      </c>
      <c r="R478" s="1">
        <v>0.002658952370244272</v>
      </c>
      <c r="S478" s="1">
        <v>-0.0001419028449354265</v>
      </c>
      <c r="T478" s="1">
        <v>0.003765669727035403</v>
      </c>
      <c r="U478" s="1">
        <v>0.01572973374476772</v>
      </c>
      <c r="V478" s="1">
        <v>0.004192320761128077</v>
      </c>
      <c r="W478" s="1">
        <v>-0.000933103352781961</v>
      </c>
      <c r="X478" s="1">
        <v>-0.002980065800265441</v>
      </c>
      <c r="Y478" s="1">
        <v>0.01992204152697075</v>
      </c>
      <c r="Z478" s="1">
        <v>-0.0115166404479754</v>
      </c>
    </row>
    <row r="479" spans="1:26">
      <c r="A479" s="11">
        <v>43063</v>
      </c>
      <c r="B479" s="1">
        <v>-0.009629373559350229</v>
      </c>
      <c r="C479" s="1">
        <v>0.00275319516290784</v>
      </c>
      <c r="D479" s="1">
        <v>0.00124911159973573</v>
      </c>
      <c r="E479" s="1">
        <v>0.004743375816598672</v>
      </c>
      <c r="F479" s="1">
        <v>-0.01483103744499292</v>
      </c>
      <c r="G479" s="1">
        <v>-0.004116674008766141</v>
      </c>
      <c r="H479" s="1">
        <v>-0.01560831417834185</v>
      </c>
      <c r="I479" s="1">
        <v>0.001721120040008683</v>
      </c>
      <c r="J479" s="1">
        <v>-0.004685683734687252</v>
      </c>
      <c r="K479" s="1">
        <v>0.003261694645226854</v>
      </c>
      <c r="L479" s="1">
        <v>-0.003244064003274261</v>
      </c>
      <c r="M479" s="1">
        <v>0.0009079461333856287</v>
      </c>
      <c r="N479" s="1">
        <v>-0.0037507075713612</v>
      </c>
      <c r="O479" s="1">
        <v>-0.000152750438460636</v>
      </c>
      <c r="P479" s="1">
        <v>0.001804875107509263</v>
      </c>
      <c r="Q479" s="1">
        <v>0</v>
      </c>
      <c r="R479" s="1">
        <v>-0.01370281646065108</v>
      </c>
      <c r="S479" s="1">
        <v>0.007099399355207314</v>
      </c>
      <c r="T479" s="1">
        <v>0.005738558293894913</v>
      </c>
      <c r="U479" s="1">
        <v>-0.001720780957356505</v>
      </c>
      <c r="V479" s="1">
        <v>-0.02800506894454857</v>
      </c>
      <c r="W479" s="1">
        <v>0.003942789506321542</v>
      </c>
      <c r="X479" s="1">
        <v>-0.004296554587538193</v>
      </c>
      <c r="Y479" s="1">
        <v>-0.001911099654389625</v>
      </c>
      <c r="Z479" s="1">
        <v>0</v>
      </c>
    </row>
    <row r="480" spans="1:26">
      <c r="A480" s="11">
        <v>43066</v>
      </c>
      <c r="B480" s="1">
        <v>-0.03111337373996514</v>
      </c>
      <c r="C480" s="1">
        <v>-0.0011283525913659</v>
      </c>
      <c r="D480" s="1">
        <v>0.009669353899773636</v>
      </c>
      <c r="E480" s="1">
        <v>0.002930028652927463</v>
      </c>
      <c r="F480" s="1">
        <v>-0.008920974455916109</v>
      </c>
      <c r="G480" s="1">
        <v>0.01756797264527621</v>
      </c>
      <c r="H480" s="1">
        <v>0.01607295748751225</v>
      </c>
      <c r="I480" s="1">
        <v>0.02247427775551802</v>
      </c>
      <c r="J480" s="1">
        <v>0.0004705724926961086</v>
      </c>
      <c r="K480" s="1">
        <v>0.004876695212364668</v>
      </c>
      <c r="L480" s="1">
        <v>-0.003966867318820011</v>
      </c>
      <c r="M480" s="1">
        <v>-0.009793377969612105</v>
      </c>
      <c r="N480" s="1">
        <v>0.001942944721801787</v>
      </c>
      <c r="O480" s="1">
        <v>-0.006261408709735017</v>
      </c>
      <c r="P480" s="1">
        <v>0.007326283177466975</v>
      </c>
      <c r="Q480" s="1">
        <v>0.002219164698973319</v>
      </c>
      <c r="R480" s="1">
        <v>-0.0005974869632445756</v>
      </c>
      <c r="S480" s="1">
        <v>0.01005677599756027</v>
      </c>
      <c r="T480" s="1">
        <v>0.02172472091111688</v>
      </c>
      <c r="U480" s="1">
        <v>-0.00373461874974923</v>
      </c>
      <c r="V480" s="1">
        <v>-0.0007156571408943879</v>
      </c>
      <c r="W480" s="1">
        <v>0.002118810208051158</v>
      </c>
      <c r="X480" s="1">
        <v>0.003377149790634526</v>
      </c>
      <c r="Y480" s="1">
        <v>0.01382685856921428</v>
      </c>
      <c r="Z480" s="1">
        <v>0.001510141628080941</v>
      </c>
    </row>
    <row r="481" spans="1:26">
      <c r="A481" s="11">
        <v>43067</v>
      </c>
      <c r="B481" s="1">
        <v>0.01028580291227055</v>
      </c>
      <c r="C481" s="1">
        <v>0.009074698038595397</v>
      </c>
      <c r="D481" s="1">
        <v>0.02023493815853716</v>
      </c>
      <c r="E481" s="1">
        <v>0.01477060016293708</v>
      </c>
      <c r="F481" s="1">
        <v>0.01969069450529282</v>
      </c>
      <c r="G481" s="1">
        <v>0.001354082550462099</v>
      </c>
      <c r="H481" s="1">
        <v>0.003420482018853477</v>
      </c>
      <c r="I481" s="1">
        <v>0.004100347605662691</v>
      </c>
      <c r="J481" s="1">
        <v>0.01929395100386699</v>
      </c>
      <c r="K481" s="1">
        <v>0.03585867187409564</v>
      </c>
      <c r="L481" s="1">
        <v>0.03502503421178971</v>
      </c>
      <c r="M481" s="1">
        <v>0.02875447068000181</v>
      </c>
      <c r="N481" s="1">
        <v>0.01357595505300413</v>
      </c>
      <c r="O481" s="1">
        <v>0.02043951513565312</v>
      </c>
      <c r="P481" s="1">
        <v>0.01204232175855036</v>
      </c>
      <c r="Q481" s="1">
        <v>0.003690000528753901</v>
      </c>
      <c r="R481" s="1">
        <v>0.02436499391151581</v>
      </c>
      <c r="S481" s="1">
        <v>-0.02558965142337311</v>
      </c>
      <c r="T481" s="1">
        <v>0.01288640871336399</v>
      </c>
      <c r="U481" s="1">
        <v>0.02133779161220839</v>
      </c>
      <c r="V481" s="1">
        <v>0.0139684439431369</v>
      </c>
      <c r="W481" s="1">
        <v>0.01227318271169198</v>
      </c>
      <c r="X481" s="1">
        <v>0.01570679574060607</v>
      </c>
      <c r="Y481" s="1">
        <v>0.02433920920833388</v>
      </c>
      <c r="Z481" s="1">
        <v>0.0359763375413642</v>
      </c>
    </row>
    <row r="482" spans="1:26">
      <c r="A482" s="11">
        <v>43068</v>
      </c>
      <c r="B482" s="1">
        <v>0.01167173438671631</v>
      </c>
      <c r="C482" s="1">
        <v>0.004888152043126759</v>
      </c>
      <c r="D482" s="1">
        <v>-0.01317203238744435</v>
      </c>
      <c r="E482" s="1">
        <v>0.006077931789806756</v>
      </c>
      <c r="F482" s="1">
        <v>0.02593099103381458</v>
      </c>
      <c r="G482" s="1">
        <v>0.003042451087042153</v>
      </c>
      <c r="H482" s="1">
        <v>0.04367290808046365</v>
      </c>
      <c r="I482" s="1">
        <v>-0.006292536377996649</v>
      </c>
      <c r="J482" s="1">
        <v>-0.01061830283360943</v>
      </c>
      <c r="K482" s="1">
        <v>-0.008588802745206126</v>
      </c>
      <c r="L482" s="1">
        <v>0.02338222635945919</v>
      </c>
      <c r="M482" s="1">
        <v>0.04824646099908736</v>
      </c>
      <c r="N482" s="1">
        <v>-0.0002393122625674593</v>
      </c>
      <c r="O482" s="1">
        <v>0.0146083175366214</v>
      </c>
      <c r="P482" s="1">
        <v>-0.01814306852855219</v>
      </c>
      <c r="Q482" s="1">
        <v>-0.001102888732907981</v>
      </c>
      <c r="R482" s="1">
        <v>0.007004112770346627</v>
      </c>
      <c r="S482" s="1">
        <v>0.003963047383965135</v>
      </c>
      <c r="T482" s="1">
        <v>0.003817169601244563</v>
      </c>
      <c r="U482" s="1">
        <v>0.02992688673113131</v>
      </c>
      <c r="V482" s="1">
        <v>0.08936784252885888</v>
      </c>
      <c r="W482" s="1">
        <v>-0.01874688047124173</v>
      </c>
      <c r="X482" s="1">
        <v>0.009572972542813529</v>
      </c>
      <c r="Y482" s="1">
        <v>0.02212223700140337</v>
      </c>
      <c r="Z482" s="1">
        <v>0.02911185203971312</v>
      </c>
    </row>
    <row r="483" spans="1:26">
      <c r="A483" s="11">
        <v>43069</v>
      </c>
      <c r="B483" s="1">
        <v>0.02675477915155566</v>
      </c>
      <c r="C483" s="1">
        <v>0.02785003636315198</v>
      </c>
      <c r="D483" s="1">
        <v>0.007843954327690472</v>
      </c>
      <c r="E483" s="1">
        <v>0.004610508601958774</v>
      </c>
      <c r="F483" s="1">
        <v>0.009411187663411535</v>
      </c>
      <c r="G483" s="1">
        <v>0.01145950222501169</v>
      </c>
      <c r="H483" s="1">
        <v>0.006327628062693158</v>
      </c>
      <c r="I483" s="1">
        <v>0.009566118921005673</v>
      </c>
      <c r="J483" s="1">
        <v>0.0009332218014339588</v>
      </c>
      <c r="K483" s="1">
        <v>-0.01181450234216475</v>
      </c>
      <c r="L483" s="1">
        <v>0.007615882298225518</v>
      </c>
      <c r="M483" s="1">
        <v>0.03040079421017983</v>
      </c>
      <c r="N483" s="1">
        <v>0.003947555457182395</v>
      </c>
      <c r="O483" s="1">
        <v>0.006827940664215104</v>
      </c>
      <c r="P483" s="1">
        <v>0.009959206362556206</v>
      </c>
      <c r="Q483" s="1">
        <v>0.01324977717079134</v>
      </c>
      <c r="R483" s="1">
        <v>0.01912770081797688</v>
      </c>
      <c r="S483" s="1">
        <v>0.01360225757738642</v>
      </c>
      <c r="T483" s="1">
        <v>0.01843997672470299</v>
      </c>
      <c r="U483" s="1">
        <v>-0.002741181955061123</v>
      </c>
      <c r="V483" s="1">
        <v>-0.02885876115165631</v>
      </c>
      <c r="W483" s="1">
        <v>0.0007266921269906135</v>
      </c>
      <c r="X483" s="1">
        <v>0.01586421079908029</v>
      </c>
      <c r="Y483" s="1">
        <v>0.01983947468059477</v>
      </c>
      <c r="Z483" s="1">
        <v>0.001212598592103209</v>
      </c>
    </row>
    <row r="484" spans="1:26">
      <c r="A484" s="11">
        <v>43070</v>
      </c>
      <c r="B484" s="1">
        <v>0.05713601486089348</v>
      </c>
      <c r="C484" s="1">
        <v>-0.01958092602576178</v>
      </c>
      <c r="D484" s="1">
        <v>-0.0006104496916919944</v>
      </c>
      <c r="E484" s="1">
        <v>0.0007912671322800602</v>
      </c>
      <c r="F484" s="1">
        <v>0.02370792952686984</v>
      </c>
      <c r="G484" s="1">
        <v>-0.01599473486187952</v>
      </c>
      <c r="H484" s="1">
        <v>-0.001622683398107561</v>
      </c>
      <c r="I484" s="1">
        <v>0.0005336829484643424</v>
      </c>
      <c r="J484" s="1">
        <v>-0.001864913741692731</v>
      </c>
      <c r="K484" s="1">
        <v>-0.005844794582022916</v>
      </c>
      <c r="L484" s="1">
        <v>0.002583248783433412</v>
      </c>
      <c r="M484" s="1">
        <v>-0.01236187740376937</v>
      </c>
      <c r="N484" s="1">
        <v>0.01346321377189064</v>
      </c>
      <c r="O484" s="1">
        <v>0.01105717372319726</v>
      </c>
      <c r="P484" s="1">
        <v>0.001069345130803256</v>
      </c>
      <c r="Q484" s="1">
        <v>-0.007264895700331619</v>
      </c>
      <c r="R484" s="1">
        <v>-0.009668794093987243</v>
      </c>
      <c r="S484" s="1">
        <v>-0.004926530774818083</v>
      </c>
      <c r="T484" s="1">
        <v>-0.00645157237823879</v>
      </c>
      <c r="U484" s="1">
        <v>0.003298502570028283</v>
      </c>
      <c r="V484" s="1">
        <v>-0.006510942611199777</v>
      </c>
      <c r="W484" s="1">
        <v>-0.002905139204252505</v>
      </c>
      <c r="X484" s="1">
        <v>-0.01471902921991186</v>
      </c>
      <c r="Y484" s="1">
        <v>0.007074035880530793</v>
      </c>
      <c r="Z484" s="1">
        <v>0.01069619469454786</v>
      </c>
    </row>
    <row r="485" spans="1:26">
      <c r="A485" s="11">
        <v>43073</v>
      </c>
      <c r="B485" s="1">
        <v>-0.02284030842238527</v>
      </c>
      <c r="C485" s="1">
        <v>0.02428324943129834</v>
      </c>
      <c r="D485" s="1">
        <v>-0.01893431184970773</v>
      </c>
      <c r="E485" s="1">
        <v>-0.012175808649597</v>
      </c>
      <c r="F485" s="1">
        <v>0.04918019824121922</v>
      </c>
      <c r="G485" s="1">
        <v>-0.005756761976584812</v>
      </c>
      <c r="H485" s="1">
        <v>0.02234859632095909</v>
      </c>
      <c r="I485" s="1">
        <v>0.006869301921363036</v>
      </c>
      <c r="J485" s="1">
        <v>-0.01541338914717116</v>
      </c>
      <c r="K485" s="1">
        <v>0.0002669098199516995</v>
      </c>
      <c r="L485" s="1">
        <v>0.02061265764144182</v>
      </c>
      <c r="M485" s="1">
        <v>0.03521350201793583</v>
      </c>
      <c r="N485" s="1">
        <v>0.01069864675501897</v>
      </c>
      <c r="O485" s="1">
        <v>0.02187217181135925</v>
      </c>
      <c r="P485" s="1">
        <v>-0.03774017936785756</v>
      </c>
      <c r="Q485" s="1">
        <v>-0.01097684248609976</v>
      </c>
      <c r="R485" s="1">
        <v>0.008901680173495352</v>
      </c>
      <c r="S485" s="1">
        <v>-0.009902562882938337</v>
      </c>
      <c r="T485" s="1">
        <v>0.007959773735925157</v>
      </c>
      <c r="U485" s="1">
        <v>0.02109573624271088</v>
      </c>
      <c r="V485" s="1">
        <v>0.05125211567378307</v>
      </c>
      <c r="W485" s="1">
        <v>-0.05291351107426112</v>
      </c>
      <c r="X485" s="1">
        <v>0.005283323716907873</v>
      </c>
      <c r="Y485" s="1">
        <v>0.009170908006997713</v>
      </c>
      <c r="Z485" s="1">
        <v>0.0331469193728815</v>
      </c>
    </row>
    <row r="486" spans="1:26">
      <c r="A486" s="11">
        <v>43074</v>
      </c>
      <c r="B486" s="1">
        <v>-0.02453138264688248</v>
      </c>
      <c r="C486" s="1">
        <v>-0.008741922566309457</v>
      </c>
      <c r="D486" s="1">
        <v>-0.00357968035336742</v>
      </c>
      <c r="E486" s="1">
        <v>-0.007203481930253552</v>
      </c>
      <c r="F486" s="1">
        <v>-0.01984108744903357</v>
      </c>
      <c r="G486" s="1">
        <v>-0.0153268604283131</v>
      </c>
      <c r="H486" s="1">
        <v>-0.009737616730527088</v>
      </c>
      <c r="I486" s="1">
        <v>-0.00198687191152469</v>
      </c>
      <c r="J486" s="1">
        <v>-0.0004742513206700272</v>
      </c>
      <c r="K486" s="1">
        <v>-0.008014988839007531</v>
      </c>
      <c r="L486" s="1">
        <v>-0.01150063986130312</v>
      </c>
      <c r="M486" s="1">
        <v>-0.00499748271528544</v>
      </c>
      <c r="N486" s="1">
        <v>-0.01116650055645063</v>
      </c>
      <c r="O486" s="1">
        <v>0.001427057523602837</v>
      </c>
      <c r="P486" s="1">
        <v>0.006289955194386909</v>
      </c>
      <c r="Q486" s="1">
        <v>-0.00850902285719024</v>
      </c>
      <c r="R486" s="1">
        <v>-0.001422982513854754</v>
      </c>
      <c r="S486" s="1">
        <v>0.005143708219521814</v>
      </c>
      <c r="T486" s="1">
        <v>-0.002701700909920945</v>
      </c>
      <c r="U486" s="1">
        <v>-0.01931851699886844</v>
      </c>
      <c r="V486" s="1">
        <v>-0.005754412082157878</v>
      </c>
      <c r="W486" s="1">
        <v>0.002307416977857413</v>
      </c>
      <c r="X486" s="1">
        <v>-0.02120309083005478</v>
      </c>
      <c r="Y486" s="1">
        <v>-0.01546807458832189</v>
      </c>
      <c r="Z486" s="1">
        <v>-0.01662165918596026</v>
      </c>
    </row>
    <row r="487" spans="1:26">
      <c r="A487" s="11">
        <v>43075</v>
      </c>
      <c r="B487" s="1">
        <v>-0.03748544835908052</v>
      </c>
      <c r="C487" s="1">
        <v>0.009907753792707474</v>
      </c>
      <c r="D487" s="1">
        <v>-0.004685880685295407</v>
      </c>
      <c r="E487" s="1">
        <v>-0.01692993561493417</v>
      </c>
      <c r="F487" s="1">
        <v>-0.02252002629054739</v>
      </c>
      <c r="G487" s="1">
        <v>0.003458897372344838</v>
      </c>
      <c r="H487" s="1">
        <v>0.007224363532603473</v>
      </c>
      <c r="I487" s="1">
        <v>-0.008097500525525603</v>
      </c>
      <c r="J487" s="1">
        <v>-0.002373024050126626</v>
      </c>
      <c r="K487" s="1">
        <v>0.002962597836457581</v>
      </c>
      <c r="L487" s="1">
        <v>-0.007472609996383883</v>
      </c>
      <c r="M487" s="1">
        <v>-0.007711774123909443</v>
      </c>
      <c r="N487" s="1">
        <v>-0.007175806876635327</v>
      </c>
      <c r="O487" s="1">
        <v>0.02108859342974734</v>
      </c>
      <c r="P487" s="1">
        <v>0.01458505650132857</v>
      </c>
      <c r="Q487" s="1">
        <v>0.00746269791340759</v>
      </c>
      <c r="R487" s="1">
        <v>-0.0007128092387862495</v>
      </c>
      <c r="S487" s="1">
        <v>0.00355364478845166</v>
      </c>
      <c r="T487" s="1">
        <v>-0.008543268588757758</v>
      </c>
      <c r="U487" s="1">
        <v>-0.01203829352681951</v>
      </c>
      <c r="V487" s="1">
        <v>-0.02379436462610096</v>
      </c>
      <c r="W487" s="1">
        <v>0.00778288367548674</v>
      </c>
      <c r="X487" s="1">
        <v>-0.001666804095404872</v>
      </c>
      <c r="Y487" s="1">
        <v>-0.004713118162952723</v>
      </c>
      <c r="Z487" s="1">
        <v>-0.01886798990965066</v>
      </c>
    </row>
    <row r="488" spans="1:26">
      <c r="A488" s="11">
        <v>43076</v>
      </c>
      <c r="B488" s="1">
        <v>0.001479108157504072</v>
      </c>
      <c r="C488" s="1">
        <v>0.01329639468411203</v>
      </c>
      <c r="D488" s="1">
        <v>-0.003138820442675661</v>
      </c>
      <c r="E488" s="1">
        <v>0.01426913958854037</v>
      </c>
      <c r="F488" s="1">
        <v>-0.01915632233090214</v>
      </c>
      <c r="G488" s="1">
        <v>-0.005170696003501951</v>
      </c>
      <c r="H488" s="1">
        <v>-0.01813106568879086</v>
      </c>
      <c r="I488" s="1">
        <v>0.01110769254692534</v>
      </c>
      <c r="J488" s="1">
        <v>-0.002378668688130858</v>
      </c>
      <c r="K488" s="1">
        <v>0.003222634952249726</v>
      </c>
      <c r="L488" s="1">
        <v>-0.002954259651066993</v>
      </c>
      <c r="M488" s="1">
        <v>0.03108650674012936</v>
      </c>
      <c r="N488" s="1">
        <v>-0.007938479742056637</v>
      </c>
      <c r="O488" s="1">
        <v>-0.002232713401665309</v>
      </c>
      <c r="P488" s="1">
        <v>-0.003503361881279865</v>
      </c>
      <c r="Q488" s="1">
        <v>0.001111058291406675</v>
      </c>
      <c r="R488" s="1">
        <v>0.01568771454307893</v>
      </c>
      <c r="S488" s="1">
        <v>-0.01633614691445295</v>
      </c>
      <c r="T488" s="1">
        <v>0.007986366338439632</v>
      </c>
      <c r="U488" s="1">
        <v>0.001661797611096194</v>
      </c>
      <c r="V488" s="1">
        <v>0.006093459530145173</v>
      </c>
      <c r="W488" s="1">
        <v>0.009572247196540928</v>
      </c>
      <c r="X488" s="1">
        <v>0.01613532270574081</v>
      </c>
      <c r="Y488" s="1">
        <v>-0.005130232677876156</v>
      </c>
      <c r="Z488" s="1">
        <v>0.01101796051885717</v>
      </c>
    </row>
    <row r="489" spans="1:26">
      <c r="A489" s="11">
        <v>43077</v>
      </c>
      <c r="B489" s="1">
        <v>0.001722852070555225</v>
      </c>
      <c r="C489" s="1">
        <v>0.01393756872308005</v>
      </c>
      <c r="D489" s="1">
        <v>0.008343713427168664</v>
      </c>
      <c r="E489" s="1">
        <v>0.009379075292725858</v>
      </c>
      <c r="F489" s="1">
        <v>0.001583663282010095</v>
      </c>
      <c r="G489" s="1">
        <v>0.001732680526960628</v>
      </c>
      <c r="H489" s="1">
        <v>-0.006696251923499652</v>
      </c>
      <c r="I489" s="1">
        <v>0.003110137673465019</v>
      </c>
      <c r="J489" s="1">
        <v>0.004768680487220234</v>
      </c>
      <c r="K489" s="1">
        <v>0.001338333970021033</v>
      </c>
      <c r="L489" s="1">
        <v>0.01252115300624279</v>
      </c>
      <c r="M489" s="1">
        <v>0.004919080029287537</v>
      </c>
      <c r="N489" s="1">
        <v>0.004777371922292994</v>
      </c>
      <c r="O489" s="1">
        <v>0.0005594077520827412</v>
      </c>
      <c r="P489" s="1">
        <v>0.0202449602978505</v>
      </c>
      <c r="Q489" s="1">
        <v>0.004069387022565651</v>
      </c>
      <c r="R489" s="1">
        <v>0.01053070805683753</v>
      </c>
      <c r="S489" s="1">
        <v>0.01199941108532987</v>
      </c>
      <c r="T489" s="1">
        <v>-0.003544428940471356</v>
      </c>
      <c r="U489" s="1">
        <v>0.01548231085915264</v>
      </c>
      <c r="V489" s="1">
        <v>0.004583422434993656</v>
      </c>
      <c r="W489" s="1">
        <v>0.01255162624494432</v>
      </c>
      <c r="X489" s="1">
        <v>0.0009125077080578414</v>
      </c>
      <c r="Y489" s="1">
        <v>0.01328845434157033</v>
      </c>
      <c r="Z489" s="1">
        <v>0.009113916046857184</v>
      </c>
    </row>
    <row r="490" spans="1:26">
      <c r="A490" s="11">
        <v>43080</v>
      </c>
      <c r="B490" s="1">
        <v>-0.0125308570146202</v>
      </c>
      <c r="C490" s="1">
        <v>-0.009583680089247371</v>
      </c>
      <c r="D490" s="1">
        <v>0.001405137794333156</v>
      </c>
      <c r="E490" s="1">
        <v>0.00961219336193464</v>
      </c>
      <c r="F490" s="1">
        <v>0.01291159763399019</v>
      </c>
      <c r="G490" s="1">
        <v>-0.002075541961637284</v>
      </c>
      <c r="H490" s="1">
        <v>-0.008171705214803482</v>
      </c>
      <c r="I490" s="1">
        <v>-0.001649245913516895</v>
      </c>
      <c r="J490" s="1">
        <v>0.01091606051029337</v>
      </c>
      <c r="K490" s="1">
        <v>0.008019154259848671</v>
      </c>
      <c r="L490" s="1">
        <v>-0.002926371614556</v>
      </c>
      <c r="M490" s="1">
        <v>-0.0001579052818753146</v>
      </c>
      <c r="N490" s="1">
        <v>-0.00237722959310338</v>
      </c>
      <c r="O490" s="1">
        <v>0.001537609364468118</v>
      </c>
      <c r="P490" s="1">
        <v>0.01271380637226693</v>
      </c>
      <c r="Q490" s="1">
        <v>0.001473825214505453</v>
      </c>
      <c r="R490" s="1">
        <v>-0.003195808288663282</v>
      </c>
      <c r="S490" s="1">
        <v>0.003984224508431833</v>
      </c>
      <c r="T490" s="1">
        <v>-0.0004187293484891885</v>
      </c>
      <c r="U490" s="1">
        <v>0.004628281069705809</v>
      </c>
      <c r="V490" s="1">
        <v>0.006354985746557018</v>
      </c>
      <c r="W490" s="1">
        <v>0.008140276133888458</v>
      </c>
      <c r="X490" s="1">
        <v>-0.003829318862467068</v>
      </c>
      <c r="Y490" s="1">
        <v>0.0146796491360135</v>
      </c>
      <c r="Z490" s="1">
        <v>-0.01943849614125015</v>
      </c>
    </row>
    <row r="491" spans="1:26">
      <c r="A491" s="11">
        <v>43081</v>
      </c>
      <c r="B491" s="1">
        <v>-0.01169402057777269</v>
      </c>
      <c r="C491" s="1">
        <v>0.02394421802973334</v>
      </c>
      <c r="D491" s="1">
        <v>0.002650460415688949</v>
      </c>
      <c r="E491" s="1">
        <v>0.004125760109423338</v>
      </c>
      <c r="F491" s="1">
        <v>0.02783564429501961</v>
      </c>
      <c r="G491" s="1">
        <v>-0.01629119435183368</v>
      </c>
      <c r="H491" s="1">
        <v>0.02492265854707321</v>
      </c>
      <c r="I491" s="1">
        <v>-0.001718224743884278</v>
      </c>
      <c r="J491" s="1">
        <v>-0.008553511044247619</v>
      </c>
      <c r="K491" s="1">
        <v>0.01431971591505099</v>
      </c>
      <c r="L491" s="1">
        <v>0.01164554534316564</v>
      </c>
      <c r="M491" s="1">
        <v>0.00173716979778038</v>
      </c>
      <c r="N491" s="1">
        <v>0.008578260653867131</v>
      </c>
      <c r="O491" s="1">
        <v>0.0009770121114851538</v>
      </c>
      <c r="P491" s="1">
        <v>0.004106685974459623</v>
      </c>
      <c r="Q491" s="1">
        <v>-0.02906541915968175</v>
      </c>
      <c r="R491" s="1">
        <v>0.002369541374419359</v>
      </c>
      <c r="S491" s="1">
        <v>0.009728952593693441</v>
      </c>
      <c r="T491" s="1">
        <v>-0.001256194965197577</v>
      </c>
      <c r="U491" s="1">
        <v>0.03252041216305068</v>
      </c>
      <c r="V491" s="1">
        <v>-0.011981908601016</v>
      </c>
      <c r="W491" s="1">
        <v>0</v>
      </c>
      <c r="X491" s="1">
        <v>-0.001098357173897835</v>
      </c>
      <c r="Y491" s="1">
        <v>0.02604199583367883</v>
      </c>
      <c r="Z491" s="1">
        <v>0.01041275744383685</v>
      </c>
    </row>
    <row r="492" spans="1:26">
      <c r="A492" s="11">
        <v>43082</v>
      </c>
      <c r="B492" s="1">
        <v>0.002013991910178481</v>
      </c>
      <c r="C492" s="1">
        <v>0.006552794784094651</v>
      </c>
      <c r="D492" s="1">
        <v>0.006375254357013693</v>
      </c>
      <c r="E492" s="1">
        <v>0.003002538856895054</v>
      </c>
      <c r="F492" s="1">
        <v>-0.02353824733645526</v>
      </c>
      <c r="G492" s="1">
        <v>0.0007048741019415328</v>
      </c>
      <c r="H492" s="1">
        <v>-0.01145488817972518</v>
      </c>
      <c r="I492" s="1">
        <v>0.005825361987763067</v>
      </c>
      <c r="J492" s="1">
        <v>-0.006196419148858934</v>
      </c>
      <c r="K492" s="1">
        <v>-0.01542475040029523</v>
      </c>
      <c r="L492" s="1">
        <v>-0.01254088052824642</v>
      </c>
      <c r="M492" s="1">
        <v>-0.004572033977505163</v>
      </c>
      <c r="N492" s="1">
        <v>-0.01476661581220817</v>
      </c>
      <c r="O492" s="1">
        <v>0.008365689793684572</v>
      </c>
      <c r="P492" s="1">
        <v>-0.002687492917785139</v>
      </c>
      <c r="Q492" s="1">
        <v>0.001515625247954233</v>
      </c>
      <c r="R492" s="1">
        <v>-0.008626565644066608</v>
      </c>
      <c r="S492" s="1">
        <v>0.003967482263689925</v>
      </c>
      <c r="T492" s="1">
        <v>0.01131867489064664</v>
      </c>
      <c r="U492" s="1">
        <v>-0.001574898632467625</v>
      </c>
      <c r="V492" s="1">
        <v>0.02704021350553432</v>
      </c>
      <c r="W492" s="1">
        <v>0.01044883765068905</v>
      </c>
      <c r="X492" s="1">
        <v>0.0009163980419260032</v>
      </c>
      <c r="Y492" s="1">
        <v>-0.005640196898472838</v>
      </c>
      <c r="Z492" s="1">
        <v>-0.01387252871042077</v>
      </c>
    </row>
    <row r="493" spans="1:26">
      <c r="A493" s="11">
        <v>43083</v>
      </c>
      <c r="B493" s="1">
        <v>-0.009548030360161164</v>
      </c>
      <c r="C493" s="1">
        <v>0.00699030293799896</v>
      </c>
      <c r="D493" s="1">
        <v>0.0009271664775265531</v>
      </c>
      <c r="E493" s="1">
        <v>-0.02111240952918136</v>
      </c>
      <c r="F493" s="1">
        <v>0.01399672291551801</v>
      </c>
      <c r="G493" s="1">
        <v>0.007746400474249571</v>
      </c>
      <c r="H493" s="1">
        <v>-0.01280742603321705</v>
      </c>
      <c r="I493" s="1">
        <v>-0.01651882722870457</v>
      </c>
      <c r="J493" s="1">
        <v>-0.005275790253427282</v>
      </c>
      <c r="K493" s="1">
        <v>-0.006638248216208509</v>
      </c>
      <c r="L493" s="1">
        <v>-0.008056124762487404</v>
      </c>
      <c r="M493" s="1">
        <v>0.01124488741014096</v>
      </c>
      <c r="N493" s="1">
        <v>-0.004556132321050343</v>
      </c>
      <c r="O493" s="1">
        <v>-0.007328402477849272</v>
      </c>
      <c r="P493" s="1">
        <v>-0.007732970203565781</v>
      </c>
      <c r="Q493" s="1">
        <v>0.001891900040118077</v>
      </c>
      <c r="R493" s="1">
        <v>-0.01255362378878777</v>
      </c>
      <c r="S493" s="1">
        <v>-0.007244987996580021</v>
      </c>
      <c r="T493" s="1">
        <v>-0.004559626037143327</v>
      </c>
      <c r="U493" s="1">
        <v>-0.007886507370020501</v>
      </c>
      <c r="V493" s="1">
        <v>-0.01164810400836847</v>
      </c>
      <c r="W493" s="1">
        <v>-0.01568067728052081</v>
      </c>
      <c r="X493" s="1">
        <v>-0.004029501800137059</v>
      </c>
      <c r="Y493" s="1">
        <v>-0.01039918221068936</v>
      </c>
      <c r="Z493" s="1">
        <v>-0.01085213417982911</v>
      </c>
    </row>
    <row r="494" spans="1:26">
      <c r="A494" s="11">
        <v>43084</v>
      </c>
      <c r="B494" s="1">
        <v>0.00126878083656079</v>
      </c>
      <c r="C494" s="1">
        <v>0.0002042019843115916</v>
      </c>
      <c r="D494" s="1">
        <v>0.008490342277528651</v>
      </c>
      <c r="E494" s="1">
        <v>0.004506695460003929</v>
      </c>
      <c r="F494" s="1">
        <v>0.0150818169863105</v>
      </c>
      <c r="G494" s="1">
        <v>0.006289324091003801</v>
      </c>
      <c r="H494" s="1">
        <v>0.02121082634456251</v>
      </c>
      <c r="I494" s="1">
        <v>0.009569089926740659</v>
      </c>
      <c r="J494" s="1">
        <v>0.008678840439839464</v>
      </c>
      <c r="K494" s="1">
        <v>0.002960914892959243</v>
      </c>
      <c r="L494" s="1">
        <v>0.01414107098184014</v>
      </c>
      <c r="M494" s="1">
        <v>0.01331245407226023</v>
      </c>
      <c r="N494" s="1">
        <v>0.001084036121162812</v>
      </c>
      <c r="O494" s="1">
        <v>-0.00167167872973073</v>
      </c>
      <c r="P494" s="1">
        <v>0.02550468828354435</v>
      </c>
      <c r="Q494" s="1">
        <v>0.001133047800272458</v>
      </c>
      <c r="R494" s="1">
        <v>-0.0008666451647323381</v>
      </c>
      <c r="S494" s="1">
        <v>0.002558965768796106</v>
      </c>
      <c r="T494" s="1">
        <v>0.01353312974930754</v>
      </c>
      <c r="U494" s="1">
        <v>0.01324873299423479</v>
      </c>
      <c r="V494" s="1">
        <v>0.01081681739149487</v>
      </c>
      <c r="W494" s="1">
        <v>0.0209751771972766</v>
      </c>
      <c r="X494" s="1">
        <v>0.0154468454772505</v>
      </c>
      <c r="Y494" s="1">
        <v>0.006305021164159541</v>
      </c>
      <c r="Z494" s="1">
        <v>0.0160507638069487</v>
      </c>
    </row>
    <row r="495" spans="1:26">
      <c r="A495" s="11">
        <v>43087</v>
      </c>
      <c r="B495" s="1">
        <v>0.01140102224484396</v>
      </c>
      <c r="C495" s="1">
        <v>0.00748453382273695</v>
      </c>
      <c r="D495" s="1">
        <v>0.001836830356862995</v>
      </c>
      <c r="E495" s="1">
        <v>-0.0001603030516993398</v>
      </c>
      <c r="F495" s="1">
        <v>-0.004280819518588386</v>
      </c>
      <c r="G495" s="1">
        <v>-0.01180559397388281</v>
      </c>
      <c r="H495" s="1">
        <v>0.001411578934050306</v>
      </c>
      <c r="I495" s="1">
        <v>0.02101153589621552</v>
      </c>
      <c r="J495" s="1">
        <v>0.01768673452062597</v>
      </c>
      <c r="K495" s="1">
        <v>0.006709698088103844</v>
      </c>
      <c r="L495" s="1">
        <v>0.007725632282671313</v>
      </c>
      <c r="M495" s="1">
        <v>0.01545586386999465</v>
      </c>
      <c r="N495" s="1">
        <v>-0.007339856224909846</v>
      </c>
      <c r="O495" s="1">
        <v>0.01367396255019093</v>
      </c>
      <c r="P495" s="1">
        <v>-0.005411507217026212</v>
      </c>
      <c r="Q495" s="1">
        <v>-0.01999264446383187</v>
      </c>
      <c r="R495" s="1">
        <v>0.02082096380061627</v>
      </c>
      <c r="S495" s="1">
        <v>0.002505365354542155</v>
      </c>
      <c r="T495" s="1">
        <v>0.01437968982091697</v>
      </c>
      <c r="U495" s="1">
        <v>0.005753183218587088</v>
      </c>
      <c r="V495" s="1">
        <v>0.02347878266572034</v>
      </c>
      <c r="W495" s="1">
        <v>0.006760997302369898</v>
      </c>
      <c r="X495" s="1">
        <v>0.01756630686628347</v>
      </c>
      <c r="Y495" s="1">
        <v>0.01101197785163599</v>
      </c>
      <c r="Z495" s="1">
        <v>0.01939585384362497</v>
      </c>
    </row>
    <row r="496" spans="1:26">
      <c r="A496" s="11">
        <v>43088</v>
      </c>
      <c r="B496" s="1">
        <v>0.008266227654184943</v>
      </c>
      <c r="C496" s="1">
        <v>0.003748257821918566</v>
      </c>
      <c r="D496" s="1">
        <v>0.005042006504035079</v>
      </c>
      <c r="E496" s="1">
        <v>-0.01346137146392212</v>
      </c>
      <c r="F496" s="1">
        <v>-0.01011667373137293</v>
      </c>
      <c r="G496" s="1">
        <v>-0.01581154682753172</v>
      </c>
      <c r="H496" s="1">
        <v>-0.01772057575737473</v>
      </c>
      <c r="I496" s="1">
        <v>0.002856576024869995</v>
      </c>
      <c r="J496" s="1">
        <v>0.006105877096171719</v>
      </c>
      <c r="K496" s="1">
        <v>-0.001333227565802009</v>
      </c>
      <c r="L496" s="1">
        <v>-0.004207198504181053</v>
      </c>
      <c r="M496" s="1">
        <v>0.003348662282294024</v>
      </c>
      <c r="N496" s="1">
        <v>0.0002423592731441992</v>
      </c>
      <c r="O496" s="1">
        <v>0.01720560294256934</v>
      </c>
      <c r="P496" s="1">
        <v>-0.006367286332876865</v>
      </c>
      <c r="Q496" s="1">
        <v>-0.02617390338313685</v>
      </c>
      <c r="R496" s="1">
        <v>0.004249417654233145</v>
      </c>
      <c r="S496" s="1">
        <v>-0.01829439413450418</v>
      </c>
      <c r="T496" s="1">
        <v>0.005670354969261604</v>
      </c>
      <c r="U496" s="1">
        <v>-0.01066031751461483</v>
      </c>
      <c r="V496" s="1">
        <v>-0.0003122076005145358</v>
      </c>
      <c r="W496" s="1">
        <v>0.001653286530805209</v>
      </c>
      <c r="X496" s="1">
        <v>0.0028474598165249</v>
      </c>
      <c r="Y496" s="1">
        <v>-0.007887196983825784</v>
      </c>
      <c r="Z496" s="1">
        <v>-0.00176552054237622</v>
      </c>
    </row>
    <row r="497" spans="1:26">
      <c r="A497" s="11">
        <v>43089</v>
      </c>
      <c r="B497" s="1">
        <v>0.02509334336279845</v>
      </c>
      <c r="C497" s="1">
        <v>0.002186497366098106</v>
      </c>
      <c r="D497" s="1">
        <v>-0.007449168796043848</v>
      </c>
      <c r="E497" s="1">
        <v>-0.005847973211120627</v>
      </c>
      <c r="F497" s="1">
        <v>0.006132018217704926</v>
      </c>
      <c r="G497" s="1">
        <v>0.000356890532454468</v>
      </c>
      <c r="H497" s="1">
        <v>-0.009225092763103793</v>
      </c>
      <c r="I497" s="1">
        <v>-0.0007123247220734985</v>
      </c>
      <c r="J497" s="1">
        <v>0.001867160726161998</v>
      </c>
      <c r="K497" s="1">
        <v>0.005072354708781202</v>
      </c>
      <c r="L497" s="1">
        <v>-0.003473821011257705</v>
      </c>
      <c r="M497" s="1">
        <v>0.002578980255266927</v>
      </c>
      <c r="N497" s="1">
        <v>-0.004847020152321413</v>
      </c>
      <c r="O497" s="1">
        <v>-0.008738283735344243</v>
      </c>
      <c r="P497" s="1">
        <v>-0.003611842004410004</v>
      </c>
      <c r="Q497" s="1">
        <v>-0.01343860531622798</v>
      </c>
      <c r="R497" s="1">
        <v>0.005782785667096446</v>
      </c>
      <c r="S497" s="1">
        <v>-0.0146966016575979</v>
      </c>
      <c r="T497" s="1">
        <v>-0.0231575596073188</v>
      </c>
      <c r="U497" s="1">
        <v>0.01314058535843254</v>
      </c>
      <c r="V497" s="1">
        <v>0.006556315264040213</v>
      </c>
      <c r="W497" s="1">
        <v>-0.008251911533934453</v>
      </c>
      <c r="X497" s="1">
        <v>0.01153495164098106</v>
      </c>
      <c r="Y497" s="1">
        <v>-0.001135818391430177</v>
      </c>
      <c r="Z497" s="1">
        <v>-0.003143802118456773</v>
      </c>
    </row>
    <row r="498" spans="1:26">
      <c r="A498" s="11">
        <v>43090</v>
      </c>
      <c r="B498" s="1">
        <v>0.04968499019315864</v>
      </c>
      <c r="C498" s="1">
        <v>-0.009634061944450267</v>
      </c>
      <c r="D498" s="1">
        <v>-0.01164030367438174</v>
      </c>
      <c r="E498" s="1">
        <v>0.004902123992740259</v>
      </c>
      <c r="F498" s="1">
        <v>0.03631279421308076</v>
      </c>
      <c r="G498" s="1">
        <v>-0.008922068683823281</v>
      </c>
      <c r="H498" s="1">
        <v>0.00703502851136184</v>
      </c>
      <c r="I498" s="1">
        <v>0.009652326141564194</v>
      </c>
      <c r="J498" s="1">
        <v>-0.009785499691422839</v>
      </c>
      <c r="K498" s="1">
        <v>0.009295810091593637</v>
      </c>
      <c r="L498" s="1">
        <v>0.01592252855311482</v>
      </c>
      <c r="M498" s="1">
        <v>-0.0009077457349599971</v>
      </c>
      <c r="N498" s="1">
        <v>-0.01717030800968367</v>
      </c>
      <c r="O498" s="1">
        <v>-0.009090965552507213</v>
      </c>
      <c r="P498" s="1">
        <v>-0.0002338177374591188</v>
      </c>
      <c r="Q498" s="1">
        <v>-0.01201920373568821</v>
      </c>
      <c r="R498" s="1">
        <v>-0.001121758075515511</v>
      </c>
      <c r="S498" s="1">
        <v>-0.006970347149593326</v>
      </c>
      <c r="T498" s="1">
        <v>0.003916757294859297</v>
      </c>
      <c r="U498" s="1">
        <v>0.008560276914413745</v>
      </c>
      <c r="V498" s="1">
        <v>0.01147633490723621</v>
      </c>
      <c r="W498" s="1">
        <v>-0.006032603711148443</v>
      </c>
      <c r="X498" s="1">
        <v>0.00315792136053461</v>
      </c>
      <c r="Y498" s="1">
        <v>0.004547978502478012</v>
      </c>
      <c r="Z498" s="1">
        <v>0.0143898700152929</v>
      </c>
    </row>
    <row r="499" spans="1:26">
      <c r="A499" s="11">
        <v>43091</v>
      </c>
      <c r="B499" s="1">
        <v>-0.009235839619209596</v>
      </c>
      <c r="C499" s="1">
        <v>0.0002373794094689963</v>
      </c>
      <c r="D499" s="1">
        <v>0.002944238008782296</v>
      </c>
      <c r="E499" s="1">
        <v>-0.008780807848011718</v>
      </c>
      <c r="F499" s="1">
        <v>-0.0007353849580845617</v>
      </c>
      <c r="G499" s="1">
        <v>0.01080291523458388</v>
      </c>
      <c r="H499" s="1">
        <v>0.002054818659192881</v>
      </c>
      <c r="I499" s="1">
        <v>0.010714663804964</v>
      </c>
      <c r="J499" s="1">
        <v>0.0004707618305801464</v>
      </c>
      <c r="K499" s="1">
        <v>0.002894913649996278</v>
      </c>
      <c r="L499" s="1">
        <v>-0.003524235971298917</v>
      </c>
      <c r="M499" s="1">
        <v>-0.0009087506387166489</v>
      </c>
      <c r="N499" s="1">
        <v>-0.0002475280215340492</v>
      </c>
      <c r="O499" s="1">
        <v>0.002780252638531655</v>
      </c>
      <c r="P499" s="1">
        <v>0.0001169362104898042</v>
      </c>
      <c r="Q499" s="1">
        <v>0.02514177509821769</v>
      </c>
      <c r="R499" s="1">
        <v>-0.003229130397128244</v>
      </c>
      <c r="S499" s="1">
        <v>0.01104442562818742</v>
      </c>
      <c r="T499" s="1">
        <v>0.008008235081873316</v>
      </c>
      <c r="U499" s="1">
        <v>0.001543004687135419</v>
      </c>
      <c r="V499" s="1">
        <v>0.002606517586454249</v>
      </c>
      <c r="W499" s="1">
        <v>-0.003715040037018613</v>
      </c>
      <c r="X499" s="1">
        <v>-0.007345220100440031</v>
      </c>
      <c r="Y499" s="1">
        <v>0.003395793576304929</v>
      </c>
      <c r="Z499" s="1">
        <v>-0.002526104305529464</v>
      </c>
    </row>
    <row r="500" spans="1:26">
      <c r="A500" s="11">
        <v>43095</v>
      </c>
      <c r="B500" s="1">
        <v>0.01048693109891752</v>
      </c>
      <c r="C500" s="1">
        <v>0.0008808191085984962</v>
      </c>
      <c r="D500" s="1">
        <v>0.004635642614866375</v>
      </c>
      <c r="E500" s="1">
        <v>0.004921351020351405</v>
      </c>
      <c r="F500" s="1">
        <v>0.0009811998786750653</v>
      </c>
      <c r="G500" s="1">
        <v>-0.001425075228652983</v>
      </c>
      <c r="H500" s="1">
        <v>-0.00984227482031752</v>
      </c>
      <c r="I500" s="1">
        <v>0.007744561709651876</v>
      </c>
      <c r="J500" s="1">
        <v>-0.001411199323366419</v>
      </c>
      <c r="K500" s="1">
        <v>-0.00551023336391343</v>
      </c>
      <c r="L500" s="1">
        <v>-0.004001970557072632</v>
      </c>
      <c r="M500" s="1">
        <v>0.0001514058687055453</v>
      </c>
      <c r="N500" s="1">
        <v>0.0006193344853098193</v>
      </c>
      <c r="O500" s="1">
        <v>-0.0008316861143451426</v>
      </c>
      <c r="P500" s="1">
        <v>-0.001286337881629573</v>
      </c>
      <c r="Q500" s="1">
        <v>-0.008702447484443265</v>
      </c>
      <c r="R500" s="1">
        <v>0.00211293551158076</v>
      </c>
      <c r="S500" s="1">
        <v>0.01000153020054428</v>
      </c>
      <c r="T500" s="1">
        <v>0.001018343575865721</v>
      </c>
      <c r="U500" s="1">
        <v>0.003081652462102458</v>
      </c>
      <c r="V500" s="1">
        <v>0.006576072926297361</v>
      </c>
      <c r="W500" s="1">
        <v>-0.0004198139863643702</v>
      </c>
      <c r="X500" s="1">
        <v>0.002114250393081996</v>
      </c>
      <c r="Y500" s="1">
        <v>0.0005638824031073408</v>
      </c>
      <c r="Z500" s="1">
        <v>-0.009156489402426859</v>
      </c>
    </row>
    <row r="501" spans="1:26">
      <c r="A501" s="11">
        <v>43096</v>
      </c>
      <c r="B501" s="1">
        <v>-0.01083918075274504</v>
      </c>
      <c r="C501" s="1">
        <v>0.0008804776284847549</v>
      </c>
      <c r="D501" s="1">
        <v>-0.003691364291722121</v>
      </c>
      <c r="E501" s="1">
        <v>0.006856120666904886</v>
      </c>
      <c r="F501" s="1">
        <v>-0.0100440588126065</v>
      </c>
      <c r="G501" s="1">
        <v>0.004281003932199878</v>
      </c>
      <c r="H501" s="1">
        <v>0.006005548184688569</v>
      </c>
      <c r="I501" s="1">
        <v>-0.001071064832726454</v>
      </c>
      <c r="J501" s="1">
        <v>0.00188408223376646</v>
      </c>
      <c r="K501" s="1">
        <v>0.0005276426437179627</v>
      </c>
      <c r="L501" s="1">
        <v>0.001869057705683019</v>
      </c>
      <c r="M501" s="1">
        <v>-0.0003030663791091515</v>
      </c>
      <c r="N501" s="1">
        <v>0.01176615714159879</v>
      </c>
      <c r="O501" s="1">
        <v>0.004855720821306697</v>
      </c>
      <c r="P501" s="1">
        <v>0.003629837766689681</v>
      </c>
      <c r="Q501" s="1">
        <v>0.007182781630557189</v>
      </c>
      <c r="R501" s="1">
        <v>-0.004357434470140698</v>
      </c>
      <c r="S501" s="1">
        <v>0.006008871930688553</v>
      </c>
      <c r="T501" s="1">
        <v>0.00142461768299551</v>
      </c>
      <c r="U501" s="1">
        <v>-0.004352196118973972</v>
      </c>
      <c r="V501" s="1">
        <v>-0.01033115902308546</v>
      </c>
      <c r="W501" s="1">
        <v>0.004360444579063705</v>
      </c>
      <c r="X501" s="1">
        <v>0.001582190251737225</v>
      </c>
      <c r="Y501" s="1">
        <v>0.001127495129524814</v>
      </c>
      <c r="Z501" s="1">
        <v>-0.002949534226825423</v>
      </c>
    </row>
    <row r="502" spans="1:26">
      <c r="A502" s="11">
        <v>43097</v>
      </c>
      <c r="B502" s="1">
        <v>-0.0004666295308564106</v>
      </c>
      <c r="C502" s="1">
        <v>0.002469364754941861</v>
      </c>
      <c r="D502" s="1">
        <v>0.00185242567529853</v>
      </c>
      <c r="E502" s="1">
        <v>0.001459003737503517</v>
      </c>
      <c r="F502" s="1">
        <v>-0.002969491459362539</v>
      </c>
      <c r="G502" s="1">
        <v>0.007460243443585091</v>
      </c>
      <c r="H502" s="1">
        <v>-0.002470424453448361</v>
      </c>
      <c r="I502" s="1">
        <v>-0.001772088058613619</v>
      </c>
      <c r="J502" s="1">
        <v>-0.005641512071893895</v>
      </c>
      <c r="K502" s="1">
        <v>0.006856540023882252</v>
      </c>
      <c r="L502" s="1">
        <v>0.005315973707996413</v>
      </c>
      <c r="M502" s="1">
        <v>-0.001364482668821831</v>
      </c>
      <c r="N502" s="1">
        <v>0.003427591505061667</v>
      </c>
      <c r="O502" s="1">
        <v>-0.01601583299209175</v>
      </c>
      <c r="P502" s="1">
        <v>0.0001169339944557812</v>
      </c>
      <c r="Q502" s="1">
        <v>0.01267816448949799</v>
      </c>
      <c r="R502" s="1">
        <v>0.008470141686714339</v>
      </c>
      <c r="S502" s="1">
        <v>-0.0001914098682079812</v>
      </c>
      <c r="T502" s="1">
        <v>0.004877154912030779</v>
      </c>
      <c r="U502" s="1">
        <v>0.007457033776690603</v>
      </c>
      <c r="V502" s="1">
        <v>-0.004912309482266397</v>
      </c>
      <c r="W502" s="1">
        <v>0</v>
      </c>
      <c r="X502" s="1">
        <v>0.0005265636267419715</v>
      </c>
      <c r="Y502" s="1">
        <v>0.0028153805501272</v>
      </c>
      <c r="Z502" s="1">
        <v>0.01242375205969504</v>
      </c>
    </row>
    <row r="503" spans="1:26">
      <c r="A503" s="11">
        <v>43098</v>
      </c>
      <c r="B503" s="1">
        <v>-0.01516193626551887</v>
      </c>
      <c r="C503" s="1">
        <v>-0.004859136057538516</v>
      </c>
      <c r="D503" s="1">
        <v>-0.00400622040343801</v>
      </c>
      <c r="E503" s="1">
        <v>-0.007932681572184297</v>
      </c>
      <c r="F503" s="1">
        <v>-0.005956883660498402</v>
      </c>
      <c r="G503" s="1">
        <v>0</v>
      </c>
      <c r="H503" s="1">
        <v>-0.007222286647599829</v>
      </c>
      <c r="I503" s="1">
        <v>-0.007545976346153505</v>
      </c>
      <c r="J503" s="1">
        <v>-0.006619600310705298</v>
      </c>
      <c r="K503" s="1">
        <v>-0.001833490738718302</v>
      </c>
      <c r="L503" s="1">
        <v>-0.007885720031881815</v>
      </c>
      <c r="M503" s="1">
        <v>-0.006376165726131755</v>
      </c>
      <c r="N503" s="1">
        <v>-0.007075692855985416</v>
      </c>
      <c r="O503" s="1">
        <v>0.001964707283687028</v>
      </c>
      <c r="P503" s="1">
        <v>-0.002100112599766057</v>
      </c>
      <c r="Q503" s="1">
        <v>0.004303779239815952</v>
      </c>
      <c r="R503" s="1">
        <v>-0.005039263510932979</v>
      </c>
      <c r="S503" s="1">
        <v>-0.00114687297857996</v>
      </c>
      <c r="T503" s="1">
        <v>-0.003033375068717037</v>
      </c>
      <c r="U503" s="1">
        <v>-0.007656937592353863</v>
      </c>
      <c r="V503" s="1">
        <v>0.006633697583152021</v>
      </c>
      <c r="W503" s="1">
        <v>-0.006747913834654451</v>
      </c>
      <c r="X503" s="1">
        <v>-0.007192986893422404</v>
      </c>
      <c r="Y503" s="1">
        <v>-0.009358254785251652</v>
      </c>
      <c r="Z503" s="1">
        <v>-0.009933747258786263</v>
      </c>
    </row>
    <row r="504" spans="1:26">
      <c r="A504" s="11">
        <v>43102</v>
      </c>
      <c r="B504" s="1">
        <v>0.0492659523729877</v>
      </c>
      <c r="C504" s="1">
        <v>0.006544325811414398</v>
      </c>
      <c r="D504" s="1">
        <v>0.03913998748483105</v>
      </c>
      <c r="E504" s="1">
        <v>0.0004897771265603978</v>
      </c>
      <c r="F504" s="1">
        <v>0.02952967174921772</v>
      </c>
      <c r="G504" s="1">
        <v>-0.01198875555901724</v>
      </c>
      <c r="H504" s="1">
        <v>-0.01496594656776251</v>
      </c>
      <c r="I504" s="1">
        <v>0.009583857058690803</v>
      </c>
      <c r="J504" s="1">
        <v>0.01475488101528621</v>
      </c>
      <c r="K504" s="1">
        <v>0.003148639552341681</v>
      </c>
      <c r="L504" s="1">
        <v>0.009444580787425938</v>
      </c>
      <c r="M504" s="1">
        <v>0.01283434595949551</v>
      </c>
      <c r="N504" s="1">
        <v>-0.01216331365015233</v>
      </c>
      <c r="O504" s="1">
        <v>-0.009382542779788006</v>
      </c>
      <c r="P504" s="1">
        <v>0.004793282511226904</v>
      </c>
      <c r="Q504" s="1">
        <v>-0.01207636725546424</v>
      </c>
      <c r="R504" s="1">
        <v>0.02729308957573262</v>
      </c>
      <c r="S504" s="1">
        <v>-0.01282301992181645</v>
      </c>
      <c r="T504" s="1">
        <v>0.002433915814288756</v>
      </c>
      <c r="U504" s="1">
        <v>-0.008745086549187042</v>
      </c>
      <c r="V504" s="1">
        <v>0.03647478979237229</v>
      </c>
      <c r="W504" s="1">
        <v>0.01632610101241316</v>
      </c>
      <c r="X504" s="1">
        <v>0.01254657137783344</v>
      </c>
      <c r="Y504" s="1">
        <v>0.01133562293638879</v>
      </c>
      <c r="Z504" s="1">
        <v>-0.002557673610496858</v>
      </c>
    </row>
    <row r="505" spans="1:26">
      <c r="A505" s="11">
        <v>43103</v>
      </c>
      <c r="B505" s="1">
        <v>0.02325035761337046</v>
      </c>
      <c r="C505" s="1">
        <v>0.003234112807848355</v>
      </c>
      <c r="D505" s="1">
        <v>0.01607856247541029</v>
      </c>
      <c r="E505" s="1">
        <v>0.000815384299612143</v>
      </c>
      <c r="F505" s="1">
        <v>-0.016070339967305</v>
      </c>
      <c r="G505" s="1">
        <v>-0.002141306176575042</v>
      </c>
      <c r="H505" s="1">
        <v>-0.01413788360743862</v>
      </c>
      <c r="I505" s="1">
        <v>0.004556799448076854</v>
      </c>
      <c r="J505" s="1">
        <v>0.002345239868362992</v>
      </c>
      <c r="K505" s="1">
        <v>0.01909505173589165</v>
      </c>
      <c r="L505" s="1">
        <v>0.00101898559206548</v>
      </c>
      <c r="M505" s="1">
        <v>-0.02081755328340784</v>
      </c>
      <c r="N505" s="1">
        <v>0.01305935713612461</v>
      </c>
      <c r="O505" s="1">
        <v>-0.00367556128680524</v>
      </c>
      <c r="P505" s="1">
        <v>0.004653525617825727</v>
      </c>
      <c r="Q505" s="1">
        <v>-0.006309175578801507</v>
      </c>
      <c r="R505" s="1">
        <v>0.01218878264566858</v>
      </c>
      <c r="S505" s="1">
        <v>0.002181141133550391</v>
      </c>
      <c r="T505" s="1">
        <v>0.0008094190780452148</v>
      </c>
      <c r="U505" s="1">
        <v>-0.02309283741118773</v>
      </c>
      <c r="V505" s="1">
        <v>-0.00680154575239289</v>
      </c>
      <c r="W505" s="1">
        <v>0.01834394975879761</v>
      </c>
      <c r="X505" s="1">
        <v>0.005758975003760547</v>
      </c>
      <c r="Y505" s="1">
        <v>-0.02054906953744018</v>
      </c>
      <c r="Z505" s="1">
        <v>-0.001183398103485445</v>
      </c>
    </row>
    <row r="506" spans="1:26">
      <c r="A506" s="11">
        <v>43104</v>
      </c>
      <c r="B506" s="1">
        <v>0.03331107582496906</v>
      </c>
      <c r="C506" s="1">
        <v>-0.003794464278033427</v>
      </c>
      <c r="D506" s="1">
        <v>0.002344544858668307</v>
      </c>
      <c r="E506" s="1">
        <v>0.01295939756116793</v>
      </c>
      <c r="F506" s="1">
        <v>0.006434065257619581</v>
      </c>
      <c r="G506" s="1">
        <v>0.001072991075945495</v>
      </c>
      <c r="H506" s="1">
        <v>0.008347751383224633</v>
      </c>
      <c r="I506" s="1">
        <v>0.005732879706520588</v>
      </c>
      <c r="J506" s="1">
        <v>0.007486956602895667</v>
      </c>
      <c r="K506" s="1">
        <v>0.02284400498257932</v>
      </c>
      <c r="L506" s="1">
        <v>0.01432560204559841</v>
      </c>
      <c r="M506" s="1">
        <v>-0.003235477324994185</v>
      </c>
      <c r="N506" s="1">
        <v>0.01043596808528813</v>
      </c>
      <c r="O506" s="1">
        <v>-0.003972431585439695</v>
      </c>
      <c r="P506" s="1">
        <v>0.008801835255874746</v>
      </c>
      <c r="Q506" s="1">
        <v>-0.004364991710090971</v>
      </c>
      <c r="R506" s="1">
        <v>0.01271786105551787</v>
      </c>
      <c r="S506" s="1">
        <v>-0.01770083920389809</v>
      </c>
      <c r="T506" s="1">
        <v>0.002224081335538752</v>
      </c>
      <c r="U506" s="1">
        <v>0.009296147646487452</v>
      </c>
      <c r="V506" s="1">
        <v>-0.01965160731203619</v>
      </c>
      <c r="W506" s="1">
        <v>0.01251769548561499</v>
      </c>
      <c r="X506" s="1">
        <v>-0.0008675554089728754</v>
      </c>
      <c r="Y506" s="1">
        <v>0.003242363917280722</v>
      </c>
      <c r="Z506" s="1">
        <v>0.004146800678257234</v>
      </c>
    </row>
    <row r="507" spans="1:26">
      <c r="A507" s="11">
        <v>43105</v>
      </c>
      <c r="B507" s="1">
        <v>-0.009607051394086796</v>
      </c>
      <c r="C507" s="1">
        <v>0.04102214594865261</v>
      </c>
      <c r="D507" s="1">
        <v>0.01125526026861756</v>
      </c>
      <c r="E507" s="1">
        <v>0.002267204785864951</v>
      </c>
      <c r="F507" s="1">
        <v>0.009097945443983235</v>
      </c>
      <c r="G507" s="1">
        <v>-0.004287364000470251</v>
      </c>
      <c r="H507" s="1">
        <v>0.003820787009113369</v>
      </c>
      <c r="I507" s="1">
        <v>0.004259586581846442</v>
      </c>
      <c r="J507" s="1">
        <v>0.01021853152039243</v>
      </c>
      <c r="K507" s="1">
        <v>-0.03588467779658422</v>
      </c>
      <c r="L507" s="1">
        <v>-0.006419502148750311</v>
      </c>
      <c r="M507" s="1">
        <v>-0.005873160856690984</v>
      </c>
      <c r="N507" s="1">
        <v>0.006925896439498036</v>
      </c>
      <c r="O507" s="1">
        <v>0.002848767667117391</v>
      </c>
      <c r="P507" s="1">
        <v>0.01239792979970145</v>
      </c>
      <c r="Q507" s="1">
        <v>-0.01195710750380496</v>
      </c>
      <c r="R507" s="1">
        <v>0.003340111983690219</v>
      </c>
      <c r="S507" s="1">
        <v>-0.005858776298418467</v>
      </c>
      <c r="T507" s="1">
        <v>-0.003026115457302025</v>
      </c>
      <c r="U507" s="1">
        <v>0.00368423046312083</v>
      </c>
      <c r="V507" s="1">
        <v>0.01063026725212679</v>
      </c>
      <c r="W507" s="1">
        <v>0.01713745603778793</v>
      </c>
      <c r="X507" s="1">
        <v>0.01597761479435134</v>
      </c>
      <c r="Y507" s="1">
        <v>-0.002281292457824491</v>
      </c>
      <c r="Z507" s="1">
        <v>0.0003934469200750357</v>
      </c>
    </row>
    <row r="508" spans="1:26">
      <c r="A508" s="11">
        <v>43108</v>
      </c>
      <c r="B508" s="1">
        <v>-0.0101315746536168</v>
      </c>
      <c r="C508" s="1">
        <v>0.004241652241129712</v>
      </c>
      <c r="D508" s="1">
        <v>0.001445634542309504</v>
      </c>
      <c r="E508" s="1">
        <v>0.0003229894285481372</v>
      </c>
      <c r="F508" s="1">
        <v>-0.01364536166046237</v>
      </c>
      <c r="G508" s="1">
        <v>0.006099972373990292</v>
      </c>
      <c r="H508" s="1">
        <v>0.007189551092840807</v>
      </c>
      <c r="I508" s="1">
        <v>0.004927568731543319</v>
      </c>
      <c r="J508" s="1">
        <v>0.0041381174888242</v>
      </c>
      <c r="K508" s="1">
        <v>0.01353473273496997</v>
      </c>
      <c r="L508" s="1">
        <v>0.001476699499524337</v>
      </c>
      <c r="M508" s="1">
        <v>-0.0049750713183766</v>
      </c>
      <c r="N508" s="1">
        <v>-0.01061890859313508</v>
      </c>
      <c r="O508" s="1">
        <v>-0.001278758525682822</v>
      </c>
      <c r="P508" s="1">
        <v>0.001020416527027113</v>
      </c>
      <c r="Q508" s="1">
        <v>0.008471212315049215</v>
      </c>
      <c r="R508" s="1">
        <v>-0.003195628174277765</v>
      </c>
      <c r="S508" s="1">
        <v>0.007973370505276245</v>
      </c>
      <c r="T508" s="1">
        <v>0.004451763098805905</v>
      </c>
      <c r="U508" s="1">
        <v>0.002884133965932678</v>
      </c>
      <c r="V508" s="1">
        <v>0.009466478040804471</v>
      </c>
      <c r="W508" s="1">
        <v>0.00163057224830343</v>
      </c>
      <c r="X508" s="1">
        <v>-0.002563960176634961</v>
      </c>
      <c r="Y508" s="1">
        <v>-0.001714904680260254</v>
      </c>
      <c r="Z508" s="1">
        <v>-0.004914635927894873</v>
      </c>
    </row>
    <row r="509" spans="1:26">
      <c r="A509" s="11">
        <v>43109</v>
      </c>
      <c r="B509" s="1">
        <v>-0.02983432760833271</v>
      </c>
      <c r="C509" s="1">
        <v>0.02669653885495937</v>
      </c>
      <c r="D509" s="1">
        <v>0.001443193136021703</v>
      </c>
      <c r="E509" s="1">
        <v>-0.0009690866044348434</v>
      </c>
      <c r="F509" s="1">
        <v>0.00321110033290517</v>
      </c>
      <c r="G509" s="1">
        <v>-0.009985713824497977</v>
      </c>
      <c r="H509" s="1">
        <v>0.0004231403266945488</v>
      </c>
      <c r="I509" s="1">
        <v>0.02786928490999663</v>
      </c>
      <c r="J509" s="1">
        <v>-0.001373722216704176</v>
      </c>
      <c r="K509" s="1">
        <v>-0.004879344666151364</v>
      </c>
      <c r="L509" s="1">
        <v>0.005069306040270005</v>
      </c>
      <c r="M509" s="1">
        <v>-0.02531254621505696</v>
      </c>
      <c r="N509" s="1">
        <v>0</v>
      </c>
      <c r="O509" s="1">
        <v>-0.01052431228009032</v>
      </c>
      <c r="P509" s="1">
        <v>-0.0006794308899182866</v>
      </c>
      <c r="Q509" s="1">
        <v>-0.01199988264970453</v>
      </c>
      <c r="R509" s="1">
        <v>-0.0004011895916059549</v>
      </c>
      <c r="S509" s="1">
        <v>-0.0116936506216786</v>
      </c>
      <c r="T509" s="1">
        <v>-0.01349699393539805</v>
      </c>
      <c r="U509" s="1">
        <v>-0.002607152796331169</v>
      </c>
      <c r="V509" s="1">
        <v>0.02917554449691218</v>
      </c>
      <c r="W509" s="1">
        <v>0.01667336737593539</v>
      </c>
      <c r="X509" s="1">
        <v>0.001713700644630833</v>
      </c>
      <c r="Y509" s="1">
        <v>-0.003667820635096408</v>
      </c>
      <c r="Z509" s="1">
        <v>0.02350875341487413</v>
      </c>
    </row>
    <row r="510" spans="1:26">
      <c r="A510" s="11">
        <v>43110</v>
      </c>
      <c r="B510" s="1">
        <v>-0.01257024096964188</v>
      </c>
      <c r="C510" s="1">
        <v>0.005747083667795527</v>
      </c>
      <c r="D510" s="1">
        <v>-0.01369234691047538</v>
      </c>
      <c r="E510" s="1">
        <v>0.002587025453038683</v>
      </c>
      <c r="F510" s="1">
        <v>0.01181987383988425</v>
      </c>
      <c r="G510" s="1">
        <v>-0.01801175145918987</v>
      </c>
      <c r="H510" s="1">
        <v>-0.03128966742828132</v>
      </c>
      <c r="I510" s="1">
        <v>-0.003985450658503087</v>
      </c>
      <c r="J510" s="1">
        <v>0.01100397065635228</v>
      </c>
      <c r="K510" s="1">
        <v>0.008000017961927508</v>
      </c>
      <c r="L510" s="1">
        <v>0.01100398830546623</v>
      </c>
      <c r="M510" s="1">
        <v>0.009297728822260209</v>
      </c>
      <c r="N510" s="1">
        <v>-0.01012326393473595</v>
      </c>
      <c r="O510" s="1">
        <v>0.01034923507358476</v>
      </c>
      <c r="P510" s="1">
        <v>-0.004534337395873278</v>
      </c>
      <c r="Q510" s="1">
        <v>-0.0230771987253986</v>
      </c>
      <c r="R510" s="1">
        <v>-0.009621572361580122</v>
      </c>
      <c r="S510" s="1">
        <v>-0.02505578912443673</v>
      </c>
      <c r="T510" s="1">
        <v>-0.006330534800168985</v>
      </c>
      <c r="U510" s="1">
        <v>-0.02320621631810893</v>
      </c>
      <c r="V510" s="1">
        <v>0.02299651450304241</v>
      </c>
      <c r="W510" s="1">
        <v>0.0009217646013743863</v>
      </c>
      <c r="X510" s="1">
        <v>-0.0008552529024203892</v>
      </c>
      <c r="Y510" s="1">
        <v>0.001549770607462975</v>
      </c>
      <c r="Z510" s="1">
        <v>0.01042248368682097</v>
      </c>
    </row>
    <row r="511" spans="1:26">
      <c r="A511" s="11">
        <v>43111</v>
      </c>
      <c r="B511" s="1">
        <v>0.04569221973022608</v>
      </c>
      <c r="C511" s="1">
        <v>0.02454250955956883</v>
      </c>
      <c r="D511" s="1">
        <v>0.0004382999490086803</v>
      </c>
      <c r="E511" s="1">
        <v>0.007418183446212367</v>
      </c>
      <c r="F511" s="1">
        <v>0.03674885507065051</v>
      </c>
      <c r="G511" s="1">
        <v>0.006236139939465035</v>
      </c>
      <c r="H511" s="1">
        <v>-0.001527643183545035</v>
      </c>
      <c r="I511" s="1">
        <v>0.01527810167501276</v>
      </c>
      <c r="J511" s="1">
        <v>0.01632675917890469</v>
      </c>
      <c r="K511" s="1">
        <v>0.01280088009879066</v>
      </c>
      <c r="L511" s="1">
        <v>0.005351439492569998</v>
      </c>
      <c r="M511" s="1">
        <v>0.02986021287184282</v>
      </c>
      <c r="N511" s="1">
        <v>-0.001724833008768578</v>
      </c>
      <c r="O511" s="1">
        <v>0</v>
      </c>
      <c r="P511" s="1">
        <v>0.002960762817687312</v>
      </c>
      <c r="Q511" s="1">
        <v>0</v>
      </c>
      <c r="R511" s="1">
        <v>0.01970066822795724</v>
      </c>
      <c r="S511" s="1">
        <v>5.068065272828548E-05</v>
      </c>
      <c r="T511" s="1">
        <v>-0.0002056214351339181</v>
      </c>
      <c r="U511" s="1">
        <v>-0.003823045076482234</v>
      </c>
      <c r="V511" s="1">
        <v>0.04623227463734869</v>
      </c>
      <c r="W511" s="1">
        <v>0.01148878155153499</v>
      </c>
      <c r="X511" s="1">
        <v>0.0118150021786374</v>
      </c>
      <c r="Y511" s="1">
        <v>0.008125451805868655</v>
      </c>
      <c r="Z511" s="1">
        <v>0.01451787260365989</v>
      </c>
    </row>
    <row r="512" spans="1:26">
      <c r="A512" s="11">
        <v>43112</v>
      </c>
      <c r="B512" s="1">
        <v>0.02521743958499867</v>
      </c>
      <c r="C512" s="1">
        <v>0.02465562860326975</v>
      </c>
      <c r="D512" s="1">
        <v>-0.001752850317849552</v>
      </c>
      <c r="E512" s="1">
        <v>0.005442475897077692</v>
      </c>
      <c r="F512" s="1">
        <v>-0.003755906882089932</v>
      </c>
      <c r="G512" s="1">
        <v>-0.002187199491091807</v>
      </c>
      <c r="H512" s="1">
        <v>-0.005245927070997247</v>
      </c>
      <c r="I512" s="1">
        <v>0.01098781620078526</v>
      </c>
      <c r="J512" s="1">
        <v>0.02275738594807386</v>
      </c>
      <c r="K512" s="1">
        <v>0.006066683373779691</v>
      </c>
      <c r="L512" s="1">
        <v>0.01651030377909568</v>
      </c>
      <c r="M512" s="1">
        <v>0.008019855171239154</v>
      </c>
      <c r="N512" s="1">
        <v>0.008886571890134087</v>
      </c>
      <c r="O512" s="1">
        <v>-0.009674280633968024</v>
      </c>
      <c r="P512" s="1">
        <v>0.01725726175055109</v>
      </c>
      <c r="Q512" s="1">
        <v>-0.002486413566076595</v>
      </c>
      <c r="R512" s="1">
        <v>0.01098320154170196</v>
      </c>
      <c r="S512" s="1">
        <v>-0.01310413864598947</v>
      </c>
      <c r="T512" s="1">
        <v>0.004316728593827035</v>
      </c>
      <c r="U512" s="1">
        <v>0.01151294205326914</v>
      </c>
      <c r="V512" s="1">
        <v>0.03783777278946587</v>
      </c>
      <c r="W512" s="1">
        <v>0.007236459888059432</v>
      </c>
      <c r="X512" s="1">
        <v>0.01793864932484457</v>
      </c>
      <c r="Y512" s="1">
        <v>-0.004797477061699085</v>
      </c>
      <c r="Z512" s="1">
        <v>0.003200784116170086</v>
      </c>
    </row>
    <row r="513" spans="1:26">
      <c r="A513" s="11">
        <v>43116</v>
      </c>
      <c r="B513" s="1">
        <v>-0.01887184775055484</v>
      </c>
      <c r="C513" s="1">
        <v>-0.003122852485295091</v>
      </c>
      <c r="D513" s="1">
        <v>-0.009803687814645468</v>
      </c>
      <c r="E513" s="1">
        <v>-0.04601176671090978</v>
      </c>
      <c r="F513" s="1">
        <v>-0.01460875812296636</v>
      </c>
      <c r="G513" s="1">
        <v>0.005480439334799359</v>
      </c>
      <c r="H513" s="1">
        <v>0.02043502112429785</v>
      </c>
      <c r="I513" s="1">
        <v>-0.01039592524271893</v>
      </c>
      <c r="J513" s="1">
        <v>-0.001744964539977856</v>
      </c>
      <c r="K513" s="1">
        <v>0.009296432512877484</v>
      </c>
      <c r="L513" s="1">
        <v>-0.00355006831851723</v>
      </c>
      <c r="M513" s="1">
        <v>0.001683131658642312</v>
      </c>
      <c r="N513" s="1">
        <v>-0.005872231514197024</v>
      </c>
      <c r="O513" s="1">
        <v>-0.009912252375621877</v>
      </c>
      <c r="P513" s="1">
        <v>-0.01395124456588193</v>
      </c>
      <c r="Q513" s="1">
        <v>-0.001661803516703531</v>
      </c>
      <c r="R513" s="1">
        <v>-0.005628492059946422</v>
      </c>
      <c r="S513" s="1">
        <v>0.001033463178456762</v>
      </c>
      <c r="T513" s="1">
        <v>-0.008800790348273635</v>
      </c>
      <c r="U513" s="1">
        <v>-0.004877899485963622</v>
      </c>
      <c r="V513" s="1">
        <v>-0.02395840943863747</v>
      </c>
      <c r="W513" s="1">
        <v>-0.0102773857946491</v>
      </c>
      <c r="X513" s="1">
        <v>-0.02277614848888376</v>
      </c>
      <c r="Y513" s="1">
        <v>-0.003856724356189334</v>
      </c>
      <c r="Z513" s="1">
        <v>-0.007131983134733622</v>
      </c>
    </row>
    <row r="514" spans="1:26">
      <c r="A514" s="11">
        <v>43117</v>
      </c>
      <c r="B514" s="1">
        <v>0.005619031578162348</v>
      </c>
      <c r="C514" s="1">
        <v>0.04729068661341373</v>
      </c>
      <c r="D514" s="1">
        <v>0.007831714869676709</v>
      </c>
      <c r="E514" s="1">
        <v>0.03220958598918844</v>
      </c>
      <c r="F514" s="1">
        <v>-0.00334756158289029</v>
      </c>
      <c r="G514" s="1">
        <v>0.01308142857871242</v>
      </c>
      <c r="H514" s="1">
        <v>0.01119717020935629</v>
      </c>
      <c r="I514" s="1">
        <v>-0.0006563859193868815</v>
      </c>
      <c r="J514" s="1">
        <v>0.02534959315830521</v>
      </c>
      <c r="K514" s="1">
        <v>-0.01593226451147944</v>
      </c>
      <c r="L514" s="1">
        <v>0.006413046618718221</v>
      </c>
      <c r="M514" s="1">
        <v>0.009164146524353711</v>
      </c>
      <c r="N514" s="1">
        <v>0.003322647952219038</v>
      </c>
      <c r="O514" s="1">
        <v>0.01784661963030421</v>
      </c>
      <c r="P514" s="1">
        <v>0.0202602314210043</v>
      </c>
      <c r="Q514" s="1">
        <v>0.004993803316629242</v>
      </c>
      <c r="R514" s="1">
        <v>0.00750303584925982</v>
      </c>
      <c r="S514" s="1">
        <v>0.01001285862871537</v>
      </c>
      <c r="T514" s="1">
        <v>0.001445502827446932</v>
      </c>
      <c r="U514" s="1">
        <v>0.003540391728516612</v>
      </c>
      <c r="V514" s="1">
        <v>0.02481339722300246</v>
      </c>
      <c r="W514" s="1">
        <v>0.01668195274747086</v>
      </c>
      <c r="X514" s="1">
        <v>0.00663460464322907</v>
      </c>
      <c r="Y514" s="1">
        <v>0.001161785719343778</v>
      </c>
      <c r="Z514" s="1">
        <v>0.007939446700071073</v>
      </c>
    </row>
    <row r="515" spans="1:26">
      <c r="A515" s="11">
        <v>43118</v>
      </c>
      <c r="B515" s="1">
        <v>0.003653750417357271</v>
      </c>
      <c r="C515" s="1">
        <v>-0.03091068744597436</v>
      </c>
      <c r="D515" s="1">
        <v>0.01466293545531427</v>
      </c>
      <c r="E515" s="1">
        <v>-0.000323126413498187</v>
      </c>
      <c r="F515" s="1">
        <v>0.004078556708875913</v>
      </c>
      <c r="G515" s="1">
        <v>-0.001793341646844859</v>
      </c>
      <c r="H515" s="1">
        <v>-0.01511902377689445</v>
      </c>
      <c r="I515" s="1">
        <v>0.002807028633766251</v>
      </c>
      <c r="J515" s="1">
        <v>-0.007246469565802105</v>
      </c>
      <c r="K515" s="1">
        <v>-0.006071177900291769</v>
      </c>
      <c r="L515" s="1">
        <v>0.002389421401130631</v>
      </c>
      <c r="M515" s="1">
        <v>-0.01528673620557153</v>
      </c>
      <c r="N515" s="1">
        <v>0.0003677108224036107</v>
      </c>
      <c r="O515" s="1">
        <v>-0.001710399944261587</v>
      </c>
      <c r="P515" s="1">
        <v>-0.0004435774126381187</v>
      </c>
      <c r="Q515" s="1">
        <v>-0.007039502859247371</v>
      </c>
      <c r="R515" s="1">
        <v>-0.001828961781141003</v>
      </c>
      <c r="S515" s="1">
        <v>-0.01246861266153521</v>
      </c>
      <c r="T515" s="1">
        <v>0.004948466404211205</v>
      </c>
      <c r="U515" s="1">
        <v>0.008141033512433671</v>
      </c>
      <c r="V515" s="1">
        <v>0.01405874045093181</v>
      </c>
      <c r="W515" s="1">
        <v>0.004397805365611962</v>
      </c>
      <c r="X515" s="1">
        <v>-0.006083891257810059</v>
      </c>
      <c r="Y515" s="1">
        <v>-0.003287177346665948</v>
      </c>
      <c r="Z515" s="1">
        <v>-0.00862726729987684</v>
      </c>
    </row>
    <row r="516" spans="1:26">
      <c r="A516" s="11">
        <v>43119</v>
      </c>
      <c r="B516" s="1">
        <v>-0.008611579516671908</v>
      </c>
      <c r="C516" s="1">
        <v>-0.00714386175787296</v>
      </c>
      <c r="D516" s="1">
        <v>0.01170514128606293</v>
      </c>
      <c r="E516" s="1">
        <v>0.007277803250556936</v>
      </c>
      <c r="F516" s="1">
        <v>0.01553164024682419</v>
      </c>
      <c r="G516" s="1">
        <v>-0.001078003156916307</v>
      </c>
      <c r="H516" s="1">
        <v>0.02464828166143196</v>
      </c>
      <c r="I516" s="1">
        <v>0.01441376223098478</v>
      </c>
      <c r="J516" s="1">
        <v>0.01760407157901178</v>
      </c>
      <c r="K516" s="1">
        <v>-0.009926189109336736</v>
      </c>
      <c r="L516" s="1">
        <v>-0.002207205428520487</v>
      </c>
      <c r="M516" s="1">
        <v>-0.0001536455187617358</v>
      </c>
      <c r="N516" s="1">
        <v>0.006375804046232059</v>
      </c>
      <c r="O516" s="1">
        <v>0.01556456638090231</v>
      </c>
      <c r="P516" s="1">
        <v>-0.001109751152884586</v>
      </c>
      <c r="Q516" s="1">
        <v>-0.00166794625303035</v>
      </c>
      <c r="R516" s="1">
        <v>0.01452850736660327</v>
      </c>
      <c r="S516" s="1">
        <v>0.001604227251740697</v>
      </c>
      <c r="T516" s="1">
        <v>0.007385895009488497</v>
      </c>
      <c r="U516" s="1">
        <v>0.001615058457459906</v>
      </c>
      <c r="V516" s="1">
        <v>0.002567532577220533</v>
      </c>
      <c r="W516" s="1">
        <v>0.005178333908558264</v>
      </c>
      <c r="X516" s="1">
        <v>0.001530201175564239</v>
      </c>
      <c r="Y516" s="1">
        <v>0.006983440531462604</v>
      </c>
      <c r="Z516" s="1">
        <v>0.01645876615538944</v>
      </c>
    </row>
    <row r="517" spans="1:26">
      <c r="A517" s="11">
        <v>43122</v>
      </c>
      <c r="B517" s="1">
        <v>0.03496199285021517</v>
      </c>
      <c r="C517" s="1">
        <v>0.000799505353471508</v>
      </c>
      <c r="D517" s="1">
        <v>0.002714071735655077</v>
      </c>
      <c r="E517" s="1">
        <v>0.01605648788508973</v>
      </c>
      <c r="F517" s="1">
        <v>0.009176238016253002</v>
      </c>
      <c r="G517" s="1">
        <v>-0.0003598307134889955</v>
      </c>
      <c r="H517" s="1">
        <v>0.005486543695878199</v>
      </c>
      <c r="I517" s="1">
        <v>0.0003520611207621371</v>
      </c>
      <c r="J517" s="1">
        <v>0.006329084599820067</v>
      </c>
      <c r="K517" s="1">
        <v>0.007711849404616</v>
      </c>
      <c r="L517" s="1">
        <v>0.01168048765418095</v>
      </c>
      <c r="M517" s="1">
        <v>-0.002459681359349486</v>
      </c>
      <c r="N517" s="1">
        <v>0.007675461068432421</v>
      </c>
      <c r="O517" s="1">
        <v>0.002249533538791759</v>
      </c>
      <c r="P517" s="1">
        <v>0.01788872958958199</v>
      </c>
      <c r="Q517" s="1">
        <v>0.0004176595971217001</v>
      </c>
      <c r="R517" s="1">
        <v>0.001677216457746322</v>
      </c>
      <c r="S517" s="1">
        <v>0.001136399023756951</v>
      </c>
      <c r="T517" s="1">
        <v>-0.002647356516965016</v>
      </c>
      <c r="U517" s="1">
        <v>0.0177373033151218</v>
      </c>
      <c r="V517" s="1">
        <v>0.006145898842964126</v>
      </c>
      <c r="W517" s="1">
        <v>0.008477361536235239</v>
      </c>
      <c r="X517" s="1">
        <v>0.003225822664083555</v>
      </c>
      <c r="Y517" s="1">
        <v>0.02985955377852867</v>
      </c>
      <c r="Z517" s="1">
        <v>0.008002938827128769</v>
      </c>
    </row>
    <row r="518" spans="1:26">
      <c r="A518" s="11">
        <v>43123</v>
      </c>
      <c r="B518" s="1">
        <v>0.002307959428697659</v>
      </c>
      <c r="C518" s="1">
        <v>-0.007130112279988388</v>
      </c>
      <c r="D518" s="1">
        <v>-0.00854707534030319</v>
      </c>
      <c r="E518" s="1">
        <v>0.002370440803558083</v>
      </c>
      <c r="F518" s="1">
        <v>-0.01049179206817896</v>
      </c>
      <c r="G518" s="1">
        <v>0.01043558935019351</v>
      </c>
      <c r="H518" s="1">
        <v>-0.001678948394363999</v>
      </c>
      <c r="I518" s="1">
        <v>-0.01009543458034545</v>
      </c>
      <c r="J518" s="1">
        <v>-0.001676827921900381</v>
      </c>
      <c r="K518" s="1">
        <v>0.03239788733410309</v>
      </c>
      <c r="L518" s="1">
        <v>-0.001049672922288525</v>
      </c>
      <c r="M518" s="1">
        <v>0.00570216055276429</v>
      </c>
      <c r="N518" s="1">
        <v>0.003022654656193113</v>
      </c>
      <c r="O518" s="1">
        <v>0.002385135733520727</v>
      </c>
      <c r="P518" s="1">
        <v>0.003165506660596673</v>
      </c>
      <c r="Q518" s="1">
        <v>0.009185809282879154</v>
      </c>
      <c r="R518" s="1">
        <v>-0.003606278881783331</v>
      </c>
      <c r="S518" s="1">
        <v>0.02224164396480988</v>
      </c>
      <c r="T518" s="1">
        <v>0.0006125370762233295</v>
      </c>
      <c r="U518" s="1">
        <v>-0.0179563253393118</v>
      </c>
      <c r="V518" s="1">
        <v>-0.005853980131059311</v>
      </c>
      <c r="W518" s="1">
        <v>-0.003575982485323648</v>
      </c>
      <c r="X518" s="1">
        <v>0.0001691588867134275</v>
      </c>
      <c r="Y518" s="1">
        <v>-0.004302405682686916</v>
      </c>
      <c r="Z518" s="1">
        <v>0.0001844971601923096</v>
      </c>
    </row>
    <row r="519" spans="1:26">
      <c r="A519" s="11">
        <v>43124</v>
      </c>
      <c r="B519" s="1">
        <v>0.007326853914065179</v>
      </c>
      <c r="C519" s="1">
        <v>-0.002681852859267364</v>
      </c>
      <c r="D519" s="1">
        <v>0.007758540671075176</v>
      </c>
      <c r="E519" s="1">
        <v>0.005202637224265061</v>
      </c>
      <c r="F519" s="1">
        <v>0.01295947941495457</v>
      </c>
      <c r="G519" s="1">
        <v>0.002136488643677881</v>
      </c>
      <c r="H519" s="1">
        <v>-0.009880116170838282</v>
      </c>
      <c r="I519" s="1">
        <v>0.005573803056997617</v>
      </c>
      <c r="J519" s="1">
        <v>-0.006300031209799495</v>
      </c>
      <c r="K519" s="1">
        <v>0.003212579181794739</v>
      </c>
      <c r="L519" s="1">
        <v>0.01278343398948145</v>
      </c>
      <c r="M519" s="1">
        <v>-0.04673624152033307</v>
      </c>
      <c r="N519" s="1">
        <v>0.005544859932509638</v>
      </c>
      <c r="O519" s="1">
        <v>0.00153950877360276</v>
      </c>
      <c r="P519" s="1">
        <v>-0.0008705181571527776</v>
      </c>
      <c r="Q519" s="1">
        <v>0.0004138725120936826</v>
      </c>
      <c r="R519" s="1">
        <v>0.01202158254063268</v>
      </c>
      <c r="S519" s="1">
        <v>-0.01600276777820075</v>
      </c>
      <c r="T519" s="1">
        <v>-0.002040765355354357</v>
      </c>
      <c r="U519" s="1">
        <v>-0.00457085588343431</v>
      </c>
      <c r="V519" s="1">
        <v>-0.01574518189222185</v>
      </c>
      <c r="W519" s="1">
        <v>0.003588816028584851</v>
      </c>
      <c r="X519" s="1">
        <v>0.01032163049392865</v>
      </c>
      <c r="Y519" s="1">
        <v>0.01859868600476444</v>
      </c>
      <c r="Z519" s="1">
        <v>-0.007937935765659043</v>
      </c>
    </row>
    <row r="520" spans="1:26">
      <c r="A520" s="11">
        <v>43125</v>
      </c>
      <c r="B520" s="1">
        <v>-0.01392340284196569</v>
      </c>
      <c r="C520" s="1">
        <v>0.02515741624001699</v>
      </c>
      <c r="D520" s="1">
        <v>0.01297435364627897</v>
      </c>
      <c r="E520" s="1">
        <v>-0.00376415264244645</v>
      </c>
      <c r="F520" s="1">
        <v>-0.01977216807631998</v>
      </c>
      <c r="G520" s="1">
        <v>0.008528861130105092</v>
      </c>
      <c r="H520" s="1">
        <v>0.007643445042148977</v>
      </c>
      <c r="I520" s="1">
        <v>-0.002771307731189943</v>
      </c>
      <c r="J520" s="1">
        <v>-0.01437061863730682</v>
      </c>
      <c r="K520" s="1">
        <v>0.004679843703056408</v>
      </c>
      <c r="L520" s="1">
        <v>0.0002593400231953868</v>
      </c>
      <c r="M520" s="1">
        <v>-0.03247074090740476</v>
      </c>
      <c r="N520" s="1">
        <v>0.001797897368511103</v>
      </c>
      <c r="O520" s="1">
        <v>-0.02305729052371197</v>
      </c>
      <c r="P520" s="1">
        <v>0.005554499015943959</v>
      </c>
      <c r="Q520" s="1">
        <v>0.009925647982234942</v>
      </c>
      <c r="R520" s="1">
        <v>-0.0136671284495129</v>
      </c>
      <c r="S520" s="1">
        <v>-0.01205614646519582</v>
      </c>
      <c r="T520" s="1">
        <v>0.00368099093195795</v>
      </c>
      <c r="U520" s="1">
        <v>0.01161514292854404</v>
      </c>
      <c r="V520" s="1">
        <v>-0.007672781511201876</v>
      </c>
      <c r="W520" s="1">
        <v>0.01188940956879669</v>
      </c>
      <c r="X520" s="1">
        <v>0.01373304994251345</v>
      </c>
      <c r="Y520" s="1">
        <v>0.001291050418612549</v>
      </c>
      <c r="Z520" s="1">
        <v>-0.01339778565970728</v>
      </c>
    </row>
    <row r="521" spans="1:26">
      <c r="A521" s="11">
        <v>43126</v>
      </c>
      <c r="B521" s="1">
        <v>0.01327713389980101</v>
      </c>
      <c r="C521" s="1">
        <v>0.0003206861713420661</v>
      </c>
      <c r="D521" s="1">
        <v>0.0170301258345078</v>
      </c>
      <c r="E521" s="1">
        <v>0.01149244062335897</v>
      </c>
      <c r="F521" s="1">
        <v>0.01566219060853302</v>
      </c>
      <c r="G521" s="1">
        <v>0.002818938186393005</v>
      </c>
      <c r="H521" s="1">
        <v>-0.002528551589230932</v>
      </c>
      <c r="I521" s="1">
        <v>0.01395361434485798</v>
      </c>
      <c r="J521" s="1">
        <v>0.02530038082079278</v>
      </c>
      <c r="K521" s="1">
        <v>0.01568998668078825</v>
      </c>
      <c r="L521" s="1">
        <v>0.005358864394375829</v>
      </c>
      <c r="M521" s="1">
        <v>0.01046693802025889</v>
      </c>
      <c r="N521" s="1">
        <v>0.02572696869948743</v>
      </c>
      <c r="O521" s="1">
        <v>0.01587738016777474</v>
      </c>
      <c r="P521" s="1">
        <v>0.01873708276137198</v>
      </c>
      <c r="Q521" s="1">
        <v>0.003275785384794894</v>
      </c>
      <c r="R521" s="1">
        <v>0.01929552852660299</v>
      </c>
      <c r="S521" s="1">
        <v>0.001454073968101932</v>
      </c>
      <c r="T521" s="1">
        <v>-0.002037607282281084</v>
      </c>
      <c r="U521" s="1">
        <v>0.009879761242487906</v>
      </c>
      <c r="V521" s="1">
        <v>0.008518610679390415</v>
      </c>
      <c r="W521" s="1">
        <v>0.008720203712380803</v>
      </c>
      <c r="X521" s="1">
        <v>0.005451728581453708</v>
      </c>
      <c r="Y521" s="1">
        <v>0.007920284521324206</v>
      </c>
      <c r="Z521" s="1">
        <v>0.01886087541782988</v>
      </c>
    </row>
    <row r="522" spans="1:26">
      <c r="A522" s="11">
        <v>43129</v>
      </c>
      <c r="B522" s="1">
        <v>-0.02974198697705532</v>
      </c>
      <c r="C522" s="1">
        <v>-0.006992468063655055</v>
      </c>
      <c r="D522" s="1">
        <v>-0.002906160818443415</v>
      </c>
      <c r="E522" s="1">
        <v>0.002801307239780337</v>
      </c>
      <c r="F522" s="1">
        <v>-0.01915872644490524</v>
      </c>
      <c r="G522" s="1">
        <v>-0.02565005645646179</v>
      </c>
      <c r="H522" s="1">
        <v>-0.008238269521393615</v>
      </c>
      <c r="I522" s="1">
        <v>-0.01347007910727915</v>
      </c>
      <c r="J522" s="1">
        <v>-0.004182018856012548</v>
      </c>
      <c r="K522" s="1">
        <v>-0.02341302595465822</v>
      </c>
      <c r="L522" s="1">
        <v>-0.001031867063912673</v>
      </c>
      <c r="M522" s="1">
        <v>-0.007563343350987961</v>
      </c>
      <c r="N522" s="1">
        <v>-0.01178225674516709</v>
      </c>
      <c r="O522" s="1">
        <v>-0.01675597128362949</v>
      </c>
      <c r="P522" s="1">
        <v>-0.001488466200255223</v>
      </c>
      <c r="Q522" s="1">
        <v>-0.01142864534536703</v>
      </c>
      <c r="R522" s="1">
        <v>0.003684591175659557</v>
      </c>
      <c r="S522" s="1">
        <v>-0.001607848574173398</v>
      </c>
      <c r="T522" s="1">
        <v>-0.009799859841618686</v>
      </c>
      <c r="U522" s="1">
        <v>-0.01480697256469232</v>
      </c>
      <c r="V522" s="1">
        <v>-0.001949254443039505</v>
      </c>
      <c r="W522" s="1">
        <v>-0.004413237024578187</v>
      </c>
      <c r="X522" s="1">
        <v>0.005915265069153852</v>
      </c>
      <c r="Y522" s="1">
        <v>-0.01078204245524872</v>
      </c>
      <c r="Z522" s="1">
        <v>0.00314670165449682</v>
      </c>
    </row>
    <row r="523" spans="1:26">
      <c r="A523" s="11">
        <v>43130</v>
      </c>
      <c r="B523" s="1">
        <v>-0.04458757681544101</v>
      </c>
      <c r="C523" s="1">
        <v>-0.009125138964368729</v>
      </c>
      <c r="D523" s="1">
        <v>-0.004164034857839116</v>
      </c>
      <c r="E523" s="1">
        <v>-0.007294582513814651</v>
      </c>
      <c r="F523" s="1">
        <v>0.008575294147395329</v>
      </c>
      <c r="G523" s="1">
        <v>0.003245509145266334</v>
      </c>
      <c r="H523" s="1">
        <v>-0.01171475890512352</v>
      </c>
      <c r="I523" s="1">
        <v>-0.003960447720125382</v>
      </c>
      <c r="J523" s="1">
        <v>-0.01554005188582108</v>
      </c>
      <c r="K523" s="1">
        <v>-0.01532381015867423</v>
      </c>
      <c r="L523" s="1">
        <v>-0.0093803695587521</v>
      </c>
      <c r="M523" s="1">
        <v>-0.008780511261694435</v>
      </c>
      <c r="N523" s="1">
        <v>-0.007055529187299792</v>
      </c>
      <c r="O523" s="1">
        <v>-0.000143093494818225</v>
      </c>
      <c r="P523" s="1">
        <v>-0.01256393761537611</v>
      </c>
      <c r="Q523" s="1">
        <v>0.009496239375928583</v>
      </c>
      <c r="R523" s="1">
        <v>-0.04126607955599815</v>
      </c>
      <c r="S523" s="1">
        <v>0.005505617150525888</v>
      </c>
      <c r="T523" s="1">
        <v>-0.007010526317584143</v>
      </c>
      <c r="U523" s="1">
        <v>0.004830973584357245</v>
      </c>
      <c r="V523" s="1">
        <v>-0.0221355971089422</v>
      </c>
      <c r="W523" s="1">
        <v>-0.01914927508641784</v>
      </c>
      <c r="X523" s="1">
        <v>-0.01698809655160893</v>
      </c>
      <c r="Y523" s="1">
        <v>-0.00424906318133933</v>
      </c>
      <c r="Z523" s="1">
        <v>-0.004797688025829916</v>
      </c>
    </row>
    <row r="524" spans="1:26">
      <c r="A524" s="11">
        <v>43131</v>
      </c>
      <c r="B524" s="1">
        <v>0.006730976837165725</v>
      </c>
      <c r="C524" s="1">
        <v>0.04933217155449166</v>
      </c>
      <c r="D524" s="1">
        <v>0.003902538892725183</v>
      </c>
      <c r="E524" s="1">
        <v>-0.02126317792822063</v>
      </c>
      <c r="F524" s="1">
        <v>0.004487503427121897</v>
      </c>
      <c r="G524" s="1">
        <v>0.01294036496892503</v>
      </c>
      <c r="H524" s="1">
        <v>0.003232823344619273</v>
      </c>
      <c r="I524" s="1">
        <v>-0.0124028792454326</v>
      </c>
      <c r="J524" s="1">
        <v>-0.005119621803833518</v>
      </c>
      <c r="K524" s="1">
        <v>-0.01782121914382329</v>
      </c>
      <c r="L524" s="1">
        <v>0.00486497468539282</v>
      </c>
      <c r="M524" s="1">
        <v>0.01621249879215969</v>
      </c>
      <c r="N524" s="1">
        <v>-0.002627026232838059</v>
      </c>
      <c r="O524" s="1">
        <v>0.007447507668158382</v>
      </c>
      <c r="P524" s="1">
        <v>0.02447724416921138</v>
      </c>
      <c r="Q524" s="1">
        <v>0.009407279455000417</v>
      </c>
      <c r="R524" s="1">
        <v>-0.01557967026269502</v>
      </c>
      <c r="S524" s="1">
        <v>0.01115707431946267</v>
      </c>
      <c r="T524" s="1">
        <v>-0.01681872649542859</v>
      </c>
      <c r="U524" s="1">
        <v>0.0002671083670833241</v>
      </c>
      <c r="V524" s="1">
        <v>0.001598255284989136</v>
      </c>
      <c r="W524" s="1">
        <v>0.04421779436687157</v>
      </c>
      <c r="X524" s="1">
        <v>-0.02509121333523534</v>
      </c>
      <c r="Y524" s="1">
        <v>0.003153869860025749</v>
      </c>
      <c r="Z524" s="1">
        <v>0.001854066003114996</v>
      </c>
    </row>
    <row r="525" spans="1:26">
      <c r="A525" s="11">
        <v>43132</v>
      </c>
      <c r="B525" s="1">
        <v>-0.004011509233332711</v>
      </c>
      <c r="C525" s="1">
        <v>0.007252477804157609</v>
      </c>
      <c r="D525" s="1">
        <v>-0.02887704084845732</v>
      </c>
      <c r="E525" s="1">
        <v>0.003194896126253344</v>
      </c>
      <c r="F525" s="1">
        <v>-0.01504825601932247</v>
      </c>
      <c r="G525" s="1">
        <v>-0.016323712156738</v>
      </c>
      <c r="H525" s="1">
        <v>0.004941028759669175</v>
      </c>
      <c r="I525" s="1">
        <v>0.008592928032650216</v>
      </c>
      <c r="J525" s="1">
        <v>-0.000857180719161188</v>
      </c>
      <c r="K525" s="1">
        <v>0.01737815900329553</v>
      </c>
      <c r="L525" s="1">
        <v>0.01037436504102596</v>
      </c>
      <c r="M525" s="1">
        <v>-0.008059194147106097</v>
      </c>
      <c r="N525" s="1">
        <v>0.01831909516312513</v>
      </c>
      <c r="O525" s="1">
        <v>-0.005828649112237017</v>
      </c>
      <c r="P525" s="1">
        <v>-0.007893901342945431</v>
      </c>
      <c r="Q525" s="1">
        <v>-0.01782811608862478</v>
      </c>
      <c r="R525" s="1">
        <v>0.002146192892639176</v>
      </c>
      <c r="S525" s="1">
        <v>-0.02441750585655278</v>
      </c>
      <c r="T525" s="1">
        <v>-0.006547036561993291</v>
      </c>
      <c r="U525" s="1">
        <v>0.04566079533783785</v>
      </c>
      <c r="V525" s="1">
        <v>-0.003323820174868986</v>
      </c>
      <c r="W525" s="1">
        <v>-0.007808868925779144</v>
      </c>
      <c r="X525" s="1">
        <v>0.01994198644812761</v>
      </c>
      <c r="Y525" s="1">
        <v>0.004253867917423326</v>
      </c>
      <c r="Z525" s="1">
        <v>0.0175827846012826</v>
      </c>
    </row>
    <row r="526" spans="1:26">
      <c r="A526" s="11">
        <v>43133</v>
      </c>
      <c r="B526" s="1">
        <v>-0.04184392877968757</v>
      </c>
      <c r="C526" s="1">
        <v>-0.02249693757790627</v>
      </c>
      <c r="D526" s="1">
        <v>-0.0200139319979904</v>
      </c>
      <c r="E526" s="1">
        <v>0.01082796731213365</v>
      </c>
      <c r="F526" s="1">
        <v>-0.0186201341407628</v>
      </c>
      <c r="G526" s="1">
        <v>-0.006132654724942066</v>
      </c>
      <c r="H526" s="1">
        <v>-0.04660089373413923</v>
      </c>
      <c r="I526" s="1">
        <v>-0.01721776282778009</v>
      </c>
      <c r="J526" s="1">
        <v>-0.03519321915418894</v>
      </c>
      <c r="K526" s="1">
        <v>-0.007033676370025055</v>
      </c>
      <c r="L526" s="1">
        <v>-0.02216143344740873</v>
      </c>
      <c r="M526" s="1">
        <v>-0.02652951186547614</v>
      </c>
      <c r="N526" s="1">
        <v>-0.004233017143797424</v>
      </c>
      <c r="O526" s="1">
        <v>-0.007579159433001137</v>
      </c>
      <c r="P526" s="1">
        <v>-0.02631023184778136</v>
      </c>
      <c r="Q526" s="1">
        <v>-0.01113892280134521</v>
      </c>
      <c r="R526" s="1">
        <v>-0.02837290233939405</v>
      </c>
      <c r="S526" s="1">
        <v>-0.003508482055401996</v>
      </c>
      <c r="T526" s="1">
        <v>-0.01743178437070469</v>
      </c>
      <c r="U526" s="1">
        <v>-0.02783446873853601</v>
      </c>
      <c r="V526" s="1">
        <v>-0.02694413486678837</v>
      </c>
      <c r="W526" s="1">
        <v>-0.0210018818746065</v>
      </c>
      <c r="X526" s="1">
        <v>-0.01303474084900658</v>
      </c>
      <c r="Y526" s="1">
        <v>-0.02430952821850296</v>
      </c>
      <c r="Z526" s="1">
        <v>-0.01509610185124688</v>
      </c>
    </row>
    <row r="527" spans="1:26">
      <c r="A527" s="11">
        <v>43136</v>
      </c>
      <c r="B527" s="1">
        <v>-0.04413835915211772</v>
      </c>
      <c r="C527" s="1">
        <v>-0.0574072432235776</v>
      </c>
      <c r="D527" s="1">
        <v>-0.04420160831175879</v>
      </c>
      <c r="E527" s="1">
        <v>-0.03969765726855656</v>
      </c>
      <c r="F527" s="1">
        <v>-0.04646064891412971</v>
      </c>
      <c r="G527" s="1">
        <v>-0.02323050459912024</v>
      </c>
      <c r="H527" s="1">
        <v>-0.008520353267503333</v>
      </c>
      <c r="I527" s="1">
        <v>-0.04813315952936592</v>
      </c>
      <c r="J527" s="1">
        <v>-0.05293572475073949</v>
      </c>
      <c r="K527" s="1">
        <v>-0.05084739421025608</v>
      </c>
      <c r="L527" s="1">
        <v>-0.04795225355011323</v>
      </c>
      <c r="M527" s="1">
        <v>-0.02929668372994643</v>
      </c>
      <c r="N527" s="1">
        <v>-0.02562266396997348</v>
      </c>
      <c r="O527" s="1">
        <v>-0.04841477500601588</v>
      </c>
      <c r="P527" s="1">
        <v>-0.04118544534153745</v>
      </c>
      <c r="Q527" s="1">
        <v>-0.01877333232598444</v>
      </c>
      <c r="R527" s="1">
        <v>-0.04683161595057594</v>
      </c>
      <c r="S527" s="1">
        <v>-0.02800702439365355</v>
      </c>
      <c r="T527" s="1">
        <v>-0.03786260907679995</v>
      </c>
      <c r="U527" s="1">
        <v>-0.03782509404834578</v>
      </c>
      <c r="V527" s="1">
        <v>-0.02988330547612017</v>
      </c>
      <c r="W527" s="1">
        <v>-0.04308867122738136</v>
      </c>
      <c r="X527" s="1">
        <v>-0.04063659225297467</v>
      </c>
      <c r="Y527" s="1">
        <v>-0.04681011002872482</v>
      </c>
      <c r="Z527" s="1">
        <v>-0.04616813228031424</v>
      </c>
    </row>
    <row r="528" spans="1:26">
      <c r="A528" s="11">
        <v>43137</v>
      </c>
      <c r="B528" s="1">
        <v>0.004642334137283877</v>
      </c>
      <c r="C528" s="1">
        <v>0.03657870079298697</v>
      </c>
      <c r="D528" s="1">
        <v>0.01755172182382347</v>
      </c>
      <c r="E528" s="1">
        <v>-0.0009839699457830919</v>
      </c>
      <c r="F528" s="1">
        <v>0.01198967379448024</v>
      </c>
      <c r="G528" s="1">
        <v>-0.02192509492189521</v>
      </c>
      <c r="H528" s="1">
        <v>0.02080489656675533</v>
      </c>
      <c r="I528" s="1">
        <v>0.03095138494825322</v>
      </c>
      <c r="J528" s="1">
        <v>0.006575649015221119</v>
      </c>
      <c r="K528" s="1">
        <v>0.002665280924644353</v>
      </c>
      <c r="L528" s="1">
        <v>0.0304227872036118</v>
      </c>
      <c r="M528" s="1">
        <v>0.0201790564511517</v>
      </c>
      <c r="N528" s="1">
        <v>-0.003393064272003699</v>
      </c>
      <c r="O528" s="1">
        <v>0.007419702913487036</v>
      </c>
      <c r="P528" s="1">
        <v>0.0378407109310841</v>
      </c>
      <c r="Q528" s="1">
        <v>-0.01020417395006878</v>
      </c>
      <c r="R528" s="1">
        <v>0.01228309290802176</v>
      </c>
      <c r="S528" s="1">
        <v>0.002270758826719455</v>
      </c>
      <c r="T528" s="1">
        <v>-0.004272492692767527</v>
      </c>
      <c r="U528" s="1">
        <v>0.005460091442361925</v>
      </c>
      <c r="V528" s="1">
        <v>0.02741271772960707</v>
      </c>
      <c r="W528" s="1">
        <v>0.005616602336971255</v>
      </c>
      <c r="X528" s="1">
        <v>0.007765594001446718</v>
      </c>
      <c r="Y528" s="1">
        <v>0.006534738530871387</v>
      </c>
      <c r="Z528" s="1">
        <v>0.01684400068271041</v>
      </c>
    </row>
    <row r="529" spans="1:26">
      <c r="A529" s="11">
        <v>43138</v>
      </c>
      <c r="B529" s="1">
        <v>-0.03818086340754512</v>
      </c>
      <c r="C529" s="1">
        <v>0.02114913394226048</v>
      </c>
      <c r="D529" s="1">
        <v>-0.01679867212619468</v>
      </c>
      <c r="E529" s="1">
        <v>0.02840718647566542</v>
      </c>
      <c r="F529" s="1">
        <v>0.01209994869697417</v>
      </c>
      <c r="G529" s="1">
        <v>0.001519827928822437</v>
      </c>
      <c r="H529" s="1">
        <v>-0.00753192855785112</v>
      </c>
      <c r="I529" s="1">
        <v>-0.002717752735987511</v>
      </c>
      <c r="J529" s="1">
        <v>-0.01026610752930146</v>
      </c>
      <c r="K529" s="1">
        <v>-0.0005315698366206156</v>
      </c>
      <c r="L529" s="1">
        <v>0.006778939985891297</v>
      </c>
      <c r="M529" s="1">
        <v>-0.004300094505098384</v>
      </c>
      <c r="N529" s="1">
        <v>-0.0009726323162531081</v>
      </c>
      <c r="O529" s="1">
        <v>0.003907898598963344</v>
      </c>
      <c r="P529" s="1">
        <v>-0.0188325055965276</v>
      </c>
      <c r="Q529" s="1">
        <v>-0.00816148128556482</v>
      </c>
      <c r="R529" s="1">
        <v>-0.01941459862075134</v>
      </c>
      <c r="S529" s="1">
        <v>-0.0002696722931286866</v>
      </c>
      <c r="T529" s="1">
        <v>0.00180656496070708</v>
      </c>
      <c r="U529" s="1">
        <v>0.002715220369676308</v>
      </c>
      <c r="V529" s="1">
        <v>0.007426473971847258</v>
      </c>
      <c r="W529" s="1">
        <v>-0.009213242673164035</v>
      </c>
      <c r="X529" s="1">
        <v>0.01418558997698516</v>
      </c>
      <c r="Y529" s="1">
        <v>0.003541227181617534</v>
      </c>
      <c r="Z529" s="1">
        <v>0.02856073890396083</v>
      </c>
    </row>
    <row r="530" spans="1:26">
      <c r="A530" s="11">
        <v>43139</v>
      </c>
      <c r="B530" s="1">
        <v>-0.04601772057211939</v>
      </c>
      <c r="C530" s="1">
        <v>-0.04835288018297534</v>
      </c>
      <c r="D530" s="1">
        <v>-0.04561411354197042</v>
      </c>
      <c r="E530" s="1">
        <v>0.0009578746832243912</v>
      </c>
      <c r="F530" s="1">
        <v>-0.04881690448912679</v>
      </c>
      <c r="G530" s="1">
        <v>-0.01934743396334304</v>
      </c>
      <c r="H530" s="1">
        <v>0.0006695960870384265</v>
      </c>
      <c r="I530" s="1">
        <v>-0.04819108400566008</v>
      </c>
      <c r="J530" s="1">
        <v>-0.06082029631725538</v>
      </c>
      <c r="K530" s="1">
        <v>-0.02792567207269658</v>
      </c>
      <c r="L530" s="1">
        <v>-0.0442101850626494</v>
      </c>
      <c r="M530" s="1">
        <v>-0.03903949752220093</v>
      </c>
      <c r="N530" s="1">
        <v>-0.03468880631090865</v>
      </c>
      <c r="O530" s="1">
        <v>-0.04102410531764877</v>
      </c>
      <c r="P530" s="1">
        <v>-0.05133357666066141</v>
      </c>
      <c r="Q530" s="1">
        <v>-0.01681580399107574</v>
      </c>
      <c r="R530" s="1">
        <v>-0.02489449401675403</v>
      </c>
      <c r="S530" s="1">
        <v>-0.0262208282110491</v>
      </c>
      <c r="T530" s="1">
        <v>-0.03922454063573944</v>
      </c>
      <c r="U530" s="1">
        <v>-0.03682655055271955</v>
      </c>
      <c r="V530" s="1">
        <v>-0.0292147922263537</v>
      </c>
      <c r="W530" s="1">
        <v>-0.04249577580963737</v>
      </c>
      <c r="X530" s="1">
        <v>-0.04092562092762453</v>
      </c>
      <c r="Y530" s="1">
        <v>-0.03861986565419628</v>
      </c>
      <c r="Z530" s="1">
        <v>-0.06127382464797981</v>
      </c>
    </row>
    <row r="531" spans="1:26">
      <c r="A531" s="11">
        <v>43140</v>
      </c>
      <c r="B531" s="1">
        <v>-0.01325225899392213</v>
      </c>
      <c r="C531" s="1">
        <v>0.00961573687381545</v>
      </c>
      <c r="D531" s="1">
        <v>0.02797303751259905</v>
      </c>
      <c r="E531" s="1">
        <v>0.0001596112893795798</v>
      </c>
      <c r="F531" s="1">
        <v>0.009950071040042197</v>
      </c>
      <c r="G531" s="1">
        <v>0.02514521180997686</v>
      </c>
      <c r="H531" s="1">
        <v>0.02007574016067548</v>
      </c>
      <c r="I531" s="1">
        <v>0.008264718964578588</v>
      </c>
      <c r="J531" s="1">
        <v>0.009538295040730116</v>
      </c>
      <c r="K531" s="1">
        <v>-0.007113484037909568</v>
      </c>
      <c r="L531" s="1">
        <v>0.02002237644168359</v>
      </c>
      <c r="M531" s="1">
        <v>-0.002336830465284101</v>
      </c>
      <c r="N531" s="1">
        <v>0.01412179407102077</v>
      </c>
      <c r="O531" s="1">
        <v>-0.0003121869005263678</v>
      </c>
      <c r="P531" s="1">
        <v>0.03728941227185678</v>
      </c>
      <c r="Q531" s="1">
        <v>0.02576634946668444</v>
      </c>
      <c r="R531" s="1">
        <v>0.007763677779334843</v>
      </c>
      <c r="S531" s="1">
        <v>0.03695508066535624</v>
      </c>
      <c r="T531" s="1">
        <v>-0.02252450421401953</v>
      </c>
      <c r="U531" s="1">
        <v>0.01349460206296338</v>
      </c>
      <c r="V531" s="1">
        <v>0.01884398993027281</v>
      </c>
      <c r="W531" s="1">
        <v>0.007296274832911287</v>
      </c>
      <c r="X531" s="1">
        <v>0.01386421880010857</v>
      </c>
      <c r="Y531" s="1">
        <v>0.01712886350028953</v>
      </c>
      <c r="Z531" s="1">
        <v>0.01833974996560106</v>
      </c>
    </row>
    <row r="532" spans="1:26">
      <c r="A532" s="11">
        <v>43143</v>
      </c>
      <c r="B532" s="1">
        <v>0.0236368473584232</v>
      </c>
      <c r="C532" s="1">
        <v>0.03295971559466238</v>
      </c>
      <c r="D532" s="1">
        <v>0.01072908504812387</v>
      </c>
      <c r="E532" s="1">
        <v>0.007336477223612636</v>
      </c>
      <c r="F532" s="1">
        <v>-0.0007775659566039428</v>
      </c>
      <c r="G532" s="1">
        <v>0.008679115115427294</v>
      </c>
      <c r="H532" s="1">
        <v>0.01268307270057401</v>
      </c>
      <c r="I532" s="1">
        <v>0.0276255985087368</v>
      </c>
      <c r="J532" s="1">
        <v>0.01491776724142158</v>
      </c>
      <c r="K532" s="1">
        <v>0.03086241831998593</v>
      </c>
      <c r="L532" s="1">
        <v>0.01544889547304962</v>
      </c>
      <c r="M532" s="1">
        <v>0.02360365172235968</v>
      </c>
      <c r="N532" s="1">
        <v>0.00758445772694083</v>
      </c>
      <c r="O532" s="1">
        <v>0.02061520372905123</v>
      </c>
      <c r="P532" s="1">
        <v>0.01077361698976476</v>
      </c>
      <c r="Q532" s="1">
        <v>0.0008660458692266726</v>
      </c>
      <c r="R532" s="1">
        <v>0.01472106081246372</v>
      </c>
      <c r="S532" s="1">
        <v>0.003526381938592449</v>
      </c>
      <c r="T532" s="1">
        <v>0.02064322455257916</v>
      </c>
      <c r="U532" s="1">
        <v>0.008876614988374776</v>
      </c>
      <c r="V532" s="1">
        <v>-0.007867334451930774</v>
      </c>
      <c r="W532" s="1">
        <v>0.02163043808933751</v>
      </c>
      <c r="X532" s="1">
        <v>0.02202047511273597</v>
      </c>
      <c r="Y532" s="1">
        <v>0.004611199236037589</v>
      </c>
      <c r="Z532" s="1">
        <v>0.008133337988043499</v>
      </c>
    </row>
    <row r="533" spans="1:26">
      <c r="A533" s="11">
        <v>43144</v>
      </c>
      <c r="B533" s="1">
        <v>-0.01075825258104912</v>
      </c>
      <c r="C533" s="1">
        <v>-0.001861421036421174</v>
      </c>
      <c r="D533" s="1">
        <v>-0.005692152390432526</v>
      </c>
      <c r="E533" s="1">
        <v>0.01124123898061735</v>
      </c>
      <c r="F533" s="1">
        <v>0.01089771292933106</v>
      </c>
      <c r="G533" s="1">
        <v>0.001496431053425118</v>
      </c>
      <c r="H533" s="1">
        <v>0.007342218637621079</v>
      </c>
      <c r="I533" s="1">
        <v>0.01312716320031804</v>
      </c>
      <c r="J533" s="1">
        <v>0.008329138149020698</v>
      </c>
      <c r="K533" s="1">
        <v>-0.0005347864081226561</v>
      </c>
      <c r="L533" s="1">
        <v>0.006175083079419608</v>
      </c>
      <c r="M533" s="1">
        <v>0.006160764639205674</v>
      </c>
      <c r="N533" s="1">
        <v>0.002961513117545111</v>
      </c>
      <c r="O533" s="1">
        <v>0.00443802393278947</v>
      </c>
      <c r="P533" s="1">
        <v>0.007853710864031305</v>
      </c>
      <c r="Q533" s="1">
        <v>0.0008654907349949781</v>
      </c>
      <c r="R533" s="1">
        <v>-0.001465239543025798</v>
      </c>
      <c r="S533" s="1">
        <v>0.007347397610981687</v>
      </c>
      <c r="T533" s="1">
        <v>-0.01881449917606159</v>
      </c>
      <c r="U533" s="1">
        <v>0.006324127945423141</v>
      </c>
      <c r="V533" s="1">
        <v>0.0278241441679834</v>
      </c>
      <c r="W533" s="1">
        <v>-0.004938504311054359</v>
      </c>
      <c r="X533" s="1">
        <v>0</v>
      </c>
      <c r="Y533" s="1">
        <v>-0.0005988128060643305</v>
      </c>
      <c r="Z533" s="1">
        <v>-0.001920833418352808</v>
      </c>
    </row>
    <row r="534" spans="1:26">
      <c r="A534" s="11">
        <v>43145</v>
      </c>
      <c r="B534" s="1">
        <v>0.01326258319375895</v>
      </c>
      <c r="C534" s="1">
        <v>0.00492479050488126</v>
      </c>
      <c r="D534" s="1">
        <v>0.02166187625574878</v>
      </c>
      <c r="E534" s="1">
        <v>0.02317204366988901</v>
      </c>
      <c r="F534" s="1">
        <v>0.01206353159427853</v>
      </c>
      <c r="G534" s="1">
        <v>-0.01139964164342189</v>
      </c>
      <c r="H534" s="1">
        <v>0.006644893210880909</v>
      </c>
      <c r="I534" s="1">
        <v>0.01227550005638767</v>
      </c>
      <c r="J534" s="1">
        <v>0.03449993706119781</v>
      </c>
      <c r="K534" s="1">
        <v>0.003209737273440538</v>
      </c>
      <c r="L534" s="1">
        <v>0.02312544745724798</v>
      </c>
      <c r="M534" s="1">
        <v>0.009972011467896502</v>
      </c>
      <c r="N534" s="1">
        <v>0.01205689985220859</v>
      </c>
      <c r="O534" s="1">
        <v>-0.00700823360168068</v>
      </c>
      <c r="P534" s="1">
        <v>0.01565825680919075</v>
      </c>
      <c r="Q534" s="1">
        <v>-0.01686135903215624</v>
      </c>
      <c r="R534" s="1">
        <v>0.01438193178995451</v>
      </c>
      <c r="S534" s="1">
        <v>-0.01279075283518505</v>
      </c>
      <c r="T534" s="1">
        <v>0.01893554549299692</v>
      </c>
      <c r="U534" s="1">
        <v>-0.005191430155945476</v>
      </c>
      <c r="V534" s="1">
        <v>0.01989692507173579</v>
      </c>
      <c r="W534" s="1">
        <v>0.02363635217432547</v>
      </c>
      <c r="X534" s="1">
        <v>0.0217204418158552</v>
      </c>
      <c r="Y534" s="1">
        <v>-0.011381857518455</v>
      </c>
      <c r="Z534" s="1">
        <v>0.05312982362559859</v>
      </c>
    </row>
    <row r="535" spans="1:26">
      <c r="A535" s="11">
        <v>43146</v>
      </c>
      <c r="B535" s="1">
        <v>-0.002617797876628525</v>
      </c>
      <c r="C535" s="1">
        <v>0.03366681694666829</v>
      </c>
      <c r="D535" s="1">
        <v>0.006209310419081016</v>
      </c>
      <c r="E535" s="1">
        <v>0.05554720048637174</v>
      </c>
      <c r="F535" s="1">
        <v>0.01648499864366615</v>
      </c>
      <c r="G535" s="1">
        <v>0.02176403814667194</v>
      </c>
      <c r="H535" s="1">
        <v>0.0157581070692554</v>
      </c>
      <c r="I535" s="1">
        <v>0.02161929437530286</v>
      </c>
      <c r="J535" s="1">
        <v>0.007515087594095249</v>
      </c>
      <c r="K535" s="1">
        <v>0.01812823014272591</v>
      </c>
      <c r="L535" s="1">
        <v>0.004172834072602383</v>
      </c>
      <c r="M535" s="1">
        <v>0.007794949468377554</v>
      </c>
      <c r="N535" s="1">
        <v>0.00218859666053306</v>
      </c>
      <c r="O535" s="1">
        <v>0.002148020300077214</v>
      </c>
      <c r="P535" s="1">
        <v>0.02037215917967639</v>
      </c>
      <c r="Q535" s="1">
        <v>0.02770462807856755</v>
      </c>
      <c r="R535" s="1">
        <v>-0.002025662491340063</v>
      </c>
      <c r="S535" s="1">
        <v>0.01980942526617002</v>
      </c>
      <c r="T535" s="1">
        <v>0.008939065082859576</v>
      </c>
      <c r="U535" s="1">
        <v>0.01620426770205108</v>
      </c>
      <c r="V535" s="1">
        <v>0.009157611289801526</v>
      </c>
      <c r="W535" s="1">
        <v>0.01156940242796956</v>
      </c>
      <c r="X535" s="1">
        <v>0.0149659382698526</v>
      </c>
      <c r="Y535" s="1">
        <v>0.00464556291576157</v>
      </c>
      <c r="Z535" s="1">
        <v>0.004769609180899526</v>
      </c>
    </row>
    <row r="536" spans="1:26">
      <c r="A536" s="11">
        <v>43147</v>
      </c>
      <c r="B536" s="1">
        <v>0.000262400637974558</v>
      </c>
      <c r="C536" s="1">
        <v>-0.003983600033040213</v>
      </c>
      <c r="D536" s="1">
        <v>-0.001655666784381338</v>
      </c>
      <c r="E536" s="1">
        <v>-0.0002900494651402186</v>
      </c>
      <c r="F536" s="1">
        <v>-0.007235523050692083</v>
      </c>
      <c r="G536" s="1">
        <v>0.005605492822207347</v>
      </c>
      <c r="H536" s="1">
        <v>-0.0320754904848789</v>
      </c>
      <c r="I536" s="1">
        <v>0.01576638268996189</v>
      </c>
      <c r="J536" s="1">
        <v>-0.002330921479257064</v>
      </c>
      <c r="K536" s="1">
        <v>0.006022555193656576</v>
      </c>
      <c r="L536" s="1">
        <v>-0.007185649910735115</v>
      </c>
      <c r="M536" s="1">
        <v>0.001546945270387567</v>
      </c>
      <c r="N536" s="1">
        <v>0.003881391826177971</v>
      </c>
      <c r="O536" s="1">
        <v>0.002143075310940601</v>
      </c>
      <c r="P536" s="1">
        <v>-0.007122935879705472</v>
      </c>
      <c r="Q536" s="1">
        <v>0.004706999645015753</v>
      </c>
      <c r="R536" s="1">
        <v>-0.002899042350283043</v>
      </c>
      <c r="S536" s="1">
        <v>-0.009082354537695347</v>
      </c>
      <c r="T536" s="1">
        <v>-0.005362537888124685</v>
      </c>
      <c r="U536" s="1">
        <v>0.00378378122842471</v>
      </c>
      <c r="V536" s="1">
        <v>-0.004471820877024912</v>
      </c>
      <c r="W536" s="1">
        <v>-0.0005220378915742341</v>
      </c>
      <c r="X536" s="1">
        <v>0.01089152402553251</v>
      </c>
      <c r="Y536" s="1">
        <v>0.008242717439437053</v>
      </c>
      <c r="Z536" s="1">
        <v>0.00547745577009584</v>
      </c>
    </row>
    <row r="537" spans="1:26">
      <c r="A537" s="11">
        <v>43151</v>
      </c>
      <c r="B537" s="1">
        <v>0.004985628587610869</v>
      </c>
      <c r="C537" s="1">
        <v>-0.00476009176971548</v>
      </c>
      <c r="D537" s="1">
        <v>0.01070416460360368</v>
      </c>
      <c r="E537" s="1">
        <v>-0.02334694967759166</v>
      </c>
      <c r="F537" s="1">
        <v>-0.008042410874038008</v>
      </c>
      <c r="G537" s="1">
        <v>-0.00668917893743004</v>
      </c>
      <c r="H537" s="1">
        <v>-0.001948987818025549</v>
      </c>
      <c r="I537" s="1">
        <v>-0.02756142513096649</v>
      </c>
      <c r="J537" s="1">
        <v>-0.0004674619663561641</v>
      </c>
      <c r="K537" s="1">
        <v>-0.01431542810299513</v>
      </c>
      <c r="L537" s="1">
        <v>0.0002617329945806546</v>
      </c>
      <c r="M537" s="1">
        <v>-0.00926726751330309</v>
      </c>
      <c r="N537" s="1">
        <v>0.009062337304037271</v>
      </c>
      <c r="O537" s="1">
        <v>-0.01940103335093935</v>
      </c>
      <c r="P537" s="1">
        <v>0.007826021475274336</v>
      </c>
      <c r="Q537" s="1">
        <v>-0.01959126011783496</v>
      </c>
      <c r="R537" s="1">
        <v>0.003053260176123951</v>
      </c>
      <c r="S537" s="1">
        <v>-0.01292706252022813</v>
      </c>
      <c r="T537" s="1">
        <v>-0.01383019428951571</v>
      </c>
      <c r="U537" s="1">
        <v>-0.009962429724664879</v>
      </c>
      <c r="V537" s="1">
        <v>-0.02956812926826902</v>
      </c>
      <c r="W537" s="1">
        <v>-0.01315236254708185</v>
      </c>
      <c r="X537" s="1">
        <v>-0.004475327296941223</v>
      </c>
      <c r="Y537" s="1">
        <v>-0.02452627943855146</v>
      </c>
      <c r="Z537" s="1">
        <v>-0.00181587223020685</v>
      </c>
    </row>
    <row r="538" spans="1:26">
      <c r="A538" s="11">
        <v>43152</v>
      </c>
      <c r="B538" s="1">
        <v>-0.02872048212326106</v>
      </c>
      <c r="C538" s="1">
        <v>-0.002773437549317914</v>
      </c>
      <c r="D538" s="1">
        <v>0.0001488849233739487</v>
      </c>
      <c r="E538" s="1">
        <v>-0.01217515025053373</v>
      </c>
      <c r="F538" s="1">
        <v>-0.01165405620020088</v>
      </c>
      <c r="G538" s="1">
        <v>-0.01870552990580576</v>
      </c>
      <c r="H538" s="1">
        <v>-0.06901064152528524</v>
      </c>
      <c r="I538" s="1">
        <v>-0.01626528769234503</v>
      </c>
      <c r="J538" s="1">
        <v>-0.0102852013457132</v>
      </c>
      <c r="K538" s="1">
        <v>-0.0005281756070171229</v>
      </c>
      <c r="L538" s="1">
        <v>0.004184320609601277</v>
      </c>
      <c r="M538" s="1">
        <v>0.005196610084043263</v>
      </c>
      <c r="N538" s="1">
        <v>-0.008980948915653375</v>
      </c>
      <c r="O538" s="1">
        <v>-0.004050358518084773</v>
      </c>
      <c r="P538" s="1">
        <v>-0.01326574881548648</v>
      </c>
      <c r="Q538" s="1">
        <v>-0.009557033938951798</v>
      </c>
      <c r="R538" s="1">
        <v>0.00333364644661871</v>
      </c>
      <c r="S538" s="1">
        <v>0.02383127580864564</v>
      </c>
      <c r="T538" s="1">
        <v>0.003090030528817511</v>
      </c>
      <c r="U538" s="1">
        <v>-0.01251004396074862</v>
      </c>
      <c r="V538" s="1">
        <v>0.001372272608191283</v>
      </c>
      <c r="W538" s="1">
        <v>0.009382098121788029</v>
      </c>
      <c r="X538" s="1">
        <v>-0.008991147818620537</v>
      </c>
      <c r="Y538" s="1">
        <v>-0.01962400459926228</v>
      </c>
      <c r="Z538" s="1">
        <v>0.01619062308622121</v>
      </c>
    </row>
    <row r="539" spans="1:26">
      <c r="A539" s="11">
        <v>43153</v>
      </c>
      <c r="B539" s="1">
        <v>-0.06317212689565843</v>
      </c>
      <c r="C539" s="1">
        <v>0.01007459568681957</v>
      </c>
      <c r="D539" s="1">
        <v>0.005667470269121067</v>
      </c>
      <c r="E539" s="1">
        <v>-0.00886811229179485</v>
      </c>
      <c r="F539" s="1">
        <v>-0.005383316363736457</v>
      </c>
      <c r="G539" s="1">
        <v>0.02935560302852047</v>
      </c>
      <c r="H539" s="1">
        <v>0.02470860674135245</v>
      </c>
      <c r="I539" s="1">
        <v>0.01277088365851098</v>
      </c>
      <c r="J539" s="1">
        <v>0.01039208604306818</v>
      </c>
      <c r="K539" s="1">
        <v>0.003434725842562436</v>
      </c>
      <c r="L539" s="1">
        <v>-0.00182294506066516</v>
      </c>
      <c r="M539" s="1">
        <v>-0.0122349514088117</v>
      </c>
      <c r="N539" s="1">
        <v>-0.01039140397305482</v>
      </c>
      <c r="O539" s="1">
        <v>-0.009228975756882862</v>
      </c>
      <c r="P539" s="1">
        <v>0.00262318628775482</v>
      </c>
      <c r="Q539" s="1">
        <v>0.01228083059864837</v>
      </c>
      <c r="R539" s="1">
        <v>0.01704713559821114</v>
      </c>
      <c r="S539" s="1">
        <v>0.01252980917570845</v>
      </c>
      <c r="T539" s="1">
        <v>-0.006161023307526214</v>
      </c>
      <c r="U539" s="1">
        <v>0.004406212240881668</v>
      </c>
      <c r="V539" s="1">
        <v>0.02837169921798322</v>
      </c>
      <c r="W539" s="1">
        <v>-0.003145965891835689</v>
      </c>
      <c r="X539" s="1">
        <v>0</v>
      </c>
      <c r="Y539" s="1">
        <v>-0.001876469739880537</v>
      </c>
      <c r="Z539" s="1">
        <v>-0.0204081023076057</v>
      </c>
    </row>
    <row r="540" spans="1:26">
      <c r="A540" s="11">
        <v>43154</v>
      </c>
      <c r="B540" s="1">
        <v>0.03672875512773355</v>
      </c>
      <c r="C540" s="1">
        <v>0.00207924907808521</v>
      </c>
      <c r="D540" s="1">
        <v>0.01379226390258359</v>
      </c>
      <c r="E540" s="1">
        <v>0.03048242398758472</v>
      </c>
      <c r="F540" s="1">
        <v>0.01804147441640414</v>
      </c>
      <c r="G540" s="1">
        <v>0.02703716502790732</v>
      </c>
      <c r="H540" s="1">
        <v>0.003639860235727044</v>
      </c>
      <c r="I540" s="1">
        <v>0.01267038768704709</v>
      </c>
      <c r="J540" s="1">
        <v>0.03459547724373535</v>
      </c>
      <c r="K540" s="1">
        <v>0.02211683451259772</v>
      </c>
      <c r="L540" s="1">
        <v>0.0202643570039478</v>
      </c>
      <c r="M540" s="1">
        <v>0.01168872225181405</v>
      </c>
      <c r="N540" s="1">
        <v>0.02039041697170729</v>
      </c>
      <c r="O540" s="1">
        <v>0.01973478834955822</v>
      </c>
      <c r="P540" s="1">
        <v>0.02540066634811589</v>
      </c>
      <c r="Q540" s="1">
        <v>0.02253025715077062</v>
      </c>
      <c r="R540" s="1">
        <v>0.01306811084405934</v>
      </c>
      <c r="S540" s="1">
        <v>0.01315096020313966</v>
      </c>
      <c r="T540" s="1">
        <v>0.0171672288128526</v>
      </c>
      <c r="U540" s="1">
        <v>0.006855110256985375</v>
      </c>
      <c r="V540" s="1">
        <v>0.005064849201392274</v>
      </c>
      <c r="W540" s="1">
        <v>0.01233673790512779</v>
      </c>
      <c r="X540" s="1">
        <v>-0.004032227592109638</v>
      </c>
      <c r="Y540" s="1">
        <v>0.008773757378665925</v>
      </c>
      <c r="Z540" s="1">
        <v>0.01754387372647637</v>
      </c>
    </row>
    <row r="541" spans="1:26">
      <c r="A541" s="11">
        <v>43157</v>
      </c>
      <c r="B541" s="1">
        <v>-0.004151785989721657</v>
      </c>
      <c r="C541" s="1">
        <v>0.01912184979398512</v>
      </c>
      <c r="D541" s="1">
        <v>0.01141004305858551</v>
      </c>
      <c r="E541" s="1">
        <v>0.01000717225311032</v>
      </c>
      <c r="F541" s="1">
        <v>0.002025228530284195</v>
      </c>
      <c r="G541" s="1">
        <v>0.0021636839989152</v>
      </c>
      <c r="H541" s="1">
        <v>0.005666205129340574</v>
      </c>
      <c r="I541" s="1">
        <v>0.007338780402012413</v>
      </c>
      <c r="J541" s="1">
        <v>0.06009960923279545</v>
      </c>
      <c r="K541" s="1">
        <v>-0.002060664372357968</v>
      </c>
      <c r="L541" s="1">
        <v>0.0124455476681391</v>
      </c>
      <c r="M541" s="1">
        <v>0.02603893053142148</v>
      </c>
      <c r="N541" s="1">
        <v>0.01340193196552741</v>
      </c>
      <c r="O541" s="1">
        <v>0.01300515886757614</v>
      </c>
      <c r="P541" s="1">
        <v>0.01445891774352659</v>
      </c>
      <c r="Q541" s="1">
        <v>-0.0004236177449992162</v>
      </c>
      <c r="R541" s="1">
        <v>0.003224738005303429</v>
      </c>
      <c r="S541" s="1">
        <v>0.001022116930176731</v>
      </c>
      <c r="T541" s="1">
        <v>0.00328164245720397</v>
      </c>
      <c r="U541" s="1">
        <v>0.02015244943972871</v>
      </c>
      <c r="V541" s="1">
        <v>0.01975851899290348</v>
      </c>
      <c r="W541" s="1">
        <v>0.01114756879840106</v>
      </c>
      <c r="X541" s="1">
        <v>0.02952083149314122</v>
      </c>
      <c r="Y541" s="1">
        <v>0.01656688578490484</v>
      </c>
      <c r="Z541" s="1">
        <v>0.01095542898058599</v>
      </c>
    </row>
    <row r="542" spans="1:26">
      <c r="A542" s="11">
        <v>43158</v>
      </c>
      <c r="B542" s="1">
        <v>-0.03279575209354857</v>
      </c>
      <c r="C542" s="1">
        <v>0.003191292108605026</v>
      </c>
      <c r="D542" s="1">
        <v>-0.006508644421051146</v>
      </c>
      <c r="E542" s="1">
        <v>-0.01151113705070339</v>
      </c>
      <c r="F542" s="1">
        <v>-0.07377515325192208</v>
      </c>
      <c r="G542" s="1">
        <v>-0.01943127438802117</v>
      </c>
      <c r="H542" s="1">
        <v>-0.009691297110373864</v>
      </c>
      <c r="I542" s="1">
        <v>-0.0231697391313278</v>
      </c>
      <c r="J542" s="1">
        <v>0.00255734149583664</v>
      </c>
      <c r="K542" s="1">
        <v>-0.01858573508842698</v>
      </c>
      <c r="L542" s="1">
        <v>-0.01187143463853424</v>
      </c>
      <c r="M542" s="1">
        <v>-0.01714290055496959</v>
      </c>
      <c r="N542" s="1">
        <v>-0.004487037664293037</v>
      </c>
      <c r="O542" s="1">
        <v>-0.02185568076862077</v>
      </c>
      <c r="P542" s="1">
        <v>-0.01278558348515735</v>
      </c>
      <c r="Q542" s="1">
        <v>-0.011445571166257</v>
      </c>
      <c r="R542" s="1">
        <v>-0.004472170429428712</v>
      </c>
      <c r="S542" s="1">
        <v>-0.0151114021328036</v>
      </c>
      <c r="T542" s="1">
        <v>-0.01542031464091875</v>
      </c>
      <c r="U542" s="1">
        <v>-0.01575006724898365</v>
      </c>
      <c r="V542" s="1">
        <v>-0.01729528557838977</v>
      </c>
      <c r="W542" s="1">
        <v>-0.01583613161936015</v>
      </c>
      <c r="X542" s="1">
        <v>-0.01278051954719384</v>
      </c>
      <c r="Y542" s="1">
        <v>-0.0213893156866225</v>
      </c>
      <c r="Z542" s="1">
        <v>-0.009770798633420452</v>
      </c>
    </row>
    <row r="543" spans="1:26">
      <c r="A543" s="11">
        <v>43159</v>
      </c>
      <c r="B543" s="1">
        <v>-0.01867795479824352</v>
      </c>
      <c r="C543" s="1">
        <v>-0.006664297255272511</v>
      </c>
      <c r="D543" s="1">
        <v>-0.0131022707956403</v>
      </c>
      <c r="E543" s="1">
        <v>-0.02417435657371059</v>
      </c>
      <c r="F543" s="1">
        <v>-0.01227476847590692</v>
      </c>
      <c r="G543" s="1">
        <v>-0.007339677110425269</v>
      </c>
      <c r="H543" s="1">
        <v>-0.02025497655819886</v>
      </c>
      <c r="I543" s="1">
        <v>-0.01656659696563978</v>
      </c>
      <c r="J543" s="1">
        <v>-0.005527153846388355</v>
      </c>
      <c r="K543" s="1">
        <v>-0.03024708012134669</v>
      </c>
      <c r="L543" s="1">
        <v>-0.01584881833689722</v>
      </c>
      <c r="M543" s="1">
        <v>-0.01094379706173787</v>
      </c>
      <c r="N543" s="1">
        <v>-0.01530020468780802</v>
      </c>
      <c r="O543" s="1">
        <v>-0.01640609887288313</v>
      </c>
      <c r="P543" s="1">
        <v>-0.004564580707347776</v>
      </c>
      <c r="Q543" s="1">
        <v>-0.008147494208549211</v>
      </c>
      <c r="R543" s="1">
        <v>0.005054086641345545</v>
      </c>
      <c r="S543" s="1">
        <v>0.007878831211697745</v>
      </c>
      <c r="T543" s="1">
        <v>0.005457978549356479</v>
      </c>
      <c r="U543" s="1">
        <v>-0.01545983210690194</v>
      </c>
      <c r="V543" s="1">
        <v>-0.002117012934124141</v>
      </c>
      <c r="W543" s="1">
        <v>-0.009967485464053127</v>
      </c>
      <c r="X543" s="1">
        <v>-0.006638953790980118</v>
      </c>
      <c r="Y543" s="1">
        <v>-0.006245148687742286</v>
      </c>
      <c r="Z543" s="1">
        <v>-0.01381418733297757</v>
      </c>
    </row>
    <row r="544" spans="1:26">
      <c r="A544" s="11">
        <v>43160</v>
      </c>
      <c r="B544" s="1">
        <v>0.003513694442273785</v>
      </c>
      <c r="C544" s="1">
        <v>-0.0345654676814694</v>
      </c>
      <c r="D544" s="1">
        <v>-0.01951800108380997</v>
      </c>
      <c r="E544" s="1">
        <v>-0.007704138189387422</v>
      </c>
      <c r="F544" s="1">
        <v>0.009113628141131924</v>
      </c>
      <c r="G544" s="1">
        <v>-0.01219946076959277</v>
      </c>
      <c r="H544" s="1">
        <v>-0.01788625180240533</v>
      </c>
      <c r="I544" s="1">
        <v>-0.0252379265039655</v>
      </c>
      <c r="J544" s="1">
        <v>-0.001709996870882025</v>
      </c>
      <c r="K544" s="1">
        <v>-0.02630852400212802</v>
      </c>
      <c r="L544" s="1">
        <v>-0.01792194757324705</v>
      </c>
      <c r="M544" s="1">
        <v>0.002939046860905625</v>
      </c>
      <c r="N544" s="1">
        <v>-0.01445460678050903</v>
      </c>
      <c r="O544" s="1">
        <v>-0.008260640568841127</v>
      </c>
      <c r="P544" s="1">
        <v>-0.009811477624444565</v>
      </c>
      <c r="Q544" s="1">
        <v>0.001729290532842764</v>
      </c>
      <c r="R544" s="1">
        <v>-0.03561953604197443</v>
      </c>
      <c r="S544" s="1">
        <v>0.008588838533100773</v>
      </c>
      <c r="T544" s="1">
        <v>-0.008765631550145425</v>
      </c>
      <c r="U544" s="1">
        <v>-0.008264384029726068</v>
      </c>
      <c r="V544" s="1">
        <v>-0.01697408028353131</v>
      </c>
      <c r="W544" s="1">
        <v>-0.01615698716906999</v>
      </c>
      <c r="X544" s="1">
        <v>-0.02690049982489551</v>
      </c>
      <c r="Y544" s="1">
        <v>0.004608287961435087</v>
      </c>
      <c r="Z544" s="1">
        <v>-0.01073325597610175</v>
      </c>
    </row>
    <row r="545" spans="1:26">
      <c r="A545" s="11">
        <v>43161</v>
      </c>
      <c r="B545" s="1">
        <v>0.01488191156505492</v>
      </c>
      <c r="C545" s="1">
        <v>-0.01435532355474456</v>
      </c>
      <c r="D545" s="1">
        <v>-0.0004524156934596624</v>
      </c>
      <c r="E545" s="1">
        <v>0.00730718989042356</v>
      </c>
      <c r="F545" s="1">
        <v>-0.001368406573438286</v>
      </c>
      <c r="G545" s="1">
        <v>-0.001122776795074554</v>
      </c>
      <c r="H545" s="1">
        <v>-0.006149334532128181</v>
      </c>
      <c r="I545" s="1">
        <v>-0.02232011834151038</v>
      </c>
      <c r="J545" s="1">
        <v>0.009421668667063843</v>
      </c>
      <c r="K545" s="1">
        <v>0.01030635080671427</v>
      </c>
      <c r="L545" s="1">
        <v>-0.0009697956875961422</v>
      </c>
      <c r="M545" s="1">
        <v>-0.003447525392151984</v>
      </c>
      <c r="N545" s="1">
        <v>0.009777568994366437</v>
      </c>
      <c r="O545" s="1">
        <v>0.001922351583739879</v>
      </c>
      <c r="P545" s="1">
        <v>0.002154405159985329</v>
      </c>
      <c r="Q545" s="1">
        <v>0</v>
      </c>
      <c r="R545" s="1">
        <v>-0.02679600926305725</v>
      </c>
      <c r="S545" s="1">
        <v>-0.005660238831130759</v>
      </c>
      <c r="T545" s="1">
        <v>0.03035360677532606</v>
      </c>
      <c r="U545" s="1">
        <v>0.009722322418896479</v>
      </c>
      <c r="V545" s="1">
        <v>0.01375981236693113</v>
      </c>
      <c r="W545" s="1">
        <v>0.005993918333455861</v>
      </c>
      <c r="X545" s="1">
        <v>-0.009958895823895197</v>
      </c>
      <c r="Y545" s="1">
        <v>0.006255267127214914</v>
      </c>
      <c r="Z545" s="1">
        <v>0.007907286157412763</v>
      </c>
    </row>
    <row r="546" spans="1:26">
      <c r="A546" s="11">
        <v>43164</v>
      </c>
      <c r="B546" s="1">
        <v>0.01236313162733338</v>
      </c>
      <c r="C546" s="1">
        <v>0.02344251409945697</v>
      </c>
      <c r="D546" s="1">
        <v>0.00859985047810774</v>
      </c>
      <c r="E546" s="1">
        <v>0.009823123795861255</v>
      </c>
      <c r="F546" s="1">
        <v>0.007947493525947813</v>
      </c>
      <c r="G546" s="1">
        <v>0.01723484263624075</v>
      </c>
      <c r="H546" s="1">
        <v>0.03569725137786195</v>
      </c>
      <c r="I546" s="1">
        <v>0.02759122007425741</v>
      </c>
      <c r="J546" s="1">
        <v>0.005091099176175007</v>
      </c>
      <c r="K546" s="1">
        <v>0.01792084818291717</v>
      </c>
      <c r="L546" s="1">
        <v>0.01535458695900571</v>
      </c>
      <c r="M546" s="1">
        <v>0.009859887292253289</v>
      </c>
      <c r="N546" s="1">
        <v>0.008593815383090009</v>
      </c>
      <c r="O546" s="1">
        <v>0.02525971459539478</v>
      </c>
      <c r="P546" s="1">
        <v>0.006340377154312904</v>
      </c>
      <c r="Q546" s="1">
        <v>0.01553732849322031</v>
      </c>
      <c r="R546" s="1">
        <v>0.02411074752630515</v>
      </c>
      <c r="S546" s="1">
        <v>0.01205149085733592</v>
      </c>
      <c r="T546" s="1">
        <v>0.01925300161431354</v>
      </c>
      <c r="U546" s="1">
        <v>0.009628395182737393</v>
      </c>
      <c r="V546" s="1">
        <v>-0.0001333879360482237</v>
      </c>
      <c r="W546" s="1">
        <v>0.001550066287551832</v>
      </c>
      <c r="X546" s="1">
        <v>0.01248689759525168</v>
      </c>
      <c r="Y546" s="1">
        <v>0.009324622864979482</v>
      </c>
      <c r="Z546" s="1">
        <v>0.01642045779988965</v>
      </c>
    </row>
    <row r="547" spans="1:26">
      <c r="A547" s="11">
        <v>43165</v>
      </c>
      <c r="B547" s="1">
        <v>0.004260387486697548</v>
      </c>
      <c r="C547" s="1">
        <v>-0.01085751436525795</v>
      </c>
      <c r="D547" s="1">
        <v>0.002393617021276606</v>
      </c>
      <c r="E547" s="1">
        <v>-0.02020333505606786</v>
      </c>
      <c r="F547" s="1">
        <v>0.002446919941986092</v>
      </c>
      <c r="G547" s="1">
        <v>-0.0139963486925222</v>
      </c>
      <c r="H547" s="1">
        <v>0.00873159275972446</v>
      </c>
      <c r="I547" s="1">
        <v>0.006157331158354706</v>
      </c>
      <c r="J547" s="1">
        <v>0.01097536115421782</v>
      </c>
      <c r="K547" s="1">
        <v>0.01273033171820659</v>
      </c>
      <c r="L547" s="1">
        <v>0.0008691778622127444</v>
      </c>
      <c r="M547" s="1">
        <v>-8.598657264657916E-05</v>
      </c>
      <c r="N547" s="1">
        <v>0.00251996180260039</v>
      </c>
      <c r="O547" s="1">
        <v>0.009979602091924944</v>
      </c>
      <c r="P547" s="1">
        <v>-0.003417362376381239</v>
      </c>
      <c r="Q547" s="1">
        <v>-0.01359962453531949</v>
      </c>
      <c r="R547" s="1">
        <v>0.01598594312071877</v>
      </c>
      <c r="S547" s="1">
        <v>0.004104137179002043</v>
      </c>
      <c r="T547" s="1">
        <v>0.010241400421096</v>
      </c>
      <c r="U547" s="1">
        <v>0.004632298545937497</v>
      </c>
      <c r="V547" s="1">
        <v>-0.04458336214851466</v>
      </c>
      <c r="W547" s="1">
        <v>0.01625054403462212</v>
      </c>
      <c r="X547" s="1">
        <v>0.003597251638110643</v>
      </c>
      <c r="Y547" s="1">
        <v>0.003695450308461412</v>
      </c>
      <c r="Z547" s="1">
        <v>0.01489871366835649</v>
      </c>
    </row>
    <row r="548" spans="1:26">
      <c r="A548" s="11">
        <v>43166</v>
      </c>
      <c r="B548" s="1">
        <v>-0.02007908692603544</v>
      </c>
      <c r="C548" s="1">
        <v>-0.005388070681098034</v>
      </c>
      <c r="D548" s="1">
        <v>0.000149087642749457</v>
      </c>
      <c r="E548" s="1">
        <v>0.00962268665552779</v>
      </c>
      <c r="F548" s="1">
        <v>-0.02034168866228558</v>
      </c>
      <c r="G548" s="1">
        <v>-0.002241192393332092</v>
      </c>
      <c r="H548" s="1">
        <v>-0.0186783651957465</v>
      </c>
      <c r="I548" s="1">
        <v>-0.003848229163580297</v>
      </c>
      <c r="J548" s="1">
        <v>0.003757717426199347</v>
      </c>
      <c r="K548" s="1">
        <v>-0.008558368632531899</v>
      </c>
      <c r="L548" s="1">
        <v>-0.003734027232641601</v>
      </c>
      <c r="M548" s="1">
        <v>-0.01167371497944936</v>
      </c>
      <c r="N548" s="1">
        <v>0.003112261536357686</v>
      </c>
      <c r="O548" s="1">
        <v>-0.01080740132564217</v>
      </c>
      <c r="P548" s="1">
        <v>0.0057867741519122</v>
      </c>
      <c r="Q548" s="1">
        <v>-0.01120212911533303</v>
      </c>
      <c r="R548" s="1">
        <v>-0.01201543568737695</v>
      </c>
      <c r="S548" s="1">
        <v>-0.0007570177904425712</v>
      </c>
      <c r="T548" s="1">
        <v>-0.0130661861677287</v>
      </c>
      <c r="U548" s="1">
        <v>0.001085054292420562</v>
      </c>
      <c r="V548" s="1">
        <v>-0.005014590478495173</v>
      </c>
      <c r="W548" s="1">
        <v>0.009708710011145927</v>
      </c>
      <c r="X548" s="1">
        <v>-0.001194807805823928</v>
      </c>
      <c r="Y548" s="1">
        <v>-0.001022925946265518</v>
      </c>
      <c r="Z548" s="1">
        <v>0.006897738016886645</v>
      </c>
    </row>
    <row r="549" spans="1:26">
      <c r="A549" s="11">
        <v>43167</v>
      </c>
      <c r="B549" s="1">
        <v>0.009235171506686513</v>
      </c>
      <c r="C549" s="1">
        <v>0.00486973023980819</v>
      </c>
      <c r="D549" s="1">
        <v>0.01193681259496748</v>
      </c>
      <c r="E549" s="1">
        <v>0.009833458190891431</v>
      </c>
      <c r="F549" s="1">
        <v>0.02104095204834588</v>
      </c>
      <c r="G549" s="1">
        <v>0.01422691249157926</v>
      </c>
      <c r="H549" s="1">
        <v>0.001392348004003008</v>
      </c>
      <c r="I549" s="1">
        <v>0.02001235402902002</v>
      </c>
      <c r="J549" s="1">
        <v>-0.003743649847928188</v>
      </c>
      <c r="K549" s="1">
        <v>0.01510666621604373</v>
      </c>
      <c r="L549" s="1">
        <v>8.728334778562719E-05</v>
      </c>
      <c r="M549" s="1">
        <v>0.01389591537599433</v>
      </c>
      <c r="N549" s="1">
        <v>0.007637296720478748</v>
      </c>
      <c r="O549" s="1">
        <v>0.021226949516574</v>
      </c>
      <c r="P549" s="1">
        <v>0.006072840321937223</v>
      </c>
      <c r="Q549" s="1">
        <v>0.005664568135117065</v>
      </c>
      <c r="R549" s="1">
        <v>-0.01317497522459787</v>
      </c>
      <c r="S549" s="1">
        <v>0.009090523047179389</v>
      </c>
      <c r="T549" s="1">
        <v>-0.0002282745480930437</v>
      </c>
      <c r="U549" s="1">
        <v>0.005418463944385499</v>
      </c>
      <c r="V549" s="1">
        <v>-0.02351920214038583</v>
      </c>
      <c r="W549" s="1">
        <v>-0.002168105234116369</v>
      </c>
      <c r="X549" s="1">
        <v>0.00905662296143217</v>
      </c>
      <c r="Y549" s="1">
        <v>0.003480721113799268</v>
      </c>
      <c r="Z549" s="1">
        <v>-0.01457928116566998</v>
      </c>
    </row>
    <row r="550" spans="1:26">
      <c r="A550" s="11">
        <v>43168</v>
      </c>
      <c r="B550" s="1">
        <v>0.01000820376117373</v>
      </c>
      <c r="C550" s="1">
        <v>0.01660321815620969</v>
      </c>
      <c r="D550" s="1">
        <v>0.01577696967010622</v>
      </c>
      <c r="E550" s="1">
        <v>0.01752826513319805</v>
      </c>
      <c r="F550" s="1">
        <v>0.006778608532294061</v>
      </c>
      <c r="G550" s="1">
        <v>0.001476423562754459</v>
      </c>
      <c r="H550" s="1">
        <v>0.0108950059726336</v>
      </c>
      <c r="I550" s="1">
        <v>0.0426550503286347</v>
      </c>
      <c r="J550" s="1">
        <v>0.02922757479668237</v>
      </c>
      <c r="K550" s="1">
        <v>0.02418271896315805</v>
      </c>
      <c r="L550" s="1">
        <v>0.02876070389070273</v>
      </c>
      <c r="M550" s="1">
        <v>0.0227857505512703</v>
      </c>
      <c r="N550" s="1">
        <v>0.01693509041732555</v>
      </c>
      <c r="O550" s="1">
        <v>0.003362222635137302</v>
      </c>
      <c r="P550" s="1">
        <v>0.02234449443731146</v>
      </c>
      <c r="Q550" s="1">
        <v>-0.005199402325964941</v>
      </c>
      <c r="R550" s="1">
        <v>0.01335087264086798</v>
      </c>
      <c r="S550" s="1">
        <v>0.0007507664409007742</v>
      </c>
      <c r="T550" s="1">
        <v>0.01940663841923462</v>
      </c>
      <c r="U550" s="1">
        <v>-0.00161690168438533</v>
      </c>
      <c r="V550" s="1">
        <v>0.01060937993673594</v>
      </c>
      <c r="W550" s="1">
        <v>0.02923949026142503</v>
      </c>
      <c r="X550" s="1">
        <v>0.02320869899122102</v>
      </c>
      <c r="Y550" s="1">
        <v>0</v>
      </c>
      <c r="Z550" s="1">
        <v>0.01675572807357728</v>
      </c>
    </row>
    <row r="551" spans="1:26">
      <c r="A551" s="11">
        <v>43171</v>
      </c>
      <c r="B551" s="1">
        <v>0.002547961987650949</v>
      </c>
      <c r="C551" s="1">
        <v>-0.02913796828973914</v>
      </c>
      <c r="D551" s="1">
        <v>-0.005660842939118171</v>
      </c>
      <c r="E551" s="1">
        <v>-0.006919886424749611</v>
      </c>
      <c r="F551" s="1">
        <v>-0.004578469013787001</v>
      </c>
      <c r="G551" s="1">
        <v>0.01105784277005206</v>
      </c>
      <c r="H551" s="1">
        <v>-0.0004587495770822514</v>
      </c>
      <c r="I551" s="1">
        <v>-0.02322394685479412</v>
      </c>
      <c r="J551" s="1">
        <v>-0.03326589515499689</v>
      </c>
      <c r="K551" s="1">
        <v>0.004151948398631644</v>
      </c>
      <c r="L551" s="1">
        <v>-0.003219267503952739</v>
      </c>
      <c r="M551" s="1">
        <v>0.001005074616103219</v>
      </c>
      <c r="N551" s="1">
        <v>-0.01117964027339147</v>
      </c>
      <c r="O551" s="1">
        <v>0.001827809585248419</v>
      </c>
      <c r="P551" s="1">
        <v>0.0023824690072618</v>
      </c>
      <c r="Q551" s="1">
        <v>0.007839817226696688</v>
      </c>
      <c r="R551" s="1">
        <v>-0.01925575630225396</v>
      </c>
      <c r="S551" s="1">
        <v>-0.002750493127027243</v>
      </c>
      <c r="T551" s="1">
        <v>-0.001119899854754358</v>
      </c>
      <c r="U551" s="1">
        <v>0.008367110970802782</v>
      </c>
      <c r="V551" s="1">
        <v>0.002553504097728698</v>
      </c>
      <c r="W551" s="1">
        <v>-0.001835498216285925</v>
      </c>
      <c r="X551" s="1">
        <v>-0.02317895669434378</v>
      </c>
      <c r="Y551" s="1">
        <v>-0.004284690356554322</v>
      </c>
      <c r="Z551" s="1">
        <v>-0.008064522957660469</v>
      </c>
    </row>
    <row r="552" spans="1:26">
      <c r="A552" s="11">
        <v>43172</v>
      </c>
      <c r="B552" s="1">
        <v>0.001412385591837761</v>
      </c>
      <c r="C552" s="1">
        <v>-0.01603759173655783</v>
      </c>
      <c r="D552" s="1">
        <v>-0.005985952402162154</v>
      </c>
      <c r="E552" s="1">
        <v>-0.01141601952407079</v>
      </c>
      <c r="F552" s="1">
        <v>-0.01433977219551585</v>
      </c>
      <c r="G552" s="1">
        <v>-0.004374696360407437</v>
      </c>
      <c r="H552" s="1">
        <v>0.008029283814568133</v>
      </c>
      <c r="I552" s="1">
        <v>-0.01652134769837843</v>
      </c>
      <c r="J552" s="1">
        <v>-0.002996674092367257</v>
      </c>
      <c r="K552" s="1">
        <v>0.004650729370017981</v>
      </c>
      <c r="L552" s="1">
        <v>-0.01198365291193404</v>
      </c>
      <c r="M552" s="1">
        <v>0.0095381914652517</v>
      </c>
      <c r="N552" s="1">
        <v>-0.003415411327167384</v>
      </c>
      <c r="O552" s="1">
        <v>0.00547376293355506</v>
      </c>
      <c r="P552" s="1">
        <v>-0.0243877438926845</v>
      </c>
      <c r="Q552" s="1">
        <v>0</v>
      </c>
      <c r="R552" s="1">
        <v>-0.005314578418166072</v>
      </c>
      <c r="S552" s="1">
        <v>-5.060000327861136E-05</v>
      </c>
      <c r="T552" s="1">
        <v>0.003139050518026432</v>
      </c>
      <c r="U552" s="1">
        <v>0.0008031427910732969</v>
      </c>
      <c r="V552" s="1">
        <v>0.007074596435255209</v>
      </c>
      <c r="W552" s="1">
        <v>-0.01089750172605364</v>
      </c>
      <c r="X552" s="1">
        <v>-0.001694833334549228</v>
      </c>
      <c r="Y552" s="1">
        <v>-0.003073747349074174</v>
      </c>
      <c r="Z552" s="1">
        <v>-0.01466946824186466</v>
      </c>
    </row>
    <row r="553" spans="1:26">
      <c r="A553" s="11">
        <v>43173</v>
      </c>
      <c r="B553" s="1">
        <v>0.005358333194954712</v>
      </c>
      <c r="C553" s="1">
        <v>-0.0248326062188261</v>
      </c>
      <c r="D553" s="1">
        <v>-0.01189565706033169</v>
      </c>
      <c r="E553" s="1">
        <v>-0.0007497685372380714</v>
      </c>
      <c r="F553" s="1">
        <v>-0.0112546047735177</v>
      </c>
      <c r="G553" s="1">
        <v>-0.0095204299410383</v>
      </c>
      <c r="H553" s="1">
        <v>0.005917325090472048</v>
      </c>
      <c r="I553" s="1">
        <v>-0.006880906519762475</v>
      </c>
      <c r="J553" s="1">
        <v>-0.005927320920931067</v>
      </c>
      <c r="K553" s="1">
        <v>-0.04269529235602387</v>
      </c>
      <c r="L553" s="1">
        <v>-0.01118288435163339</v>
      </c>
      <c r="M553" s="1">
        <v>-0.01176856144071436</v>
      </c>
      <c r="N553" s="1">
        <v>-0.01004493197498857</v>
      </c>
      <c r="O553" s="1">
        <v>-0.02460642755101006</v>
      </c>
      <c r="P553" s="1">
        <v>-0.005931543854833077</v>
      </c>
      <c r="Q553" s="1">
        <v>0.007346405789203647</v>
      </c>
      <c r="R553" s="1">
        <v>-0.01528627943411054</v>
      </c>
      <c r="S553" s="1">
        <v>-0.01413394043775007</v>
      </c>
      <c r="T553" s="1">
        <v>-0.01184659879461669</v>
      </c>
      <c r="U553" s="1">
        <v>-0.009628148681949167</v>
      </c>
      <c r="V553" s="1">
        <v>-0.007306110914351849</v>
      </c>
      <c r="W553" s="1">
        <v>-0.006931567725444565</v>
      </c>
      <c r="X553" s="1">
        <v>0.003225904745897124</v>
      </c>
      <c r="Y553" s="1">
        <v>-0.004110998848750103</v>
      </c>
      <c r="Z553" s="1">
        <v>-0.01739899938977962</v>
      </c>
    </row>
    <row r="554" spans="1:26">
      <c r="A554" s="11">
        <v>43174</v>
      </c>
      <c r="B554" s="1">
        <v>-0.008695805032375548</v>
      </c>
      <c r="C554" s="1">
        <v>-0.0008476326108435295</v>
      </c>
      <c r="D554" s="1">
        <v>0.004607358308479359</v>
      </c>
      <c r="E554" s="1">
        <v>-0.005703371148142788</v>
      </c>
      <c r="F554" s="1">
        <v>0.003609173015907574</v>
      </c>
      <c r="G554" s="1">
        <v>-0.004805597278859541</v>
      </c>
      <c r="H554" s="1">
        <v>-0.02013582632785171</v>
      </c>
      <c r="I554" s="1">
        <v>-0.003807292867681666</v>
      </c>
      <c r="J554" s="1">
        <v>0</v>
      </c>
      <c r="K554" s="1">
        <v>-0.004567544789229716</v>
      </c>
      <c r="L554" s="1">
        <v>0.002522758650809198</v>
      </c>
      <c r="M554" s="1">
        <v>0.005367191800754068</v>
      </c>
      <c r="N554" s="1">
        <v>0.001074226327432592</v>
      </c>
      <c r="O554" s="1">
        <v>-0.0001567237825319534</v>
      </c>
      <c r="P554" s="1">
        <v>0.003516179975078915</v>
      </c>
      <c r="Q554" s="1">
        <v>0.003431970838695619</v>
      </c>
      <c r="R554" s="1">
        <v>0.007083601579968235</v>
      </c>
      <c r="S554" s="1">
        <v>0.002877830058463982</v>
      </c>
      <c r="T554" s="1">
        <v>-0.003619068133511094</v>
      </c>
      <c r="U554" s="1">
        <v>0.0002697576976185001</v>
      </c>
      <c r="V554" s="1">
        <v>-0.0002832824915702803</v>
      </c>
      <c r="W554" s="1">
        <v>-0.004731536527344815</v>
      </c>
      <c r="X554" s="1">
        <v>-0.001523280118147397</v>
      </c>
      <c r="Y554" s="1">
        <v>-0.003302494355846175</v>
      </c>
      <c r="Z554" s="1">
        <v>-0.000547685597527936</v>
      </c>
    </row>
    <row r="555" spans="1:26">
      <c r="A555" s="11">
        <v>43175</v>
      </c>
      <c r="B555" s="1">
        <v>0.02263732871214086</v>
      </c>
      <c r="C555" s="1">
        <v>0.001484832755936027</v>
      </c>
      <c r="D555" s="1">
        <v>0.004438721722591854</v>
      </c>
      <c r="E555" s="1">
        <v>0.005283117093481726</v>
      </c>
      <c r="F555" s="1">
        <v>-0.008851742830225051</v>
      </c>
      <c r="G555" s="1">
        <v>0.008543586058138875</v>
      </c>
      <c r="H555" s="1">
        <v>0.006233897850232761</v>
      </c>
      <c r="I555" s="1">
        <v>0.02681704398285745</v>
      </c>
      <c r="J555" s="1">
        <v>0.001277910163333118</v>
      </c>
      <c r="K555" s="1">
        <v>-0.002446066597400764</v>
      </c>
      <c r="L555" s="1">
        <v>0.001735793939354968</v>
      </c>
      <c r="M555" s="1">
        <v>0.01601601258003038</v>
      </c>
      <c r="N555" s="1">
        <v>0.005604520868780272</v>
      </c>
      <c r="O555" s="1">
        <v>-0.009716326056935731</v>
      </c>
      <c r="P555" s="1">
        <v>0.004459457893555507</v>
      </c>
      <c r="Q555" s="1">
        <v>0.001710260295052946</v>
      </c>
      <c r="R555" s="1">
        <v>0.01376836214399635</v>
      </c>
      <c r="S555" s="1">
        <v>0.01455114489593834</v>
      </c>
      <c r="T555" s="1">
        <v>0.00113515433657474</v>
      </c>
      <c r="U555" s="1">
        <v>-0.001079766381179126</v>
      </c>
      <c r="V555" s="1">
        <v>0.005097312466874948</v>
      </c>
      <c r="W555" s="1">
        <v>-0.009461099148169616</v>
      </c>
      <c r="X555" s="1">
        <v>-0.002881327403837619</v>
      </c>
      <c r="Y555" s="1">
        <v>0.005591337657885997</v>
      </c>
      <c r="Z555" s="1">
        <v>0.01406389755706483</v>
      </c>
    </row>
    <row r="556" spans="1:26">
      <c r="A556" s="11">
        <v>43178</v>
      </c>
      <c r="B556" s="1">
        <v>-0.01577218597551533</v>
      </c>
      <c r="C556" s="1">
        <v>0.003903478156981999</v>
      </c>
      <c r="D556" s="1">
        <v>-0.01664447507603217</v>
      </c>
      <c r="E556" s="1">
        <v>-0.007957948629562783</v>
      </c>
      <c r="F556" s="1">
        <v>-0.01479237068424977</v>
      </c>
      <c r="G556" s="1">
        <v>-0.007366382084884826</v>
      </c>
      <c r="H556" s="1">
        <v>0.0004591683562471527</v>
      </c>
      <c r="I556" s="1">
        <v>-0.02654392091153157</v>
      </c>
      <c r="J556" s="1">
        <v>-0.01318600717362151</v>
      </c>
      <c r="K556" s="1">
        <v>-0.007902090675422357</v>
      </c>
      <c r="L556" s="1">
        <v>-0.007882982725885834</v>
      </c>
      <c r="M556" s="1">
        <v>-0.00492615606173108</v>
      </c>
      <c r="N556" s="1">
        <v>0.00106728968489489</v>
      </c>
      <c r="O556" s="1">
        <v>-0.01123588748109561</v>
      </c>
      <c r="P556" s="1">
        <v>-0.01807592711452299</v>
      </c>
      <c r="Q556" s="1">
        <v>-0.008109339521220504</v>
      </c>
      <c r="R556" s="1">
        <v>-0.02347193269133341</v>
      </c>
      <c r="S556" s="1">
        <v>-0.006514801992511754</v>
      </c>
      <c r="T556" s="1">
        <v>-0.006802642938019909</v>
      </c>
      <c r="U556" s="1">
        <v>-0.01135134368527424</v>
      </c>
      <c r="V556" s="1">
        <v>-0.009156122939414812</v>
      </c>
      <c r="W556" s="1">
        <v>0.00608252265689968</v>
      </c>
      <c r="X556" s="1">
        <v>0.001869775756255798</v>
      </c>
      <c r="Y556" s="1">
        <v>-0.005148396533188326</v>
      </c>
      <c r="Z556" s="1">
        <v>-0.009546156601951683</v>
      </c>
    </row>
    <row r="557" spans="1:26">
      <c r="A557" s="11">
        <v>43179</v>
      </c>
      <c r="B557" s="1">
        <v>0.01967960064007501</v>
      </c>
      <c r="C557" s="1">
        <v>0.01769367758842777</v>
      </c>
      <c r="D557" s="1">
        <v>0.002247013795874331</v>
      </c>
      <c r="E557" s="1">
        <v>0.005448821007953741</v>
      </c>
      <c r="F557" s="1">
        <v>-0.02067988887509464</v>
      </c>
      <c r="G557" s="1">
        <v>-0.005194991480051092</v>
      </c>
      <c r="H557" s="1">
        <v>-0.0110093306309712</v>
      </c>
      <c r="I557" s="1">
        <v>0.002883526848664886</v>
      </c>
      <c r="J557" s="1">
        <v>0.003448055986303711</v>
      </c>
      <c r="K557" s="1">
        <v>-0.01538070670327529</v>
      </c>
      <c r="L557" s="1">
        <v>0.0009603270112577</v>
      </c>
      <c r="M557" s="1">
        <v>0.001485319663003803</v>
      </c>
      <c r="N557" s="1">
        <v>0.006041199460049551</v>
      </c>
      <c r="O557" s="1">
        <v>-0.01536516351017403</v>
      </c>
      <c r="P557" s="1">
        <v>0.002583563083949469</v>
      </c>
      <c r="Q557" s="1">
        <v>-0.002581658595401937</v>
      </c>
      <c r="R557" s="1">
        <v>0.002116293988945639</v>
      </c>
      <c r="S557" s="1">
        <v>0.006659268113799799</v>
      </c>
      <c r="T557" s="1">
        <v>-0.002282984575630698</v>
      </c>
      <c r="U557" s="1">
        <v>-0.006561002342613698</v>
      </c>
      <c r="V557" s="1">
        <v>0.01734407228206392</v>
      </c>
      <c r="W557" s="1">
        <v>0.01416953104027829</v>
      </c>
      <c r="X557" s="1">
        <v>0.003053922904682649</v>
      </c>
      <c r="Y557" s="1">
        <v>-0.01283377959830767</v>
      </c>
      <c r="Z557" s="1">
        <v>-0.003455216488200796</v>
      </c>
    </row>
    <row r="558" spans="1:26">
      <c r="A558" s="11">
        <v>43180</v>
      </c>
      <c r="B558" s="1">
        <v>0.05045488142608301</v>
      </c>
      <c r="C558" s="1">
        <v>-0.001569825375920986</v>
      </c>
      <c r="D558" s="1">
        <v>-0.00672592813431494</v>
      </c>
      <c r="E558" s="1">
        <v>-0.004967550618002026</v>
      </c>
      <c r="F558" s="1">
        <v>-0.002313799161295593</v>
      </c>
      <c r="G558" s="1">
        <v>0.001118924348968431</v>
      </c>
      <c r="H558" s="1">
        <v>-0.02203142539857939</v>
      </c>
      <c r="I558" s="1">
        <v>-0.01212556399774922</v>
      </c>
      <c r="J558" s="1">
        <v>0</v>
      </c>
      <c r="K558" s="1">
        <v>0.01338958208109808</v>
      </c>
      <c r="L558" s="1">
        <v>0.000872362193372167</v>
      </c>
      <c r="M558" s="1">
        <v>-0.04794869742071073</v>
      </c>
      <c r="N558" s="1">
        <v>-0.005180531805716315</v>
      </c>
      <c r="O558" s="1">
        <v>-0.02470726308769522</v>
      </c>
      <c r="P558" s="1">
        <v>-0.006979440917321722</v>
      </c>
      <c r="Q558" s="1">
        <v>0.004745775644787953</v>
      </c>
      <c r="R558" s="1">
        <v>0.007995080467986249</v>
      </c>
      <c r="S558" s="1">
        <v>0.002474471503951747</v>
      </c>
      <c r="T558" s="1">
        <v>-0.01807785583070443</v>
      </c>
      <c r="U558" s="1">
        <v>-0.009356165127483163</v>
      </c>
      <c r="V558" s="1">
        <v>-0.0198435073563118</v>
      </c>
      <c r="W558" s="1">
        <v>-0.0081965002227955</v>
      </c>
      <c r="X558" s="1">
        <v>0.003044754867265409</v>
      </c>
      <c r="Y558" s="1">
        <v>-0.008597240768160153</v>
      </c>
      <c r="Z558" s="1">
        <v>0.005474537503498356</v>
      </c>
    </row>
    <row r="559" spans="1:26">
      <c r="A559" s="11">
        <v>43181</v>
      </c>
      <c r="B559" s="1">
        <v>-0.02152226149829772</v>
      </c>
      <c r="C559" s="1">
        <v>-0.05188389283372341</v>
      </c>
      <c r="D559" s="1">
        <v>-0.01369222187130825</v>
      </c>
      <c r="E559" s="1">
        <v>-0.03252650446626593</v>
      </c>
      <c r="F559" s="1">
        <v>-0.03653244563224289</v>
      </c>
      <c r="G559" s="1">
        <v>-0.004098276183911009</v>
      </c>
      <c r="H559" s="1">
        <v>-0.001659867429484541</v>
      </c>
      <c r="I559" s="1">
        <v>-0.04093666742942859</v>
      </c>
      <c r="J559" s="1">
        <v>-0.03479378064197536</v>
      </c>
      <c r="K559" s="1">
        <v>-0.02284622107021617</v>
      </c>
      <c r="L559" s="1">
        <v>-0.04174660843662825</v>
      </c>
      <c r="M559" s="1">
        <v>-0.01349939218701468</v>
      </c>
      <c r="N559" s="1">
        <v>-0.02438174992100761</v>
      </c>
      <c r="O559" s="1">
        <v>0.006499904210681695</v>
      </c>
      <c r="P559" s="1">
        <v>-0.02908732263222702</v>
      </c>
      <c r="Q559" s="1">
        <v>0.004293236112373311</v>
      </c>
      <c r="R559" s="1">
        <v>-0.03741402529815441</v>
      </c>
      <c r="S559" s="1">
        <v>-0.01425546884915896</v>
      </c>
      <c r="T559" s="1">
        <v>-0.02586810223376101</v>
      </c>
      <c r="U559" s="1">
        <v>-0.01749999022972404</v>
      </c>
      <c r="V559" s="1">
        <v>-0.01782136263907153</v>
      </c>
      <c r="W559" s="1">
        <v>-0.02643700417653871</v>
      </c>
      <c r="X559" s="1">
        <v>-0.02951112033987791</v>
      </c>
      <c r="Y559" s="1">
        <v>-0.008460038787903468</v>
      </c>
      <c r="Z559" s="1">
        <v>-0.03684217446548599</v>
      </c>
    </row>
    <row r="560" spans="1:26">
      <c r="A560" s="11">
        <v>43182</v>
      </c>
      <c r="B560" s="1">
        <v>-0.007242683194294441</v>
      </c>
      <c r="C560" s="1">
        <v>0.00434897785560695</v>
      </c>
      <c r="D560" s="1">
        <v>-0.01922207470174453</v>
      </c>
      <c r="E560" s="1">
        <v>-0.02955428412725869</v>
      </c>
      <c r="F560" s="1">
        <v>-0.001805872173140988</v>
      </c>
      <c r="G560" s="1">
        <v>-0.008604485104199422</v>
      </c>
      <c r="H560" s="1">
        <v>0.004037793637763798</v>
      </c>
      <c r="I560" s="1">
        <v>-0.02361772028881126</v>
      </c>
      <c r="J560" s="1">
        <v>-0.02759202870508548</v>
      </c>
      <c r="K560" s="1">
        <v>-0.03295771645314127</v>
      </c>
      <c r="L560" s="1">
        <v>-0.02673936930506737</v>
      </c>
      <c r="M560" s="1">
        <v>-0.004912313874969931</v>
      </c>
      <c r="N560" s="1">
        <v>-0.02292869450189483</v>
      </c>
      <c r="O560" s="1">
        <v>-0.01854584068394505</v>
      </c>
      <c r="P560" s="1">
        <v>-0.02906788201787625</v>
      </c>
      <c r="Q560" s="1">
        <v>-0.01410835192784776</v>
      </c>
      <c r="R560" s="1">
        <v>-0.02145521710948473</v>
      </c>
      <c r="S560" s="1">
        <v>-0.01349072448169031</v>
      </c>
      <c r="T560" s="1">
        <v>-0.01626800962760144</v>
      </c>
      <c r="U560" s="1">
        <v>-0.01894254989082766</v>
      </c>
      <c r="V560" s="1">
        <v>-0.0146613521715605</v>
      </c>
      <c r="W560" s="1">
        <v>-0.0129264699660141</v>
      </c>
      <c r="X560" s="1">
        <v>-0.01025185418270347</v>
      </c>
      <c r="Y560" s="1">
        <v>-0.0125851810401918</v>
      </c>
      <c r="Z560" s="1">
        <v>-0.03467121911538662</v>
      </c>
    </row>
    <row r="561" spans="1:26">
      <c r="A561" s="11">
        <v>43185</v>
      </c>
      <c r="B561" s="1">
        <v>0.007295522351422612</v>
      </c>
      <c r="C561" s="1">
        <v>0.02482875224982473</v>
      </c>
      <c r="D561" s="1">
        <v>0.01866560664111017</v>
      </c>
      <c r="E561" s="1">
        <v>0.02159190965985669</v>
      </c>
      <c r="F561" s="1">
        <v>0.01115506276240974</v>
      </c>
      <c r="G561" s="1">
        <v>0.01283002200639727</v>
      </c>
      <c r="H561" s="1">
        <v>0.004731547209683606</v>
      </c>
      <c r="I561" s="1">
        <v>0.03608121575352219</v>
      </c>
      <c r="J561" s="1">
        <v>0.01601822613883552</v>
      </c>
      <c r="K561" s="1">
        <v>0.01776866318005421</v>
      </c>
      <c r="L561" s="1">
        <v>0.03083818620593171</v>
      </c>
      <c r="M561" s="1">
        <v>0.01533845705785208</v>
      </c>
      <c r="N561" s="1">
        <v>0.01924509566857435</v>
      </c>
      <c r="O561" s="1">
        <v>0.005567521943032006</v>
      </c>
      <c r="P561" s="1">
        <v>0.07570561788542651</v>
      </c>
      <c r="Q561" s="1">
        <v>0.01431024591336771</v>
      </c>
      <c r="R561" s="1">
        <v>0.03304743871167948</v>
      </c>
      <c r="S561" s="1">
        <v>0.01844068541564492</v>
      </c>
      <c r="T561" s="1">
        <v>0.02383276993846373</v>
      </c>
      <c r="U561" s="1">
        <v>-0.0002881999121154832</v>
      </c>
      <c r="V561" s="1">
        <v>0.03535653557226714</v>
      </c>
      <c r="W561" s="1">
        <v>0.02457870287985786</v>
      </c>
      <c r="X561" s="1">
        <v>0.02352518251127655</v>
      </c>
      <c r="Y561" s="1">
        <v>0.01684999525838471</v>
      </c>
      <c r="Z561" s="1">
        <v>0.03923490150777931</v>
      </c>
    </row>
    <row r="562" spans="1:26">
      <c r="A562" s="11">
        <v>43186</v>
      </c>
      <c r="B562" s="1">
        <v>0.005364574448785797</v>
      </c>
      <c r="C562" s="1">
        <v>-0.02386223435700285</v>
      </c>
      <c r="D562" s="1">
        <v>-0.009467075814377224</v>
      </c>
      <c r="E562" s="1">
        <v>-0.01561508666802569</v>
      </c>
      <c r="F562" s="1">
        <v>-0.01639858929704696</v>
      </c>
      <c r="G562" s="1">
        <v>0.009314726799528605</v>
      </c>
      <c r="H562" s="1">
        <v>0.005180223259910299</v>
      </c>
      <c r="I562" s="1">
        <v>-0.007695396210559813</v>
      </c>
      <c r="J562" s="1">
        <v>-0.0193695631644617</v>
      </c>
      <c r="K562" s="1">
        <v>-0.01774465294754557</v>
      </c>
      <c r="L562" s="1">
        <v>-0.01939990519707824</v>
      </c>
      <c r="M562" s="1">
        <v>-0.0156276579928103</v>
      </c>
      <c r="N562" s="1">
        <v>-0.008526994929392684</v>
      </c>
      <c r="O562" s="1">
        <v>0.01879185005111328</v>
      </c>
      <c r="P562" s="1">
        <v>-0.04595874979829007</v>
      </c>
      <c r="Q562" s="1">
        <v>0.01710145138933949</v>
      </c>
      <c r="R562" s="1">
        <v>-0.01753281723145117</v>
      </c>
      <c r="S562" s="1">
        <v>0.007578546249207063</v>
      </c>
      <c r="T562" s="1">
        <v>0.001662629778605318</v>
      </c>
      <c r="U562" s="1">
        <v>0.006053504447011804</v>
      </c>
      <c r="V562" s="1">
        <v>-0.02518480107613796</v>
      </c>
      <c r="W562" s="1">
        <v>-0.01459369172627123</v>
      </c>
      <c r="X562" s="1">
        <v>-0.01457955073791639</v>
      </c>
      <c r="Y562" s="1">
        <v>0.005098976155284207</v>
      </c>
      <c r="Z562" s="1">
        <v>-0.02291520279743353</v>
      </c>
    </row>
    <row r="563" spans="1:26">
      <c r="A563" s="11">
        <v>43187</v>
      </c>
      <c r="B563" s="1">
        <v>-0.003468198751825469</v>
      </c>
      <c r="C563" s="1">
        <v>-0.003425708652419979</v>
      </c>
      <c r="D563" s="1">
        <v>-0.0157239010536685</v>
      </c>
      <c r="E563" s="1">
        <v>0.002563740821721616</v>
      </c>
      <c r="F563" s="1">
        <v>0.008790600306259</v>
      </c>
      <c r="G563" s="1">
        <v>-0.005167978524146855</v>
      </c>
      <c r="H563" s="1">
        <v>0.01686575388474587</v>
      </c>
      <c r="I563" s="1">
        <v>-0.0005281919175551542</v>
      </c>
      <c r="J563" s="1">
        <v>-0.003674752664420855</v>
      </c>
      <c r="K563" s="1">
        <v>-0.0008740572764591725</v>
      </c>
      <c r="L563" s="1">
        <v>-0.001571597184459983</v>
      </c>
      <c r="M563" s="1">
        <v>-0.007761403039554193</v>
      </c>
      <c r="N563" s="1">
        <v>0.006143354722531358</v>
      </c>
      <c r="O563" s="1">
        <v>0.02849147102678029</v>
      </c>
      <c r="P563" s="1">
        <v>-0.0008942272063545698</v>
      </c>
      <c r="Q563" s="1">
        <v>-0.002942396359452037</v>
      </c>
      <c r="R563" s="1">
        <v>0.009705310720806271</v>
      </c>
      <c r="S563" s="1">
        <v>0.02029291859698068</v>
      </c>
      <c r="T563" s="1">
        <v>0.001185858657485994</v>
      </c>
      <c r="U563" s="1">
        <v>0.01891132101415027</v>
      </c>
      <c r="V563" s="1">
        <v>0.009779448457806428</v>
      </c>
      <c r="W563" s="1">
        <v>-0.003387919005975237</v>
      </c>
      <c r="X563" s="1">
        <v>0.002610739170921139</v>
      </c>
      <c r="Y563" s="1">
        <v>0.01458456376282768</v>
      </c>
      <c r="Z563" s="1">
        <v>0.002883551223781033</v>
      </c>
    </row>
    <row r="564" spans="1:26">
      <c r="A564" s="11">
        <v>43188</v>
      </c>
      <c r="B564" s="1">
        <v>0.03025399455066391</v>
      </c>
      <c r="C564" s="1">
        <v>0.02456105657291707</v>
      </c>
      <c r="D564" s="1">
        <v>0.01863763910359095</v>
      </c>
      <c r="E564" s="1">
        <v>0.01086762680616338</v>
      </c>
      <c r="F564" s="1">
        <v>0.02674264448699115</v>
      </c>
      <c r="G564" s="1">
        <v>0.01669767046047621</v>
      </c>
      <c r="H564" s="1">
        <v>-0.002303593566741702</v>
      </c>
      <c r="I564" s="1">
        <v>0.02535029964634838</v>
      </c>
      <c r="J564" s="1">
        <v>0.01060382919078506</v>
      </c>
      <c r="K564" s="1">
        <v>0.02770462575396615</v>
      </c>
      <c r="L564" s="1">
        <v>0.01824069537372575</v>
      </c>
      <c r="M564" s="1">
        <v>0.01831091922127048</v>
      </c>
      <c r="N564" s="1">
        <v>0.008547615137723508</v>
      </c>
      <c r="O564" s="1">
        <v>-0.002081752439735518</v>
      </c>
      <c r="P564" s="1">
        <v>0.02103156516328797</v>
      </c>
      <c r="Q564" s="1">
        <v>0.008010289507855095</v>
      </c>
      <c r="R564" s="1">
        <v>0.02589145461106157</v>
      </c>
      <c r="S564" s="1">
        <v>-0.00855924946180775</v>
      </c>
      <c r="T564" s="1">
        <v>0.01350059100755363</v>
      </c>
      <c r="U564" s="1">
        <v>0.002530855629806483</v>
      </c>
      <c r="V564" s="1">
        <v>0.003613981664774224</v>
      </c>
      <c r="W564" s="1">
        <v>0.00262249707382245</v>
      </c>
      <c r="X564" s="1">
        <v>0.02378475582624029</v>
      </c>
      <c r="Y564" s="1">
        <v>-0.003749911629639668</v>
      </c>
      <c r="Z564" s="1">
        <v>0.01073431620557552</v>
      </c>
    </row>
    <row r="565" spans="1:26">
      <c r="A565" s="11">
        <v>43192</v>
      </c>
      <c r="B565" s="1">
        <v>-0.01507255317348954</v>
      </c>
      <c r="C565" s="1">
        <v>-0.01659152350980919</v>
      </c>
      <c r="D565" s="1">
        <v>-0.0247540650881316</v>
      </c>
      <c r="E565" s="1">
        <v>-0.01976273936437545</v>
      </c>
      <c r="F565" s="1">
        <v>-0.01902238768262621</v>
      </c>
      <c r="G565" s="1">
        <v>-0.01532852514717764</v>
      </c>
      <c r="H565" s="1">
        <v>-0.02447480209802932</v>
      </c>
      <c r="I565" s="1">
        <v>-0.02253424396766268</v>
      </c>
      <c r="J565" s="1">
        <v>-0.03558376475995362</v>
      </c>
      <c r="K565" s="1">
        <v>-0.03717349290948035</v>
      </c>
      <c r="L565" s="1">
        <v>-0.01927792435380382</v>
      </c>
      <c r="M565" s="1">
        <v>-0.051326856813108</v>
      </c>
      <c r="N565" s="1">
        <v>-0.01961455316043426</v>
      </c>
      <c r="O565" s="1">
        <v>-0.02904359907096121</v>
      </c>
      <c r="P565" s="1">
        <v>-0.03013040726384952</v>
      </c>
      <c r="Q565" s="1">
        <v>-0.002509503104867084</v>
      </c>
      <c r="R565" s="1">
        <v>-0.02659806987811653</v>
      </c>
      <c r="S565" s="1">
        <v>-0.004890657967682954</v>
      </c>
      <c r="T565" s="1">
        <v>-0.02313624728153552</v>
      </c>
      <c r="U565" s="1">
        <v>-0.01542785271228697</v>
      </c>
      <c r="V565" s="1">
        <v>-0.006481161626909038</v>
      </c>
      <c r="W565" s="1">
        <v>-0.01608049335505679</v>
      </c>
      <c r="X565" s="1">
        <v>-0.02238397773222289</v>
      </c>
      <c r="Y565" s="1">
        <v>-0.01380183274214786</v>
      </c>
      <c r="Z565" s="1">
        <v>-0.02579187091549184</v>
      </c>
    </row>
    <row r="566" spans="1:26">
      <c r="A566" s="11">
        <v>43193</v>
      </c>
      <c r="B566" s="1">
        <v>0.002638630180615831</v>
      </c>
      <c r="C566" s="1">
        <v>0.0259893684528123</v>
      </c>
      <c r="D566" s="1">
        <v>0.009301385162664877</v>
      </c>
      <c r="E566" s="1">
        <v>0.01241931068333546</v>
      </c>
      <c r="F566" s="1">
        <v>0.004200372535538621</v>
      </c>
      <c r="G566" s="1">
        <v>0.003706356732186666</v>
      </c>
      <c r="H566" s="1">
        <v>0.0007099036221522859</v>
      </c>
      <c r="I566" s="1">
        <v>0.008035707989109131</v>
      </c>
      <c r="J566" s="1">
        <v>0.008514385170251382</v>
      </c>
      <c r="K566" s="1">
        <v>0.01473638057321547</v>
      </c>
      <c r="L566" s="1">
        <v>0.01372265884300505</v>
      </c>
      <c r="M566" s="1">
        <v>0.02999645108061455</v>
      </c>
      <c r="N566" s="1">
        <v>0.00358160534024643</v>
      </c>
      <c r="O566" s="1">
        <v>0.03553145400987812</v>
      </c>
      <c r="P566" s="1">
        <v>0.01344311579577973</v>
      </c>
      <c r="Q566" s="1">
        <v>0.007127801824578839</v>
      </c>
      <c r="R566" s="1">
        <v>0.02018325696274226</v>
      </c>
      <c r="S566" s="1">
        <v>0.006068041196302776</v>
      </c>
      <c r="T566" s="1">
        <v>0.01148327772808155</v>
      </c>
      <c r="U566" s="1">
        <v>0.007692396858648198</v>
      </c>
      <c r="V566" s="1">
        <v>0.007973212085862658</v>
      </c>
      <c r="W566" s="1">
        <v>0.0174262407440986</v>
      </c>
      <c r="X566" s="1">
        <v>0.009193182016657753</v>
      </c>
      <c r="Y566" s="1">
        <v>0.007209329598178993</v>
      </c>
      <c r="Z566" s="1">
        <v>0.01109585121015355</v>
      </c>
    </row>
    <row r="567" spans="1:26">
      <c r="A567" s="11">
        <v>43194</v>
      </c>
      <c r="B567" s="1">
        <v>0.004999838404266432</v>
      </c>
      <c r="C567" s="1">
        <v>-0.010216984004501</v>
      </c>
      <c r="D567" s="1">
        <v>0.006091973565805819</v>
      </c>
      <c r="E567" s="1">
        <v>0.003345580592301278</v>
      </c>
      <c r="F567" s="1">
        <v>0.02509713584301521</v>
      </c>
      <c r="G567" s="1">
        <v>0.004431402949256702</v>
      </c>
      <c r="H567" s="1">
        <v>0.02246924405448292</v>
      </c>
      <c r="I567" s="1">
        <v>-0.02920778598759022</v>
      </c>
      <c r="J567" s="1">
        <v>0.01031928754061306</v>
      </c>
      <c r="K567" s="1">
        <v>0.01655509410962641</v>
      </c>
      <c r="L567" s="1">
        <v>0.01518357528382963</v>
      </c>
      <c r="M567" s="1">
        <v>0.006968043059237372</v>
      </c>
      <c r="N567" s="1">
        <v>0.008860280351423944</v>
      </c>
      <c r="O567" s="1">
        <v>0.01101176242256829</v>
      </c>
      <c r="P567" s="1">
        <v>0.02920536661745365</v>
      </c>
      <c r="Q567" s="1">
        <v>0.00707744928122378</v>
      </c>
      <c r="R567" s="1">
        <v>0.02465358729949996</v>
      </c>
      <c r="S567" s="1">
        <v>0.01704723670867336</v>
      </c>
      <c r="T567" s="1">
        <v>0.01466410933302731</v>
      </c>
      <c r="U567" s="1">
        <v>0.01441902167427633</v>
      </c>
      <c r="V567" s="1">
        <v>0.03351039620270724</v>
      </c>
      <c r="W567" s="1">
        <v>0.01277343572526823</v>
      </c>
      <c r="X567" s="1">
        <v>0.00171898485102906</v>
      </c>
      <c r="Y567" s="1">
        <v>0.009052875676556438</v>
      </c>
      <c r="Z567" s="1">
        <v>0.01752010512181412</v>
      </c>
    </row>
    <row r="568" spans="1:26">
      <c r="A568" s="11">
        <v>43195</v>
      </c>
      <c r="B568" s="1">
        <v>0.01466377168004862</v>
      </c>
      <c r="C568" s="1">
        <v>0.02736368446493431</v>
      </c>
      <c r="D568" s="1">
        <v>0.01723322868026345</v>
      </c>
      <c r="E568" s="1">
        <v>-0.004314456743251371</v>
      </c>
      <c r="F568" s="1">
        <v>0.008452365501613546</v>
      </c>
      <c r="G568" s="1">
        <v>0.003308642166422127</v>
      </c>
      <c r="H568" s="1">
        <v>0.005783067994476809</v>
      </c>
      <c r="I568" s="1">
        <v>0.01864423334799392</v>
      </c>
      <c r="J568" s="1">
        <v>0.0004641970926244632</v>
      </c>
      <c r="K568" s="1">
        <v>-0.01142849808307311</v>
      </c>
      <c r="L568" s="1">
        <v>0.01313049146072509</v>
      </c>
      <c r="M568" s="1">
        <v>0.008871625051160903</v>
      </c>
      <c r="N568" s="1">
        <v>0.001951535338596377</v>
      </c>
      <c r="O568" s="1">
        <v>0.01878467352870339</v>
      </c>
      <c r="P568" s="1">
        <v>0.0005415251273788169</v>
      </c>
      <c r="Q568" s="1">
        <v>0.009921452538361297</v>
      </c>
      <c r="R568" s="1">
        <v>0.01500112032845036</v>
      </c>
      <c r="S568" s="1">
        <v>-0.0131348269746544</v>
      </c>
      <c r="T568" s="1">
        <v>0.0111890268461563</v>
      </c>
      <c r="U568" s="1">
        <v>0.00724644823145737</v>
      </c>
      <c r="V568" s="1">
        <v>0.008071255298032876</v>
      </c>
      <c r="W568" s="1">
        <v>0.01213451364625517</v>
      </c>
      <c r="X568" s="1">
        <v>0.02230608121844746</v>
      </c>
      <c r="Y568" s="1">
        <v>0.006467662740757385</v>
      </c>
      <c r="Z568" s="1">
        <v>0.0007571090613400777</v>
      </c>
    </row>
    <row r="569" spans="1:26">
      <c r="A569" s="11">
        <v>43196</v>
      </c>
      <c r="B569" s="1">
        <v>-0.01058110780679877</v>
      </c>
      <c r="C569" s="1">
        <v>-0.03055866228189619</v>
      </c>
      <c r="D569" s="1">
        <v>-0.02487761700807689</v>
      </c>
      <c r="E569" s="1">
        <v>-0.02294972751956603</v>
      </c>
      <c r="F569" s="1">
        <v>-0.01387274540781391</v>
      </c>
      <c r="G569" s="1">
        <v>-0.01465734889235648</v>
      </c>
      <c r="H569" s="1">
        <v>0.005749919465884101</v>
      </c>
      <c r="I569" s="1">
        <v>-0.03931553474351546</v>
      </c>
      <c r="J569" s="1">
        <v>-0.03573072726135518</v>
      </c>
      <c r="K569" s="1">
        <v>-0.02774579672886923</v>
      </c>
      <c r="L569" s="1">
        <v>-0.02493748846527388</v>
      </c>
      <c r="M569" s="1">
        <v>-0.02761181462785978</v>
      </c>
      <c r="N569" s="1">
        <v>-0.01728756731452186</v>
      </c>
      <c r="O569" s="1">
        <v>-0.01069108268568242</v>
      </c>
      <c r="P569" s="1">
        <v>-0.02327367763274824</v>
      </c>
      <c r="Q569" s="1">
        <v>-0.007367988257966362</v>
      </c>
      <c r="R569" s="1">
        <v>-0.03043623361435899</v>
      </c>
      <c r="S569" s="1">
        <v>-0.01032985855481006</v>
      </c>
      <c r="T569" s="1">
        <v>-0.02328264710682881</v>
      </c>
      <c r="U569" s="1">
        <v>-0.01411180822174363</v>
      </c>
      <c r="V569" s="1">
        <v>-0.002070698987863495</v>
      </c>
      <c r="W569" s="1">
        <v>-0.02973660898354413</v>
      </c>
      <c r="X569" s="1">
        <v>-0.02870106906642844</v>
      </c>
      <c r="Y569" s="1">
        <v>-0.01575438910184057</v>
      </c>
      <c r="Z569" s="1">
        <v>-0.02741553658039286</v>
      </c>
    </row>
    <row r="570" spans="1:26">
      <c r="A570" s="11">
        <v>43199</v>
      </c>
      <c r="B570" s="1">
        <v>0.00286921712332977</v>
      </c>
      <c r="C570" s="1">
        <v>-0.01116164952160592</v>
      </c>
      <c r="D570" s="1">
        <v>0.01408636726021584</v>
      </c>
      <c r="E570" s="1">
        <v>-0.006570415499157156</v>
      </c>
      <c r="F570" s="1">
        <v>-0.004982642157613903</v>
      </c>
      <c r="G570" s="1">
        <v>0.008925262854979632</v>
      </c>
      <c r="H570" s="1">
        <v>-0.01074790883668342</v>
      </c>
      <c r="I570" s="1">
        <v>-0.01671342107323315</v>
      </c>
      <c r="J570" s="1">
        <v>0.005293454751967408</v>
      </c>
      <c r="K570" s="1">
        <v>-0.01129600430010902</v>
      </c>
      <c r="L570" s="1">
        <v>0.0120083648886844</v>
      </c>
      <c r="M570" s="1">
        <v>-0.007958073145143851</v>
      </c>
      <c r="N570" s="1">
        <v>0.003423021909928492</v>
      </c>
      <c r="O570" s="1">
        <v>-0.009397110874487358</v>
      </c>
      <c r="P570" s="1">
        <v>0.005984768584767153</v>
      </c>
      <c r="Q570" s="1">
        <v>-0.00412364855196079</v>
      </c>
      <c r="R570" s="1">
        <v>-0.01101717000073832</v>
      </c>
      <c r="S570" s="1">
        <v>0.002709857681079342</v>
      </c>
      <c r="T570" s="1">
        <v>0.01203650146645519</v>
      </c>
      <c r="U570" s="1">
        <v>0.005776618972492154</v>
      </c>
      <c r="V570" s="1">
        <v>-0.01120489363526833</v>
      </c>
      <c r="W570" s="1">
        <v>0.01941030456838289</v>
      </c>
      <c r="X570" s="1">
        <v>-0.002591725299697756</v>
      </c>
      <c r="Y570" s="1">
        <v>0.0006395853127125761</v>
      </c>
      <c r="Z570" s="1">
        <v>0.003693840500692769</v>
      </c>
    </row>
    <row r="571" spans="1:26">
      <c r="A571" s="11">
        <v>43200</v>
      </c>
      <c r="B571" s="1">
        <v>0.02158625543405623</v>
      </c>
      <c r="C571" s="1">
        <v>0.03829700151452431</v>
      </c>
      <c r="D571" s="1">
        <v>0.02176295685320939</v>
      </c>
      <c r="E571" s="1">
        <v>0.01207012156813403</v>
      </c>
      <c r="F571" s="1">
        <v>-0.00265084740091226</v>
      </c>
      <c r="G571" s="1">
        <v>-0.001105726489298631</v>
      </c>
      <c r="H571" s="1">
        <v>-0.007457486186752349</v>
      </c>
      <c r="I571" s="1">
        <v>0.03532430105623896</v>
      </c>
      <c r="J571" s="1">
        <v>0.04116769149256561</v>
      </c>
      <c r="K571" s="1">
        <v>0.01383046790089448</v>
      </c>
      <c r="L571" s="1">
        <v>0.01911232236155813</v>
      </c>
      <c r="M571" s="1">
        <v>-0.01312663411157533</v>
      </c>
      <c r="N571" s="1">
        <v>0.01352019318158915</v>
      </c>
      <c r="O571" s="1">
        <v>0.01533598623588373</v>
      </c>
      <c r="P571" s="1">
        <v>0.02324555763083613</v>
      </c>
      <c r="Q571" s="1">
        <v>-0.001656438085584355</v>
      </c>
      <c r="R571" s="1">
        <v>0.03372499503936299</v>
      </c>
      <c r="S571" s="1">
        <v>0.003152628916376354</v>
      </c>
      <c r="T571" s="1">
        <v>0.01585846863069174</v>
      </c>
      <c r="U571" s="1">
        <v>0.01819739683998245</v>
      </c>
      <c r="V571" s="1">
        <v>0.01832725671769175</v>
      </c>
      <c r="W571" s="1">
        <v>0.02691497791184672</v>
      </c>
      <c r="X571" s="1">
        <v>0.01143419520088584</v>
      </c>
      <c r="Y571" s="1">
        <v>0.02877236471903744</v>
      </c>
      <c r="Z571" s="1">
        <v>0.01491369301635115</v>
      </c>
    </row>
    <row r="572" spans="1:26">
      <c r="A572" s="11">
        <v>43201</v>
      </c>
      <c r="B572" s="1">
        <v>0.009165325459157714</v>
      </c>
      <c r="C572" s="1">
        <v>-0.02230990499710928</v>
      </c>
      <c r="D572" s="1">
        <v>-0.01903345861604622</v>
      </c>
      <c r="E572" s="1">
        <v>-0.01682709113716196</v>
      </c>
      <c r="F572" s="1">
        <v>-0.008860019133925756</v>
      </c>
      <c r="G572" s="1">
        <v>-0.009962967490086072</v>
      </c>
      <c r="H572" s="1">
        <v>0.005870063230594802</v>
      </c>
      <c r="I572" s="1">
        <v>-0.02432270282524007</v>
      </c>
      <c r="J572" s="1">
        <v>-0.007356060083811955</v>
      </c>
      <c r="K572" s="1">
        <v>0.01720042727408577</v>
      </c>
      <c r="L572" s="1">
        <v>-0.01679845797563895</v>
      </c>
      <c r="M572" s="1">
        <v>-0.0116386716016047</v>
      </c>
      <c r="N572" s="1">
        <v>-0.006364157678003024</v>
      </c>
      <c r="O572" s="1">
        <v>-0.005917123224758014</v>
      </c>
      <c r="P572" s="1">
        <v>-0.0109817850764351</v>
      </c>
      <c r="Q572" s="1">
        <v>-0.00539193694235085</v>
      </c>
      <c r="R572" s="1">
        <v>-0.01048112961537095</v>
      </c>
      <c r="S572" s="1">
        <v>-0.008829985200459189</v>
      </c>
      <c r="T572" s="1">
        <v>-0.001377602317632176</v>
      </c>
      <c r="U572" s="1">
        <v>-0.01563817469139928</v>
      </c>
      <c r="V572" s="1">
        <v>0.000411842012880248</v>
      </c>
      <c r="W572" s="1">
        <v>-0.01115304975074494</v>
      </c>
      <c r="X572" s="1">
        <v>0.004453733506440072</v>
      </c>
      <c r="Y572" s="1">
        <v>-0.01429443525148577</v>
      </c>
      <c r="Z572" s="1">
        <v>-0.004961752425195365</v>
      </c>
    </row>
    <row r="573" spans="1:26">
      <c r="A573" s="11">
        <v>43202</v>
      </c>
      <c r="B573" s="1">
        <v>-0.00655895954701724</v>
      </c>
      <c r="C573" s="1">
        <v>0.0309140758357318</v>
      </c>
      <c r="D573" s="1">
        <v>0.01278072560739574</v>
      </c>
      <c r="E573" s="1">
        <v>-0.02226671634545885</v>
      </c>
      <c r="F573" s="1">
        <v>-0.01281265579345447</v>
      </c>
      <c r="G573" s="1">
        <v>-0.0111816509699435</v>
      </c>
      <c r="H573" s="1">
        <v>-0.003968207448133421</v>
      </c>
      <c r="I573" s="1">
        <v>0.04050975445422633</v>
      </c>
      <c r="J573" s="1">
        <v>0.01621113084241466</v>
      </c>
      <c r="K573" s="1">
        <v>-0.002623889852793937</v>
      </c>
      <c r="L573" s="1">
        <v>0.02485982779467966</v>
      </c>
      <c r="M573" s="1">
        <v>0.02691588038569792</v>
      </c>
      <c r="N573" s="1">
        <v>0.009853706818629737</v>
      </c>
      <c r="O573" s="1">
        <v>-0.006892133274252532</v>
      </c>
      <c r="P573" s="1">
        <v>0.01872412999563067</v>
      </c>
      <c r="Q573" s="1">
        <v>-0.01918249201665523</v>
      </c>
      <c r="R573" s="1">
        <v>0.01715634907169927</v>
      </c>
      <c r="S573" s="1">
        <v>-0.01192881969093662</v>
      </c>
      <c r="T573" s="1">
        <v>0.004367841385498394</v>
      </c>
      <c r="U573" s="1">
        <v>-0.002553211221298257</v>
      </c>
      <c r="V573" s="1">
        <v>-0.005355745774822673</v>
      </c>
      <c r="W573" s="1">
        <v>0.002537901221664862</v>
      </c>
      <c r="X573" s="1">
        <v>0.006991678813622615</v>
      </c>
      <c r="Y573" s="1">
        <v>0.003362553322600714</v>
      </c>
      <c r="Z573" s="1">
        <v>0.03816629327329402</v>
      </c>
    </row>
    <row r="574" spans="1:26">
      <c r="A574" s="11">
        <v>43203</v>
      </c>
      <c r="B574" s="1">
        <v>0.03148787445392776</v>
      </c>
      <c r="C574" s="1">
        <v>-0.02429783687386444</v>
      </c>
      <c r="D574" s="1">
        <v>-0.0007599895024820169</v>
      </c>
      <c r="E574" s="1">
        <v>-0.00322900519261482</v>
      </c>
      <c r="F574" s="1">
        <v>-0.003320370738693845</v>
      </c>
      <c r="G574" s="1">
        <v>0.005277149991190777</v>
      </c>
      <c r="H574" s="1">
        <v>-0.005155786516274685</v>
      </c>
      <c r="I574" s="1">
        <v>-0.001863460186530164</v>
      </c>
      <c r="J574" s="1">
        <v>-0.007748394141379289</v>
      </c>
      <c r="K574" s="1">
        <v>-0.003799781455430029</v>
      </c>
      <c r="L574" s="1">
        <v>-0.02707951342418013</v>
      </c>
      <c r="M574" s="1">
        <v>0.002366298073328998</v>
      </c>
      <c r="N574" s="1">
        <v>-0.000244074844116704</v>
      </c>
      <c r="O574" s="1">
        <v>0.008675172725937985</v>
      </c>
      <c r="P574" s="1">
        <v>-0.005343090009885088</v>
      </c>
      <c r="Q574" s="1">
        <v>0.001275175701690223</v>
      </c>
      <c r="R574" s="1">
        <v>-0.004546658697459849</v>
      </c>
      <c r="S574" s="1">
        <v>0.004941229988547402</v>
      </c>
      <c r="T574" s="1">
        <v>0.004806555106394494</v>
      </c>
      <c r="U574" s="1">
        <v>-0.0005686911029773034</v>
      </c>
      <c r="V574" s="1">
        <v>-0.01256365499166179</v>
      </c>
      <c r="W574" s="1">
        <v>0.004781259703348084</v>
      </c>
      <c r="X574" s="1">
        <v>-0.008975355747707026</v>
      </c>
      <c r="Y574" s="1">
        <v>-0.001675592439123075</v>
      </c>
      <c r="Z574" s="1">
        <v>-0.0236468794532424</v>
      </c>
    </row>
    <row r="575" spans="1:26">
      <c r="A575" s="11">
        <v>43206</v>
      </c>
      <c r="B575" s="1">
        <v>0.004185312174939559</v>
      </c>
      <c r="C575" s="1">
        <v>0.007562076585597932</v>
      </c>
      <c r="D575" s="1">
        <v>0.008673440469898708</v>
      </c>
      <c r="E575" s="1">
        <v>-0.07791993409059306</v>
      </c>
      <c r="F575" s="1">
        <v>0.0154450548269085</v>
      </c>
      <c r="G575" s="1">
        <v>0.01499800258970518</v>
      </c>
      <c r="H575" s="1">
        <v>0.00848056973648692</v>
      </c>
      <c r="I575" s="1">
        <v>-0.006667781038645959</v>
      </c>
      <c r="J575" s="1">
        <v>0.003675059678400761</v>
      </c>
      <c r="K575" s="1">
        <v>0.01819217592637767</v>
      </c>
      <c r="L575" s="1">
        <v>-0.0008161667509116732</v>
      </c>
      <c r="M575" s="1">
        <v>-0.003268727791313597</v>
      </c>
      <c r="N575" s="1">
        <v>0.02000724450048175</v>
      </c>
      <c r="O575" s="1">
        <v>0.004690949084779961</v>
      </c>
      <c r="P575" s="1">
        <v>0.01171047524621938</v>
      </c>
      <c r="Q575" s="1">
        <v>0.01443758900898762</v>
      </c>
      <c r="R575" s="1">
        <v>0.02431096931551857</v>
      </c>
      <c r="S575" s="1">
        <v>-0.0009628869883578917</v>
      </c>
      <c r="T575" s="1">
        <v>0.02004575834583155</v>
      </c>
      <c r="U575" s="1">
        <v>0.01422855338686402</v>
      </c>
      <c r="V575" s="1">
        <v>0.006711220298769138</v>
      </c>
      <c r="W575" s="1">
        <v>0.007277506263090983</v>
      </c>
      <c r="X575" s="1">
        <v>0.01555001833578329</v>
      </c>
      <c r="Y575" s="1">
        <v>0.01531669018341675</v>
      </c>
      <c r="Z575" s="1">
        <v>0.008704137181881011</v>
      </c>
    </row>
    <row r="576" spans="1:26">
      <c r="A576" s="11">
        <v>43207</v>
      </c>
      <c r="B576" s="1">
        <v>0.01372877540808171</v>
      </c>
      <c r="C576" s="1">
        <v>0.01491987694047769</v>
      </c>
      <c r="D576" s="1">
        <v>0.008598427484801885</v>
      </c>
      <c r="E576" s="1">
        <v>-0.03143484137724695</v>
      </c>
      <c r="F576" s="1">
        <v>-0.007754054317318015</v>
      </c>
      <c r="G576" s="1">
        <v>0.003694117261602514</v>
      </c>
      <c r="H576" s="1">
        <v>-0.006540554322905567</v>
      </c>
      <c r="I576" s="1">
        <v>0.001141237733242262</v>
      </c>
      <c r="J576" s="1">
        <v>0.009153140983698904</v>
      </c>
      <c r="K576" s="1">
        <v>-0.01181542396794066</v>
      </c>
      <c r="L576" s="1">
        <v>0</v>
      </c>
      <c r="M576" s="1">
        <v>-0.01129529775032578</v>
      </c>
      <c r="N576" s="1">
        <v>0.00502339913450589</v>
      </c>
      <c r="O576" s="1">
        <v>-0.004202279299970413</v>
      </c>
      <c r="P576" s="1">
        <v>0.02017605200351813</v>
      </c>
      <c r="Q576" s="1">
        <v>0.01046461110720687</v>
      </c>
      <c r="R576" s="1">
        <v>0.003164396143105375</v>
      </c>
      <c r="S576" s="1">
        <v>0.007509025503751099</v>
      </c>
      <c r="T576" s="1">
        <v>0.01071881643324346</v>
      </c>
      <c r="U576" s="1">
        <v>-0.0078560189532072</v>
      </c>
      <c r="V576" s="1">
        <v>0.006250297740979738</v>
      </c>
      <c r="W576" s="1">
        <v>0.01074540123007739</v>
      </c>
      <c r="X576" s="1">
        <v>0.008581764021439175</v>
      </c>
      <c r="Y576" s="1">
        <v>0.009506024457366591</v>
      </c>
      <c r="Z576" s="1">
        <v>-0.02607405128081797</v>
      </c>
    </row>
    <row r="577" spans="1:26">
      <c r="A577" s="11">
        <v>43208</v>
      </c>
      <c r="B577" s="1">
        <v>0.03603417950751209</v>
      </c>
      <c r="C577" s="1">
        <v>0.01271093489605168</v>
      </c>
      <c r="D577" s="1">
        <v>0.005384266852033193</v>
      </c>
      <c r="E577" s="1">
        <v>-0.001527377419458853</v>
      </c>
      <c r="F577" s="1">
        <v>0</v>
      </c>
      <c r="G577" s="1">
        <v>-0.001104181025347706</v>
      </c>
      <c r="H577" s="1">
        <v>-0.01622406841500312</v>
      </c>
      <c r="I577" s="1">
        <v>0.004156981290105444</v>
      </c>
      <c r="J577" s="1">
        <v>-0.0009069211542390709</v>
      </c>
      <c r="K577" s="1">
        <v>0.004374298564647106</v>
      </c>
      <c r="L577" s="1">
        <v>-0.008075136865678401</v>
      </c>
      <c r="M577" s="1">
        <v>0.0285611028292585</v>
      </c>
      <c r="N577" s="1">
        <v>-0.001428111123190412</v>
      </c>
      <c r="O577" s="1">
        <v>-0.03876229251703311</v>
      </c>
      <c r="P577" s="1">
        <v>0.003851704253333699</v>
      </c>
      <c r="Q577" s="1">
        <v>-0.007870736486816354</v>
      </c>
      <c r="R577" s="1">
        <v>0.01634680052760751</v>
      </c>
      <c r="S577" s="1">
        <v>-0.003273366517288934</v>
      </c>
      <c r="T577" s="1">
        <v>-0.004860602807573722</v>
      </c>
      <c r="U577" s="1">
        <v>-0.004242113384055002</v>
      </c>
      <c r="V577" s="1">
        <v>0.001103912266492646</v>
      </c>
      <c r="W577" s="1">
        <v>0.005957189143161568</v>
      </c>
      <c r="X577" s="1">
        <v>0.06756753290985484</v>
      </c>
      <c r="Y577" s="1">
        <v>-0.004708498710264242</v>
      </c>
      <c r="Z577" s="1">
        <v>0.003081920670078286</v>
      </c>
    </row>
    <row r="578" spans="1:26">
      <c r="A578" s="11">
        <v>43209</v>
      </c>
      <c r="B578" s="1">
        <v>-0.01890806422444746</v>
      </c>
      <c r="C578" s="1">
        <v>-0.001055675900303199</v>
      </c>
      <c r="D578" s="1">
        <v>-0.003570085314806848</v>
      </c>
      <c r="E578" s="1">
        <v>-0.01319313759724272</v>
      </c>
      <c r="F578" s="1">
        <v>0.006311793113285225</v>
      </c>
      <c r="G578" s="1">
        <v>-0.005895227569961747</v>
      </c>
      <c r="H578" s="1">
        <v>-0.01362306300043903</v>
      </c>
      <c r="I578" s="1">
        <v>-0.01115036311679618</v>
      </c>
      <c r="J578" s="1">
        <v>-0.01679559752053095</v>
      </c>
      <c r="K578" s="1">
        <v>-0.01248540213229521</v>
      </c>
      <c r="L578" s="1">
        <v>0.0219539468831238</v>
      </c>
      <c r="M578" s="1">
        <v>-0.01827313701989108</v>
      </c>
      <c r="N578" s="1">
        <v>-0.006673787602628156</v>
      </c>
      <c r="O578" s="1">
        <v>-0.06048769304068402</v>
      </c>
      <c r="P578" s="1">
        <v>-0.00342191662872271</v>
      </c>
      <c r="Q578" s="1">
        <v>0.002087510298612205</v>
      </c>
      <c r="R578" s="1">
        <v>-0.01749434883642509</v>
      </c>
      <c r="S578" s="1">
        <v>-0.02086710773080191</v>
      </c>
      <c r="T578" s="1">
        <v>-0.01531988427187381</v>
      </c>
      <c r="U578" s="1">
        <v>-0.01107658848112381</v>
      </c>
      <c r="V578" s="1">
        <v>-0.02137025724111319</v>
      </c>
      <c r="W578" s="1">
        <v>-0.01157022525859464</v>
      </c>
      <c r="X578" s="1">
        <v>0.02328489635421782</v>
      </c>
      <c r="Y578" s="1">
        <v>-0.003907358691030427</v>
      </c>
      <c r="Z578" s="1">
        <v>0.02169727680442768</v>
      </c>
    </row>
    <row r="579" spans="1:26">
      <c r="A579" s="11">
        <v>43210</v>
      </c>
      <c r="B579" s="1">
        <v>-0.007898379105585551</v>
      </c>
      <c r="C579" s="1">
        <v>-0.005783120222595084</v>
      </c>
      <c r="D579" s="1">
        <v>0.001044812542921436</v>
      </c>
      <c r="E579" s="1">
        <v>-0.008525438662463469</v>
      </c>
      <c r="F579" s="1">
        <v>-0.008064750970466883</v>
      </c>
      <c r="G579" s="1">
        <v>-0.01111940224787111</v>
      </c>
      <c r="H579" s="1">
        <v>-0.02204976168066286</v>
      </c>
      <c r="I579" s="1">
        <v>-0.007697796854326922</v>
      </c>
      <c r="J579" s="1">
        <v>-0.006001645517917931</v>
      </c>
      <c r="K579" s="1">
        <v>0.007644697325133842</v>
      </c>
      <c r="L579" s="1">
        <v>-0.002237832386590366</v>
      </c>
      <c r="M579" s="1">
        <v>-0.0005473638700423944</v>
      </c>
      <c r="N579" s="1">
        <v>-0.005399058778475352</v>
      </c>
      <c r="O579" s="1">
        <v>-0.009518968923893256</v>
      </c>
      <c r="P579" s="1">
        <v>-0.01154929148616779</v>
      </c>
      <c r="Q579" s="1">
        <v>-0.01041655658069685</v>
      </c>
      <c r="R579" s="1">
        <v>-0.006605962667040277</v>
      </c>
      <c r="S579" s="1">
        <v>-0.00536639769200975</v>
      </c>
      <c r="T579" s="1">
        <v>-0.00744078175852203</v>
      </c>
      <c r="U579" s="1">
        <v>-0.004307902436807676</v>
      </c>
      <c r="V579" s="1">
        <v>-0.009298637571796831</v>
      </c>
      <c r="W579" s="1">
        <v>-0.005069443006115337</v>
      </c>
      <c r="X579" s="1">
        <v>0.001679768114526636</v>
      </c>
      <c r="Y579" s="1">
        <v>-0.01094357260556655</v>
      </c>
      <c r="Z579" s="1">
        <v>0.01108810876004496</v>
      </c>
    </row>
    <row r="580" spans="1:26">
      <c r="A580" s="11">
        <v>43213</v>
      </c>
      <c r="B580" s="1">
        <v>0.001930072762784896</v>
      </c>
      <c r="C580" s="1">
        <v>0.0005017838118124285</v>
      </c>
      <c r="D580" s="1">
        <v>0.001938810865917739</v>
      </c>
      <c r="E580" s="1">
        <v>-0.00527676287354073</v>
      </c>
      <c r="F580" s="1">
        <v>0.01987354111987738</v>
      </c>
      <c r="G580" s="1">
        <v>-0.02773626402038953</v>
      </c>
      <c r="H580" s="1">
        <v>0.01189271046080376</v>
      </c>
      <c r="I580" s="1">
        <v>-0.006260079094976279</v>
      </c>
      <c r="J580" s="1">
        <v>-0.006967122104327705</v>
      </c>
      <c r="K580" s="1">
        <v>-0.003501330519462553</v>
      </c>
      <c r="L580" s="1">
        <v>-0.004844496154412958</v>
      </c>
      <c r="M580" s="1">
        <v>0.003834151180594159</v>
      </c>
      <c r="N580" s="1">
        <v>0.006996592687432912</v>
      </c>
      <c r="O580" s="1">
        <v>-0.0115322518865778</v>
      </c>
      <c r="P580" s="1">
        <v>0.003684308294667371</v>
      </c>
      <c r="Q580" s="1">
        <v>0.005052819561964794</v>
      </c>
      <c r="R580" s="1">
        <v>0.00332519761869432</v>
      </c>
      <c r="S580" s="1">
        <v>0.0007263999357158823</v>
      </c>
      <c r="T580" s="1">
        <v>0.002044763602103705</v>
      </c>
      <c r="U580" s="1">
        <v>0.006345628982904028</v>
      </c>
      <c r="V580" s="1">
        <v>0.008958995883248111</v>
      </c>
      <c r="W580" s="1">
        <v>0.002130750612255428</v>
      </c>
      <c r="X580" s="1">
        <v>-0.013416781676302</v>
      </c>
      <c r="Y580" s="1">
        <v>0.01586624241304957</v>
      </c>
      <c r="Z580" s="1">
        <v>0.008550111238608826</v>
      </c>
    </row>
    <row r="581" spans="1:26">
      <c r="A581" s="11">
        <v>43214</v>
      </c>
      <c r="B581" s="1">
        <v>-0.02143040725062417</v>
      </c>
      <c r="C581" s="1">
        <v>-0.02886316118921706</v>
      </c>
      <c r="D581" s="1">
        <v>-0.01533158042314497</v>
      </c>
      <c r="E581" s="1">
        <v>0.01335998811148498</v>
      </c>
      <c r="F581" s="1">
        <v>-0.01535274871427883</v>
      </c>
      <c r="G581" s="1">
        <v>-0.02235913416516588</v>
      </c>
      <c r="H581" s="1">
        <v>0.005876631333531002</v>
      </c>
      <c r="I581" s="1">
        <v>-0.05430009654774148</v>
      </c>
      <c r="J581" s="1">
        <v>-0.008419016579917948</v>
      </c>
      <c r="K581" s="1">
        <v>-0.02576881274485654</v>
      </c>
      <c r="L581" s="1">
        <v>-0.00468749256802925</v>
      </c>
      <c r="M581" s="1">
        <v>-0.02000732322781629</v>
      </c>
      <c r="N581" s="1">
        <v>-0.01090101228416318</v>
      </c>
      <c r="O581" s="1">
        <v>-0.02245012945744129</v>
      </c>
      <c r="P581" s="1">
        <v>-0.02338756635422989</v>
      </c>
      <c r="Q581" s="1">
        <v>0.002513520398304214</v>
      </c>
      <c r="R581" s="1">
        <v>-0.06468809918999829</v>
      </c>
      <c r="S581" s="1">
        <v>0.004510108201090768</v>
      </c>
      <c r="T581" s="1">
        <v>-0.0104286501863079</v>
      </c>
      <c r="U581" s="1">
        <v>0.003152647501921235</v>
      </c>
      <c r="V581" s="1">
        <v>-0.005919791126767215</v>
      </c>
      <c r="W581" s="1">
        <v>-0.01469843830431494</v>
      </c>
      <c r="X581" s="1">
        <v>-0.00679932290063745</v>
      </c>
      <c r="Y581" s="1">
        <v>0.02075619964370823</v>
      </c>
      <c r="Z581" s="1">
        <v>0.01529677357541503</v>
      </c>
    </row>
    <row r="582" spans="1:26">
      <c r="A582" s="11">
        <v>43215</v>
      </c>
      <c r="B582" s="1">
        <v>0.008858487746639998</v>
      </c>
      <c r="C582" s="1">
        <v>0.04193762805643186</v>
      </c>
      <c r="D582" s="1">
        <v>0.005593020110458813</v>
      </c>
      <c r="E582" s="1">
        <v>0.003489535635663454</v>
      </c>
      <c r="F582" s="1">
        <v>0.02728624475307906</v>
      </c>
      <c r="G582" s="1">
        <v>-0.01735023754715503</v>
      </c>
      <c r="H582" s="1">
        <v>0.01046714909453095</v>
      </c>
      <c r="I582" s="1">
        <v>-0.0007965149652621184</v>
      </c>
      <c r="J582" s="1">
        <v>0.005188585259554346</v>
      </c>
      <c r="K582" s="1">
        <v>0.01562972479422697</v>
      </c>
      <c r="L582" s="1">
        <v>-0.003803974261048504</v>
      </c>
      <c r="M582" s="1">
        <v>-0.0009279236276850122</v>
      </c>
      <c r="N582" s="1">
        <v>0.0004847208977070139</v>
      </c>
      <c r="O582" s="1">
        <v>0.009764989478961761</v>
      </c>
      <c r="P582" s="1">
        <v>-0.008698542629499983</v>
      </c>
      <c r="Q582" s="1">
        <v>-0.0008356456866041029</v>
      </c>
      <c r="R582" s="1">
        <v>-0.0003082704386144774</v>
      </c>
      <c r="S582" s="1">
        <v>-0.0002580555969343701</v>
      </c>
      <c r="T582" s="1">
        <v>0.00641473861214048</v>
      </c>
      <c r="U582" s="1">
        <v>0.005714401477380893</v>
      </c>
      <c r="V582" s="1">
        <v>0.008649226574393376</v>
      </c>
      <c r="W582" s="1">
        <v>0.0060984493779217</v>
      </c>
      <c r="X582" s="1">
        <v>-0.01260307449145115</v>
      </c>
      <c r="Y582" s="1">
        <v>0.008656977471971583</v>
      </c>
      <c r="Z582" s="1">
        <v>0.003085901936096924</v>
      </c>
    </row>
    <row r="583" spans="1:26">
      <c r="A583" s="11">
        <v>43216</v>
      </c>
      <c r="B583" s="1">
        <v>-0.002926731374068847</v>
      </c>
      <c r="C583" s="1">
        <v>-0.000204097356669708</v>
      </c>
      <c r="D583" s="1">
        <v>0.05216478571036043</v>
      </c>
      <c r="E583" s="1">
        <v>0.005409641763797657</v>
      </c>
      <c r="F583" s="1">
        <v>-0.02714504314537969</v>
      </c>
      <c r="G583" s="1">
        <v>0.007624460322769977</v>
      </c>
      <c r="H583" s="1">
        <v>0.005299866443365664</v>
      </c>
      <c r="I583" s="1">
        <v>-0.01210143623651183</v>
      </c>
      <c r="J583" s="1">
        <v>0.00797746466857685</v>
      </c>
      <c r="K583" s="1">
        <v>0.01627664323492062</v>
      </c>
      <c r="L583" s="1">
        <v>0.0009998776736894754</v>
      </c>
      <c r="M583" s="1">
        <v>-0.009845890410958957</v>
      </c>
      <c r="N583" s="1">
        <v>0.0006047584722126409</v>
      </c>
      <c r="O583" s="1">
        <v>-0.01916189364340715</v>
      </c>
      <c r="P583" s="1">
        <v>0.02112467051540801</v>
      </c>
      <c r="Q583" s="1">
        <v>0.01547458071997165</v>
      </c>
      <c r="R583" s="1">
        <v>-0.009860931669662842</v>
      </c>
      <c r="S583" s="1">
        <v>0.0315420894669145</v>
      </c>
      <c r="T583" s="1">
        <v>0.01251995930785865</v>
      </c>
      <c r="U583" s="1">
        <v>-0.059659020431167</v>
      </c>
      <c r="V583" s="1">
        <v>0.01040184386488407</v>
      </c>
      <c r="W583" s="1">
        <v>-0.002937559170829607</v>
      </c>
      <c r="X583" s="1">
        <v>0.002521248049275782</v>
      </c>
      <c r="Y583" s="1">
        <v>-0.00678657448632447</v>
      </c>
      <c r="Z583" s="1">
        <v>-0.00343833417226469</v>
      </c>
    </row>
    <row r="584" spans="1:26">
      <c r="A584" s="11">
        <v>43217</v>
      </c>
      <c r="B584" s="1">
        <v>-0.01712348030774191</v>
      </c>
      <c r="C584" s="1">
        <v>-0.005572084267769783</v>
      </c>
      <c r="D584" s="1">
        <v>0.003143662028379124</v>
      </c>
      <c r="E584" s="1">
        <v>0.004419570444087695</v>
      </c>
      <c r="F584" s="1">
        <v>-0.04560469873992634</v>
      </c>
      <c r="G584" s="1">
        <v>0.0143369351459659</v>
      </c>
      <c r="H584" s="1">
        <v>0.008387474415183727</v>
      </c>
      <c r="I584" s="1">
        <v>0.009022197193118364</v>
      </c>
      <c r="J584" s="1">
        <v>0.006052249399307597</v>
      </c>
      <c r="K584" s="1">
        <v>0.003785838036096445</v>
      </c>
      <c r="L584" s="1">
        <v>-0.006357569578873457</v>
      </c>
      <c r="M584" s="1">
        <v>0.00431529802881947</v>
      </c>
      <c r="N584" s="1">
        <v>-0.00278236402506149</v>
      </c>
      <c r="O584" s="1">
        <v>0.024831126537741</v>
      </c>
      <c r="P584" s="1">
        <v>0.01654981182558468</v>
      </c>
      <c r="Q584" s="1">
        <v>0.01764577872097162</v>
      </c>
      <c r="R584" s="1">
        <v>0.002333930687149266</v>
      </c>
      <c r="S584" s="1">
        <v>0.01316180680451851</v>
      </c>
      <c r="T584" s="1">
        <v>0.003597283854837707</v>
      </c>
      <c r="U584" s="1">
        <v>-0.001812928139384384</v>
      </c>
      <c r="V584" s="1">
        <v>0.01349479383759111</v>
      </c>
      <c r="W584" s="1">
        <v>-0.004676255927203332</v>
      </c>
      <c r="X584" s="1">
        <v>-0.01100271963017718</v>
      </c>
      <c r="Y584" s="1">
        <v>0.0363748115917164</v>
      </c>
      <c r="Z584" s="1">
        <v>0.009624242416510942</v>
      </c>
    </row>
    <row r="585" spans="1:26">
      <c r="A585" s="11">
        <v>43220</v>
      </c>
      <c r="B585" s="1">
        <v>0.01916398241400019</v>
      </c>
      <c r="C585" s="1">
        <v>-0.02147365433617077</v>
      </c>
      <c r="D585" s="1">
        <v>-0.01011289396307236</v>
      </c>
      <c r="E585" s="1">
        <v>-0.002678641431227313</v>
      </c>
      <c r="F585" s="1">
        <v>-0.01320338099940166</v>
      </c>
      <c r="G585" s="1">
        <v>-0.005496684042187727</v>
      </c>
      <c r="H585" s="1">
        <v>-0.03089349079240833</v>
      </c>
      <c r="I585" s="1">
        <v>-0.01621114658147393</v>
      </c>
      <c r="J585" s="1">
        <v>-0.005553043457103835</v>
      </c>
      <c r="K585" s="1">
        <v>-0.01740645554296061</v>
      </c>
      <c r="L585" s="1">
        <v>-0.005667243736334426</v>
      </c>
      <c r="M585" s="1">
        <v>-0.01307683034195395</v>
      </c>
      <c r="N585" s="1">
        <v>-0.01128204491594176</v>
      </c>
      <c r="O585" s="1">
        <v>-0.0003565871878242755</v>
      </c>
      <c r="P585" s="1">
        <v>-0.02400328958496911</v>
      </c>
      <c r="Q585" s="1">
        <v>-0.00489588277642905</v>
      </c>
      <c r="R585" s="1">
        <v>-0.01148907236102237</v>
      </c>
      <c r="S585" s="1">
        <v>-0.00330949691082516</v>
      </c>
      <c r="T585" s="1">
        <v>-0.01769745746103368</v>
      </c>
      <c r="U585" s="1">
        <v>-0.01029011077930442</v>
      </c>
      <c r="V585" s="1">
        <v>-0.003431741305912062</v>
      </c>
      <c r="W585" s="1">
        <v>-0.01169908858899316</v>
      </c>
      <c r="X585" s="1">
        <v>-0.01239681359867417</v>
      </c>
      <c r="Y585" s="1">
        <v>-0.04304827257167843</v>
      </c>
      <c r="Z585" s="1">
        <v>-0.01528782013522823</v>
      </c>
    </row>
    <row r="586" spans="1:26">
      <c r="A586" s="11">
        <v>43221</v>
      </c>
      <c r="B586" s="1">
        <v>-0.01221026602052466</v>
      </c>
      <c r="C586" s="1">
        <v>-0.01205181146880019</v>
      </c>
      <c r="D586" s="1">
        <v>0.009352909151429278</v>
      </c>
      <c r="E586" s="1">
        <v>0.01074241044245783</v>
      </c>
      <c r="F586" s="1">
        <v>0.02134437007036127</v>
      </c>
      <c r="G586" s="1">
        <v>0.004342763063657218</v>
      </c>
      <c r="H586" s="1">
        <v>0.004168552100307643</v>
      </c>
      <c r="I586" s="1">
        <v>0.0002956470925530308</v>
      </c>
      <c r="J586" s="1">
        <v>0.0153561169176879</v>
      </c>
      <c r="K586" s="1">
        <v>0.06111634750590622</v>
      </c>
      <c r="L586" s="1">
        <v>0</v>
      </c>
      <c r="M586" s="1">
        <v>0.002082065432875702</v>
      </c>
      <c r="N586" s="1">
        <v>-0.0001227205319347391</v>
      </c>
      <c r="O586" s="1">
        <v>-0.00142548330676795</v>
      </c>
      <c r="P586" s="1">
        <v>0.01582543929923719</v>
      </c>
      <c r="Q586" s="1">
        <v>0.005330135270429137</v>
      </c>
      <c r="R586" s="1">
        <v>-0.001413248043035109</v>
      </c>
      <c r="S586" s="1">
        <v>0.01347986808164481</v>
      </c>
      <c r="T586" s="1">
        <v>0.01049039331671753</v>
      </c>
      <c r="U586" s="1">
        <v>-0.004893040698115692</v>
      </c>
      <c r="V586" s="1">
        <v>-0.02107450842918923</v>
      </c>
      <c r="W586" s="1">
        <v>0.001759113041092997</v>
      </c>
      <c r="X586" s="1">
        <v>-0.0006436395002804574</v>
      </c>
      <c r="Y586" s="1">
        <v>-0.01073956128032483</v>
      </c>
      <c r="Z586" s="1">
        <v>0.005479215638596546</v>
      </c>
    </row>
    <row r="587" spans="1:26">
      <c r="A587" s="11">
        <v>43222</v>
      </c>
      <c r="B587" s="1">
        <v>0.01508069653272659</v>
      </c>
      <c r="C587" s="1">
        <v>-0.01623477527484718</v>
      </c>
      <c r="D587" s="1">
        <v>0.003991092762223092</v>
      </c>
      <c r="E587" s="1">
        <v>-0.02258474260213061</v>
      </c>
      <c r="F587" s="1">
        <v>-0.02370549501257224</v>
      </c>
      <c r="G587" s="1">
        <v>0.0007860030188220346</v>
      </c>
      <c r="H587" s="1">
        <v>-0.02441974083166254</v>
      </c>
      <c r="I587" s="1">
        <v>-0.004579897887709294</v>
      </c>
      <c r="J587" s="1">
        <v>-0.01237402218055039</v>
      </c>
      <c r="K587" s="1">
        <v>-0.01752927976788921</v>
      </c>
      <c r="L587" s="1">
        <v>-0.007906103960440891</v>
      </c>
      <c r="M587" s="1">
        <v>-0.0137890897154439</v>
      </c>
      <c r="N587" s="1">
        <v>-0.02049329987201876</v>
      </c>
      <c r="O587" s="1">
        <v>-0.00606827944833821</v>
      </c>
      <c r="P587" s="1">
        <v>-0.01568424260221746</v>
      </c>
      <c r="Q587" s="1">
        <v>0.03507317763294471</v>
      </c>
      <c r="R587" s="1">
        <v>-0.02217697013270759</v>
      </c>
      <c r="S587" s="1">
        <v>0.0009294406287669865</v>
      </c>
      <c r="T587" s="1">
        <v>-0.01354098972950279</v>
      </c>
      <c r="U587" s="1">
        <v>-0.01475107144044951</v>
      </c>
      <c r="V587" s="1">
        <v>0.005346940627192875</v>
      </c>
      <c r="W587" s="1">
        <v>-0.008921795109620878</v>
      </c>
      <c r="X587" s="1">
        <v>0.005474985366909157</v>
      </c>
      <c r="Y587" s="1">
        <v>-0.02191716745142802</v>
      </c>
      <c r="Z587" s="1">
        <v>0.002543145133149238</v>
      </c>
    </row>
    <row r="588" spans="1:26">
      <c r="A588" s="11">
        <v>43223</v>
      </c>
      <c r="B588" s="1">
        <v>-0.06137387616720991</v>
      </c>
      <c r="C588" s="1">
        <v>0.02004998588022233</v>
      </c>
      <c r="D588" s="1">
        <v>-0.009513219654560978</v>
      </c>
      <c r="E588" s="1">
        <v>-0.0009707832776335579</v>
      </c>
      <c r="F588" s="1">
        <v>-0.009265265131870315</v>
      </c>
      <c r="G588" s="1">
        <v>-0.00314198265729726</v>
      </c>
      <c r="H588" s="1">
        <v>0.01126383476786863</v>
      </c>
      <c r="I588" s="1">
        <v>0.01573252008256287</v>
      </c>
      <c r="J588" s="1">
        <v>-0.01067313015524474</v>
      </c>
      <c r="K588" s="1">
        <v>0.002265448795517377</v>
      </c>
      <c r="L588" s="1">
        <v>-0.006300939575483944</v>
      </c>
      <c r="M588" s="1">
        <v>0.0005745171301365648</v>
      </c>
      <c r="N588" s="1">
        <v>0.01014761721276902</v>
      </c>
      <c r="O588" s="1">
        <v>0.01203115208846306</v>
      </c>
      <c r="P588" s="1">
        <v>0.005988633241621688</v>
      </c>
      <c r="Q588" s="1">
        <v>0.007486339305970313</v>
      </c>
      <c r="R588" s="1">
        <v>0.007559868762615052</v>
      </c>
      <c r="S588" s="1">
        <v>0.00596004054998911</v>
      </c>
      <c r="T588" s="1">
        <v>0.004575653100342469</v>
      </c>
      <c r="U588" s="1">
        <v>-0.003743242741457986</v>
      </c>
      <c r="V588" s="1">
        <v>-0.00419854016000154</v>
      </c>
      <c r="W588" s="1">
        <v>-0.002489986254417986</v>
      </c>
      <c r="X588" s="1">
        <v>0.002082039508710887</v>
      </c>
      <c r="Y588" s="1">
        <v>0.001884895352171068</v>
      </c>
      <c r="Z588" s="1">
        <v>-0.01340800078921134</v>
      </c>
    </row>
    <row r="589" spans="1:26">
      <c r="A589" s="11">
        <v>43224</v>
      </c>
      <c r="B589" s="1">
        <v>0.02464973304728768</v>
      </c>
      <c r="C589" s="1">
        <v>0.0113094914024412</v>
      </c>
      <c r="D589" s="1">
        <v>0.008887835009294687</v>
      </c>
      <c r="E589" s="1">
        <v>-0.002332350092760449</v>
      </c>
      <c r="F589" s="1">
        <v>0.03063530867484965</v>
      </c>
      <c r="G589" s="1">
        <v>0.039794841945064</v>
      </c>
      <c r="H589" s="1">
        <v>0.015346685726217</v>
      </c>
      <c r="I589" s="1">
        <v>0.003141694634093195</v>
      </c>
      <c r="J589" s="1">
        <v>0.01688573639153157</v>
      </c>
      <c r="K589" s="1">
        <v>0.02430061772253</v>
      </c>
      <c r="L589" s="1">
        <v>0.01109676803545634</v>
      </c>
      <c r="M589" s="1">
        <v>0.01033680956085004</v>
      </c>
      <c r="N589" s="1">
        <v>0.006449301839075439</v>
      </c>
      <c r="O589" s="1">
        <v>-0.001774389202894966</v>
      </c>
      <c r="P589" s="1">
        <v>0.01158723268916662</v>
      </c>
      <c r="Q589" s="1">
        <v>-0.006257435826256041</v>
      </c>
      <c r="R589" s="1">
        <v>0.01851846907699994</v>
      </c>
      <c r="S589" s="1">
        <v>0.007187565209673341</v>
      </c>
      <c r="T589" s="1">
        <v>0.01229800140592552</v>
      </c>
      <c r="U589" s="1">
        <v>0.006261867187051795</v>
      </c>
      <c r="V589" s="1">
        <v>-0.001405614939361977</v>
      </c>
      <c r="W589" s="1">
        <v>0.008400493665229991</v>
      </c>
      <c r="X589" s="1">
        <v>0.006872234216866779</v>
      </c>
      <c r="Y589" s="1">
        <v>0.007315938487611362</v>
      </c>
      <c r="Z589" s="1">
        <v>0.01854885961413699</v>
      </c>
    </row>
    <row r="590" spans="1:26">
      <c r="A590" s="11">
        <v>43227</v>
      </c>
      <c r="B590" s="1">
        <v>-0.000506281618779858</v>
      </c>
      <c r="C590" s="1">
        <v>0.01794098363404895</v>
      </c>
      <c r="D590" s="1">
        <v>-0.0007102088076570423</v>
      </c>
      <c r="E590" s="1">
        <v>-0.000194730762973383</v>
      </c>
      <c r="F590" s="1">
        <v>0.01345435709343756</v>
      </c>
      <c r="G590" s="1">
        <v>0.00909428146672564</v>
      </c>
      <c r="H590" s="1">
        <v>0.00024367229424338</v>
      </c>
      <c r="I590" s="1">
        <v>0.0212677154731864</v>
      </c>
      <c r="J590" s="1">
        <v>0.005074017497427086</v>
      </c>
      <c r="K590" s="1">
        <v>0.01103477055570545</v>
      </c>
      <c r="L590" s="1">
        <v>0.008669085942692334</v>
      </c>
      <c r="M590" s="1">
        <v>-0.01477822947764029</v>
      </c>
      <c r="N590" s="1">
        <v>0.00135574826280771</v>
      </c>
      <c r="O590" s="1">
        <v>-0.009776243164236531</v>
      </c>
      <c r="P590" s="1">
        <v>0.01113916940576254</v>
      </c>
      <c r="Q590" s="1">
        <v>0.002754850145054943</v>
      </c>
      <c r="R590" s="1">
        <v>0.01097188612550526</v>
      </c>
      <c r="S590" s="1">
        <v>0.01248845482227634</v>
      </c>
      <c r="T590" s="1">
        <v>-0.007424132884370938</v>
      </c>
      <c r="U590" s="1">
        <v>-0.003111333994319621</v>
      </c>
      <c r="V590" s="1">
        <v>-0.02420836293729023</v>
      </c>
      <c r="W590" s="1">
        <v>-0.005188797396933342</v>
      </c>
      <c r="X590" s="1">
        <v>0.01396842008879151</v>
      </c>
      <c r="Y590" s="1">
        <v>-0.009545771903281208</v>
      </c>
      <c r="Z590" s="1">
        <v>0.000901907861308171</v>
      </c>
    </row>
    <row r="591" spans="1:26">
      <c r="A591" s="11">
        <v>43228</v>
      </c>
      <c r="B591" s="1">
        <v>0.01646820726834464</v>
      </c>
      <c r="C591" s="1">
        <v>-0.006051119727665033</v>
      </c>
      <c r="D591" s="1">
        <v>-0.01251257744646506</v>
      </c>
      <c r="E591" s="1">
        <v>-0.01539370410423546</v>
      </c>
      <c r="F591" s="1">
        <v>-0.05557282324392843</v>
      </c>
      <c r="G591" s="1">
        <v>-0.003003938753526447</v>
      </c>
      <c r="H591" s="1">
        <v>0.006580798794782128</v>
      </c>
      <c r="I591" s="1">
        <v>0.01319326737032478</v>
      </c>
      <c r="J591" s="1">
        <v>0.007801629381502195</v>
      </c>
      <c r="K591" s="1">
        <v>-0.009822581825677856</v>
      </c>
      <c r="L591" s="1">
        <v>0.01481214238838136</v>
      </c>
      <c r="M591" s="1">
        <v>0.0063461238638165</v>
      </c>
      <c r="N591" s="1">
        <v>-0.001230829725472171</v>
      </c>
      <c r="O591" s="1">
        <v>-0.007897932524412954</v>
      </c>
      <c r="P591" s="1">
        <v>-0.004261236301263738</v>
      </c>
      <c r="Q591" s="1">
        <v>-0.01491356579070968</v>
      </c>
      <c r="R591" s="1">
        <v>-0.003875664147999891</v>
      </c>
      <c r="S591" s="1">
        <v>0.0002383001741239621</v>
      </c>
      <c r="T591" s="1">
        <v>-0.0006800117891115898</v>
      </c>
      <c r="U591" s="1">
        <v>-0.0106117380209414</v>
      </c>
      <c r="V591" s="1">
        <v>0.001298176368935477</v>
      </c>
      <c r="W591" s="1">
        <v>-0.004354372619302938</v>
      </c>
      <c r="X591" s="1">
        <v>0.01596715723693021</v>
      </c>
      <c r="Y591" s="1">
        <v>-0.01487504618605284</v>
      </c>
      <c r="Z591" s="1">
        <v>0.007926346861203637</v>
      </c>
    </row>
    <row r="592" spans="1:26">
      <c r="A592" s="11">
        <v>43229</v>
      </c>
      <c r="B592" s="1">
        <v>0.02816531390139443</v>
      </c>
      <c r="C592" s="1">
        <v>0.01811649410575678</v>
      </c>
      <c r="D592" s="1">
        <v>-0.001871928343782692</v>
      </c>
      <c r="E592" s="1">
        <v>0.01108255842418093</v>
      </c>
      <c r="F592" s="1">
        <v>0.00457674687498244</v>
      </c>
      <c r="G592" s="1">
        <v>-0.01054618060104406</v>
      </c>
      <c r="H592" s="1">
        <v>0.001452659537776846</v>
      </c>
      <c r="I592" s="1">
        <v>0.02174987263859673</v>
      </c>
      <c r="J592" s="1">
        <v>0.02823292490228857</v>
      </c>
      <c r="K592" s="1">
        <v>-0.0005514694285607691</v>
      </c>
      <c r="L592" s="1">
        <v>0.02180379193970161</v>
      </c>
      <c r="M592" s="1">
        <v>-0.0147142439343354</v>
      </c>
      <c r="N592" s="1">
        <v>0.001109010202039684</v>
      </c>
      <c r="O592" s="1">
        <v>0.01176034112104407</v>
      </c>
      <c r="P592" s="1">
        <v>0.01179411385269025</v>
      </c>
      <c r="Q592" s="1">
        <v>-0.01792822129388882</v>
      </c>
      <c r="R592" s="1">
        <v>-0.003113006822086706</v>
      </c>
      <c r="S592" s="1">
        <v>0.007189250671512326</v>
      </c>
      <c r="T592" s="1">
        <v>-0.0006806613606967771</v>
      </c>
      <c r="U592" s="1">
        <v>-0.00946379407141984</v>
      </c>
      <c r="V592" s="1">
        <v>0.00734681590832853</v>
      </c>
      <c r="W592" s="1">
        <v>0.002979668068703312</v>
      </c>
      <c r="X592" s="1">
        <v>0.004160560937887414</v>
      </c>
      <c r="Y592" s="1">
        <v>-0.0136112122355736</v>
      </c>
      <c r="Z592" s="1">
        <v>0.02377120465663141</v>
      </c>
    </row>
    <row r="593" spans="1:26">
      <c r="A593" s="11">
        <v>43230</v>
      </c>
      <c r="B593" s="1">
        <v>0.009454812737259788</v>
      </c>
      <c r="C593" s="1">
        <v>0.003733961185414358</v>
      </c>
      <c r="D593" s="1">
        <v>0.01846532641418297</v>
      </c>
      <c r="E593" s="1">
        <v>0.001174392328549434</v>
      </c>
      <c r="F593" s="1">
        <v>0.02700955892520973</v>
      </c>
      <c r="G593" s="1">
        <v>0.01408453225894313</v>
      </c>
      <c r="H593" s="1">
        <v>-0.004110310323002797</v>
      </c>
      <c r="I593" s="1">
        <v>0.009989043030841138</v>
      </c>
      <c r="J593" s="1">
        <v>0.007528875852580663</v>
      </c>
      <c r="K593" s="1">
        <v>0.01240722686605622</v>
      </c>
      <c r="L593" s="1">
        <v>0.007759275508365304</v>
      </c>
      <c r="M593" s="1">
        <v>0.007370109880563858</v>
      </c>
      <c r="N593" s="1">
        <v>0.006400087428115375</v>
      </c>
      <c r="O593" s="1">
        <v>0.002145883645179314</v>
      </c>
      <c r="P593" s="1">
        <v>0.01000624431273867</v>
      </c>
      <c r="Q593" s="1">
        <v>0.01054737716088949</v>
      </c>
      <c r="R593" s="1">
        <v>-0.004527590986725616</v>
      </c>
      <c r="S593" s="1">
        <v>0.001465504449923438</v>
      </c>
      <c r="T593" s="1">
        <v>0.005447223611759089</v>
      </c>
      <c r="U593" s="1">
        <v>0.01528674108391304</v>
      </c>
      <c r="V593" s="1">
        <v>0.00443289810998837</v>
      </c>
      <c r="W593" s="1">
        <v>0.02458214643400325</v>
      </c>
      <c r="X593" s="1">
        <v>0.007211480340802101</v>
      </c>
      <c r="Y593" s="1">
        <v>0.01767976865638365</v>
      </c>
      <c r="Z593" s="1">
        <v>0.008728980984950452</v>
      </c>
    </row>
    <row r="594" spans="1:26">
      <c r="A594" s="11">
        <v>43231</v>
      </c>
      <c r="B594" s="1">
        <v>-0.005523826200738102</v>
      </c>
      <c r="C594" s="1">
        <v>-0.004679301034418826</v>
      </c>
      <c r="D594" s="1">
        <v>-0.001133440784198525</v>
      </c>
      <c r="E594" s="1">
        <v>0.01388058810112569</v>
      </c>
      <c r="F594" s="1">
        <v>0.01077308564642721</v>
      </c>
      <c r="G594" s="1">
        <v>0.00150153141912468</v>
      </c>
      <c r="H594" s="1">
        <v>-0.01238150040910202</v>
      </c>
      <c r="I594" s="1">
        <v>0.004842772793018479</v>
      </c>
      <c r="J594" s="1">
        <v>-0.001758032038253643</v>
      </c>
      <c r="K594" s="1">
        <v>-0.01143806842136963</v>
      </c>
      <c r="L594" s="1">
        <v>-0.003762242812547334</v>
      </c>
      <c r="M594" s="1">
        <v>0.01001143428258455</v>
      </c>
      <c r="N594" s="1">
        <v>-0.002446205233177734</v>
      </c>
      <c r="O594" s="1">
        <v>-0.01516779734545859</v>
      </c>
      <c r="P594" s="1">
        <v>-0.002144867476946311</v>
      </c>
      <c r="Q594" s="1">
        <v>0.000803026688391828</v>
      </c>
      <c r="R594" s="1">
        <v>0.0004702718363562841</v>
      </c>
      <c r="S594" s="1">
        <v>-0.001180012162142696</v>
      </c>
      <c r="T594" s="1">
        <v>0.001580154413488799</v>
      </c>
      <c r="U594" s="1">
        <v>0.01286043438425244</v>
      </c>
      <c r="V594" s="1">
        <v>0.0001424069707998132</v>
      </c>
      <c r="W594" s="1">
        <v>0.0127676365697158</v>
      </c>
      <c r="X594" s="1">
        <v>0.002285638138481927</v>
      </c>
      <c r="Y594" s="1">
        <v>0.03008455180894343</v>
      </c>
      <c r="Z594" s="1">
        <v>0.0005194012515632451</v>
      </c>
    </row>
    <row r="595" spans="1:26">
      <c r="A595" s="11">
        <v>43234</v>
      </c>
      <c r="B595" s="1">
        <v>0.02173421614493587</v>
      </c>
      <c r="C595" s="1">
        <v>0.006219637187830696</v>
      </c>
      <c r="D595" s="1">
        <v>0.009642862189986001</v>
      </c>
      <c r="E595" s="1">
        <v>0.003085385227318049</v>
      </c>
      <c r="F595" s="1">
        <v>0.007523464317593875</v>
      </c>
      <c r="G595" s="1">
        <v>-0.007121245178231761</v>
      </c>
      <c r="H595" s="1">
        <v>-0.01573301486959244</v>
      </c>
      <c r="I595" s="1">
        <v>-0.003869276894918117</v>
      </c>
      <c r="J595" s="1">
        <v>-0.006164831471454413</v>
      </c>
      <c r="K595" s="1">
        <v>0.004958764820008454</v>
      </c>
      <c r="L595" s="1">
        <v>0.0003513390543905537</v>
      </c>
      <c r="M595" s="1">
        <v>-0.004956024054403319</v>
      </c>
      <c r="N595" s="1">
        <v>-0.005516472225723712</v>
      </c>
      <c r="O595" s="1">
        <v>-0.003080021069048589</v>
      </c>
      <c r="P595" s="1">
        <v>0.003377620839658313</v>
      </c>
      <c r="Q595" s="1">
        <v>-0.003208993541554461</v>
      </c>
      <c r="R595" s="1">
        <v>-0.005038380744412763</v>
      </c>
      <c r="S595" s="1">
        <v>-0.01020806063113999</v>
      </c>
      <c r="T595" s="1">
        <v>-0.01014177787733384</v>
      </c>
      <c r="U595" s="1">
        <v>-0.00309676563372574</v>
      </c>
      <c r="V595" s="1">
        <v>0.03772228161951952</v>
      </c>
      <c r="W595" s="1">
        <v>0.003971435901052978</v>
      </c>
      <c r="X595" s="1">
        <v>-0.003952161877410099</v>
      </c>
      <c r="Y595" s="1">
        <v>-0.002673409634618706</v>
      </c>
      <c r="Z595" s="1">
        <v>-0.003459915368255295</v>
      </c>
    </row>
    <row r="596" spans="1:26">
      <c r="A596" s="11">
        <v>43235</v>
      </c>
      <c r="B596" s="1">
        <v>0.004963223214607737</v>
      </c>
      <c r="C596" s="1">
        <v>-0.007167868105117048</v>
      </c>
      <c r="D596" s="1">
        <v>-0.01053353770467724</v>
      </c>
      <c r="E596" s="1">
        <v>0.005382433660559682</v>
      </c>
      <c r="F596" s="1">
        <v>-0.004044899985696682</v>
      </c>
      <c r="G596" s="1">
        <v>-0.01623260671354476</v>
      </c>
      <c r="H596" s="1">
        <v>-0.01498506566080993</v>
      </c>
      <c r="I596" s="1">
        <v>-0.0083134437452409</v>
      </c>
      <c r="J596" s="1">
        <v>-0.02348255907212038</v>
      </c>
      <c r="K596" s="1">
        <v>-0.005756778278721231</v>
      </c>
      <c r="L596" s="1">
        <v>-0.007638419426078569</v>
      </c>
      <c r="M596" s="1">
        <v>-0.009578483945382188</v>
      </c>
      <c r="N596" s="1">
        <v>-0.004807605251244906</v>
      </c>
      <c r="O596" s="1">
        <v>-0.009087621100627108</v>
      </c>
      <c r="P596" s="1">
        <v>-0.007242539859038222</v>
      </c>
      <c r="Q596" s="1">
        <v>-0.006438379865397637</v>
      </c>
      <c r="R596" s="1">
        <v>0.005222213329143743</v>
      </c>
      <c r="S596" s="1">
        <v>-0.01685432998078862</v>
      </c>
      <c r="T596" s="1">
        <v>-0.0109291708364504</v>
      </c>
      <c r="U596" s="1">
        <v>-0.003106617244281962</v>
      </c>
      <c r="V596" s="1">
        <v>0.01106802338123614</v>
      </c>
      <c r="W596" s="1">
        <v>-0.03831474209604246</v>
      </c>
      <c r="X596" s="1">
        <v>-0.002136404764133348</v>
      </c>
      <c r="Y596" s="1">
        <v>-0.01443593650023089</v>
      </c>
      <c r="Z596" s="1">
        <v>0.003819090253359025</v>
      </c>
    </row>
    <row r="597" spans="1:26">
      <c r="A597" s="11">
        <v>43236</v>
      </c>
      <c r="B597" s="1">
        <v>0.00329240864018332</v>
      </c>
      <c r="C597" s="1">
        <v>-0.003361474755991911</v>
      </c>
      <c r="D597" s="1">
        <v>0.004116137243070472</v>
      </c>
      <c r="E597" s="1">
        <v>-0.001721002066132349</v>
      </c>
      <c r="F597" s="1">
        <v>0.01686969221826495</v>
      </c>
      <c r="G597" s="1">
        <v>-0.01093793508864205</v>
      </c>
      <c r="H597" s="1">
        <v>0.001014412614866567</v>
      </c>
      <c r="I597" s="1">
        <v>0.01250634117167415</v>
      </c>
      <c r="J597" s="1">
        <v>0.008620672226842929</v>
      </c>
      <c r="K597" s="1">
        <v>0.004135742288685407</v>
      </c>
      <c r="L597" s="1">
        <v>0.002742503008195118</v>
      </c>
      <c r="M597" s="1">
        <v>0.02533831848598878</v>
      </c>
      <c r="N597" s="1">
        <v>-0.001362596829473262</v>
      </c>
      <c r="O597" s="1">
        <v>0.006419502599421145</v>
      </c>
      <c r="P597" s="1">
        <v>0.002580091571196874</v>
      </c>
      <c r="Q597" s="1">
        <v>-0.01174583163117615</v>
      </c>
      <c r="R597" s="1">
        <v>0.006139951934146071</v>
      </c>
      <c r="S597" s="1">
        <v>-0.00150557411266472</v>
      </c>
      <c r="T597" s="1">
        <v>0.005294844680478805</v>
      </c>
      <c r="U597" s="1">
        <v>0.006544145215295227</v>
      </c>
      <c r="V597" s="1">
        <v>0.02942012396323568</v>
      </c>
      <c r="W597" s="1">
        <v>0.007604687442175351</v>
      </c>
      <c r="X597" s="1">
        <v>0.003976338505504273</v>
      </c>
      <c r="Y597" s="1">
        <v>0.001464758415820944</v>
      </c>
      <c r="Z597" s="1">
        <v>0.002951914819274482</v>
      </c>
    </row>
    <row r="598" spans="1:26">
      <c r="A598" s="11">
        <v>43237</v>
      </c>
      <c r="B598" s="1">
        <v>0.03164556713911026</v>
      </c>
      <c r="C598" s="1">
        <v>0.009297133611632979</v>
      </c>
      <c r="D598" s="1">
        <v>-0.001272193377088504</v>
      </c>
      <c r="E598" s="1">
        <v>0.01015160343090149</v>
      </c>
      <c r="F598" s="1">
        <v>-0.00430076720347583</v>
      </c>
      <c r="G598" s="1">
        <v>-0.00823536700627403</v>
      </c>
      <c r="H598" s="1">
        <v>-0.006585536608097464</v>
      </c>
      <c r="I598" s="1">
        <v>-0.003664924919063672</v>
      </c>
      <c r="J598" s="1">
        <v>0.003149123663286124</v>
      </c>
      <c r="K598" s="1">
        <v>0.00247091664804544</v>
      </c>
      <c r="L598" s="1">
        <v>-0.003352453262108979</v>
      </c>
      <c r="M598" s="1">
        <v>-0.01018658689925334</v>
      </c>
      <c r="N598" s="1">
        <v>0.004713361361491586</v>
      </c>
      <c r="O598" s="1">
        <v>0.007654567671057766</v>
      </c>
      <c r="P598" s="1">
        <v>-0.009984522502935245</v>
      </c>
      <c r="Q598" s="1">
        <v>-0.001639348450927502</v>
      </c>
      <c r="R598" s="1">
        <v>0.005945622161036335</v>
      </c>
      <c r="S598" s="1">
        <v>-0.00856022115170807</v>
      </c>
      <c r="T598" s="1">
        <v>-0.00228987466619357</v>
      </c>
      <c r="U598" s="1">
        <v>-0.01145511912586772</v>
      </c>
      <c r="V598" s="1">
        <v>0.007975252746313943</v>
      </c>
      <c r="W598" s="1">
        <v>0.001613852357361445</v>
      </c>
      <c r="X598" s="1">
        <v>0.008986961009475047</v>
      </c>
      <c r="Y598" s="1">
        <v>-0.0002090728478334469</v>
      </c>
      <c r="Z598" s="1">
        <v>0.009348770126571093</v>
      </c>
    </row>
    <row r="599" spans="1:26">
      <c r="A599" s="11">
        <v>43238</v>
      </c>
      <c r="B599" s="1">
        <v>-0.002272277539525969</v>
      </c>
      <c r="C599" s="1">
        <v>0.02060189162781256</v>
      </c>
      <c r="D599" s="1">
        <v>-0.0007076101622993658</v>
      </c>
      <c r="E599" s="1">
        <v>-0.0005689092240662719</v>
      </c>
      <c r="F599" s="1">
        <v>0.009564877621320189</v>
      </c>
      <c r="G599" s="1">
        <v>0.001581633564976759</v>
      </c>
      <c r="H599" s="1">
        <v>-0.1236614270353011</v>
      </c>
      <c r="I599" s="1">
        <v>0.05748904836938395</v>
      </c>
      <c r="J599" s="1">
        <v>-0.00717492973630085</v>
      </c>
      <c r="K599" s="1">
        <v>-0.01533810996700591</v>
      </c>
      <c r="L599" s="1">
        <v>-0.01620052339912981</v>
      </c>
      <c r="M599" s="1">
        <v>-0.005336493644363394</v>
      </c>
      <c r="N599" s="1">
        <v>0.00209861781988252</v>
      </c>
      <c r="O599" s="1">
        <v>0.00452147243664025</v>
      </c>
      <c r="P599" s="1">
        <v>0.001871495078778818</v>
      </c>
      <c r="Q599" s="1">
        <v>0.002873502020948049</v>
      </c>
      <c r="R599" s="1">
        <v>0.01119949272447895</v>
      </c>
      <c r="S599" s="1">
        <v>-0.001226564753322945</v>
      </c>
      <c r="T599" s="1">
        <v>0.01882029474433322</v>
      </c>
      <c r="U599" s="1">
        <v>0.003758249952373172</v>
      </c>
      <c r="V599" s="1">
        <v>0.001450488201343081</v>
      </c>
      <c r="W599" s="1">
        <v>0.01862498734690665</v>
      </c>
      <c r="X599" s="1">
        <v>0.001207717276263454</v>
      </c>
      <c r="Y599" s="1">
        <v>-0.002298891453698881</v>
      </c>
      <c r="Z599" s="1">
        <v>-0.009090727724724523</v>
      </c>
    </row>
    <row r="600" spans="1:26">
      <c r="A600" s="11">
        <v>43241</v>
      </c>
      <c r="B600" s="1">
        <v>0.008426736277870051</v>
      </c>
      <c r="C600" s="1">
        <v>0.03613027456347351</v>
      </c>
      <c r="D600" s="1">
        <v>0.02124622948126231</v>
      </c>
      <c r="E600" s="1">
        <v>-0.008916754591522635</v>
      </c>
      <c r="F600" s="1">
        <v>-0.01161379194553058</v>
      </c>
      <c r="G600" s="1">
        <v>-0.004342711341086325</v>
      </c>
      <c r="H600" s="1">
        <v>-0.02298508794388965</v>
      </c>
      <c r="I600" s="1">
        <v>0.01983911671857341</v>
      </c>
      <c r="J600" s="1">
        <v>-0.002258488678223647</v>
      </c>
      <c r="K600" s="1">
        <v>-0.006119571966400672</v>
      </c>
      <c r="L600" s="1">
        <v>0.009178404268552764</v>
      </c>
      <c r="M600" s="1">
        <v>0.0005748889303669458</v>
      </c>
      <c r="N600" s="1">
        <v>0.003080080361061555</v>
      </c>
      <c r="O600" s="1">
        <v>0.001800686299680887</v>
      </c>
      <c r="P600" s="1">
        <v>0.01286816927983003</v>
      </c>
      <c r="Q600" s="1">
        <v>-0.001227933225149802</v>
      </c>
      <c r="R600" s="1">
        <v>0.01538214118244174</v>
      </c>
      <c r="S600" s="1">
        <v>0.006434555784388341</v>
      </c>
      <c r="T600" s="1">
        <v>0.003379192477107384</v>
      </c>
      <c r="U600" s="1">
        <v>0.01684856989757888</v>
      </c>
      <c r="V600" s="1">
        <v>0.01224663717645424</v>
      </c>
      <c r="W600" s="1">
        <v>0.00832750478654587</v>
      </c>
      <c r="X600" s="1">
        <v>0.01025309796728657</v>
      </c>
      <c r="Y600" s="1">
        <v>0.0144535281486684</v>
      </c>
      <c r="Z600" s="1">
        <v>0.003288768082320592</v>
      </c>
    </row>
    <row r="601" spans="1:26">
      <c r="A601" s="11">
        <v>43242</v>
      </c>
      <c r="B601" s="1">
        <v>-0.02597132704612382</v>
      </c>
      <c r="C601" s="1">
        <v>-0.02445588272579524</v>
      </c>
      <c r="D601" s="1">
        <v>-0.005270364199863264</v>
      </c>
      <c r="E601" s="1">
        <v>0.001914232726524911</v>
      </c>
      <c r="F601" s="1">
        <v>0.00525662665328408</v>
      </c>
      <c r="G601" s="1">
        <v>0.007533875643520371</v>
      </c>
      <c r="H601" s="1">
        <v>0.02352583124398588</v>
      </c>
      <c r="I601" s="1">
        <v>-0.02046387686655904</v>
      </c>
      <c r="J601" s="1">
        <v>-0.0009053798848734917</v>
      </c>
      <c r="K601" s="1">
        <v>-0.01511331464880061</v>
      </c>
      <c r="L601" s="1">
        <v>0.007668299753010199</v>
      </c>
      <c r="M601" s="1">
        <v>-0.02623527262590719</v>
      </c>
      <c r="N601" s="1">
        <v>0.002947984184307195</v>
      </c>
      <c r="O601" s="1">
        <v>-0.007728301002238092</v>
      </c>
      <c r="P601" s="1">
        <v>-0.001024601824589522</v>
      </c>
      <c r="Q601" s="1">
        <v>0</v>
      </c>
      <c r="R601" s="1">
        <v>-0.004090415642941658</v>
      </c>
      <c r="S601" s="1">
        <v>-0.003855477298357779</v>
      </c>
      <c r="T601" s="1">
        <v>0.008306985985822024</v>
      </c>
      <c r="U601" s="1">
        <v>-0.004909328629013276</v>
      </c>
      <c r="V601" s="1">
        <v>-0.01821268632367368</v>
      </c>
      <c r="W601" s="1">
        <v>0.005214127327749507</v>
      </c>
      <c r="X601" s="1">
        <v>-0.007761346900107435</v>
      </c>
      <c r="Y601" s="1">
        <v>0.007846255442095051</v>
      </c>
      <c r="Z601" s="1">
        <v>0.01000702431290401</v>
      </c>
    </row>
    <row r="602" spans="1:26">
      <c r="A602" s="11">
        <v>43243</v>
      </c>
      <c r="B602" s="1">
        <v>-0.01298395506071515</v>
      </c>
      <c r="C602" s="1">
        <v>0.01180199400683346</v>
      </c>
      <c r="D602" s="1">
        <v>0.008784123860440474</v>
      </c>
      <c r="E602" s="1">
        <v>0.003057005168773941</v>
      </c>
      <c r="F602" s="1">
        <v>-0.01937863154574648</v>
      </c>
      <c r="G602" s="1">
        <v>0.01770960702231328</v>
      </c>
      <c r="H602" s="1">
        <v>-0.003200492930609533</v>
      </c>
      <c r="I602" s="1">
        <v>0.009607665145452193</v>
      </c>
      <c r="J602" s="1">
        <v>-0.007702753367134441</v>
      </c>
      <c r="K602" s="1">
        <v>-0.02756459585220072</v>
      </c>
      <c r="L602" s="1">
        <v>-0.004601216968584732</v>
      </c>
      <c r="M602" s="1">
        <v>-0.01042274157397793</v>
      </c>
      <c r="N602" s="1">
        <v>-0.000245061158675397</v>
      </c>
      <c r="O602" s="1">
        <v>0.01213555161856728</v>
      </c>
      <c r="P602" s="1">
        <v>0.01189770352527675</v>
      </c>
      <c r="Q602" s="1">
        <v>0.01106553360449891</v>
      </c>
      <c r="R602" s="1">
        <v>-0.009887437020896006</v>
      </c>
      <c r="S602" s="1">
        <v>0.01254232333031058</v>
      </c>
      <c r="T602" s="1">
        <v>0.01246925608460581</v>
      </c>
      <c r="U602" s="1">
        <v>-0.003083626377761384</v>
      </c>
      <c r="V602" s="1">
        <v>-0.05697626894252183</v>
      </c>
      <c r="W602" s="1">
        <v>-0.006150841910000038</v>
      </c>
      <c r="X602" s="1">
        <v>0.002858321505556871</v>
      </c>
      <c r="Y602" s="1">
        <v>-0.004507352910384399</v>
      </c>
      <c r="Z602" s="1">
        <v>-0.009053605771600859</v>
      </c>
    </row>
    <row r="603" spans="1:26">
      <c r="A603" s="11">
        <v>43244</v>
      </c>
      <c r="B603" s="1">
        <v>-0.03077316379528194</v>
      </c>
      <c r="C603" s="1">
        <v>-0.0005846112454381824</v>
      </c>
      <c r="D603" s="1">
        <v>0.0008295189986609053</v>
      </c>
      <c r="E603" s="1">
        <v>0.003618777323979305</v>
      </c>
      <c r="F603" s="1">
        <v>-0.007841847759893716</v>
      </c>
      <c r="G603" s="1">
        <v>0.01198764913550643</v>
      </c>
      <c r="H603" s="1">
        <v>0.00233525212362129</v>
      </c>
      <c r="I603" s="1">
        <v>0.01021832188718585</v>
      </c>
      <c r="J603" s="1">
        <v>0.0009131330320686359</v>
      </c>
      <c r="K603" s="1">
        <v>0.005844371502532031</v>
      </c>
      <c r="L603" s="1">
        <v>-0.0112009098315814</v>
      </c>
      <c r="M603" s="1">
        <v>0.01768684803253406</v>
      </c>
      <c r="N603" s="1">
        <v>-0.002450100393568633</v>
      </c>
      <c r="O603" s="1">
        <v>0.0001787955566445731</v>
      </c>
      <c r="P603" s="1">
        <v>-0.00354773963967181</v>
      </c>
      <c r="Q603" s="1">
        <v>0.007296285114872569</v>
      </c>
      <c r="R603" s="1">
        <v>0.002151017616472961</v>
      </c>
      <c r="S603" s="1">
        <v>0.002273905766007056</v>
      </c>
      <c r="T603" s="1">
        <v>0.003299112065999532</v>
      </c>
      <c r="U603" s="1">
        <v>0.01391906729263326</v>
      </c>
      <c r="V603" s="1">
        <v>-0.003231648653896801</v>
      </c>
      <c r="W603" s="1">
        <v>-0.00254011681213373</v>
      </c>
      <c r="X603" s="1">
        <v>0.003449792906359717</v>
      </c>
      <c r="Y603" s="1">
        <v>0.00102907219441839</v>
      </c>
      <c r="Z603" s="1">
        <v>-0.002585772964837307</v>
      </c>
    </row>
    <row r="604" spans="1:26">
      <c r="A604" s="11">
        <v>43245</v>
      </c>
      <c r="B604" s="1">
        <v>-0.04798844588054663</v>
      </c>
      <c r="C604" s="1">
        <v>0.003036316117797089</v>
      </c>
      <c r="D604" s="1">
        <v>0.001656986061033372</v>
      </c>
      <c r="E604" s="1">
        <v>0.001518391567150168</v>
      </c>
      <c r="F604" s="1">
        <v>0.003793909990140509</v>
      </c>
      <c r="G604" s="1">
        <v>-0.007260470555981335</v>
      </c>
      <c r="H604" s="1">
        <v>0.007571320909829371</v>
      </c>
      <c r="I604" s="1">
        <v>0.005184263954792101</v>
      </c>
      <c r="J604" s="1">
        <v>-0.0004561499904104371</v>
      </c>
      <c r="K604" s="1">
        <v>0.006391718162514382</v>
      </c>
      <c r="L604" s="1">
        <v>-0.005124702949858673</v>
      </c>
      <c r="M604" s="1">
        <v>0.03222019035916168</v>
      </c>
      <c r="N604" s="1">
        <v>-0.001719049633568281</v>
      </c>
      <c r="O604" s="1">
        <v>-0.004652090962485311</v>
      </c>
      <c r="P604" s="1">
        <v>0.0005086010229660154</v>
      </c>
      <c r="Q604" s="1">
        <v>0.01006045573912884</v>
      </c>
      <c r="R604" s="1">
        <v>-0.009044641645427065</v>
      </c>
      <c r="S604" s="1">
        <v>0.006517533639276651</v>
      </c>
      <c r="T604" s="1">
        <v>0.003287812278965463</v>
      </c>
      <c r="U604" s="1">
        <v>-0.008236791914644548</v>
      </c>
      <c r="V604" s="1">
        <v>0.003806130401134089</v>
      </c>
      <c r="W604" s="1">
        <v>-0.01074226983565219</v>
      </c>
      <c r="X604" s="1">
        <v>-0.005082506134980291</v>
      </c>
      <c r="Y604" s="1">
        <v>-0.002467175666816646</v>
      </c>
      <c r="Z604" s="1">
        <v>-0.01399944878228421</v>
      </c>
    </row>
    <row r="605" spans="1:26">
      <c r="A605" s="11">
        <v>43249</v>
      </c>
      <c r="B605" s="1">
        <v>-0.007127967170138083</v>
      </c>
      <c r="C605" s="1">
        <v>-0.02113369513600449</v>
      </c>
      <c r="D605" s="1">
        <v>-0.01102976413381052</v>
      </c>
      <c r="E605" s="1">
        <v>-0.009474952310660534</v>
      </c>
      <c r="F605" s="1">
        <v>-0.007559074524209231</v>
      </c>
      <c r="G605" s="1">
        <v>-0.005388610033538854</v>
      </c>
      <c r="H605" s="1">
        <v>-0.01011555227064442</v>
      </c>
      <c r="I605" s="1">
        <v>-0.0250947799642055</v>
      </c>
      <c r="J605" s="1">
        <v>-0.02784089817142532</v>
      </c>
      <c r="K605" s="1">
        <v>-0.01674379187678188</v>
      </c>
      <c r="L605" s="1">
        <v>-0.04274356752114117</v>
      </c>
      <c r="M605" s="1">
        <v>-0.02591748262761429</v>
      </c>
      <c r="N605" s="1">
        <v>-0.02718309029969979</v>
      </c>
      <c r="O605" s="1">
        <v>0.001797674181678088</v>
      </c>
      <c r="P605" s="1">
        <v>-0.003558315523888966</v>
      </c>
      <c r="Q605" s="1">
        <v>-0.001195244322079403</v>
      </c>
      <c r="R605" s="1">
        <v>-0.01748183898788602</v>
      </c>
      <c r="S605" s="1">
        <v>0.00652297220646636</v>
      </c>
      <c r="T605" s="1">
        <v>-0.02687324139868641</v>
      </c>
      <c r="U605" s="1">
        <v>-0.0055368000798941</v>
      </c>
      <c r="V605" s="1">
        <v>0.006880826365379455</v>
      </c>
      <c r="W605" s="1">
        <v>-0.02190491921664672</v>
      </c>
      <c r="X605" s="1">
        <v>-0.01096744168858854</v>
      </c>
      <c r="Y605" s="1">
        <v>-0.0065952111975357</v>
      </c>
      <c r="Z605" s="1">
        <v>-0.03733561794867024</v>
      </c>
    </row>
    <row r="606" spans="1:26">
      <c r="A606" s="11">
        <v>43250</v>
      </c>
      <c r="B606" s="1">
        <v>0.04384616135033181</v>
      </c>
      <c r="C606" s="1">
        <v>0.01619949475754501</v>
      </c>
      <c r="D606" s="1">
        <v>0.001951704592689563</v>
      </c>
      <c r="E606" s="1">
        <v>0.01434859011237855</v>
      </c>
      <c r="F606" s="1">
        <v>-0.0009519718658110854</v>
      </c>
      <c r="G606" s="1">
        <v>0.0108358661897221</v>
      </c>
      <c r="H606" s="1">
        <v>0.008175150827091526</v>
      </c>
      <c r="I606" s="1">
        <v>0.0004518286574770602</v>
      </c>
      <c r="J606" s="1">
        <v>0.04037536204643577</v>
      </c>
      <c r="K606" s="1">
        <v>0.01027610993566341</v>
      </c>
      <c r="L606" s="1">
        <v>0.0228453047503101</v>
      </c>
      <c r="M606" s="1">
        <v>-0.003107321666539375</v>
      </c>
      <c r="N606" s="1">
        <v>0.02124163297877235</v>
      </c>
      <c r="O606" s="1">
        <v>0.01543164305134304</v>
      </c>
      <c r="P606" s="1">
        <v>0.009590917023395207</v>
      </c>
      <c r="Q606" s="1">
        <v>0.009573041870734489</v>
      </c>
      <c r="R606" s="1">
        <v>0.01196668680285717</v>
      </c>
      <c r="S606" s="1">
        <v>0.0113413788735619</v>
      </c>
      <c r="T606" s="1">
        <v>0.005837306512413321</v>
      </c>
      <c r="U606" s="1">
        <v>0.007423502556070938</v>
      </c>
      <c r="V606" s="1">
        <v>0.02468643046723007</v>
      </c>
      <c r="W606" s="1">
        <v>0.009474981155650264</v>
      </c>
      <c r="X606" s="1">
        <v>0.0164063168634212</v>
      </c>
      <c r="Y606" s="1">
        <v>0.008298795290038186</v>
      </c>
      <c r="Z606" s="1">
        <v>0.01110711699586275</v>
      </c>
    </row>
    <row r="607" spans="1:26">
      <c r="A607" s="11">
        <v>43251</v>
      </c>
      <c r="B607" s="1">
        <v>-0.01744074748848223</v>
      </c>
      <c r="C607" s="1">
        <v>-0.0168345220699766</v>
      </c>
      <c r="D607" s="1">
        <v>-0.01171901461438618</v>
      </c>
      <c r="E607" s="1">
        <v>-0.007544286412063173</v>
      </c>
      <c r="F607" s="1">
        <v>-0.009530069010844522</v>
      </c>
      <c r="G607" s="1">
        <v>0.0003827588839593332</v>
      </c>
      <c r="H607" s="1">
        <v>-0.02577477125957195</v>
      </c>
      <c r="I607" s="1">
        <v>-0.03591711392761621</v>
      </c>
      <c r="J607" s="1">
        <v>-0.005866228593805256</v>
      </c>
      <c r="K607" s="1">
        <v>-0.02470209041201599</v>
      </c>
      <c r="L607" s="1">
        <v>-0.01236730417799281</v>
      </c>
      <c r="M607" s="1">
        <v>-0.004870569468745978</v>
      </c>
      <c r="N607" s="1">
        <v>-0.004952370015357088</v>
      </c>
      <c r="O607" s="1">
        <v>-0.01502008745082761</v>
      </c>
      <c r="P607" s="1">
        <v>-0.001111733847646845</v>
      </c>
      <c r="Q607" s="1">
        <v>-0.0003949038837024466</v>
      </c>
      <c r="R607" s="1">
        <v>-0.03174103024036268</v>
      </c>
      <c r="S607" s="1">
        <v>-0.001837713422650045</v>
      </c>
      <c r="T607" s="1">
        <v>-0.02419343197932533</v>
      </c>
      <c r="U607" s="1">
        <v>-0.007676100943122099</v>
      </c>
      <c r="V607" s="1">
        <v>-0.007894476470190037</v>
      </c>
      <c r="W607" s="1">
        <v>-0.01270442615568312</v>
      </c>
      <c r="X607" s="1">
        <v>-0.004932292408570627</v>
      </c>
      <c r="Y607" s="1">
        <v>-0.01913578659015081</v>
      </c>
      <c r="Z607" s="1">
        <v>-0.01296594583851585</v>
      </c>
    </row>
    <row r="608" spans="1:26">
      <c r="A608" s="11">
        <v>43252</v>
      </c>
      <c r="B608" s="1">
        <v>-0.02574964329079932</v>
      </c>
      <c r="C608" s="1">
        <v>0.01294857305849728</v>
      </c>
      <c r="D608" s="1">
        <v>0.0262565908007224</v>
      </c>
      <c r="E608" s="1">
        <v>0.009691917011784401</v>
      </c>
      <c r="F608" s="1">
        <v>0.002565776835737665</v>
      </c>
      <c r="G608" s="1">
        <v>-0.01798685482062834</v>
      </c>
      <c r="H608" s="1">
        <v>-0.01070148671137883</v>
      </c>
      <c r="I608" s="1">
        <v>0.02595170977078443</v>
      </c>
      <c r="J608" s="1">
        <v>0.02950523277839157</v>
      </c>
      <c r="K608" s="1">
        <v>0.005065521956955754</v>
      </c>
      <c r="L608" s="1">
        <v>0.01298960000355009</v>
      </c>
      <c r="M608" s="1">
        <v>-0.002349216701840073</v>
      </c>
      <c r="N608" s="1">
        <v>0.0007463678867747348</v>
      </c>
      <c r="O608" s="1">
        <v>-0.0003591808857666967</v>
      </c>
      <c r="P608" s="1">
        <v>0.01972875165221288</v>
      </c>
      <c r="Q608" s="1">
        <v>-0.02213461888116997</v>
      </c>
      <c r="R608" s="1">
        <v>0.011891081126157</v>
      </c>
      <c r="S608" s="1">
        <v>-0.001038343291886457</v>
      </c>
      <c r="T608" s="1">
        <v>0.009182527165568999</v>
      </c>
      <c r="U608" s="1">
        <v>0.004641356836824651</v>
      </c>
      <c r="V608" s="1">
        <v>-0.001234768784121321</v>
      </c>
      <c r="W608" s="1">
        <v>0.01709318681083993</v>
      </c>
      <c r="X608" s="1">
        <v>0.009312013284470844</v>
      </c>
      <c r="Y608" s="1">
        <v>0.002936791815952633</v>
      </c>
      <c r="Z608" s="1">
        <v>0.01550811093651538</v>
      </c>
    </row>
    <row r="609" spans="1:26">
      <c r="A609" s="11">
        <v>43255</v>
      </c>
      <c r="B609" s="1">
        <v>0.005388821454266113</v>
      </c>
      <c r="C609" s="1">
        <v>0.01124132317117499</v>
      </c>
      <c r="D609" s="1">
        <v>0.02063277165136035</v>
      </c>
      <c r="E609" s="1">
        <v>-0.03162032281078264</v>
      </c>
      <c r="F609" s="1">
        <v>0.000959720877505621</v>
      </c>
      <c r="G609" s="1">
        <v>-0.001169379560468031</v>
      </c>
      <c r="H609" s="1">
        <v>0.002403951449288622</v>
      </c>
      <c r="I609" s="1">
        <v>-0.01206082278277121</v>
      </c>
      <c r="J609" s="1">
        <v>0.002645284612447396</v>
      </c>
      <c r="K609" s="1">
        <v>0.01037690186692286</v>
      </c>
      <c r="L609" s="1">
        <v>0.0004610308464763069</v>
      </c>
      <c r="M609" s="1">
        <v>0.01354003689737504</v>
      </c>
      <c r="N609" s="1">
        <v>0.006714147964270722</v>
      </c>
      <c r="O609" s="1">
        <v>0.005384212543841249</v>
      </c>
      <c r="P609" s="1">
        <v>0.008731108359866013</v>
      </c>
      <c r="Q609" s="1">
        <v>-0.01010509820523608</v>
      </c>
      <c r="R609" s="1">
        <v>0.001747260753685476</v>
      </c>
      <c r="S609" s="1">
        <v>0.01148288360341176</v>
      </c>
      <c r="T609" s="1">
        <v>0.004322291150413271</v>
      </c>
      <c r="U609" s="1">
        <v>-0.001847873721196769</v>
      </c>
      <c r="V609" s="1">
        <v>0.0487639440880594</v>
      </c>
      <c r="W609" s="1">
        <v>0.01104648797492991</v>
      </c>
      <c r="X609" s="1">
        <v>0.001637117419739154</v>
      </c>
      <c r="Y609" s="1">
        <v>0.000209192103872935</v>
      </c>
      <c r="Z609" s="1">
        <v>0.007725433353682476</v>
      </c>
    </row>
    <row r="610" spans="1:26">
      <c r="A610" s="11">
        <v>43256</v>
      </c>
      <c r="B610" s="1">
        <v>0.001786539192296877</v>
      </c>
      <c r="C610" s="1">
        <v>-0.00174644354075626</v>
      </c>
      <c r="D610" s="1">
        <v>0.0008086749687701289</v>
      </c>
      <c r="E610" s="1">
        <v>0.009135123788381438</v>
      </c>
      <c r="F610" s="1">
        <v>-0.006711537139387103</v>
      </c>
      <c r="G610" s="1">
        <v>0.001170748609963024</v>
      </c>
      <c r="H610" s="1">
        <v>-0.0008994031379058187</v>
      </c>
      <c r="I610" s="1">
        <v>0.01920296400451038</v>
      </c>
      <c r="J610" s="1">
        <v>0.02990321281717412</v>
      </c>
      <c r="K610" s="1">
        <v>0.01261696925803202</v>
      </c>
      <c r="L610" s="1">
        <v>-0.005624692730299974</v>
      </c>
      <c r="M610" s="1">
        <v>-0.01145857144870777</v>
      </c>
      <c r="N610" s="1">
        <v>0.001729129596357293</v>
      </c>
      <c r="O610" s="1">
        <v>0.005533825106547097</v>
      </c>
      <c r="P610" s="1">
        <v>0.005114660062140786</v>
      </c>
      <c r="Q610" s="1">
        <v>-0.009799854369121785</v>
      </c>
      <c r="R610" s="1">
        <v>0.0210840935326746</v>
      </c>
      <c r="S610" s="1">
        <v>-0.005466088282726433</v>
      </c>
      <c r="T610" s="1">
        <v>-0.004983043114422436</v>
      </c>
      <c r="U610" s="1">
        <v>0.008330941204525155</v>
      </c>
      <c r="V610" s="1">
        <v>0.02815974960104017</v>
      </c>
      <c r="W610" s="1">
        <v>0.00280141596693162</v>
      </c>
      <c r="X610" s="1">
        <v>0.0151538422625066</v>
      </c>
      <c r="Y610" s="1">
        <v>0.003136628844679024</v>
      </c>
      <c r="Z610" s="1">
        <v>-0.005526935684532663</v>
      </c>
    </row>
    <row r="611" spans="1:26">
      <c r="A611" s="11">
        <v>43257</v>
      </c>
      <c r="B611" s="1">
        <v>0.008407814584957096</v>
      </c>
      <c r="C611" s="1">
        <v>0.03182452073907771</v>
      </c>
      <c r="D611" s="1">
        <v>0.01373515939253456</v>
      </c>
      <c r="E611" s="1">
        <v>0.01926022035083719</v>
      </c>
      <c r="F611" s="1">
        <v>0.03828847643481037</v>
      </c>
      <c r="G611" s="1">
        <v>-0.01753706662061227</v>
      </c>
      <c r="H611" s="1">
        <v>-0.004200370752725058</v>
      </c>
      <c r="I611" s="1">
        <v>0.02654561281088252</v>
      </c>
      <c r="J611" s="1">
        <v>0.003843171948649804</v>
      </c>
      <c r="K611" s="1">
        <v>0.001738740665346405</v>
      </c>
      <c r="L611" s="1">
        <v>0.02336810257749278</v>
      </c>
      <c r="M611" s="1">
        <v>-0.002946998279723001</v>
      </c>
      <c r="N611" s="1">
        <v>0.005670964800623901</v>
      </c>
      <c r="O611" s="1">
        <v>-0.0003552233228311108</v>
      </c>
      <c r="P611" s="1">
        <v>0.002935662203272349</v>
      </c>
      <c r="Q611" s="1">
        <v>-0.029278176650398</v>
      </c>
      <c r="R611" s="1">
        <v>0.01676777908276295</v>
      </c>
      <c r="S611" s="1">
        <v>0.003382139596515676</v>
      </c>
      <c r="T611" s="1">
        <v>-0.01183714607259301</v>
      </c>
      <c r="U611" s="1">
        <v>0.02141934216694263</v>
      </c>
      <c r="V611" s="1">
        <v>-0.007643578382581784</v>
      </c>
      <c r="W611" s="1">
        <v>0.01629678038900995</v>
      </c>
      <c r="X611" s="1">
        <v>0.00775628491140945</v>
      </c>
      <c r="Y611" s="1">
        <v>0.009172365496597612</v>
      </c>
      <c r="Z611" s="1">
        <v>0.02456081352530903</v>
      </c>
    </row>
    <row r="612" spans="1:26">
      <c r="A612" s="11">
        <v>43258</v>
      </c>
      <c r="B612" s="1">
        <v>0.05482543587555111</v>
      </c>
      <c r="C612" s="1">
        <v>-0.008154870342323317</v>
      </c>
      <c r="D612" s="1">
        <v>-0.01235372102964816</v>
      </c>
      <c r="E612" s="1">
        <v>-0.00566882370842936</v>
      </c>
      <c r="F612" s="1">
        <v>-0.008366884788066797</v>
      </c>
      <c r="G612" s="1">
        <v>0.007933438641406276</v>
      </c>
      <c r="H612" s="1">
        <v>0.009038894523421659</v>
      </c>
      <c r="I612" s="1">
        <v>0.0006308203095051201</v>
      </c>
      <c r="J612" s="1">
        <v>0.001701294947666687</v>
      </c>
      <c r="K612" s="1">
        <v>0.01070291521067745</v>
      </c>
      <c r="L612" s="1">
        <v>0.003986818708636708</v>
      </c>
      <c r="M612" s="1">
        <v>-0.002167447207772732</v>
      </c>
      <c r="N612" s="1">
        <v>0.007600830303529316</v>
      </c>
      <c r="O612" s="1">
        <v>0.006748413691433308</v>
      </c>
      <c r="P612" s="1">
        <v>-0.01570883831843239</v>
      </c>
      <c r="Q612" s="1">
        <v>0.0008493833363474312</v>
      </c>
      <c r="R612" s="1">
        <v>-0.007787511696575211</v>
      </c>
      <c r="S612" s="1">
        <v>0.007209738975694657</v>
      </c>
      <c r="T612" s="1">
        <v>-0.001612464506635547</v>
      </c>
      <c r="U612" s="1">
        <v>0.01288221704669246</v>
      </c>
      <c r="V612" s="1">
        <v>0.005776784942509439</v>
      </c>
      <c r="W612" s="1">
        <v>-0.008292514420056851</v>
      </c>
      <c r="X612" s="1">
        <v>-0.003049524069976051</v>
      </c>
      <c r="Y612" s="1">
        <v>0.01239429334028275</v>
      </c>
      <c r="Z612" s="1">
        <v>-0.003324600197564753</v>
      </c>
    </row>
    <row r="613" spans="1:26">
      <c r="A613" s="11">
        <v>43259</v>
      </c>
      <c r="B613" s="1">
        <v>0.01173646014526497</v>
      </c>
      <c r="C613" s="1">
        <v>0.002632232379813804</v>
      </c>
      <c r="D613" s="1">
        <v>0.005783538524031684</v>
      </c>
      <c r="E613" s="1">
        <v>0.01026229170485826</v>
      </c>
      <c r="F613" s="1">
        <v>0.002500094713101531</v>
      </c>
      <c r="G613" s="1">
        <v>-0.002361246055651689</v>
      </c>
      <c r="H613" s="1">
        <v>0.01672121187912046</v>
      </c>
      <c r="I613" s="1">
        <v>-0.009644054165679483</v>
      </c>
      <c r="J613" s="1">
        <v>0.006793905644792764</v>
      </c>
      <c r="K613" s="1">
        <v>0.005724185285526762</v>
      </c>
      <c r="L613" s="1">
        <v>0.002797858160686895</v>
      </c>
      <c r="M613" s="1">
        <v>-0.003159583502649554</v>
      </c>
      <c r="N613" s="1">
        <v>0.008638605806655653</v>
      </c>
      <c r="O613" s="1">
        <v>0.01799260254568025</v>
      </c>
      <c r="P613" s="1">
        <v>0.007434579703970101</v>
      </c>
      <c r="Q613" s="1">
        <v>-0.001697514004821321</v>
      </c>
      <c r="R613" s="1">
        <v>0.004308996898107376</v>
      </c>
      <c r="S613" s="1">
        <v>0.006554019163413249</v>
      </c>
      <c r="T613" s="1">
        <v>0.01061362006272404</v>
      </c>
      <c r="U613" s="1">
        <v>0.0005915087424417376</v>
      </c>
      <c r="V613" s="1">
        <v>-0.004211615560189785</v>
      </c>
      <c r="W613" s="1">
        <v>0.00258698374305677</v>
      </c>
      <c r="X613" s="1">
        <v>0.009759328127388001</v>
      </c>
      <c r="Y613" s="1">
        <v>0.003468706281090528</v>
      </c>
      <c r="Z613" s="1">
        <v>0.004038094097579714</v>
      </c>
    </row>
    <row r="614" spans="1:26">
      <c r="A614" s="11">
        <v>43262</v>
      </c>
      <c r="B614" s="1">
        <v>0.05587103112721259</v>
      </c>
      <c r="C614" s="1">
        <v>0.003896964910239387</v>
      </c>
      <c r="D614" s="1">
        <v>0.005482704976891517</v>
      </c>
      <c r="E614" s="1">
        <v>-0.0007524417558271157</v>
      </c>
      <c r="F614" s="1">
        <v>-0.002493859827331857</v>
      </c>
      <c r="G614" s="1">
        <v>-0.005128404149574051</v>
      </c>
      <c r="H614" s="1">
        <v>0.02290761445225176</v>
      </c>
      <c r="I614" s="1">
        <v>-0.002800472934282983</v>
      </c>
      <c r="J614" s="1">
        <v>0.01265288257689723</v>
      </c>
      <c r="K614" s="1">
        <v>-0.001422809175653295</v>
      </c>
      <c r="L614" s="1">
        <v>-0.002520006110065087</v>
      </c>
      <c r="M614" s="1">
        <v>0.009904955032635554</v>
      </c>
      <c r="N614" s="1">
        <v>-0.005910560956790989</v>
      </c>
      <c r="O614" s="1">
        <v>0.009357102547900009</v>
      </c>
      <c r="P614" s="1">
        <v>-0.005706866320792647</v>
      </c>
      <c r="Q614" s="1">
        <v>-0.01062934886268563</v>
      </c>
      <c r="R614" s="1">
        <v>0.005210184874921531</v>
      </c>
      <c r="S614" s="1">
        <v>0.0004154081616258853</v>
      </c>
      <c r="T614" s="1">
        <v>0.009817559050078861</v>
      </c>
      <c r="U614" s="1">
        <v>0.01034566975707873</v>
      </c>
      <c r="V614" s="1">
        <v>0.01332969511545268</v>
      </c>
      <c r="W614" s="1">
        <v>0.001474401016581028</v>
      </c>
      <c r="X614" s="1">
        <v>-0.006058576589322962</v>
      </c>
      <c r="Y614" s="1">
        <v>0.002440182614505959</v>
      </c>
      <c r="Z614" s="1">
        <v>-0.01084133523119335</v>
      </c>
    </row>
    <row r="615" spans="1:26">
      <c r="A615" s="11">
        <v>43263</v>
      </c>
      <c r="B615" s="1">
        <v>-0.04125526748902908</v>
      </c>
      <c r="C615" s="1">
        <v>-0.0008626495564817427</v>
      </c>
      <c r="D615" s="1">
        <v>0.002127965040651825</v>
      </c>
      <c r="E615" s="1">
        <v>0.000188002416484423</v>
      </c>
      <c r="F615" s="1">
        <v>0.01187496969843083</v>
      </c>
      <c r="G615" s="1">
        <v>0.02735917055851012</v>
      </c>
      <c r="H615" s="1">
        <v>0.008613354716096033</v>
      </c>
      <c r="I615" s="1">
        <v>0.005808116939880259</v>
      </c>
      <c r="J615" s="1">
        <v>-0.01051473261418279</v>
      </c>
      <c r="K615" s="1">
        <v>0.002849611341375624</v>
      </c>
      <c r="L615" s="1">
        <v>-0.005774633917980165</v>
      </c>
      <c r="M615" s="1">
        <v>-0.0001962149850838202</v>
      </c>
      <c r="N615" s="1">
        <v>-0.008615542122358599</v>
      </c>
      <c r="O615" s="1">
        <v>-0.006352043870035184</v>
      </c>
      <c r="P615" s="1">
        <v>0.002572900848728299</v>
      </c>
      <c r="Q615" s="1">
        <v>0.01976784862701697</v>
      </c>
      <c r="R615" s="1">
        <v>-0.006097771201065694</v>
      </c>
      <c r="S615" s="1">
        <v>0.005963367907523942</v>
      </c>
      <c r="T615" s="1">
        <v>0.00158247727937888</v>
      </c>
      <c r="U615" s="1">
        <v>0.004973890242501611</v>
      </c>
      <c r="V615" s="1">
        <v>0.0001264655377108959</v>
      </c>
      <c r="W615" s="1">
        <v>0.002806745569345459</v>
      </c>
      <c r="X615" s="1">
        <v>-0.01161113701726246</v>
      </c>
      <c r="Y615" s="1">
        <v>-0.009939261568076119</v>
      </c>
      <c r="Z615" s="1">
        <v>-0.003888851443896058</v>
      </c>
    </row>
    <row r="616" spans="1:26">
      <c r="A616" s="11">
        <v>43264</v>
      </c>
      <c r="B616" s="1">
        <v>0.01309610806821548</v>
      </c>
      <c r="C616" s="1">
        <v>-0.01826662545324564</v>
      </c>
      <c r="D616" s="1">
        <v>-0.01021868719349561</v>
      </c>
      <c r="E616" s="1">
        <v>0.006211317598461275</v>
      </c>
      <c r="F616" s="1">
        <v>-0.001852984113454581</v>
      </c>
      <c r="G616" s="1">
        <v>-0.0104204758202201</v>
      </c>
      <c r="H616" s="1">
        <v>0.01053231049485648</v>
      </c>
      <c r="I616" s="1">
        <v>-0.02696868911540162</v>
      </c>
      <c r="J616" s="1">
        <v>-0.003386924391885482</v>
      </c>
      <c r="K616" s="1">
        <v>-0.007672769423375803</v>
      </c>
      <c r="L616" s="1">
        <v>-0.001996524895868212</v>
      </c>
      <c r="M616" s="1">
        <v>0.007455388508785354</v>
      </c>
      <c r="N616" s="1">
        <v>0.005875054909769251</v>
      </c>
      <c r="O616" s="1">
        <v>-0.007774636596973528</v>
      </c>
      <c r="P616" s="1">
        <v>-0.004540458978122275</v>
      </c>
      <c r="Q616" s="1">
        <v>0.0029497899548383</v>
      </c>
      <c r="R616" s="1">
        <v>-0.0182515763049047</v>
      </c>
      <c r="S616" s="1">
        <v>-0.01667259062083415</v>
      </c>
      <c r="T616" s="1">
        <v>-0.01376962834686635</v>
      </c>
      <c r="U616" s="1">
        <v>-0.06200877736571253</v>
      </c>
      <c r="V616" s="1">
        <v>-0.01327913780333911</v>
      </c>
      <c r="W616" s="1">
        <v>-0.007341044771465799</v>
      </c>
      <c r="X616" s="1">
        <v>-0.004258288300835966</v>
      </c>
      <c r="Y616" s="1">
        <v>-0.02888749449631001</v>
      </c>
      <c r="Z616" s="1">
        <v>-0.006211131927657765</v>
      </c>
    </row>
    <row r="617" spans="1:26">
      <c r="A617" s="11">
        <v>43265</v>
      </c>
      <c r="B617" s="1">
        <v>-0.009925969506454968</v>
      </c>
      <c r="C617" s="1">
        <v>-0.003930115592403971</v>
      </c>
      <c r="D617" s="1">
        <v>0.01112874127375219</v>
      </c>
      <c r="E617" s="1">
        <v>0.00317984967802909</v>
      </c>
      <c r="F617" s="1">
        <v>0.04641105998277939</v>
      </c>
      <c r="G617" s="1">
        <v>0.0210606704037879</v>
      </c>
      <c r="H617" s="1">
        <v>0.02845049282359047</v>
      </c>
      <c r="I617" s="1">
        <v>-0.02060775380392621</v>
      </c>
      <c r="J617" s="1">
        <v>0.01104507722389192</v>
      </c>
      <c r="K617" s="1">
        <v>-0.0008590393121351569</v>
      </c>
      <c r="L617" s="1">
        <v>-0.01764106369682183</v>
      </c>
      <c r="M617" s="1">
        <v>0.01148981265135296</v>
      </c>
      <c r="N617" s="1">
        <v>-0.002920420328447082</v>
      </c>
      <c r="O617" s="1">
        <v>-0.0005289110043699141</v>
      </c>
      <c r="P617" s="1">
        <v>0.005651957657566209</v>
      </c>
      <c r="Q617" s="1">
        <v>0.007983425429870739</v>
      </c>
      <c r="R617" s="1">
        <v>-0.003905531528490935</v>
      </c>
      <c r="S617" s="1">
        <v>0.01007934920107867</v>
      </c>
      <c r="T617" s="1">
        <v>0.008697628161271842</v>
      </c>
      <c r="U617" s="1">
        <v>0.009311290866764743</v>
      </c>
      <c r="V617" s="1">
        <v>-0.01025395530876505</v>
      </c>
      <c r="W617" s="1">
        <v>0.001711469817417655</v>
      </c>
      <c r="X617" s="1">
        <v>-0.004425441813068698</v>
      </c>
      <c r="Y617" s="1">
        <v>0.008860660858040159</v>
      </c>
      <c r="Z617" s="1">
        <v>-0.009821474583708745</v>
      </c>
    </row>
    <row r="618" spans="1:26">
      <c r="A618" s="11">
        <v>43266</v>
      </c>
      <c r="B618" s="1">
        <v>-0.02984366517753612</v>
      </c>
      <c r="C618" s="1">
        <v>-0.01252697255745694</v>
      </c>
      <c r="D618" s="1">
        <v>-0.002519768509300246</v>
      </c>
      <c r="E618" s="1">
        <v>0.02181629246923822</v>
      </c>
      <c r="F618" s="1">
        <v>0.001773898783363315</v>
      </c>
      <c r="G618" s="1">
        <v>-0.01107719334208879</v>
      </c>
      <c r="H618" s="1">
        <v>0.01616025523547582</v>
      </c>
      <c r="I618" s="1">
        <v>-0.009521991967025745</v>
      </c>
      <c r="J618" s="1">
        <v>-0.008823516820317567</v>
      </c>
      <c r="K618" s="1">
        <v>0.004299508510866357</v>
      </c>
      <c r="L618" s="1">
        <v>-0.00120337178538843</v>
      </c>
      <c r="M618" s="1">
        <v>0.004620753933347821</v>
      </c>
      <c r="N618" s="1">
        <v>0.004881757888052896</v>
      </c>
      <c r="O618" s="1">
        <v>0.0192240708453717</v>
      </c>
      <c r="P618" s="1">
        <v>-0.01271947924966743</v>
      </c>
      <c r="Q618" s="1">
        <v>0.01125474059913034</v>
      </c>
      <c r="R618" s="1">
        <v>0.003763941091797562</v>
      </c>
      <c r="S618" s="1">
        <v>-0.002051908337839303</v>
      </c>
      <c r="T618" s="1">
        <v>0.02110276147165857</v>
      </c>
      <c r="U618" s="1">
        <v>0.01937226445400508</v>
      </c>
      <c r="V618" s="1">
        <v>0.0003883267674511526</v>
      </c>
      <c r="W618" s="1">
        <v>-0.00346319895909486</v>
      </c>
      <c r="X618" s="1">
        <v>-0.001185226948758999</v>
      </c>
      <c r="Y618" s="1">
        <v>0.005018964009882776</v>
      </c>
      <c r="Z618" s="1">
        <v>-0.003065839573137108</v>
      </c>
    </row>
    <row r="619" spans="1:26">
      <c r="A619" s="11">
        <v>43269</v>
      </c>
      <c r="B619" s="1">
        <v>0.02956028924061171</v>
      </c>
      <c r="C619" s="1">
        <v>-0.008773937266140397</v>
      </c>
      <c r="D619" s="1">
        <v>-0.01223067696659452</v>
      </c>
      <c r="E619" s="1">
        <v>-0.02098538055570343</v>
      </c>
      <c r="F619" s="1">
        <v>-0.03837069027643492</v>
      </c>
      <c r="G619" s="1">
        <v>0.007338909021320728</v>
      </c>
      <c r="H619" s="1">
        <v>-0.01159021824178319</v>
      </c>
      <c r="I619" s="1">
        <v>-0.006453942615576969</v>
      </c>
      <c r="J619" s="1">
        <v>0.002543071369940364</v>
      </c>
      <c r="K619" s="1">
        <v>-0.01426968211239077</v>
      </c>
      <c r="L619" s="1">
        <v>0.002594975364849095</v>
      </c>
      <c r="M619" s="1">
        <v>0.003641139157689599</v>
      </c>
      <c r="N619" s="1">
        <v>0.003400519228117238</v>
      </c>
      <c r="O619" s="1">
        <v>-0.02059167297045783</v>
      </c>
      <c r="P619" s="1">
        <v>0.007290508022862685</v>
      </c>
      <c r="Q619" s="1">
        <v>0.005358513313360902</v>
      </c>
      <c r="R619" s="1">
        <v>-0.006562522391698411</v>
      </c>
      <c r="S619" s="1">
        <v>0.003083671410001543</v>
      </c>
      <c r="T619" s="1">
        <v>-0.005777706111404712</v>
      </c>
      <c r="U619" s="1">
        <v>-0.02895905392588671</v>
      </c>
      <c r="V619" s="1">
        <v>-0.00168246298405339</v>
      </c>
      <c r="W619" s="1">
        <v>-0.01380926006905847</v>
      </c>
      <c r="X619" s="1">
        <v>0.0005929747200354996</v>
      </c>
      <c r="Y619" s="1">
        <v>-0.01248445279013999</v>
      </c>
      <c r="Z619" s="1">
        <v>0.005788897681118899</v>
      </c>
    </row>
    <row r="620" spans="1:26">
      <c r="A620" s="11">
        <v>43270</v>
      </c>
      <c r="B620" s="1">
        <v>0.009803445083550688</v>
      </c>
      <c r="C620" s="1">
        <v>-0.0383941787213351</v>
      </c>
      <c r="D620" s="1">
        <v>-0.001749606678418392</v>
      </c>
      <c r="E620" s="1">
        <v>-0.0001865571868231441</v>
      </c>
      <c r="F620" s="1">
        <v>0.007059512487832542</v>
      </c>
      <c r="G620" s="1">
        <v>0.01150309667386229</v>
      </c>
      <c r="H620" s="1">
        <v>0.009817050342334488</v>
      </c>
      <c r="I620" s="1">
        <v>-0.03728277220576481</v>
      </c>
      <c r="J620" s="1">
        <v>-0.005496854137199692</v>
      </c>
      <c r="K620" s="1">
        <v>-0.00115794521564716</v>
      </c>
      <c r="L620" s="1">
        <v>-0.005823826386356479</v>
      </c>
      <c r="M620" s="1">
        <v>-0.01260262582007454</v>
      </c>
      <c r="N620" s="1">
        <v>-0.003873322507460641</v>
      </c>
      <c r="O620" s="1">
        <v>0.003357046568014832</v>
      </c>
      <c r="P620" s="1">
        <v>0</v>
      </c>
      <c r="Q620" s="1">
        <v>0.01148005259385698</v>
      </c>
      <c r="R620" s="1">
        <v>-0.0130542903969918</v>
      </c>
      <c r="S620" s="1">
        <v>0.01113304550520122</v>
      </c>
      <c r="T620" s="1">
        <v>-0.0154225694307798</v>
      </c>
      <c r="U620" s="1">
        <v>0.006213002625501396</v>
      </c>
      <c r="V620" s="1">
        <v>-0.007132228843838129</v>
      </c>
      <c r="W620" s="1">
        <v>-0.01357951471495389</v>
      </c>
      <c r="X620" s="1">
        <v>-0.01704925540446944</v>
      </c>
      <c r="Y620" s="1">
        <v>0.02191291304495446</v>
      </c>
      <c r="Z620" s="1">
        <v>0.005395550778245051</v>
      </c>
    </row>
    <row r="621" spans="1:26">
      <c r="A621" s="11">
        <v>43271</v>
      </c>
      <c r="B621" s="1">
        <v>0.05594114034777431</v>
      </c>
      <c r="C621" s="1">
        <v>0.004602370489430241</v>
      </c>
      <c r="D621" s="1">
        <v>-0.01132548050222504</v>
      </c>
      <c r="E621" s="1">
        <v>0.0113723041927567</v>
      </c>
      <c r="F621" s="1">
        <v>0.01767751365097059</v>
      </c>
      <c r="G621" s="1">
        <v>-0.00265366084747809</v>
      </c>
      <c r="H621" s="1">
        <v>0.004590578224662689</v>
      </c>
      <c r="I621" s="1">
        <v>0.0145489457510517</v>
      </c>
      <c r="J621" s="1">
        <v>-0.009353292322545892</v>
      </c>
      <c r="K621" s="1">
        <v>0.02173899025786485</v>
      </c>
      <c r="L621" s="1">
        <v>-9.272233511803396E-05</v>
      </c>
      <c r="M621" s="1">
        <v>0.005608150319573291</v>
      </c>
      <c r="N621" s="1">
        <v>-0.01530957614825335</v>
      </c>
      <c r="O621" s="1">
        <v>-0.0007045332701801632</v>
      </c>
      <c r="P621" s="1">
        <v>0.01001388190049957</v>
      </c>
      <c r="Q621" s="1">
        <v>0.005269368770524308</v>
      </c>
      <c r="R621" s="1">
        <v>-0.003824745419598097</v>
      </c>
      <c r="S621" s="1">
        <v>0.006725895161687534</v>
      </c>
      <c r="T621" s="1">
        <v>0.01021605034606154</v>
      </c>
      <c r="U621" s="1">
        <v>-0.01204061629797448</v>
      </c>
      <c r="V621" s="1">
        <v>-0.01541077371764166</v>
      </c>
      <c r="W621" s="1">
        <v>-0.005382687363802763</v>
      </c>
      <c r="X621" s="1">
        <v>0.006786881670157729</v>
      </c>
      <c r="Y621" s="1">
        <v>-0.008453483884082291</v>
      </c>
      <c r="Z621" s="1">
        <v>0.004830076335997191</v>
      </c>
    </row>
    <row r="622" spans="1:26">
      <c r="A622" s="11">
        <v>43272</v>
      </c>
      <c r="B622" s="1">
        <v>-0.02889661976884239</v>
      </c>
      <c r="C622" s="1">
        <v>-0.01467799012998194</v>
      </c>
      <c r="D622" s="1">
        <v>0.005591007724618846</v>
      </c>
      <c r="E622" s="1">
        <v>-0.005714420755235095</v>
      </c>
      <c r="F622" s="1">
        <v>-0.01796934072089118</v>
      </c>
      <c r="G622" s="1">
        <v>0.007981996062438768</v>
      </c>
      <c r="H622" s="1">
        <v>0.006989406095222694</v>
      </c>
      <c r="I622" s="1">
        <v>-0.01621022883720036</v>
      </c>
      <c r="J622" s="1">
        <v>0.008583456386229038</v>
      </c>
      <c r="K622" s="1">
        <v>-0.02609912606896225</v>
      </c>
      <c r="L622" s="1">
        <v>-0.0002790105331382797</v>
      </c>
      <c r="M622" s="1">
        <v>0.02211558643123657</v>
      </c>
      <c r="N622" s="1">
        <v>-0.003455271886273814</v>
      </c>
      <c r="O622" s="1">
        <v>-0.001057449110621111</v>
      </c>
      <c r="P622" s="1">
        <v>-0.007166060928624152</v>
      </c>
      <c r="Q622" s="1">
        <v>-0.0008064089671384611</v>
      </c>
      <c r="R622" s="1">
        <v>-0.01599744111972767</v>
      </c>
      <c r="S622" s="1">
        <v>0.01514662966754221</v>
      </c>
      <c r="T622" s="1">
        <v>-0.02337131912445423</v>
      </c>
      <c r="U622" s="1">
        <v>-0.01250001749298069</v>
      </c>
      <c r="V622" s="1">
        <v>0.00994856276045808</v>
      </c>
      <c r="W622" s="1">
        <v>-0.0108237827882135</v>
      </c>
      <c r="X622" s="1">
        <v>-0.001048599821660945</v>
      </c>
      <c r="Y622" s="1">
        <v>0.01122911906359469</v>
      </c>
      <c r="Z622" s="1">
        <v>0.006052847967919162</v>
      </c>
    </row>
    <row r="623" spans="1:26">
      <c r="A623" s="11">
        <v>43273</v>
      </c>
      <c r="B623" s="1">
        <v>0.0090169242515592</v>
      </c>
      <c r="C623" s="1">
        <v>0.003701952579736822</v>
      </c>
      <c r="D623" s="1">
        <v>0.007865627609510817</v>
      </c>
      <c r="E623" s="1">
        <v>0.02224691725118166</v>
      </c>
      <c r="F623" s="1">
        <v>0.0311071073389988</v>
      </c>
      <c r="G623" s="1">
        <v>0.003770608885365512</v>
      </c>
      <c r="H623" s="1">
        <v>0.03043246338240357</v>
      </c>
      <c r="I623" s="1">
        <v>0.008168259037576231</v>
      </c>
      <c r="J623" s="1">
        <v>0.01276612991400139</v>
      </c>
      <c r="K623" s="1">
        <v>-0.002348175605837666</v>
      </c>
      <c r="L623" s="1">
        <v>-0.01637075961695522</v>
      </c>
      <c r="M623" s="1">
        <v>-0.0233303116311292</v>
      </c>
      <c r="N623" s="1">
        <v>0.01040134782633584</v>
      </c>
      <c r="O623" s="1">
        <v>0.005821262965304719</v>
      </c>
      <c r="P623" s="1">
        <v>-0.007217624842515091</v>
      </c>
      <c r="Q623" s="1">
        <v>0.01129964570057362</v>
      </c>
      <c r="R623" s="1">
        <v>0.009754399111848056</v>
      </c>
      <c r="S623" s="1">
        <v>0.01857205108694604</v>
      </c>
      <c r="T623" s="1">
        <v>0.00207108062794048</v>
      </c>
      <c r="U623" s="1">
        <v>0.002848004920354752</v>
      </c>
      <c r="V623" s="1">
        <v>-0.00131349039386619</v>
      </c>
      <c r="W623" s="1">
        <v>0.01070020921629111</v>
      </c>
      <c r="X623" s="1">
        <v>0.00569873652193853</v>
      </c>
      <c r="Y623" s="1">
        <v>0.02323629590493681</v>
      </c>
      <c r="Z623" s="1">
        <v>-0.01769568239122721</v>
      </c>
    </row>
    <row r="624" spans="1:26">
      <c r="A624" s="11">
        <v>43276</v>
      </c>
      <c r="B624" s="1">
        <v>-0.03619308358156259</v>
      </c>
      <c r="C624" s="1">
        <v>-0.02274942022710402</v>
      </c>
      <c r="D624" s="1">
        <v>-0.009822391878817172</v>
      </c>
      <c r="E624" s="1">
        <v>-0.008523717387544871</v>
      </c>
      <c r="F624" s="1">
        <v>-0.02040800206968019</v>
      </c>
      <c r="G624" s="1">
        <v>0.02141237629906323</v>
      </c>
      <c r="H624" s="1">
        <v>0.0940416236955679</v>
      </c>
      <c r="I624" s="1">
        <v>-0.02458604003776876</v>
      </c>
      <c r="J624" s="1">
        <v>-0.0298319522468381</v>
      </c>
      <c r="K624" s="1">
        <v>0.0108857164676377</v>
      </c>
      <c r="L624" s="1">
        <v>-0.009077886629075049</v>
      </c>
      <c r="M624" s="1">
        <v>-0.01213635629683807</v>
      </c>
      <c r="N624" s="1">
        <v>0.00367649735806741</v>
      </c>
      <c r="O624" s="1">
        <v>0.0008768759324560005</v>
      </c>
      <c r="P624" s="1">
        <v>-0.02011760030102294</v>
      </c>
      <c r="Q624" s="1">
        <v>0.02434170848199257</v>
      </c>
      <c r="R624" s="1">
        <v>0.0004829917428965658</v>
      </c>
      <c r="S624" s="1">
        <v>-0.001371945755690995</v>
      </c>
      <c r="T624" s="1">
        <v>-0.004592459831408435</v>
      </c>
      <c r="U624" s="1">
        <v>0.0006313150642538456</v>
      </c>
      <c r="V624" s="1">
        <v>0.01052096069161035</v>
      </c>
      <c r="W624" s="1">
        <v>-0.01829952111951783</v>
      </c>
      <c r="X624" s="1">
        <v>-0.01983278647762476</v>
      </c>
      <c r="Y624" s="1">
        <v>-0.003215144730232988</v>
      </c>
      <c r="Z624" s="1">
        <v>-0.01585315065782578</v>
      </c>
    </row>
    <row r="625" spans="1:26">
      <c r="A625" s="11">
        <v>43277</v>
      </c>
      <c r="B625" s="1">
        <v>0.02387609728025386</v>
      </c>
      <c r="C625" s="1">
        <v>0.0003019480050130419</v>
      </c>
      <c r="D625" s="1">
        <v>-0.006114839820490547</v>
      </c>
      <c r="E625" s="1">
        <v>0.004390117004825944</v>
      </c>
      <c r="F625" s="1">
        <v>-0.01026610275893713</v>
      </c>
      <c r="G625" s="1">
        <v>0.005148970792590912</v>
      </c>
      <c r="H625" s="1">
        <v>-0.02178541426932956</v>
      </c>
      <c r="I625" s="1">
        <v>0</v>
      </c>
      <c r="J625" s="1">
        <v>-0.001732285277397771</v>
      </c>
      <c r="K625" s="1">
        <v>-0.005821078851841466</v>
      </c>
      <c r="L625" s="1">
        <v>0.0006680814899970855</v>
      </c>
      <c r="M625" s="1">
        <v>-0.002145122523048104</v>
      </c>
      <c r="N625" s="1">
        <v>-0.007326261994222372</v>
      </c>
      <c r="O625" s="1">
        <v>-0.01699658460998144</v>
      </c>
      <c r="P625" s="1">
        <v>0.007013101862058946</v>
      </c>
      <c r="Q625" s="1">
        <v>-0.003895737457445425</v>
      </c>
      <c r="R625" s="1">
        <v>0.0003220995576798114</v>
      </c>
      <c r="S625" s="1">
        <v>0.01484602699564364</v>
      </c>
      <c r="T625" s="1">
        <v>-0.003690558490821894</v>
      </c>
      <c r="U625" s="1">
        <v>-0.002838478131337752</v>
      </c>
      <c r="V625" s="1">
        <v>-0.006637078548001774</v>
      </c>
      <c r="W625" s="1">
        <v>0.001122412718197463</v>
      </c>
      <c r="X625" s="1">
        <v>0.003955655785817358</v>
      </c>
      <c r="Y625" s="1">
        <v>-0.00604822440446906</v>
      </c>
      <c r="Z625" s="1">
        <v>-0.01098294821232448</v>
      </c>
    </row>
    <row r="626" spans="1:26">
      <c r="A626" s="11">
        <v>43278</v>
      </c>
      <c r="B626" s="1">
        <v>0.03894018911063868</v>
      </c>
      <c r="C626" s="1">
        <v>-0.004467270973763982</v>
      </c>
      <c r="D626" s="1">
        <v>-0.008066827493045547</v>
      </c>
      <c r="E626" s="1">
        <v>-0.008013073012050898</v>
      </c>
      <c r="F626" s="1">
        <v>-0.01494797218070709</v>
      </c>
      <c r="G626" s="1">
        <v>0.008415639176308387</v>
      </c>
      <c r="H626" s="1">
        <v>-0.03437437465437887</v>
      </c>
      <c r="I626" s="1">
        <v>-0.001933323857990166</v>
      </c>
      <c r="J626" s="1">
        <v>-0.01041232435436845</v>
      </c>
      <c r="K626" s="1">
        <v>-0.01844257190414411</v>
      </c>
      <c r="L626" s="1">
        <v>-0.01544937459808526</v>
      </c>
      <c r="M626" s="1">
        <v>-0.01563421160387668</v>
      </c>
      <c r="N626" s="1">
        <v>-0.01291492164931296</v>
      </c>
      <c r="O626" s="1">
        <v>-0.00196086018714825</v>
      </c>
      <c r="P626" s="1">
        <v>-0.01554312005577452</v>
      </c>
      <c r="Q626" s="1">
        <v>0.01016797402529779</v>
      </c>
      <c r="R626" s="1">
        <v>-0.006435006004078425</v>
      </c>
      <c r="S626" s="1">
        <v>-0.007860343505201373</v>
      </c>
      <c r="T626" s="1">
        <v>-0.01366082389711976</v>
      </c>
      <c r="U626" s="1">
        <v>0.0009488920151445868</v>
      </c>
      <c r="V626" s="1">
        <v>0.007074389635768119</v>
      </c>
      <c r="W626" s="1">
        <v>-0.008676177385042338</v>
      </c>
      <c r="X626" s="1">
        <v>-0.008334616143284124</v>
      </c>
      <c r="Y626" s="1">
        <v>0.0002028696216529458</v>
      </c>
      <c r="Z626" s="1">
        <v>-0.0181379947223359</v>
      </c>
    </row>
    <row r="627" spans="1:26">
      <c r="A627" s="11">
        <v>43279</v>
      </c>
      <c r="B627" s="1">
        <v>0.001089548416391972</v>
      </c>
      <c r="C627" s="1">
        <v>0.01464441783413628</v>
      </c>
      <c r="D627" s="1">
        <v>0.01722994051407722</v>
      </c>
      <c r="E627" s="1">
        <v>0.01523758894748273</v>
      </c>
      <c r="F627" s="1">
        <v>0.01052933445075621</v>
      </c>
      <c r="G627" s="1">
        <v>0</v>
      </c>
      <c r="H627" s="1">
        <v>0.02155937007505559</v>
      </c>
      <c r="I627" s="1">
        <v>0.005263329565005082</v>
      </c>
      <c r="J627" s="1">
        <v>-0.006137715712459024</v>
      </c>
      <c r="K627" s="1">
        <v>-0.00715753284544618</v>
      </c>
      <c r="L627" s="1">
        <v>0.01636982982296953</v>
      </c>
      <c r="M627" s="1">
        <v>0.00655147487276575</v>
      </c>
      <c r="N627" s="1">
        <v>0.009719758830778469</v>
      </c>
      <c r="O627" s="1">
        <v>0.02321847519869658</v>
      </c>
      <c r="P627" s="1">
        <v>0.01117497905841547</v>
      </c>
      <c r="Q627" s="1">
        <v>0.01122752290841711</v>
      </c>
      <c r="R627" s="1">
        <v>0.004533543651056293</v>
      </c>
      <c r="S627" s="1">
        <v>0.00761419352954662</v>
      </c>
      <c r="T627" s="1">
        <v>-0.003990705246502801</v>
      </c>
      <c r="U627" s="1">
        <v>0.01706162422710311</v>
      </c>
      <c r="V627" s="1">
        <v>-0.01652135346445627</v>
      </c>
      <c r="W627" s="1">
        <v>0.0109646490360793</v>
      </c>
      <c r="X627" s="1">
        <v>0.004126302598733478</v>
      </c>
      <c r="Y627" s="1">
        <v>0.03143359338887142</v>
      </c>
      <c r="Z627" s="1">
        <v>0.002261862559168604</v>
      </c>
    </row>
    <row r="628" spans="1:26">
      <c r="A628" s="11">
        <v>43280</v>
      </c>
      <c r="B628" s="1">
        <v>0.01763185623384489</v>
      </c>
      <c r="C628" s="1">
        <v>0.002569849393352364</v>
      </c>
      <c r="D628" s="1">
        <v>0.000541928173597217</v>
      </c>
      <c r="E628" s="1">
        <v>0.0007233238361106231</v>
      </c>
      <c r="F628" s="1">
        <v>0.005516557434325886</v>
      </c>
      <c r="G628" s="1">
        <v>0.005442524062791776</v>
      </c>
      <c r="H628" s="1">
        <v>-0.005153531661194921</v>
      </c>
      <c r="I628" s="1">
        <v>0.002725629772129867</v>
      </c>
      <c r="J628" s="1">
        <v>0.0008823849543351248</v>
      </c>
      <c r="K628" s="1">
        <v>0.004806002448651814</v>
      </c>
      <c r="L628" s="1">
        <v>-0.006957348443681344</v>
      </c>
      <c r="M628" s="1">
        <v>0.003550441973076746</v>
      </c>
      <c r="N628" s="1">
        <v>0.01160050085827224</v>
      </c>
      <c r="O628" s="1">
        <v>-0.008727337995245055</v>
      </c>
      <c r="P628" s="1">
        <v>-0.000202878259823569</v>
      </c>
      <c r="Q628" s="1">
        <v>0.006125248441836151</v>
      </c>
      <c r="R628" s="1">
        <v>-0.001289468372464131</v>
      </c>
      <c r="S628" s="1">
        <v>-0.009041465714173302</v>
      </c>
      <c r="T628" s="1">
        <v>0.0004714555158893408</v>
      </c>
      <c r="U628" s="1">
        <v>-0.002485340168038142</v>
      </c>
      <c r="V628" s="1">
        <v>0.006878419219762844</v>
      </c>
      <c r="W628" s="1">
        <v>0.00744114174863908</v>
      </c>
      <c r="X628" s="1">
        <v>0.003043332138218835</v>
      </c>
      <c r="Y628" s="1">
        <v>-0.01081381730339748</v>
      </c>
      <c r="Z628" s="1">
        <v>-0.009027525754484733</v>
      </c>
    </row>
    <row r="629" spans="1:26">
      <c r="A629" s="11">
        <v>43283</v>
      </c>
      <c r="B629" s="1">
        <v>-0.04427817831931624</v>
      </c>
      <c r="C629" s="1">
        <v>0.001698918426777052</v>
      </c>
      <c r="D629" s="1">
        <v>-0.001219091711025966</v>
      </c>
      <c r="E629" s="1">
        <v>-0.002710423928228622</v>
      </c>
      <c r="F629" s="1">
        <v>0.01686080354120034</v>
      </c>
      <c r="G629" s="1">
        <v>-0.005052267079108774</v>
      </c>
      <c r="H629" s="1">
        <v>-0.006166457968037609</v>
      </c>
      <c r="I629" s="1">
        <v>0.00972814742664152</v>
      </c>
      <c r="J629" s="1">
        <v>0.007492341947948455</v>
      </c>
      <c r="K629" s="1">
        <v>-0.003886352091875489</v>
      </c>
      <c r="L629" s="1">
        <v>0.008445440149290384</v>
      </c>
      <c r="M629" s="1">
        <v>0.01297176494100771</v>
      </c>
      <c r="N629" s="1">
        <v>0.003293851678215276</v>
      </c>
      <c r="O629" s="1">
        <v>-0.01620014569679051</v>
      </c>
      <c r="P629" s="1">
        <v>0.01419742182949424</v>
      </c>
      <c r="Q629" s="1">
        <v>0.009132530349135859</v>
      </c>
      <c r="R629" s="1">
        <v>-0.01775350204917436</v>
      </c>
      <c r="S629" s="1">
        <v>-0.002292345445184751</v>
      </c>
      <c r="T629" s="1">
        <v>-0.001413216635562153</v>
      </c>
      <c r="U629" s="1">
        <v>0.003114357482029817</v>
      </c>
      <c r="V629" s="1">
        <v>-0.004598367707909667</v>
      </c>
      <c r="W629" s="1">
        <v>-0.007579361280404373</v>
      </c>
      <c r="X629" s="1">
        <v>0.003489475438492873</v>
      </c>
      <c r="Y629" s="1">
        <v>0.002186104512368336</v>
      </c>
      <c r="Z629" s="1">
        <v>0.00512425284106488</v>
      </c>
    </row>
    <row r="630" spans="1:26">
      <c r="A630" s="11">
        <v>43284</v>
      </c>
      <c r="B630" s="1">
        <v>0.02461958307787548</v>
      </c>
      <c r="C630" s="1">
        <v>-0.009372875767200362</v>
      </c>
      <c r="D630" s="1">
        <v>-0.009220463937387513</v>
      </c>
      <c r="E630" s="1">
        <v>0.008334962747232666</v>
      </c>
      <c r="F630" s="1">
        <v>-0.002411791114304673</v>
      </c>
      <c r="G630" s="1">
        <v>0.001450915254831209</v>
      </c>
      <c r="H630" s="1">
        <v>0.01836662159398439</v>
      </c>
      <c r="I630" s="1">
        <v>-0.00651719161976172</v>
      </c>
      <c r="J630" s="1">
        <v>-0.01181100645576494</v>
      </c>
      <c r="K630" s="1">
        <v>0.009303834779415654</v>
      </c>
      <c r="L630" s="1">
        <v>-0.0139892362551528</v>
      </c>
      <c r="M630" s="1">
        <v>-0.0003881660478229909</v>
      </c>
      <c r="N630" s="1">
        <v>0.003769603352274942</v>
      </c>
      <c r="O630" s="1">
        <v>0.01056001757519742</v>
      </c>
      <c r="P630" s="1">
        <v>-0.009599035114638443</v>
      </c>
      <c r="Q630" s="1">
        <v>0.007918720236478549</v>
      </c>
      <c r="R630" s="1">
        <v>-0.01478804048033144</v>
      </c>
      <c r="S630" s="1">
        <v>0.01369617703832038</v>
      </c>
      <c r="T630" s="1">
        <v>0.001415216643265271</v>
      </c>
      <c r="U630" s="1">
        <v>0.01552309428418486</v>
      </c>
      <c r="V630" s="1">
        <v>0.01135030526793801</v>
      </c>
      <c r="W630" s="1">
        <v>0.001508081285799046</v>
      </c>
      <c r="X630" s="1">
        <v>-0.003023896309215401</v>
      </c>
      <c r="Y630" s="1">
        <v>0.005553416990963234</v>
      </c>
      <c r="Z630" s="1">
        <v>-0.01189582637564146</v>
      </c>
    </row>
    <row r="631" spans="1:26">
      <c r="A631" s="11">
        <v>43286</v>
      </c>
      <c r="B631" s="1">
        <v>0.01201382893090819</v>
      </c>
      <c r="C631" s="1">
        <v>0.0007510427551515875</v>
      </c>
      <c r="D631" s="1">
        <v>0.009990868333409564</v>
      </c>
      <c r="E631" s="1">
        <v>0.01266959181188132</v>
      </c>
      <c r="F631" s="1">
        <v>0.0009068708986714746</v>
      </c>
      <c r="G631" s="1">
        <v>0.005070805897398944</v>
      </c>
      <c r="H631" s="1">
        <v>0.01121139428271101</v>
      </c>
      <c r="I631" s="1">
        <v>-0.003850836393156309</v>
      </c>
      <c r="J631" s="1">
        <v>0.007082704205763735</v>
      </c>
      <c r="K631" s="1">
        <v>0.017543896549157</v>
      </c>
      <c r="L631" s="1">
        <v>0.00650168260520867</v>
      </c>
      <c r="M631" s="1">
        <v>0.006599318102873397</v>
      </c>
      <c r="N631" s="1">
        <v>0.01005434486511847</v>
      </c>
      <c r="O631" s="1">
        <v>0.020722897649887</v>
      </c>
      <c r="P631" s="1">
        <v>0.007168144800262954</v>
      </c>
      <c r="Q631" s="1">
        <v>0.002618807819789071</v>
      </c>
      <c r="R631" s="1">
        <v>0.01034048304492385</v>
      </c>
      <c r="S631" s="1">
        <v>0.01425200192731069</v>
      </c>
      <c r="T631" s="1">
        <v>0.002120356710303861</v>
      </c>
      <c r="U631" s="1">
        <v>-0.003362759810987215</v>
      </c>
      <c r="V631" s="1">
        <v>-0.001043917888518764</v>
      </c>
      <c r="W631" s="1">
        <v>0.007140100332891253</v>
      </c>
      <c r="X631" s="1">
        <v>0.001668024252424738</v>
      </c>
      <c r="Y631" s="1">
        <v>0.01143993548669586</v>
      </c>
      <c r="Z631" s="1">
        <v>0.0009555629791706544</v>
      </c>
    </row>
    <row r="632" spans="1:26">
      <c r="A632" s="11">
        <v>43287</v>
      </c>
      <c r="B632" s="1">
        <v>0.01251896542902231</v>
      </c>
      <c r="C632" s="1">
        <v>0.004382109019510416</v>
      </c>
      <c r="D632" s="1">
        <v>0.007723442428438698</v>
      </c>
      <c r="E632" s="1">
        <v>0.01090246234206504</v>
      </c>
      <c r="F632" s="1">
        <v>0.01388861937655084</v>
      </c>
      <c r="G632" s="1">
        <v>0.006846762653519578</v>
      </c>
      <c r="H632" s="1">
        <v>0.01012269478627492</v>
      </c>
      <c r="I632" s="1">
        <v>0.002004135920822048</v>
      </c>
      <c r="J632" s="1">
        <v>0.01142852302543473</v>
      </c>
      <c r="K632" s="1">
        <v>0.01227332030765282</v>
      </c>
      <c r="L632" s="1">
        <v>0.003278034646498007</v>
      </c>
      <c r="M632" s="1">
        <v>0.01696882602566618</v>
      </c>
      <c r="N632" s="1">
        <v>0.01019426729087369</v>
      </c>
      <c r="O632" s="1">
        <v>0.01145214981644105</v>
      </c>
      <c r="P632" s="1">
        <v>0.01403367617542739</v>
      </c>
      <c r="Q632" s="1">
        <v>0.002985082066909728</v>
      </c>
      <c r="R632" s="1">
        <v>0.005447089911339908</v>
      </c>
      <c r="S632" s="1">
        <v>-0.00214854849931323</v>
      </c>
      <c r="T632" s="1">
        <v>0.004466183412217273</v>
      </c>
      <c r="U632" s="1">
        <v>0.00245408267985181</v>
      </c>
      <c r="V632" s="1">
        <v>0.003135026375670869</v>
      </c>
      <c r="W632" s="1">
        <v>-0.0007234908264920348</v>
      </c>
      <c r="X632" s="1">
        <v>-0.005449919052775587</v>
      </c>
      <c r="Y632" s="1">
        <v>0.003899989265574222</v>
      </c>
      <c r="Z632" s="1">
        <v>0.003818269090301918</v>
      </c>
    </row>
    <row r="633" spans="1:26">
      <c r="A633" s="11">
        <v>43290</v>
      </c>
      <c r="B633" s="1">
        <v>0.03176307036834158</v>
      </c>
      <c r="C633" s="1">
        <v>0.02175468810359216</v>
      </c>
      <c r="D633" s="1">
        <v>0.004033693682916395</v>
      </c>
      <c r="E633" s="1">
        <v>-0.001944739476224755</v>
      </c>
      <c r="F633" s="1">
        <v>-0.0005955703023333703</v>
      </c>
      <c r="G633" s="1">
        <v>-0.03650675095459954</v>
      </c>
      <c r="H633" s="1">
        <v>-0.008589842117469604</v>
      </c>
      <c r="I633" s="1">
        <v>0.03171914942246645</v>
      </c>
      <c r="J633" s="1">
        <v>0.01564525423020724</v>
      </c>
      <c r="K633" s="1">
        <v>0.009237900440045799</v>
      </c>
      <c r="L633" s="1">
        <v>0.03094371987130407</v>
      </c>
      <c r="M633" s="1">
        <v>0.009859694996536827</v>
      </c>
      <c r="N633" s="1">
        <v>0.01970791177276277</v>
      </c>
      <c r="O633" s="1">
        <v>-0.004632056402686047</v>
      </c>
      <c r="P633" s="1">
        <v>0.006820667572779104</v>
      </c>
      <c r="Q633" s="1">
        <v>-0.03050615243798893</v>
      </c>
      <c r="R633" s="1">
        <v>0.01526875018651275</v>
      </c>
      <c r="S633" s="1">
        <v>-0.01106756377756457</v>
      </c>
      <c r="T633" s="1">
        <v>0.002340247043258969</v>
      </c>
      <c r="U633" s="1">
        <v>0.004122490531952128</v>
      </c>
      <c r="V633" s="1">
        <v>0.01263211528724772</v>
      </c>
      <c r="W633" s="1">
        <v>0.0223455452803718</v>
      </c>
      <c r="X633" s="1">
        <v>0.01765845763619511</v>
      </c>
      <c r="Y633" s="1">
        <v>-0.002947332146853388</v>
      </c>
      <c r="Z633" s="1">
        <v>0.02567536438699736</v>
      </c>
    </row>
    <row r="634" spans="1:26">
      <c r="A634" s="11">
        <v>43291</v>
      </c>
      <c r="B634" s="1">
        <v>0.004338805531018286</v>
      </c>
      <c r="C634" s="1">
        <v>0.01532521606884529</v>
      </c>
      <c r="D634" s="1">
        <v>-0.0005357233066588529</v>
      </c>
      <c r="E634" s="1">
        <v>-0.00478295763059633</v>
      </c>
      <c r="F634" s="1">
        <v>-0.006555428548465914</v>
      </c>
      <c r="G634" s="1">
        <v>0.007057780609252662</v>
      </c>
      <c r="H634" s="1">
        <v>-0.001443812709530978</v>
      </c>
      <c r="I634" s="1">
        <v>0.0009003158652611809</v>
      </c>
      <c r="J634" s="1">
        <v>0.02139508239620747</v>
      </c>
      <c r="K634" s="1">
        <v>-0.002574109415713788</v>
      </c>
      <c r="L634" s="1">
        <v>-0.006152137317400719</v>
      </c>
      <c r="M634" s="1">
        <v>-0.004881641214960264</v>
      </c>
      <c r="N634" s="1">
        <v>-0.003451071106053916</v>
      </c>
      <c r="O634" s="1">
        <v>0.01275427507895821</v>
      </c>
      <c r="P634" s="1">
        <v>0.00265100326386758</v>
      </c>
      <c r="Q634" s="1">
        <v>0.006907198684639404</v>
      </c>
      <c r="R634" s="1">
        <v>0.01196629562021889</v>
      </c>
      <c r="S634" s="1">
        <v>0.004659287390192057</v>
      </c>
      <c r="T634" s="1">
        <v>0.001400965669729137</v>
      </c>
      <c r="U634" s="1">
        <v>0.01088638407057463</v>
      </c>
      <c r="V634" s="1">
        <v>0.006944729934336813</v>
      </c>
      <c r="W634" s="1">
        <v>0.01099963450385588</v>
      </c>
      <c r="X634" s="1">
        <v>0.0002990860289582287</v>
      </c>
      <c r="Y634" s="1">
        <v>0.011824919254946</v>
      </c>
      <c r="Z634" s="1">
        <v>-0.009457069617835212</v>
      </c>
    </row>
    <row r="635" spans="1:26">
      <c r="A635" s="11">
        <v>43292</v>
      </c>
      <c r="B635" s="1">
        <v>-0.01913184892066411</v>
      </c>
      <c r="C635" s="1">
        <v>-0.01889621212653991</v>
      </c>
      <c r="D635" s="1">
        <v>-0.004153917314000277</v>
      </c>
      <c r="E635" s="1">
        <v>-0.007654073263540506</v>
      </c>
      <c r="F635" s="1">
        <v>0.01289747435389388</v>
      </c>
      <c r="G635" s="1">
        <v>0.0147547697809487</v>
      </c>
      <c r="H635" s="1">
        <v>0.02193327306070691</v>
      </c>
      <c r="I635" s="1">
        <v>-0.02165345603413427</v>
      </c>
      <c r="J635" s="1">
        <v>-0.03393394753261814</v>
      </c>
      <c r="K635" s="1">
        <v>-0.02036166065378286</v>
      </c>
      <c r="L635" s="1">
        <v>-0.002157061297455742</v>
      </c>
      <c r="M635" s="1">
        <v>-0.008868015071539781</v>
      </c>
      <c r="N635" s="1">
        <v>-0.00363926335841136</v>
      </c>
      <c r="O635" s="1">
        <v>-0.001191366495611246</v>
      </c>
      <c r="P635" s="1">
        <v>-0.001370825581125001</v>
      </c>
      <c r="Q635" s="1">
        <v>0.005335337461346068</v>
      </c>
      <c r="R635" s="1">
        <v>-0.02173257997920686</v>
      </c>
      <c r="S635" s="1">
        <v>-0.004941089939741961</v>
      </c>
      <c r="T635" s="1">
        <v>-0.002798011421513258</v>
      </c>
      <c r="U635" s="1">
        <v>-0.01938448710033358</v>
      </c>
      <c r="V635" s="1">
        <v>-0.009195741525490408</v>
      </c>
      <c r="W635" s="1">
        <v>-0.02096582865514862</v>
      </c>
      <c r="X635" s="1">
        <v>-0.01345898391715428</v>
      </c>
      <c r="Y635" s="1">
        <v>0</v>
      </c>
      <c r="Z635" s="1">
        <v>-0.005428540909275026</v>
      </c>
    </row>
    <row r="636" spans="1:26">
      <c r="A636" s="11">
        <v>43293</v>
      </c>
      <c r="B636" s="1">
        <v>-0.01279374366354424</v>
      </c>
      <c r="C636" s="1">
        <v>0.01594242172920057</v>
      </c>
      <c r="D636" s="1">
        <v>0.006189613096288626</v>
      </c>
      <c r="E636" s="1">
        <v>0.01901352620569496</v>
      </c>
      <c r="F636" s="1">
        <v>0.02309743041921153</v>
      </c>
      <c r="G636" s="1">
        <v>0.01163223393114388</v>
      </c>
      <c r="H636" s="1">
        <v>-0.01617150317370386</v>
      </c>
      <c r="I636" s="1">
        <v>-0.004384169010016703</v>
      </c>
      <c r="J636" s="1">
        <v>0.02038165242092993</v>
      </c>
      <c r="K636" s="1">
        <v>0.01697936176579651</v>
      </c>
      <c r="L636" s="1">
        <v>0.004323612959362233</v>
      </c>
      <c r="M636" s="1">
        <v>0.004568780209646572</v>
      </c>
      <c r="N636" s="1">
        <v>0.01201820288285527</v>
      </c>
      <c r="O636" s="1">
        <v>-0.01158608575833742</v>
      </c>
      <c r="P636" s="1">
        <v>0.02167081180815589</v>
      </c>
      <c r="Q636" s="1">
        <v>-0.003032524114428559</v>
      </c>
      <c r="R636" s="1">
        <v>0.008330908197503151</v>
      </c>
      <c r="S636" s="1">
        <v>-0.0002178097142325752</v>
      </c>
      <c r="T636" s="1">
        <v>-0.006780513919965148</v>
      </c>
      <c r="U636" s="1">
        <v>0.01129591165367705</v>
      </c>
      <c r="V636" s="1">
        <v>-0.0139210292715537</v>
      </c>
      <c r="W636" s="1">
        <v>0.01144651560584053</v>
      </c>
      <c r="X636" s="1">
        <v>0.01121717854466353</v>
      </c>
      <c r="Y636" s="1">
        <v>-0.001947726427544816</v>
      </c>
      <c r="Z636" s="1">
        <v>-0.01091650622421259</v>
      </c>
    </row>
    <row r="637" spans="1:26">
      <c r="A637" s="11">
        <v>43294</v>
      </c>
      <c r="B637" s="1">
        <v>0.008073124082291772</v>
      </c>
      <c r="C637" s="1">
        <v>0.01375597417517938</v>
      </c>
      <c r="D637" s="1">
        <v>0</v>
      </c>
      <c r="E637" s="1">
        <v>0.000880131525272887</v>
      </c>
      <c r="F637" s="1">
        <v>0.004341462516157524</v>
      </c>
      <c r="G637" s="1">
        <v>-0.002515399687241016</v>
      </c>
      <c r="H637" s="1">
        <v>-0.00773527177171307</v>
      </c>
      <c r="I637" s="1">
        <v>-0.02286924527812095</v>
      </c>
      <c r="J637" s="1">
        <v>0.007649893288389498</v>
      </c>
      <c r="K637" s="1">
        <v>0.01093810109224291</v>
      </c>
      <c r="L637" s="1">
        <v>-0.004585931494414996</v>
      </c>
      <c r="M637" s="1">
        <v>0.006064101517639919</v>
      </c>
      <c r="N637" s="1">
        <v>0.007800751304571252</v>
      </c>
      <c r="O637" s="1">
        <v>0.008446728409760906</v>
      </c>
      <c r="P637" s="1">
        <v>0.01190142253584336</v>
      </c>
      <c r="Q637" s="1">
        <v>0</v>
      </c>
      <c r="R637" s="1">
        <v>0.02786296149526146</v>
      </c>
      <c r="S637" s="1">
        <v>-0.006273931080748363</v>
      </c>
      <c r="T637" s="1">
        <v>0.006826803153778149</v>
      </c>
      <c r="U637" s="1">
        <v>-0.01737502392210977</v>
      </c>
      <c r="V637" s="1">
        <v>0.01594765962440903</v>
      </c>
      <c r="W637" s="1">
        <v>-0.004102430058173789</v>
      </c>
      <c r="X637" s="1">
        <v>0.008844550502515869</v>
      </c>
      <c r="Y637" s="1">
        <v>0.003317780111825819</v>
      </c>
      <c r="Z637" s="1">
        <v>-0.01503345362381669</v>
      </c>
    </row>
    <row r="638" spans="1:26">
      <c r="A638" s="11">
        <v>43297</v>
      </c>
      <c r="B638" s="1">
        <v>-0.03055836460490324</v>
      </c>
      <c r="C638" s="1">
        <v>0.01513728579713325</v>
      </c>
      <c r="D638" s="1">
        <v>-0.01029668641932324</v>
      </c>
      <c r="E638" s="1">
        <v>-0.007562459706403235</v>
      </c>
      <c r="F638" s="1">
        <v>0.00778102228255384</v>
      </c>
      <c r="G638" s="1">
        <v>-0.00108067853106264</v>
      </c>
      <c r="H638" s="1">
        <v>-0.01144919031893854</v>
      </c>
      <c r="I638" s="1">
        <v>-0.009521706555527421</v>
      </c>
      <c r="J638" s="1">
        <v>-0.005904829363258091</v>
      </c>
      <c r="K638" s="1">
        <v>-0.01025050482906242</v>
      </c>
      <c r="L638" s="1">
        <v>0.03967651247661586</v>
      </c>
      <c r="M638" s="1">
        <v>-0.000188268061623531</v>
      </c>
      <c r="N638" s="1">
        <v>0.002310299251636172</v>
      </c>
      <c r="O638" s="1">
        <v>-0.02324780061037446</v>
      </c>
      <c r="P638" s="1">
        <v>-0.004932100497798353</v>
      </c>
      <c r="Q638" s="1">
        <v>-0.001520916474721301</v>
      </c>
      <c r="R638" s="1">
        <v>-0.01386906167720714</v>
      </c>
      <c r="S638" s="1">
        <v>-0.01113641558573264</v>
      </c>
      <c r="T638" s="1">
        <v>-0.006546564118990461</v>
      </c>
      <c r="U638" s="1">
        <v>0.00726225928361024</v>
      </c>
      <c r="V638" s="1">
        <v>-0.006561819474045882</v>
      </c>
      <c r="W638" s="1">
        <v>-0.01136352094807125</v>
      </c>
      <c r="X638" s="1">
        <v>-0.009212753650723049</v>
      </c>
      <c r="Y638" s="1">
        <v>0.003501407665146061</v>
      </c>
      <c r="Z638" s="1">
        <v>0.01217144967634942</v>
      </c>
    </row>
    <row r="639" spans="1:26">
      <c r="A639" s="11">
        <v>43298</v>
      </c>
      <c r="B639" s="1">
        <v>-0.01608718955349731</v>
      </c>
      <c r="C639" s="1">
        <v>0.002190313381586817</v>
      </c>
      <c r="D639" s="1">
        <v>0.009998380699790976</v>
      </c>
      <c r="E639" s="1">
        <v>0.003544155643243618</v>
      </c>
      <c r="F639" s="1">
        <v>-0.02001719006129077</v>
      </c>
      <c r="G639" s="1">
        <v>-0.0007213915857837705</v>
      </c>
      <c r="H639" s="1">
        <v>0.01429245478735597</v>
      </c>
      <c r="I639" s="1">
        <v>0.01269511193958262</v>
      </c>
      <c r="J639" s="1">
        <v>0.0008487858659484981</v>
      </c>
      <c r="K639" s="1">
        <v>0.01582278676153281</v>
      </c>
      <c r="L639" s="1">
        <v>-0.0007233277919068692</v>
      </c>
      <c r="M639" s="1">
        <v>0.002637363845933605</v>
      </c>
      <c r="N639" s="1">
        <v>0.001959384143792597</v>
      </c>
      <c r="O639" s="1">
        <v>0.003675144216418236</v>
      </c>
      <c r="P639" s="1">
        <v>0.00991317009149939</v>
      </c>
      <c r="Q639" s="1">
        <v>-0.005331188964686429</v>
      </c>
      <c r="R639" s="1">
        <v>0.01022859042373314</v>
      </c>
      <c r="S639" s="1">
        <v>-0.02580514321363092</v>
      </c>
      <c r="T639" s="1">
        <v>0.005648414339787911</v>
      </c>
      <c r="U639" s="1">
        <v>-0.004388634251061063</v>
      </c>
      <c r="V639" s="1">
        <v>0.0007767539371481558</v>
      </c>
      <c r="W639" s="1">
        <v>0.0107279970998222</v>
      </c>
      <c r="X639" s="1">
        <v>0.001649973904414681</v>
      </c>
      <c r="Y639" s="1">
        <v>-0.003101715275052874</v>
      </c>
      <c r="Z639" s="1">
        <v>0.01278884550268389</v>
      </c>
    </row>
    <row r="640" spans="1:26">
      <c r="A640" s="11">
        <v>43299</v>
      </c>
      <c r="B640" s="1">
        <v>-0.01767552504424541</v>
      </c>
      <c r="C640" s="1">
        <v>0.009386950917478654</v>
      </c>
      <c r="D640" s="1">
        <v>-0.0006686649958942414</v>
      </c>
      <c r="E640" s="1">
        <v>0.00441464558673399</v>
      </c>
      <c r="F640" s="1">
        <v>-0.006711311593526559</v>
      </c>
      <c r="G640" s="1">
        <v>-0.003608682235654137</v>
      </c>
      <c r="H640" s="1">
        <v>-0.02405219597671537</v>
      </c>
      <c r="I640" s="1">
        <v>0.008768175034270964</v>
      </c>
      <c r="J640" s="1">
        <v>-0.002543634744191503</v>
      </c>
      <c r="K640" s="1">
        <v>0.003115204471791699</v>
      </c>
      <c r="L640" s="1">
        <v>0.009321179384617961</v>
      </c>
      <c r="M640" s="1">
        <v>0.01277747938130624</v>
      </c>
      <c r="N640" s="1">
        <v>0.009203188892008551</v>
      </c>
      <c r="O640" s="1">
        <v>0.00139483350935965</v>
      </c>
      <c r="P640" s="1">
        <v>-0.00783395679430654</v>
      </c>
      <c r="Q640" s="1">
        <v>-0.008422728067815521</v>
      </c>
      <c r="R640" s="1">
        <v>0.003164276319139958</v>
      </c>
      <c r="S640" s="1">
        <v>-0.002639371038328564</v>
      </c>
      <c r="T640" s="1">
        <v>0.004446517406962114</v>
      </c>
      <c r="U640" s="1">
        <v>-0.001574278307078125</v>
      </c>
      <c r="V640" s="1">
        <v>-0.005435258009710564</v>
      </c>
      <c r="W640" s="1">
        <v>0.001847776259150002</v>
      </c>
      <c r="X640" s="1">
        <v>-0.005240662395244566</v>
      </c>
      <c r="Y640" s="1">
        <v>-0.005638705307065672</v>
      </c>
      <c r="Z640" s="1">
        <v>0.02035441147809625</v>
      </c>
    </row>
    <row r="641" spans="1:26">
      <c r="A641" s="11">
        <v>43300</v>
      </c>
      <c r="B641" s="1">
        <v>0.002024247334700302</v>
      </c>
      <c r="C641" s="1">
        <v>-0.01360242075875628</v>
      </c>
      <c r="D641" s="1">
        <v>0.0005355080559061864</v>
      </c>
      <c r="E641" s="1">
        <v>-0.005977483026309405</v>
      </c>
      <c r="F641" s="1">
        <v>0.02555791839554189</v>
      </c>
      <c r="G641" s="1">
        <v>0.01484991345482189</v>
      </c>
      <c r="H641" s="1">
        <v>0.01941760143399085</v>
      </c>
      <c r="I641" s="1">
        <v>0.007829771522364304</v>
      </c>
      <c r="J641" s="1">
        <v>-0.01444965200116277</v>
      </c>
      <c r="K641" s="1">
        <v>0.01213975551166846</v>
      </c>
      <c r="L641" s="1">
        <v>-0.01470438426763254</v>
      </c>
      <c r="M641" s="1">
        <v>-0.002226509121296183</v>
      </c>
      <c r="N641" s="1">
        <v>-0.006839400142024554</v>
      </c>
      <c r="O641" s="1">
        <v>-0.008532130272933758</v>
      </c>
      <c r="P641" s="1">
        <v>-0.006849178186672966</v>
      </c>
      <c r="Q641" s="1">
        <v>0.009652340704871198</v>
      </c>
      <c r="R641" s="1">
        <v>0.0006304214107828443</v>
      </c>
      <c r="S641" s="1">
        <v>0.01515013508330587</v>
      </c>
      <c r="T641" s="1">
        <v>0.002096850631331026</v>
      </c>
      <c r="U641" s="1">
        <v>-0.01387595419957355</v>
      </c>
      <c r="V641" s="1">
        <v>0.02094990407719233</v>
      </c>
      <c r="W641" s="1">
        <v>0.0219930096624783</v>
      </c>
      <c r="X641" s="1">
        <v>0.008278282986635466</v>
      </c>
      <c r="Y641" s="1">
        <v>-0.007626024338700077</v>
      </c>
      <c r="Z641" s="1">
        <v>-0.01736239295848141</v>
      </c>
    </row>
    <row r="642" spans="1:26">
      <c r="A642" s="11">
        <v>43301</v>
      </c>
      <c r="B642" s="1">
        <v>0.001805810690001408</v>
      </c>
      <c r="C642" s="1">
        <v>-0.001210187490719661</v>
      </c>
      <c r="D642" s="1">
        <v>0.003478612344124832</v>
      </c>
      <c r="E642" s="1">
        <v>0.003006597654107157</v>
      </c>
      <c r="F642" s="1">
        <v>-0.01747342438133181</v>
      </c>
      <c r="G642" s="1">
        <v>-0.009279288213069226</v>
      </c>
      <c r="H642" s="1">
        <v>-0.01098933744618591</v>
      </c>
      <c r="I642" s="1">
        <v>-0.02230898643349788</v>
      </c>
      <c r="J642" s="1">
        <v>-0.01078052729230794</v>
      </c>
      <c r="K642" s="1">
        <v>0.008089590627289089</v>
      </c>
      <c r="L642" s="1">
        <v>0.01264900927382828</v>
      </c>
      <c r="M642" s="1">
        <v>-0.006507993273516255</v>
      </c>
      <c r="N642" s="1">
        <v>0.004017022698030281</v>
      </c>
      <c r="O642" s="1">
        <v>0.01229370314388456</v>
      </c>
      <c r="P642" s="1">
        <v>0.01791170756495264</v>
      </c>
      <c r="Q642" s="1">
        <v>-0.007648119086690719</v>
      </c>
      <c r="R642" s="1">
        <v>-0.01103198449978571</v>
      </c>
      <c r="S642" s="1">
        <v>-0.001528410091105603</v>
      </c>
      <c r="T642" s="1">
        <v>-0.009300047826636293</v>
      </c>
      <c r="U642" s="1">
        <v>-0.0054364214631486</v>
      </c>
      <c r="V642" s="1">
        <v>-0.008921800796367174</v>
      </c>
      <c r="W642" s="1">
        <v>0.003563719437815305</v>
      </c>
      <c r="X642" s="1">
        <v>-0.001940684719083596</v>
      </c>
      <c r="Y642" s="1">
        <v>-0.002561665955092773</v>
      </c>
      <c r="Z642" s="1">
        <v>-0.003571445009626251</v>
      </c>
    </row>
    <row r="643" spans="1:26">
      <c r="A643" s="11">
        <v>43304</v>
      </c>
      <c r="B643" s="1">
        <v>-0.000675981775471346</v>
      </c>
      <c r="C643" s="1">
        <v>-0.004592795153670615</v>
      </c>
      <c r="D643" s="1">
        <v>-0.0007998318430404439</v>
      </c>
      <c r="E643" s="1">
        <v>-0.01463570103679868</v>
      </c>
      <c r="F643" s="1">
        <v>-0.003790099248823897</v>
      </c>
      <c r="G643" s="1">
        <v>-0.004322634304579132</v>
      </c>
      <c r="H643" s="1">
        <v>-0.006666300990351592</v>
      </c>
      <c r="I643" s="1">
        <v>-0.01195630334818909</v>
      </c>
      <c r="J643" s="1">
        <v>0.004359321317745524</v>
      </c>
      <c r="K643" s="1">
        <v>-0.01604881480647635</v>
      </c>
      <c r="L643" s="1">
        <v>0.01860160229631558</v>
      </c>
      <c r="M643" s="1">
        <v>0.002433091281673905</v>
      </c>
      <c r="N643" s="1">
        <v>-0.0004571817812966117</v>
      </c>
      <c r="O643" s="1">
        <v>-0.000867538295194259</v>
      </c>
      <c r="P643" s="1">
        <v>0.01599709456340248</v>
      </c>
      <c r="Q643" s="1">
        <v>-0.008092399648109483</v>
      </c>
      <c r="R643" s="1">
        <v>0.002708964336908037</v>
      </c>
      <c r="S643" s="1">
        <v>-0.006753287886993808</v>
      </c>
      <c r="T643" s="1">
        <v>-0.01032647098031447</v>
      </c>
      <c r="U643" s="1">
        <v>-0.003215375112596952</v>
      </c>
      <c r="V643" s="1">
        <v>0.01195999769081202</v>
      </c>
      <c r="W643" s="1">
        <v>0.007516594086626194</v>
      </c>
      <c r="X643" s="1">
        <v>-0.005085081974334882</v>
      </c>
      <c r="Y643" s="1">
        <v>0.002568244940721831</v>
      </c>
      <c r="Z643" s="1">
        <v>0.01490275238711214</v>
      </c>
    </row>
    <row r="644" spans="1:26">
      <c r="A644" s="11">
        <v>43305</v>
      </c>
      <c r="B644" s="1">
        <v>0.0157836399994451</v>
      </c>
      <c r="C644" s="1">
        <v>0.01415349503601782</v>
      </c>
      <c r="D644" s="1">
        <v>0.008006134162296119</v>
      </c>
      <c r="E644" s="1">
        <v>0.04259124715374218</v>
      </c>
      <c r="F644" s="1">
        <v>-0.02282698917980908</v>
      </c>
      <c r="G644" s="1">
        <v>0.01049199199780992</v>
      </c>
      <c r="H644" s="1">
        <v>-0.00397745157578977</v>
      </c>
      <c r="I644" s="1">
        <v>0.03180124112433091</v>
      </c>
      <c r="J644" s="1">
        <v>-0.002170296196641219</v>
      </c>
      <c r="K644" s="1">
        <v>-0.001124771994069462</v>
      </c>
      <c r="L644" s="1">
        <v>0.007057902299582253</v>
      </c>
      <c r="M644" s="1">
        <v>-0.03080665592974408</v>
      </c>
      <c r="N644" s="1">
        <v>-0.004002968626553804</v>
      </c>
      <c r="O644" s="1">
        <v>0.006945765739449827</v>
      </c>
      <c r="P644" s="1">
        <v>-0.002871095826299075</v>
      </c>
      <c r="Q644" s="1">
        <v>0.001942658277602982</v>
      </c>
      <c r="R644" s="1">
        <v>0.005244954757744447</v>
      </c>
      <c r="S644" s="1">
        <v>-0.005801560293947294</v>
      </c>
      <c r="T644" s="1">
        <v>0.002134435883516028</v>
      </c>
      <c r="U644" s="1">
        <v>0.02193543410653764</v>
      </c>
      <c r="V644" s="1">
        <v>0.00851411042931538</v>
      </c>
      <c r="W644" s="1">
        <v>0.01336503392379917</v>
      </c>
      <c r="X644" s="1">
        <v>0.007215753644610468</v>
      </c>
      <c r="Y644" s="1">
        <v>0.01497545880311324</v>
      </c>
      <c r="Z644" s="1">
        <v>-0.02881038218296783</v>
      </c>
    </row>
    <row r="645" spans="1:26">
      <c r="A645" s="11">
        <v>43306</v>
      </c>
      <c r="B645" s="1">
        <v>0.01442838419557324</v>
      </c>
      <c r="C645" s="1">
        <v>-0.006559284327784187</v>
      </c>
      <c r="D645" s="1">
        <v>0.01284107521976185</v>
      </c>
      <c r="E645" s="1">
        <v>0.01338839281880233</v>
      </c>
      <c r="F645" s="1">
        <v>0.0008985967149186536</v>
      </c>
      <c r="G645" s="1">
        <v>0.006086570821350223</v>
      </c>
      <c r="H645" s="1">
        <v>0.003743524567100032</v>
      </c>
      <c r="I645" s="1">
        <v>0.01058367070378208</v>
      </c>
      <c r="J645" s="1">
        <v>0.0130493289917144</v>
      </c>
      <c r="K645" s="1">
        <v>-0.001689299176187542</v>
      </c>
      <c r="L645" s="1">
        <v>0.009023052876816928</v>
      </c>
      <c r="M645" s="1">
        <v>0.007320384107595723</v>
      </c>
      <c r="N645" s="1">
        <v>0.005741307626306646</v>
      </c>
      <c r="O645" s="1">
        <v>-0.002414183525233371</v>
      </c>
      <c r="P645" s="1">
        <v>0.02944444290764126</v>
      </c>
      <c r="Q645" s="1">
        <v>0</v>
      </c>
      <c r="R645" s="1">
        <v>0.01454525710894816</v>
      </c>
      <c r="S645" s="1">
        <v>0.001504523413945025</v>
      </c>
      <c r="T645" s="1">
        <v>-0.0035496544209902</v>
      </c>
      <c r="U645" s="1">
        <v>-0.04513904156884085</v>
      </c>
      <c r="V645" s="1">
        <v>0.007938496684418928</v>
      </c>
      <c r="W645" s="1">
        <v>0.03559192788854282</v>
      </c>
      <c r="X645" s="1">
        <v>-0.0002984164659829425</v>
      </c>
      <c r="Y645" s="1">
        <v>-0.0116483353278467</v>
      </c>
      <c r="Z645" s="1">
        <v>-0.01397127365545003</v>
      </c>
    </row>
    <row r="646" spans="1:26">
      <c r="A646" s="11">
        <v>43307</v>
      </c>
      <c r="B646" s="1">
        <v>0.0004376680942050903</v>
      </c>
      <c r="C646" s="1">
        <v>0.009552668226024075</v>
      </c>
      <c r="D646" s="1">
        <v>-0.03659684931158225</v>
      </c>
      <c r="E646" s="1">
        <v>-0.01897023120368857</v>
      </c>
      <c r="F646" s="1">
        <v>0.03979638913025352</v>
      </c>
      <c r="G646" s="1">
        <v>0.002491230659902977</v>
      </c>
      <c r="H646" s="1">
        <v>0.01193433812642941</v>
      </c>
      <c r="I646" s="1">
        <v>0.009977017509188002</v>
      </c>
      <c r="J646" s="1">
        <v>0.006869923582026649</v>
      </c>
      <c r="K646" s="1">
        <v>0.007332542483018178</v>
      </c>
      <c r="L646" s="1">
        <v>-0.002864934599256519</v>
      </c>
      <c r="M646" s="1">
        <v>0.0843374911761694</v>
      </c>
      <c r="N646" s="1">
        <v>-0.02386107801408865</v>
      </c>
      <c r="O646" s="1">
        <v>-0.03025060604099861</v>
      </c>
      <c r="P646" s="1">
        <v>-0.01091757033948704</v>
      </c>
      <c r="Q646" s="1">
        <v>0.01279557996931002</v>
      </c>
      <c r="R646" s="1">
        <v>0.0194797275776688</v>
      </c>
      <c r="S646" s="1">
        <v>-0.00268586710817198</v>
      </c>
      <c r="T646" s="1">
        <v>0.01638560238482056</v>
      </c>
      <c r="U646" s="1">
        <v>0.003305785423638241</v>
      </c>
      <c r="V646" s="1">
        <v>-0.001625043936983261</v>
      </c>
      <c r="W646" s="1">
        <v>0.02058596625794751</v>
      </c>
      <c r="X646" s="1">
        <v>0.01418325808362653</v>
      </c>
      <c r="Y646" s="1">
        <v>0.005303463561001864</v>
      </c>
      <c r="Z646" s="1">
        <v>0.003299619972520373</v>
      </c>
    </row>
    <row r="647" spans="1:26">
      <c r="A647" s="11">
        <v>43308</v>
      </c>
      <c r="B647" s="1">
        <v>-0.01552955631540842</v>
      </c>
      <c r="C647" s="1">
        <v>0.003701521818126885</v>
      </c>
      <c r="D647" s="1">
        <v>-0.02713326395754778</v>
      </c>
      <c r="E647" s="1">
        <v>-0.01726543755572529</v>
      </c>
      <c r="F647" s="1">
        <v>0.009496623356778144</v>
      </c>
      <c r="G647" s="1">
        <v>-0.0003550618774372793</v>
      </c>
      <c r="H647" s="1">
        <v>0.00589690301857404</v>
      </c>
      <c r="I647" s="1">
        <v>-0.01352179085555749</v>
      </c>
      <c r="J647" s="1">
        <v>-0.009381870514034829</v>
      </c>
      <c r="K647" s="1">
        <v>0.009518214571176964</v>
      </c>
      <c r="L647" s="1">
        <v>0.01027411213282847</v>
      </c>
      <c r="M647" s="1">
        <v>0.02962951986928197</v>
      </c>
      <c r="N647" s="1">
        <v>-0.01450305197740998</v>
      </c>
      <c r="O647" s="1">
        <v>0.03208550704271662</v>
      </c>
      <c r="P647" s="1">
        <v>-0.01769743467893026</v>
      </c>
      <c r="Q647" s="1">
        <v>0.001914054894692097</v>
      </c>
      <c r="R647" s="1">
        <v>0.009935905287572488</v>
      </c>
      <c r="S647" s="1">
        <v>-0.01698019482024626</v>
      </c>
      <c r="T647" s="1">
        <v>0.0240659425698051</v>
      </c>
      <c r="U647" s="1">
        <v>0.0240527626240894</v>
      </c>
      <c r="V647" s="1">
        <v>0.003380896047640247</v>
      </c>
      <c r="W647" s="1">
        <v>-0.01239306482198499</v>
      </c>
      <c r="X647" s="1">
        <v>-0.01324885287840305</v>
      </c>
      <c r="Y647" s="1">
        <v>0.01621731054738973</v>
      </c>
      <c r="Z647" s="1">
        <v>-0.0001934619340593358</v>
      </c>
    </row>
    <row r="648" spans="1:26">
      <c r="A648" s="11">
        <v>43311</v>
      </c>
      <c r="B648" s="1">
        <v>0.02332839293067357</v>
      </c>
      <c r="C648" s="1">
        <v>-0.02659096861498356</v>
      </c>
      <c r="D648" s="1">
        <v>-0.004880672394167562</v>
      </c>
      <c r="E648" s="1">
        <v>0.03531288699302459</v>
      </c>
      <c r="F648" s="1">
        <v>0.01083209528490814</v>
      </c>
      <c r="G648" s="1">
        <v>-0.004616499654608419</v>
      </c>
      <c r="H648" s="1">
        <v>0</v>
      </c>
      <c r="I648" s="1">
        <v>-0.01846588709909291</v>
      </c>
      <c r="J648" s="1">
        <v>-0.005596141646745489</v>
      </c>
      <c r="K648" s="1">
        <v>0.01109271202352824</v>
      </c>
      <c r="L648" s="1">
        <v>0.00603313566112651</v>
      </c>
      <c r="M648" s="1">
        <v>-0.008221993208550216</v>
      </c>
      <c r="N648" s="1">
        <v>-0.002254943067950599</v>
      </c>
      <c r="O648" s="1">
        <v>0.009499128652204591</v>
      </c>
      <c r="P648" s="1">
        <v>-0.02145243681162246</v>
      </c>
      <c r="Q648" s="1">
        <v>-0.009817102378256171</v>
      </c>
      <c r="R648" s="1">
        <v>-0.01604365111325023</v>
      </c>
      <c r="S648" s="1">
        <v>-0.003993381884310976</v>
      </c>
      <c r="T648" s="1">
        <v>0.002053127939385613</v>
      </c>
      <c r="U648" s="1">
        <v>0.02960119568944775</v>
      </c>
      <c r="V648" s="1">
        <v>0.01347801641812274</v>
      </c>
      <c r="W648" s="1">
        <v>-0.001644314214663711</v>
      </c>
      <c r="X648" s="1">
        <v>-0.005818350312262743</v>
      </c>
      <c r="Y648" s="1">
        <v>0.009228921098854759</v>
      </c>
      <c r="Z648" s="1">
        <v>0.01354495581750315</v>
      </c>
    </row>
    <row r="649" spans="1:26">
      <c r="A649" s="11">
        <v>43312</v>
      </c>
      <c r="B649" s="1">
        <v>-0.001302651697725588</v>
      </c>
      <c r="C649" s="1">
        <v>0.01492612938802784</v>
      </c>
      <c r="D649" s="1">
        <v>0.01527474562450859</v>
      </c>
      <c r="E649" s="1">
        <v>-0.003054622122247719</v>
      </c>
      <c r="F649" s="1">
        <v>0.009024390765675516</v>
      </c>
      <c r="G649" s="1">
        <v>0.01605426932434417</v>
      </c>
      <c r="H649" s="1">
        <v>-0.0009771452866251806</v>
      </c>
      <c r="I649" s="1">
        <v>0.04768427077400972</v>
      </c>
      <c r="J649" s="1">
        <v>-0.0008659595989718438</v>
      </c>
      <c r="K649" s="1">
        <v>0.02879896982430363</v>
      </c>
      <c r="L649" s="1">
        <v>-0.01524909213219194</v>
      </c>
      <c r="M649" s="1">
        <v>0.004490367108663795</v>
      </c>
      <c r="N649" s="1">
        <v>-0.008445255880879077</v>
      </c>
      <c r="O649" s="1">
        <v>0.003935038128681123</v>
      </c>
      <c r="P649" s="1">
        <v>0.006738205257144525</v>
      </c>
      <c r="Q649" s="1">
        <v>0.01788492087769011</v>
      </c>
      <c r="R649" s="1">
        <v>0.01092113988710586</v>
      </c>
      <c r="S649" s="1">
        <v>0.01552451731156745</v>
      </c>
      <c r="T649" s="1">
        <v>0.003415304823057408</v>
      </c>
      <c r="U649" s="1">
        <v>-0.0009377112692511291</v>
      </c>
      <c r="V649" s="1">
        <v>-0.006526060848691562</v>
      </c>
      <c r="W649" s="1">
        <v>0.01651329951889613</v>
      </c>
      <c r="X649" s="1">
        <v>0.0244599370793317</v>
      </c>
      <c r="Y649" s="1">
        <v>-0.01619349474248111</v>
      </c>
      <c r="Z649" s="1">
        <v>-0.01298203142934662</v>
      </c>
    </row>
    <row r="650" spans="1:26">
      <c r="A650" s="11">
        <v>43313</v>
      </c>
      <c r="B650" s="1">
        <v>-0.02304359127400879</v>
      </c>
      <c r="C650" s="1">
        <v>-0.0099352867937057</v>
      </c>
      <c r="D650" s="1">
        <v>0.004140366044387944</v>
      </c>
      <c r="E650" s="1">
        <v>0.01480860855289579</v>
      </c>
      <c r="F650" s="1">
        <v>-0.01062047218274453</v>
      </c>
      <c r="G650" s="1">
        <v>-0.01931179526686821</v>
      </c>
      <c r="H650" s="1">
        <v>0.01295832994313639</v>
      </c>
      <c r="I650" s="1">
        <v>-0.01989093183381108</v>
      </c>
      <c r="J650" s="1">
        <v>-0.003032669722497272</v>
      </c>
      <c r="K650" s="1">
        <v>0.004531827882198858</v>
      </c>
      <c r="L650" s="1">
        <v>0.006176712504917248</v>
      </c>
      <c r="M650" s="1">
        <v>-0.02819790066960137</v>
      </c>
      <c r="N650" s="1">
        <v>-0.00371871987843797</v>
      </c>
      <c r="O650" s="1">
        <v>-0.01022493162115801</v>
      </c>
      <c r="P650" s="1">
        <v>0.001885162816379404</v>
      </c>
      <c r="Q650" s="1">
        <v>-0.01069512487071944</v>
      </c>
      <c r="R650" s="1">
        <v>-0.02662791322469127</v>
      </c>
      <c r="S650" s="1">
        <v>-0.001606670353511697</v>
      </c>
      <c r="T650" s="1">
        <v>-0.01021104065278244</v>
      </c>
      <c r="U650" s="1">
        <v>-0.002189398526112996</v>
      </c>
      <c r="V650" s="1">
        <v>-0.02144281044322471</v>
      </c>
      <c r="W650" s="1">
        <v>-0.002643329494982694</v>
      </c>
      <c r="X650" s="1">
        <v>-0.01127890762447581</v>
      </c>
      <c r="Y650" s="1">
        <v>0.001742860985520345</v>
      </c>
      <c r="Z650" s="1">
        <v>0.02146995006231101</v>
      </c>
    </row>
    <row r="651" spans="1:26">
      <c r="A651" s="11">
        <v>43314</v>
      </c>
      <c r="B651" s="1">
        <v>-0.01179328411879055</v>
      </c>
      <c r="C651" s="1">
        <v>-0.00858947595495918</v>
      </c>
      <c r="D651" s="1">
        <v>-0.00701012631038811</v>
      </c>
      <c r="E651" s="1">
        <v>-0.005870471959649404</v>
      </c>
      <c r="F651" s="1">
        <v>-0.02146883575301939</v>
      </c>
      <c r="G651" s="1">
        <v>0.006444683732907519</v>
      </c>
      <c r="H651" s="1">
        <v>0.006758588376679198</v>
      </c>
      <c r="I651" s="1">
        <v>0.001268391503555621</v>
      </c>
      <c r="J651" s="1">
        <v>0.008691636772349298</v>
      </c>
      <c r="K651" s="1">
        <v>0.003450235871166996</v>
      </c>
      <c r="L651" s="1">
        <v>0.004236538330073536</v>
      </c>
      <c r="M651" s="1">
        <v>0.003007791757161371</v>
      </c>
      <c r="N651" s="1">
        <v>-0.002769562382840207</v>
      </c>
      <c r="O651" s="1">
        <v>0.01291317770623723</v>
      </c>
      <c r="P651" s="1">
        <v>0.01213784105183269</v>
      </c>
      <c r="Q651" s="1">
        <v>0.01505806409995403</v>
      </c>
      <c r="R651" s="1">
        <v>-0.01063006933578114</v>
      </c>
      <c r="S651" s="1">
        <v>-0.03342827749966426</v>
      </c>
      <c r="T651" s="1">
        <v>-0.01581809431467107</v>
      </c>
      <c r="U651" s="1">
        <v>-0.001567254759702541</v>
      </c>
      <c r="V651" s="1">
        <v>0.022925813686546</v>
      </c>
      <c r="W651" s="1">
        <v>-0.003163552309483619</v>
      </c>
      <c r="X651" s="1">
        <v>0.0008885040665140842</v>
      </c>
      <c r="Y651" s="1">
        <v>0.004832786864397809</v>
      </c>
      <c r="Z651" s="1">
        <v>0.01363376302722652</v>
      </c>
    </row>
    <row r="652" spans="1:26">
      <c r="A652" s="11">
        <v>43315</v>
      </c>
      <c r="B652" s="1">
        <v>0.01666270051606134</v>
      </c>
      <c r="C652" s="1">
        <v>-0.003688605703417558</v>
      </c>
      <c r="D652" s="1">
        <v>0.001522739478470259</v>
      </c>
      <c r="E652" s="1">
        <v>-0.001856042241696776</v>
      </c>
      <c r="F652" s="1">
        <v>0.02222844048584371</v>
      </c>
      <c r="G652" s="1">
        <v>-0.004980373158293805</v>
      </c>
      <c r="H652" s="1">
        <v>0.02517369009217507</v>
      </c>
      <c r="I652" s="1">
        <v>0.008938203237395026</v>
      </c>
      <c r="J652" s="1">
        <v>0.005601441344048164</v>
      </c>
      <c r="K652" s="1">
        <v>0.003437919153003399</v>
      </c>
      <c r="L652" s="1">
        <v>0.008093049054763046</v>
      </c>
      <c r="M652" s="1">
        <v>0.0127005466658725</v>
      </c>
      <c r="N652" s="1">
        <v>0.003984816328683749</v>
      </c>
      <c r="O652" s="1">
        <v>0.01529824554913639</v>
      </c>
      <c r="P652" s="1">
        <v>0.004369237045401375</v>
      </c>
      <c r="Q652" s="1">
        <v>0.01141121016964464</v>
      </c>
      <c r="R652" s="1">
        <v>0.01801258848883336</v>
      </c>
      <c r="S652" s="1">
        <v>0.01793429367534838</v>
      </c>
      <c r="T652" s="1">
        <v>0.01071478967360306</v>
      </c>
      <c r="U652" s="1">
        <v>0.01318679905812514</v>
      </c>
      <c r="V652" s="1">
        <v>0.008543805306892915</v>
      </c>
      <c r="W652" s="1">
        <v>0.0006431767504377905</v>
      </c>
      <c r="X652" s="1">
        <v>-0.008288565601025311</v>
      </c>
      <c r="Y652" s="1">
        <v>0.005578950974967078</v>
      </c>
      <c r="Z652" s="1">
        <v>-0.003549346676628873</v>
      </c>
    </row>
    <row r="653" spans="1:26">
      <c r="A653" s="11">
        <v>43318</v>
      </c>
      <c r="B653" s="1">
        <v>0.01085280054776883</v>
      </c>
      <c r="C653" s="1">
        <v>-0.005366619020007568</v>
      </c>
      <c r="D653" s="1">
        <v>0.002349777307729672</v>
      </c>
      <c r="E653" s="1">
        <v>0.003887843101003652</v>
      </c>
      <c r="F653" s="1">
        <v>-0.002541530085732102</v>
      </c>
      <c r="G653" s="1">
        <v>0.01072580435610626</v>
      </c>
      <c r="H653" s="1">
        <v>-0.001870697758512785</v>
      </c>
      <c r="I653" s="1">
        <v>0.003975794698765078</v>
      </c>
      <c r="J653" s="1">
        <v>0.01713787129239064</v>
      </c>
      <c r="K653" s="1">
        <v>-0.006589461561963827</v>
      </c>
      <c r="L653" s="1">
        <v>0.0002560642521083345</v>
      </c>
      <c r="M653" s="1">
        <v>0.006619144497903129</v>
      </c>
      <c r="N653" s="1">
        <v>0.004088803449927347</v>
      </c>
      <c r="O653" s="1">
        <v>0.008036350350881571</v>
      </c>
      <c r="P653" s="1">
        <v>0.0008329894517058456</v>
      </c>
      <c r="Q653" s="1">
        <v>0.007521365361858434</v>
      </c>
      <c r="R653" s="1">
        <v>0.00791519964268117</v>
      </c>
      <c r="S653" s="1">
        <v>0.008598997121455287</v>
      </c>
      <c r="T653" s="1">
        <v>-0.00460911048461965</v>
      </c>
      <c r="U653" s="1">
        <v>-0.004958187212157572</v>
      </c>
      <c r="V653" s="1">
        <v>0.001964387376063303</v>
      </c>
      <c r="W653" s="1">
        <v>0.007586168352007761</v>
      </c>
      <c r="X653" s="1">
        <v>-0.0007463852269857796</v>
      </c>
      <c r="Y653" s="1">
        <v>0.004017810988837134</v>
      </c>
      <c r="Z653" s="1">
        <v>-0.002062087905196575</v>
      </c>
    </row>
    <row r="654" spans="1:26">
      <c r="A654" s="11">
        <v>43319</v>
      </c>
      <c r="B654" s="1">
        <v>0.01621391528228133</v>
      </c>
      <c r="C654" s="1">
        <v>0.01208983909155625</v>
      </c>
      <c r="D654" s="1">
        <v>0.0002759152809768128</v>
      </c>
      <c r="E654" s="1">
        <v>-0.006903305902451806</v>
      </c>
      <c r="F654" s="1">
        <v>0.002264980325723975</v>
      </c>
      <c r="G654" s="1">
        <v>0.0003536491386699758</v>
      </c>
      <c r="H654" s="1">
        <v>-0.02132159873263006</v>
      </c>
      <c r="I654" s="1">
        <v>0.01521570345867551</v>
      </c>
      <c r="J654" s="1">
        <v>0.01053048591721062</v>
      </c>
      <c r="K654" s="1">
        <v>0.004510642440963109</v>
      </c>
      <c r="L654" s="1">
        <v>0.003671430597355974</v>
      </c>
      <c r="M654" s="1">
        <v>0.005191217500457812</v>
      </c>
      <c r="N654" s="1">
        <v>0.002994285273616892</v>
      </c>
      <c r="O654" s="1">
        <v>-0.01079543185251486</v>
      </c>
      <c r="P654" s="1">
        <v>0.006935950191753415</v>
      </c>
      <c r="Q654" s="1">
        <v>-0.009331685908528953</v>
      </c>
      <c r="R654" s="1">
        <v>0.003695762490051324</v>
      </c>
      <c r="S654" s="1">
        <v>0.004772329386047103</v>
      </c>
      <c r="T654" s="1">
        <v>-0.05070644147786396</v>
      </c>
      <c r="U654" s="1">
        <v>0.009031401644704395</v>
      </c>
      <c r="V654" s="1">
        <v>0.00771963052035618</v>
      </c>
      <c r="W654" s="1">
        <v>0.001743886337944422</v>
      </c>
      <c r="X654" s="1">
        <v>0.003286065983002073</v>
      </c>
      <c r="Y654" s="1">
        <v>-0.0003813519180685399</v>
      </c>
      <c r="Z654" s="1">
        <v>0.002817726094548778</v>
      </c>
    </row>
    <row r="655" spans="1:26">
      <c r="A655" s="11">
        <v>43320</v>
      </c>
      <c r="B655" s="1">
        <v>-0.005390236619851163</v>
      </c>
      <c r="C655" s="1">
        <v>-0.008495807147781198</v>
      </c>
      <c r="D655" s="1">
        <v>0.001791831499103891</v>
      </c>
      <c r="E655" s="1">
        <v>0.02017602113182293</v>
      </c>
      <c r="F655" s="1">
        <v>-0.009887140841800757</v>
      </c>
      <c r="G655" s="1">
        <v>-0.001414723276491614</v>
      </c>
      <c r="H655" s="1">
        <v>0.005027337373676888</v>
      </c>
      <c r="I655" s="1">
        <v>-0.008965044581814796</v>
      </c>
      <c r="J655" s="1">
        <v>0.006252690269823891</v>
      </c>
      <c r="K655" s="1">
        <v>-0.01426309888964894</v>
      </c>
      <c r="L655" s="1">
        <v>0.002041614136341963</v>
      </c>
      <c r="M655" s="1">
        <v>0.01256658790962106</v>
      </c>
      <c r="N655" s="1">
        <v>0.003104991591975859</v>
      </c>
      <c r="O655" s="1">
        <v>-0.01595067545743001</v>
      </c>
      <c r="P655" s="1">
        <v>0.005602606383320774</v>
      </c>
      <c r="Q655" s="1">
        <v>-0.0026376374442596</v>
      </c>
      <c r="R655" s="1">
        <v>-0.01135332628564589</v>
      </c>
      <c r="S655" s="1">
        <v>0.001706234224662095</v>
      </c>
      <c r="T655" s="1">
        <v>0.007073333190520614</v>
      </c>
      <c r="U655" s="1">
        <v>-0.001234545192535408</v>
      </c>
      <c r="V655" s="1">
        <v>0.001823735230158663</v>
      </c>
      <c r="W655" s="1">
        <v>-0.003906199573181723</v>
      </c>
      <c r="X655" s="1">
        <v>-0.002530806850692735</v>
      </c>
      <c r="Y655" s="1">
        <v>0.004575102452968327</v>
      </c>
      <c r="Z655" s="1">
        <v>0.005620109128905204</v>
      </c>
    </row>
    <row r="656" spans="1:26">
      <c r="A656" s="11">
        <v>43321</v>
      </c>
      <c r="B656" s="1">
        <v>-0.06156521877059906</v>
      </c>
      <c r="C656" s="1">
        <v>-0.006790589778978062</v>
      </c>
      <c r="D656" s="1">
        <v>-0.008256337970376282</v>
      </c>
      <c r="E656" s="1">
        <v>-0.01063654565274219</v>
      </c>
      <c r="F656" s="1">
        <v>0.01255392774588349</v>
      </c>
      <c r="G656" s="1">
        <v>-0.001416178313083605</v>
      </c>
      <c r="H656" s="1">
        <v>0.007146300241205772</v>
      </c>
      <c r="I656" s="1">
        <v>-0.03438981087579085</v>
      </c>
      <c r="J656" s="1">
        <v>-0.002485498125920804</v>
      </c>
      <c r="K656" s="1">
        <v>0.0002683340750044838</v>
      </c>
      <c r="L656" s="1">
        <v>-0.007725530628088229</v>
      </c>
      <c r="M656" s="1">
        <v>0.002890247446758032</v>
      </c>
      <c r="N656" s="1">
        <v>0.0002379633000757497</v>
      </c>
      <c r="O656" s="1">
        <v>0.0104080414145773</v>
      </c>
      <c r="P656" s="1">
        <v>0.001644136640436056</v>
      </c>
      <c r="Q656" s="1">
        <v>0.001511159705702925</v>
      </c>
      <c r="R656" s="1">
        <v>-0.002017144218598332</v>
      </c>
      <c r="S656" s="1">
        <v>-0.006583033184777043</v>
      </c>
      <c r="T656" s="1">
        <v>0.004117217595461797</v>
      </c>
      <c r="U656" s="1">
        <v>0.004017118342968695</v>
      </c>
      <c r="V656" s="1">
        <v>0.002791867539068127</v>
      </c>
      <c r="W656" s="1">
        <v>-0.005712482419449549</v>
      </c>
      <c r="X656" s="1">
        <v>-0.01179100571395275</v>
      </c>
      <c r="Y656" s="1">
        <v>0.005882311504997073</v>
      </c>
      <c r="Z656" s="1">
        <v>-0.009873207131836148</v>
      </c>
    </row>
    <row r="657" spans="1:26">
      <c r="A657" s="11">
        <v>43322</v>
      </c>
      <c r="B657" s="1">
        <v>0.02032793913257924</v>
      </c>
      <c r="C657" s="1">
        <v>-0.01253927415739331</v>
      </c>
      <c r="D657" s="1">
        <v>-0.007908841563052604</v>
      </c>
      <c r="E657" s="1">
        <v>-0.003695651164150382</v>
      </c>
      <c r="F657" s="1">
        <v>-0.01155267747810051</v>
      </c>
      <c r="G657" s="1">
        <v>-0.002482474994725758</v>
      </c>
      <c r="H657" s="1">
        <v>-0.02199609853411466</v>
      </c>
      <c r="I657" s="1">
        <v>-0.01988118584878029</v>
      </c>
      <c r="J657" s="1">
        <v>-0.003737628814723837</v>
      </c>
      <c r="K657" s="1">
        <v>-0.01151896289140597</v>
      </c>
      <c r="L657" s="1">
        <v>-0.009838846873586826</v>
      </c>
      <c r="M657" s="1">
        <v>0</v>
      </c>
      <c r="N657" s="1">
        <v>-0.01202073873838294</v>
      </c>
      <c r="O657" s="1">
        <v>-0.00287098817299869</v>
      </c>
      <c r="P657" s="1">
        <v>-0.006109392936598845</v>
      </c>
      <c r="Q657" s="1">
        <v>0.003772032142302262</v>
      </c>
      <c r="R657" s="1">
        <v>-0.01166236930591613</v>
      </c>
      <c r="S657" s="1">
        <v>-0.004912213138604904</v>
      </c>
      <c r="T657" s="1">
        <v>-0.04100355419835722</v>
      </c>
      <c r="U657" s="1">
        <v>-0.007079084740265751</v>
      </c>
      <c r="V657" s="1">
        <v>0.001089249401684533</v>
      </c>
      <c r="W657" s="1">
        <v>-0.00780320754790631</v>
      </c>
      <c r="X657" s="1">
        <v>-0.006947677886782522</v>
      </c>
      <c r="Y657" s="1">
        <v>-0.01018682027549278</v>
      </c>
      <c r="Z657" s="1">
        <v>-0.001693410859696431</v>
      </c>
    </row>
    <row r="658" spans="1:26">
      <c r="A658" s="11">
        <v>43325</v>
      </c>
      <c r="B658" s="1">
        <v>-0.01086703615813212</v>
      </c>
      <c r="C658" s="1">
        <v>-0.003093611518843464</v>
      </c>
      <c r="D658" s="1">
        <v>-0.01104934351721898</v>
      </c>
      <c r="E658" s="1">
        <v>0.00185493883941179</v>
      </c>
      <c r="F658" s="1">
        <v>-0.001140448181839337</v>
      </c>
      <c r="G658" s="1">
        <v>0.003199707984603117</v>
      </c>
      <c r="H658" s="1">
        <v>0.003869613365910185</v>
      </c>
      <c r="I658" s="1">
        <v>-0.001021742662327574</v>
      </c>
      <c r="J658" s="1">
        <v>-0.007919711176509581</v>
      </c>
      <c r="K658" s="1">
        <v>-0.006775062398374665</v>
      </c>
      <c r="L658" s="1">
        <v>-0.01589945535647752</v>
      </c>
      <c r="M658" s="1">
        <v>-0.00254284128227833</v>
      </c>
      <c r="N658" s="1">
        <v>-0.007589593862000643</v>
      </c>
      <c r="O658" s="1">
        <v>-0.00118523934758763</v>
      </c>
      <c r="P658" s="1">
        <v>-0.007247817845611793</v>
      </c>
      <c r="Q658" s="1">
        <v>0.00826756861444955</v>
      </c>
      <c r="R658" s="1">
        <v>0.01042990930451948</v>
      </c>
      <c r="S658" s="1">
        <v>0.002188718283155477</v>
      </c>
      <c r="T658" s="1">
        <v>-0.003269422369360342</v>
      </c>
      <c r="U658" s="1">
        <v>-0.001549878724114939</v>
      </c>
      <c r="V658" s="1">
        <v>-0.007859041150722779</v>
      </c>
      <c r="W658" s="1">
        <v>-0.003111101271434435</v>
      </c>
      <c r="X658" s="1">
        <v>-0.005474901898317341</v>
      </c>
      <c r="Y658" s="1">
        <v>-0.004764449895898526</v>
      </c>
      <c r="Z658" s="1">
        <v>-0.009234871874321371</v>
      </c>
    </row>
    <row r="659" spans="1:26">
      <c r="A659" s="11">
        <v>43326</v>
      </c>
      <c r="B659" s="1">
        <v>0.004806507869489662</v>
      </c>
      <c r="C659" s="1">
        <v>0.002305285567925752</v>
      </c>
      <c r="D659" s="1">
        <v>0</v>
      </c>
      <c r="E659" s="1">
        <v>0.009087632163259807</v>
      </c>
      <c r="F659" s="1">
        <v>0.009988841685131034</v>
      </c>
      <c r="G659" s="1">
        <v>-0.00318950250796135</v>
      </c>
      <c r="H659" s="1">
        <v>0.005781514846509239</v>
      </c>
      <c r="I659" s="1">
        <v>0.01270897652873737</v>
      </c>
      <c r="J659" s="1">
        <v>0.01470573727757163</v>
      </c>
      <c r="K659" s="1">
        <v>0.009277039619364436</v>
      </c>
      <c r="L659" s="1">
        <v>0.006673170833603415</v>
      </c>
      <c r="M659" s="1">
        <v>0.004248761286316904</v>
      </c>
      <c r="N659" s="1">
        <v>0.004612806199534969</v>
      </c>
      <c r="O659" s="1">
        <v>0.003899585264338645</v>
      </c>
      <c r="P659" s="1">
        <v>0.01247595835034554</v>
      </c>
      <c r="Q659" s="1">
        <v>0.004845453460426974</v>
      </c>
      <c r="R659" s="1">
        <v>0.01360665029651331</v>
      </c>
      <c r="S659" s="1">
        <v>0.003392213574159308</v>
      </c>
      <c r="T659" s="1">
        <v>0.006055941965857237</v>
      </c>
      <c r="U659" s="1">
        <v>0.0009314842587559991</v>
      </c>
      <c r="V659" s="1">
        <v>0.01547571647286405</v>
      </c>
      <c r="W659" s="1">
        <v>0.003944326036993573</v>
      </c>
      <c r="X659" s="1">
        <v>0.009787027623094025</v>
      </c>
      <c r="Y659" s="1">
        <v>0.01244714218661813</v>
      </c>
      <c r="Z659" s="1">
        <v>0.01902234622466725</v>
      </c>
    </row>
    <row r="660" spans="1:26">
      <c r="A660" s="11">
        <v>43327</v>
      </c>
      <c r="B660" s="1">
        <v>-0.04373567862076855</v>
      </c>
      <c r="C660" s="1">
        <v>-0.02176099541780252</v>
      </c>
      <c r="D660" s="1">
        <v>0.007637182446094348</v>
      </c>
      <c r="E660" s="1">
        <v>0.005003436738034273</v>
      </c>
      <c r="F660" s="1">
        <v>-0.01186796656472733</v>
      </c>
      <c r="G660" s="1">
        <v>0.003518804438300105</v>
      </c>
      <c r="H660" s="1">
        <v>0.01437123055423384</v>
      </c>
      <c r="I660" s="1">
        <v>-0.02127655550197882</v>
      </c>
      <c r="J660" s="1">
        <v>-0.004969029437397299</v>
      </c>
      <c r="K660" s="1">
        <v>0.01513874049656549</v>
      </c>
      <c r="L660" s="1">
        <v>-0.008286130380087742</v>
      </c>
      <c r="M660" s="1">
        <v>0.0209849773731734</v>
      </c>
      <c r="N660" s="1">
        <v>0.0004833551575811335</v>
      </c>
      <c r="O660" s="1">
        <v>0.01638228511224105</v>
      </c>
      <c r="P660" s="1">
        <v>-0.01356051045352402</v>
      </c>
      <c r="Q660" s="1">
        <v>0.008531077943212839</v>
      </c>
      <c r="R660" s="1">
        <v>-0.004320344058738268</v>
      </c>
      <c r="S660" s="1">
        <v>0.01519022303787132</v>
      </c>
      <c r="T660" s="1">
        <v>-0.003762334593003569</v>
      </c>
      <c r="U660" s="1">
        <v>0.007134090785889668</v>
      </c>
      <c r="V660" s="1">
        <v>-0.02406868546708563</v>
      </c>
      <c r="W660" s="1">
        <v>-0.01126890763749389</v>
      </c>
      <c r="X660" s="1">
        <v>-0.008783769158636434</v>
      </c>
      <c r="Y660" s="1">
        <v>0.006998125970178126</v>
      </c>
      <c r="Z660" s="1">
        <v>-0.01032477752342142</v>
      </c>
    </row>
    <row r="661" spans="1:26">
      <c r="A661" s="11">
        <v>43328</v>
      </c>
      <c r="B661" s="1">
        <v>0.004525843158638354</v>
      </c>
      <c r="C661" s="1">
        <v>0.04286235044868358</v>
      </c>
      <c r="D661" s="1">
        <v>0.004631462868312175</v>
      </c>
      <c r="E661" s="1">
        <v>0.01410554727779756</v>
      </c>
      <c r="F661" s="1">
        <v>0.01973121126541932</v>
      </c>
      <c r="G661" s="1">
        <v>0.01216446637346169</v>
      </c>
      <c r="H661" s="1">
        <v>-0.007555962246312387</v>
      </c>
      <c r="I661" s="1">
        <v>0.01215932311398293</v>
      </c>
      <c r="J661" s="1">
        <v>0.004577667284832776</v>
      </c>
      <c r="K661" s="1">
        <v>0.001864321890872267</v>
      </c>
      <c r="L661" s="1">
        <v>0.009410775178729569</v>
      </c>
      <c r="M661" s="1">
        <v>-0.0134261189805478</v>
      </c>
      <c r="N661" s="1">
        <v>0.01002405491499148</v>
      </c>
      <c r="O661" s="1">
        <v>0.01080108751301068</v>
      </c>
      <c r="P661" s="1">
        <v>-0.0001858940663000963</v>
      </c>
      <c r="Q661" s="1">
        <v>0.01213701761926345</v>
      </c>
      <c r="R661" s="1">
        <v>0.01782090489377008</v>
      </c>
      <c r="S661" s="1">
        <v>0.007572648610132404</v>
      </c>
      <c r="T661" s="1">
        <v>-0.01686802237428009</v>
      </c>
      <c r="U661" s="1">
        <v>0.01909453400623762</v>
      </c>
      <c r="V661" s="1">
        <v>0.01710234223753404</v>
      </c>
      <c r="W661" s="1">
        <v>0.007816682345900938</v>
      </c>
      <c r="X661" s="1">
        <v>0.01145915735833936</v>
      </c>
      <c r="Y661" s="1">
        <v>0.01934652157319761</v>
      </c>
      <c r="Z661" s="1">
        <v>0.01934744417463263</v>
      </c>
    </row>
    <row r="662" spans="1:26">
      <c r="A662" s="11">
        <v>43329</v>
      </c>
      <c r="B662" s="1">
        <v>-0.004030950189021998</v>
      </c>
      <c r="C662" s="1">
        <v>0.001213891382301435</v>
      </c>
      <c r="D662" s="1">
        <v>0.006426429605145945</v>
      </c>
      <c r="E662" s="1">
        <v>-0.003600099574624482</v>
      </c>
      <c r="F662" s="1">
        <v>-0.001682789807628482</v>
      </c>
      <c r="G662" s="1">
        <v>0</v>
      </c>
      <c r="H662" s="1">
        <v>0.0002379510412324759</v>
      </c>
      <c r="I662" s="1">
        <v>0.02358926858804367</v>
      </c>
      <c r="J662" s="1">
        <v>0.01657020160447131</v>
      </c>
      <c r="K662" s="1">
        <v>0.01674653443255436</v>
      </c>
      <c r="L662" s="1">
        <v>0</v>
      </c>
      <c r="M662" s="1">
        <v>0.002688127684573827</v>
      </c>
      <c r="N662" s="1">
        <v>0.004424351639278568</v>
      </c>
      <c r="O662" s="1">
        <v>0.002794554246014158</v>
      </c>
      <c r="P662" s="1">
        <v>-0.0005574134348035331</v>
      </c>
      <c r="Q662" s="1">
        <v>0.002906844616073823</v>
      </c>
      <c r="R662" s="1">
        <v>0.02253348747497497</v>
      </c>
      <c r="S662" s="1">
        <v>0.01222442802959778</v>
      </c>
      <c r="T662" s="1">
        <v>-0.002560892669631332</v>
      </c>
      <c r="U662" s="1">
        <v>-0.001813534650080495</v>
      </c>
      <c r="V662" s="1">
        <v>0.01181923482100267</v>
      </c>
      <c r="W662" s="1">
        <v>-0.003423167920782899</v>
      </c>
      <c r="X662" s="1">
        <v>0.006797599650944397</v>
      </c>
      <c r="Y662" s="1">
        <v>0.009581970382764426</v>
      </c>
      <c r="Z662" s="1">
        <v>-0.0001860917456578681</v>
      </c>
    </row>
    <row r="663" spans="1:26">
      <c r="A663" s="11">
        <v>43332</v>
      </c>
      <c r="B663" s="1">
        <v>0.0007137922661581975</v>
      </c>
      <c r="C663" s="1">
        <v>0.01252879166457177</v>
      </c>
      <c r="D663" s="1">
        <v>0.00222112472825442</v>
      </c>
      <c r="E663" s="1">
        <v>-0.009361137066615455</v>
      </c>
      <c r="F663" s="1">
        <v>-0.004775132423891382</v>
      </c>
      <c r="G663" s="1">
        <v>0.002121076549296719</v>
      </c>
      <c r="H663" s="1">
        <v>0.003330207539565588</v>
      </c>
      <c r="I663" s="1">
        <v>-0.0004266890503545895</v>
      </c>
      <c r="J663" s="1">
        <v>0</v>
      </c>
      <c r="K663" s="1">
        <v>0.01281074926587333</v>
      </c>
      <c r="L663" s="1">
        <v>-0.001306888197768474</v>
      </c>
      <c r="M663" s="1">
        <v>0.03267448094704073</v>
      </c>
      <c r="N663" s="1">
        <v>-0.007857383921032968</v>
      </c>
      <c r="O663" s="1">
        <v>-0.0001640218770756485</v>
      </c>
      <c r="P663" s="1">
        <v>-0.006599526586486437</v>
      </c>
      <c r="Q663" s="1">
        <v>-0.00615940137447113</v>
      </c>
      <c r="R663" s="1">
        <v>0.01608100316827432</v>
      </c>
      <c r="S663" s="1">
        <v>-0.004875399727568452</v>
      </c>
      <c r="T663" s="1">
        <v>-0.00308062402762399</v>
      </c>
      <c r="U663" s="1">
        <v>0.002422217988770958</v>
      </c>
      <c r="V663" s="1">
        <v>0.003371842897233135</v>
      </c>
      <c r="W663" s="1">
        <v>0.0006088315191956628</v>
      </c>
      <c r="X663" s="1">
        <v>0.01500390255262674</v>
      </c>
      <c r="Y663" s="1">
        <v>-0.002555458097768692</v>
      </c>
      <c r="Z663" s="1">
        <v>0.004652835857975823</v>
      </c>
    </row>
    <row r="664" spans="1:26">
      <c r="A664" s="11">
        <v>43333</v>
      </c>
      <c r="B664" s="1">
        <v>0.01522742267490562</v>
      </c>
      <c r="C664" s="1">
        <v>0.008638929209609181</v>
      </c>
      <c r="D664" s="1">
        <v>-0.007756595091834129</v>
      </c>
      <c r="E664" s="1">
        <v>-0.003978830890810081</v>
      </c>
      <c r="F664" s="1">
        <v>0.008749765670572396</v>
      </c>
      <c r="G664" s="1">
        <v>-0.01022951323062338</v>
      </c>
      <c r="H664" s="1">
        <v>-0.007349518115007281</v>
      </c>
      <c r="I664" s="1">
        <v>0.02348246416643773</v>
      </c>
      <c r="J664" s="1">
        <v>-0.002037637304711737</v>
      </c>
      <c r="K664" s="1">
        <v>0.03278213962868093</v>
      </c>
      <c r="L664" s="1">
        <v>0.006107046843152331</v>
      </c>
      <c r="M664" s="1">
        <v>-0.007646201466262714</v>
      </c>
      <c r="N664" s="1">
        <v>0.009839478310174066</v>
      </c>
      <c r="O664" s="1">
        <v>-0.01737989380985683</v>
      </c>
      <c r="P664" s="1">
        <v>-0.008328033277920643</v>
      </c>
      <c r="Q664" s="1">
        <v>-0.00947852521505077</v>
      </c>
      <c r="R664" s="1">
        <v>-0.004103087219627821</v>
      </c>
      <c r="S664" s="1">
        <v>-0.007281578267574029</v>
      </c>
      <c r="T664" s="1">
        <v>0.01416428558820493</v>
      </c>
      <c r="U664" s="1">
        <v>0.008758743476935171</v>
      </c>
      <c r="V664" s="1">
        <v>-0.0006000769256703231</v>
      </c>
      <c r="W664" s="1">
        <v>0.005605164288176701</v>
      </c>
      <c r="X664" s="1">
        <v>0.01862516045352813</v>
      </c>
      <c r="Y664" s="1">
        <v>0.004757542872271259</v>
      </c>
      <c r="Z664" s="1">
        <v>0.004446183960599592</v>
      </c>
    </row>
    <row r="665" spans="1:26">
      <c r="A665" s="11">
        <v>43334</v>
      </c>
      <c r="B665" s="1">
        <v>0.01429556469492521</v>
      </c>
      <c r="C665" s="1">
        <v>-0.01057172298883968</v>
      </c>
      <c r="D665" s="1">
        <v>0.006979657619897495</v>
      </c>
      <c r="E665" s="1">
        <v>0.008156086060533418</v>
      </c>
      <c r="F665" s="1">
        <v>-0.00727478374869861</v>
      </c>
      <c r="G665" s="1">
        <v>-0.008196540586691392</v>
      </c>
      <c r="H665" s="1">
        <v>-0.0157632029812802</v>
      </c>
      <c r="I665" s="1">
        <v>-0.008482164936024272</v>
      </c>
      <c r="J665" s="1">
        <v>0</v>
      </c>
      <c r="K665" s="1">
        <v>-0.009997474568086306</v>
      </c>
      <c r="L665" s="1">
        <v>-0.003034988604003086</v>
      </c>
      <c r="M665" s="1">
        <v>-0.006393423295689038</v>
      </c>
      <c r="N665" s="1">
        <v>-0.008317565140582683</v>
      </c>
      <c r="O665" s="1">
        <v>-0.01017852522639073</v>
      </c>
      <c r="P665" s="1">
        <v>0.01019059840240311</v>
      </c>
      <c r="Q665" s="1">
        <v>-0.006256962064956073</v>
      </c>
      <c r="R665" s="1">
        <v>-0.002795581749016174</v>
      </c>
      <c r="S665" s="1">
        <v>-0.04446256236473101</v>
      </c>
      <c r="T665" s="1">
        <v>-0.001523596834953955</v>
      </c>
      <c r="U665" s="1">
        <v>-0.021556818186794</v>
      </c>
      <c r="V665" s="1">
        <v>0.03206458423241898</v>
      </c>
      <c r="W665" s="1">
        <v>0.01149392099808066</v>
      </c>
      <c r="X665" s="1">
        <v>-0.006965713142592866</v>
      </c>
      <c r="Y665" s="1">
        <v>-0.01402293808374178</v>
      </c>
      <c r="Z665" s="1">
        <v>-0.002766504176580864</v>
      </c>
    </row>
    <row r="666" spans="1:26">
      <c r="A666" s="11">
        <v>43335</v>
      </c>
      <c r="B666" s="1">
        <v>-0.00970408412626933</v>
      </c>
      <c r="C666" s="1">
        <v>-0.007285159631989502</v>
      </c>
      <c r="D666" s="1">
        <v>-0.002217819760527817</v>
      </c>
      <c r="E666" s="1">
        <v>-0.007924959906366547</v>
      </c>
      <c r="F666" s="1">
        <v>-0.00479157859527557</v>
      </c>
      <c r="G666" s="1">
        <v>-0.004312113112008631</v>
      </c>
      <c r="H666" s="1">
        <v>-0.01455965301379658</v>
      </c>
      <c r="I666" s="1">
        <v>-0.01002710058246714</v>
      </c>
      <c r="J666" s="1">
        <v>0.005716491023822989</v>
      </c>
      <c r="K666" s="1">
        <v>-0.01186568900673723</v>
      </c>
      <c r="L666" s="1">
        <v>-0.002087581344427991</v>
      </c>
      <c r="M666" s="1">
        <v>0.006599562599583608</v>
      </c>
      <c r="N666" s="1">
        <v>-0.0001198498865411235</v>
      </c>
      <c r="O666" s="1">
        <v>0.008429046665586304</v>
      </c>
      <c r="P666" s="1">
        <v>0.004670176857381581</v>
      </c>
      <c r="Q666" s="1">
        <v>0.001481332331481955</v>
      </c>
      <c r="R666" s="1">
        <v>-0.0169693172085954</v>
      </c>
      <c r="S666" s="1">
        <v>0.002985036091616378</v>
      </c>
      <c r="T666" s="1">
        <v>-0.01042760149091293</v>
      </c>
      <c r="U666" s="1">
        <v>-0.005814181801704899</v>
      </c>
      <c r="V666" s="1">
        <v>0.008959373767503331</v>
      </c>
      <c r="W666" s="1">
        <v>0.0004272531472591101</v>
      </c>
      <c r="X666" s="1">
        <v>-0.001899509267238142</v>
      </c>
      <c r="Y666" s="1">
        <v>0.002585878946702813</v>
      </c>
      <c r="Z666" s="1">
        <v>-0.009062280389896871</v>
      </c>
    </row>
    <row r="667" spans="1:26">
      <c r="A667" s="11">
        <v>43336</v>
      </c>
      <c r="B667" s="1">
        <v>0.01469924923617016</v>
      </c>
      <c r="C667" s="1">
        <v>0.005467941729768722</v>
      </c>
      <c r="D667" s="1">
        <v>0.005140008991507017</v>
      </c>
      <c r="E667" s="1">
        <v>-0.001996811004153831</v>
      </c>
      <c r="F667" s="1">
        <v>0.03370134499716437</v>
      </c>
      <c r="G667" s="1">
        <v>0.006135230160399185</v>
      </c>
      <c r="H667" s="1">
        <v>0.001723900271452194</v>
      </c>
      <c r="I667" s="1">
        <v>0.02535746937282868</v>
      </c>
      <c r="J667" s="1">
        <v>-0.01948831603046031</v>
      </c>
      <c r="K667" s="1">
        <v>0.001788367593219542</v>
      </c>
      <c r="L667" s="1">
        <v>-0.0004356796556888032</v>
      </c>
      <c r="M667" s="1">
        <v>-0.0003279017499313586</v>
      </c>
      <c r="N667" s="1">
        <v>0.008987555472890651</v>
      </c>
      <c r="O667" s="1">
        <v>-0.01738566702022026</v>
      </c>
      <c r="P667" s="1">
        <v>0.007809741796356962</v>
      </c>
      <c r="Q667" s="1">
        <v>0.0007397340749579762</v>
      </c>
      <c r="R667" s="1">
        <v>0.01215840797835588</v>
      </c>
      <c r="S667" s="1">
        <v>0.007700818912465879</v>
      </c>
      <c r="T667" s="1">
        <v>0.001285370091866023</v>
      </c>
      <c r="U667" s="1">
        <v>0.004616946072534933</v>
      </c>
      <c r="V667" s="1">
        <v>0.006919787071201666</v>
      </c>
      <c r="W667" s="1">
        <v>0.002220227190267599</v>
      </c>
      <c r="X667" s="1">
        <v>0.004831388544938031</v>
      </c>
      <c r="Y667" s="1">
        <v>0.009211499328122486</v>
      </c>
      <c r="Z667" s="1">
        <v>-0.002986358993785299</v>
      </c>
    </row>
    <row r="668" spans="1:26">
      <c r="A668" s="11">
        <v>43339</v>
      </c>
      <c r="B668" s="1">
        <v>0.006438243754858686</v>
      </c>
      <c r="C668" s="1">
        <v>0.01247927338149046</v>
      </c>
      <c r="D668" s="1">
        <v>0.008707474965136797</v>
      </c>
      <c r="E668" s="1">
        <v>0.0006667402447340098</v>
      </c>
      <c r="F668" s="1">
        <v>-0.001917707941243685</v>
      </c>
      <c r="G668" s="1">
        <v>-0.007173913539571641</v>
      </c>
      <c r="H668" s="1">
        <v>0.0004915869503763215</v>
      </c>
      <c r="I668" s="1">
        <v>0.009947468868092058</v>
      </c>
      <c r="J668" s="1">
        <v>0.007453223141587362</v>
      </c>
      <c r="K668" s="1">
        <v>0.013007243691044</v>
      </c>
      <c r="L668" s="1">
        <v>0.01770141387236657</v>
      </c>
      <c r="M668" s="1">
        <v>-0.001311521176854846</v>
      </c>
      <c r="N668" s="1">
        <v>0.006175665587484058</v>
      </c>
      <c r="O668" s="1">
        <v>0.003913039373454552</v>
      </c>
      <c r="P668" s="1">
        <v>0.01107025427071173</v>
      </c>
      <c r="Q668" s="1">
        <v>-0.00406508082099355</v>
      </c>
      <c r="R668" s="1">
        <v>0.01764808196047607</v>
      </c>
      <c r="S668" s="1">
        <v>-0.001453374836813515</v>
      </c>
      <c r="T668" s="1">
        <v>0.02284370640081823</v>
      </c>
      <c r="U668" s="1">
        <v>0.005820971493426086</v>
      </c>
      <c r="V668" s="1">
        <v>-0.008132129127404797</v>
      </c>
      <c r="W668" s="1">
        <v>0.01367642290994642</v>
      </c>
      <c r="X668" s="1">
        <v>0.008888218601025732</v>
      </c>
      <c r="Y668" s="1">
        <v>0.001277791054742128</v>
      </c>
      <c r="Z668" s="1">
        <v>0.004680081179251117</v>
      </c>
    </row>
    <row r="669" spans="1:26">
      <c r="A669" s="11">
        <v>43340</v>
      </c>
      <c r="B669" s="1">
        <v>-0.02307524771039393</v>
      </c>
      <c r="C669" s="1">
        <v>-0.007152115487051303</v>
      </c>
      <c r="D669" s="1">
        <v>0.001096481680316286</v>
      </c>
      <c r="E669" s="1">
        <v>0.002666207939059362</v>
      </c>
      <c r="F669" s="1">
        <v>-0.002195910322363437</v>
      </c>
      <c r="G669" s="1">
        <v>-0.004696190902605313</v>
      </c>
      <c r="H669" s="1">
        <v>-0.02137596208723791</v>
      </c>
      <c r="I669" s="1">
        <v>0.002051804533050872</v>
      </c>
      <c r="J669" s="1">
        <v>0.006576448563008208</v>
      </c>
      <c r="K669" s="1">
        <v>-0.01988945553635391</v>
      </c>
      <c r="L669" s="1">
        <v>-0.004883909903740435</v>
      </c>
      <c r="M669" s="1">
        <v>0.006895368168390315</v>
      </c>
      <c r="N669" s="1">
        <v>-0.005783849385526008</v>
      </c>
      <c r="O669" s="1">
        <v>-0.009489907666809794</v>
      </c>
      <c r="P669" s="1">
        <v>0.006021748262522442</v>
      </c>
      <c r="Q669" s="1">
        <v>0</v>
      </c>
      <c r="R669" s="1">
        <v>-0.001894580896701803</v>
      </c>
      <c r="S669" s="1">
        <v>0.007840869420243868</v>
      </c>
      <c r="T669" s="1">
        <v>0.005771623530715475</v>
      </c>
      <c r="U669" s="1">
        <v>-0.004873502213846304</v>
      </c>
      <c r="V669" s="1">
        <v>0.00115499008415143</v>
      </c>
      <c r="W669" s="1">
        <v>0.0001681890598108637</v>
      </c>
      <c r="X669" s="1">
        <v>0.002599748681342717</v>
      </c>
      <c r="Y669" s="1">
        <v>-0.003646258209671016</v>
      </c>
      <c r="Z669" s="1">
        <v>-0.002794773594335442</v>
      </c>
    </row>
    <row r="670" spans="1:26">
      <c r="A670" s="11">
        <v>43341</v>
      </c>
      <c r="B670" s="1">
        <v>0.02268457670462221</v>
      </c>
      <c r="C670" s="1">
        <v>-0.002904327087115077</v>
      </c>
      <c r="D670" s="1">
        <v>0.01231861852338056</v>
      </c>
      <c r="E670" s="1">
        <v>0.01578876036395216</v>
      </c>
      <c r="F670" s="1">
        <v>0.01100417853634483</v>
      </c>
      <c r="G670" s="1">
        <v>0.00871139878177063</v>
      </c>
      <c r="H670" s="1">
        <v>0.004017065112309703</v>
      </c>
      <c r="I670" s="1">
        <v>-0.003481104533267443</v>
      </c>
      <c r="J670" s="1">
        <v>0.0240914949694897</v>
      </c>
      <c r="K670" s="1">
        <v>-0.01310002457844439</v>
      </c>
      <c r="L670" s="1">
        <v>-0.003271869490920287</v>
      </c>
      <c r="M670" s="1">
        <v>-0.001793632741684537</v>
      </c>
      <c r="N670" s="1">
        <v>0.004630246674465877</v>
      </c>
      <c r="O670" s="1">
        <v>-0.0005134398655897154</v>
      </c>
      <c r="P670" s="1">
        <v>0.01596224056477724</v>
      </c>
      <c r="Q670" s="1">
        <v>0.01113175386727772</v>
      </c>
      <c r="R670" s="1">
        <v>-0.0008759731536314153</v>
      </c>
      <c r="S670" s="1">
        <v>-0.009223862499652458</v>
      </c>
      <c r="T670" s="1">
        <v>0.01646696423460559</v>
      </c>
      <c r="U670" s="1">
        <v>-0.01346799010543331</v>
      </c>
      <c r="V670" s="1">
        <v>0.01072647640834878</v>
      </c>
      <c r="W670" s="1">
        <v>0.007438114985784061</v>
      </c>
      <c r="X670" s="1">
        <v>0.002737124980504824</v>
      </c>
      <c r="Y670" s="1">
        <v>-0.001463720446677641</v>
      </c>
      <c r="Z670" s="1">
        <v>0.002989381666923974</v>
      </c>
    </row>
    <row r="671" spans="1:26">
      <c r="A671" s="11">
        <v>43342</v>
      </c>
      <c r="B671" s="1">
        <v>0.01486400576051872</v>
      </c>
      <c r="C671" s="1">
        <v>-0.009394816268466832</v>
      </c>
      <c r="D671" s="1">
        <v>0.001762166072999172</v>
      </c>
      <c r="E671" s="1">
        <v>-0.007035436057794664</v>
      </c>
      <c r="F671" s="1">
        <v>-0.001904776539666697</v>
      </c>
      <c r="G671" s="1">
        <v>-0.0007197462627982487</v>
      </c>
      <c r="H671" s="1">
        <v>-0.02100510231299269</v>
      </c>
      <c r="I671" s="1">
        <v>-0.01828881099881663</v>
      </c>
      <c r="J671" s="1">
        <v>-0.0139554716108623</v>
      </c>
      <c r="K671" s="1">
        <v>-0.0200420322544832</v>
      </c>
      <c r="L671" s="1">
        <v>-0.004924065754649321</v>
      </c>
      <c r="M671" s="1">
        <v>-0.006533804354867057</v>
      </c>
      <c r="N671" s="1">
        <v>-0.006617939136621565</v>
      </c>
      <c r="O671" s="1">
        <v>0.004450763193526663</v>
      </c>
      <c r="P671" s="1">
        <v>-0.0006249478375058848</v>
      </c>
      <c r="Q671" s="1">
        <v>-0.003669679979802942</v>
      </c>
      <c r="R671" s="1">
        <v>-0.008329747536701571</v>
      </c>
      <c r="S671" s="1">
        <v>-0.004842961467102946</v>
      </c>
      <c r="T671" s="1">
        <v>-0.01129087487003122</v>
      </c>
      <c r="U671" s="1">
        <v>-0.008377361170368913</v>
      </c>
      <c r="V671" s="1">
        <v>-0.003651620765903751</v>
      </c>
      <c r="W671" s="1">
        <v>-0.00225221847092083</v>
      </c>
      <c r="X671" s="1">
        <v>-0.00344783241022073</v>
      </c>
      <c r="Y671" s="1">
        <v>0.003298392395373106</v>
      </c>
      <c r="Z671" s="1">
        <v>-0.009500962926675016</v>
      </c>
    </row>
    <row r="672" spans="1:26">
      <c r="A672" s="11">
        <v>43343</v>
      </c>
      <c r="B672" s="1">
        <v>-0.01239278063454607</v>
      </c>
      <c r="C672" s="1">
        <v>-0.01184777784245528</v>
      </c>
      <c r="D672" s="1">
        <v>0.00636010727478431</v>
      </c>
      <c r="E672" s="1">
        <v>-0.002306846781707228</v>
      </c>
      <c r="F672" s="1">
        <v>0.008451471596779836</v>
      </c>
      <c r="G672" s="1">
        <v>0.0007202646706030436</v>
      </c>
      <c r="H672" s="1">
        <v>0.007662763643225157</v>
      </c>
      <c r="I672" s="1">
        <v>0.003348947804377334</v>
      </c>
      <c r="J672" s="1">
        <v>-0.00323481403670689</v>
      </c>
      <c r="K672" s="1">
        <v>0.003187344898318178</v>
      </c>
      <c r="L672" s="1">
        <v>-0.005295659918770124</v>
      </c>
      <c r="M672" s="1">
        <v>0.007892092053513933</v>
      </c>
      <c r="N672" s="1">
        <v>0.006780827083682661</v>
      </c>
      <c r="O672" s="1">
        <v>-0.002726623707755782</v>
      </c>
      <c r="P672" s="1">
        <v>0.003394419223272216</v>
      </c>
      <c r="Q672" s="1">
        <v>-0.002946622023443757</v>
      </c>
      <c r="R672" s="1">
        <v>0.008252431977260333</v>
      </c>
      <c r="S672" s="1">
        <v>0.00439385231952194</v>
      </c>
      <c r="T672" s="1">
        <v>-0.004220556746272974</v>
      </c>
      <c r="U672" s="1">
        <v>-0.0006258851739230353</v>
      </c>
      <c r="V672" s="1">
        <v>0.002176219899078902</v>
      </c>
      <c r="W672" s="1">
        <v>-0.0003765289067229061</v>
      </c>
      <c r="X672" s="1">
        <v>-0.004901531282680338</v>
      </c>
      <c r="Y672" s="1">
        <v>-0.00694072404691215</v>
      </c>
      <c r="Z672" s="1">
        <v>0.002257204540250468</v>
      </c>
    </row>
    <row r="673" spans="1:26">
      <c r="A673" s="11">
        <v>43347</v>
      </c>
      <c r="B673" s="1">
        <v>-0.01483008906855865</v>
      </c>
      <c r="C673" s="1">
        <v>0.01009355552698121</v>
      </c>
      <c r="D673" s="1">
        <v>0.005647153127645632</v>
      </c>
      <c r="E673" s="1">
        <v>-0.001156017827377953</v>
      </c>
      <c r="F673" s="1">
        <v>-0.01649081003804087</v>
      </c>
      <c r="G673" s="1">
        <v>0.004677837562339304</v>
      </c>
      <c r="H673" s="1">
        <v>0.006083750193849546</v>
      </c>
      <c r="I673" s="1">
        <v>-0.01460359766538477</v>
      </c>
      <c r="J673" s="1">
        <v>0.006490893609190307</v>
      </c>
      <c r="K673" s="1">
        <v>0</v>
      </c>
      <c r="L673" s="1">
        <v>0.004974853220761855</v>
      </c>
      <c r="M673" s="1">
        <v>0.0112561729024967</v>
      </c>
      <c r="N673" s="1">
        <v>0.001772797930050585</v>
      </c>
      <c r="O673" s="1">
        <v>0.01008200748004007</v>
      </c>
      <c r="P673" s="1">
        <v>-0.005519568679035247</v>
      </c>
      <c r="Q673" s="1">
        <v>0.001846999776472513</v>
      </c>
      <c r="R673" s="1">
        <v>-0.001169226271430124</v>
      </c>
      <c r="S673" s="1">
        <v>0.002446246695247956</v>
      </c>
      <c r="T673" s="1">
        <v>-0.01470962167613521</v>
      </c>
      <c r="U673" s="1">
        <v>-0.002504421773107279</v>
      </c>
      <c r="V673" s="1">
        <v>0.0165712853917459</v>
      </c>
      <c r="W673" s="1">
        <v>-0.01275607446101423</v>
      </c>
      <c r="X673" s="1">
        <v>0.006374546517904145</v>
      </c>
      <c r="Y673" s="1">
        <v>-0.02170302996465279</v>
      </c>
      <c r="Z673" s="1">
        <v>0.01182204441546264</v>
      </c>
    </row>
    <row r="674" spans="1:26">
      <c r="A674" s="11">
        <v>43348</v>
      </c>
      <c r="B674" s="1">
        <v>0.01713753799992035</v>
      </c>
      <c r="C674" s="1">
        <v>0.001241922129869621</v>
      </c>
      <c r="D674" s="1">
        <v>-0.009626937431751914</v>
      </c>
      <c r="E674" s="1">
        <v>0.01190484225077104</v>
      </c>
      <c r="F674" s="1">
        <v>-0.00274883349209587</v>
      </c>
      <c r="G674" s="1">
        <v>0.03581668960880591</v>
      </c>
      <c r="H674" s="1">
        <v>0.004283213841858036</v>
      </c>
      <c r="I674" s="1">
        <v>0.02244211313348443</v>
      </c>
      <c r="J674" s="1">
        <v>-0.005239845394607867</v>
      </c>
      <c r="K674" s="1">
        <v>0.01323801111804968</v>
      </c>
      <c r="L674" s="1">
        <v>-0.004863484430241649</v>
      </c>
      <c r="M674" s="1">
        <v>-0.009517609325704779</v>
      </c>
      <c r="N674" s="1">
        <v>0.001297240999325044</v>
      </c>
      <c r="O674" s="1">
        <v>0.02605293277623022</v>
      </c>
      <c r="P674" s="1">
        <v>-0.02882465259011169</v>
      </c>
      <c r="Q674" s="1">
        <v>0.01548671664950785</v>
      </c>
      <c r="R674" s="1">
        <v>0.02297345674408047</v>
      </c>
      <c r="S674" s="1">
        <v>0.01220069012036928</v>
      </c>
      <c r="T674" s="1">
        <v>0.02378554655870024</v>
      </c>
      <c r="U674" s="1">
        <v>0.005021648817155944</v>
      </c>
      <c r="V674" s="1">
        <v>-0.003934954328658424</v>
      </c>
      <c r="W674" s="1">
        <v>0.00135545240585766</v>
      </c>
      <c r="X674" s="1">
        <v>0.00518183830270913</v>
      </c>
      <c r="Y674" s="1">
        <v>0.01184433179076994</v>
      </c>
      <c r="Z674" s="1">
        <v>-0.00166923462689339</v>
      </c>
    </row>
    <row r="675" spans="1:26">
      <c r="A675" s="11">
        <v>43349</v>
      </c>
      <c r="B675" s="1">
        <v>-0.02868868442475525</v>
      </c>
      <c r="C675" s="1">
        <v>0.01323983888598823</v>
      </c>
      <c r="D675" s="1">
        <v>0.006075185508463754</v>
      </c>
      <c r="E675" s="1">
        <v>-0.004248432198782903</v>
      </c>
      <c r="F675" s="1">
        <v>-0.009923030994370752</v>
      </c>
      <c r="G675" s="1">
        <v>-0.0006916992824094192</v>
      </c>
      <c r="H675" s="1">
        <v>0.004766535416005135</v>
      </c>
      <c r="I675" s="1">
        <v>0.001518425588831196</v>
      </c>
      <c r="J675" s="1">
        <v>0</v>
      </c>
      <c r="K675" s="1">
        <v>0.01463285349492538</v>
      </c>
      <c r="L675" s="1">
        <v>-0.004275793447859222</v>
      </c>
      <c r="M675" s="1">
        <v>-0.006026145226454171</v>
      </c>
      <c r="N675" s="1">
        <v>0.005300943034815209</v>
      </c>
      <c r="O675" s="1">
        <v>0.002308481440110643</v>
      </c>
      <c r="P675" s="1">
        <v>0.002304568769523563</v>
      </c>
      <c r="Q675" s="1">
        <v>0.005083645716492224</v>
      </c>
      <c r="R675" s="1">
        <v>-0.01044211600432188</v>
      </c>
      <c r="S675" s="1">
        <v>-0.004404234849793798</v>
      </c>
      <c r="T675" s="1">
        <v>0.004962771101667318</v>
      </c>
      <c r="U675" s="1">
        <v>0.00499701460292501</v>
      </c>
      <c r="V675" s="1">
        <v>0.003160437575026265</v>
      </c>
      <c r="W675" s="1">
        <v>-0.0027075617235085</v>
      </c>
      <c r="X675" s="1">
        <v>-0.003150427695593594</v>
      </c>
      <c r="Y675" s="1">
        <v>0.008732924060554259</v>
      </c>
      <c r="Z675" s="1">
        <v>-0.00947400416132449</v>
      </c>
    </row>
    <row r="676" spans="1:26">
      <c r="A676" s="11">
        <v>43350</v>
      </c>
      <c r="B676" s="1">
        <v>0.004922753611762198</v>
      </c>
      <c r="C676" s="1">
        <v>-0.005665116022557037</v>
      </c>
      <c r="D676" s="1">
        <v>0.0009395525108548686</v>
      </c>
      <c r="E676" s="1">
        <v>0.006071449638096249</v>
      </c>
      <c r="F676" s="1">
        <v>0.00696003255101707</v>
      </c>
      <c r="G676" s="1">
        <v>-0.01349466340431515</v>
      </c>
      <c r="H676" s="1">
        <v>0.004244713587760796</v>
      </c>
      <c r="I676" s="1">
        <v>0.01743609763238707</v>
      </c>
      <c r="J676" s="1">
        <v>0.001215647305938816</v>
      </c>
      <c r="K676" s="1">
        <v>-0.01364933788572553</v>
      </c>
      <c r="L676" s="1">
        <v>0.001928111261210841</v>
      </c>
      <c r="M676" s="1">
        <v>0.01425541023377042</v>
      </c>
      <c r="N676" s="1">
        <v>0.004569829483040966</v>
      </c>
      <c r="O676" s="1">
        <v>0.002302806631724996</v>
      </c>
      <c r="P676" s="1">
        <v>-0.004874021656288363</v>
      </c>
      <c r="Q676" s="1">
        <v>-0.01192208239518211</v>
      </c>
      <c r="R676" s="1">
        <v>-0.00245723550572019</v>
      </c>
      <c r="S676" s="1">
        <v>-0.02626312297450872</v>
      </c>
      <c r="T676" s="1">
        <v>-0.006172829537042346</v>
      </c>
      <c r="U676" s="1">
        <v>-0.001864364394218998</v>
      </c>
      <c r="V676" s="1">
        <v>-0.001575240338756889</v>
      </c>
      <c r="W676" s="1">
        <v>0.0009757606776237271</v>
      </c>
      <c r="X676" s="1">
        <v>-0.006608216667908562</v>
      </c>
      <c r="Y676" s="1">
        <v>-0.005341743481367844</v>
      </c>
      <c r="Z676" s="1">
        <v>-0.01050297796533173</v>
      </c>
    </row>
    <row r="677" spans="1:26">
      <c r="A677" s="11">
        <v>43353</v>
      </c>
      <c r="B677" s="1">
        <v>0.0102636438044772</v>
      </c>
      <c r="C677" s="1">
        <v>-0.02124379141316213</v>
      </c>
      <c r="D677" s="1">
        <v>0.004022251373497543</v>
      </c>
      <c r="E677" s="1">
        <v>-0.007339575247451657</v>
      </c>
      <c r="F677" s="1">
        <v>0.005253095871883495</v>
      </c>
      <c r="G677" s="1">
        <v>0.007716496011934249</v>
      </c>
      <c r="H677" s="1">
        <v>0.007707456385966704</v>
      </c>
      <c r="I677" s="1">
        <v>0.006638244959587869</v>
      </c>
      <c r="J677" s="1">
        <v>-0.002428252963918132</v>
      </c>
      <c r="K677" s="1">
        <v>0.002611099028908104</v>
      </c>
      <c r="L677" s="1">
        <v>-0.005336036813107237</v>
      </c>
      <c r="M677" s="1">
        <v>0.009854506677866359</v>
      </c>
      <c r="N677" s="1">
        <v>0.004899166338015126</v>
      </c>
      <c r="O677" s="1">
        <v>-0.005744057622020127</v>
      </c>
      <c r="P677" s="1">
        <v>0.01081219384456977</v>
      </c>
      <c r="Q677" s="1">
        <v>0.009872046563311976</v>
      </c>
      <c r="R677" s="1">
        <v>0.01420071591601979</v>
      </c>
      <c r="S677" s="1">
        <v>0.0124338462321123</v>
      </c>
      <c r="T677" s="1">
        <v>0.008198683502114612</v>
      </c>
      <c r="U677" s="1">
        <v>0.008405708742488027</v>
      </c>
      <c r="V677" s="1">
        <v>0.005860123790195626</v>
      </c>
      <c r="W677" s="1">
        <v>0.00521282730267103</v>
      </c>
      <c r="X677" s="1">
        <v>0.01026717935149724</v>
      </c>
      <c r="Y677" s="1">
        <v>0.002222052243419981</v>
      </c>
      <c r="Z677" s="1">
        <v>0.003222239858461817</v>
      </c>
    </row>
    <row r="678" spans="1:26">
      <c r="A678" s="11">
        <v>43354</v>
      </c>
      <c r="B678" s="1">
        <v>0.01800973844429676</v>
      </c>
      <c r="C678" s="1">
        <v>0.009916400399446967</v>
      </c>
      <c r="D678" s="1">
        <v>0.01308548665946385</v>
      </c>
      <c r="E678" s="1">
        <v>-0.006079502147189331</v>
      </c>
      <c r="F678" s="1">
        <v>-0.001650160999939421</v>
      </c>
      <c r="G678" s="1">
        <v>0.001044334265160041</v>
      </c>
      <c r="H678" s="1">
        <v>-0.0125832222253639</v>
      </c>
      <c r="I678" s="1">
        <v>-6.749757802804179E-05</v>
      </c>
      <c r="J678" s="1">
        <v>0.006894715522109296</v>
      </c>
      <c r="K678" s="1">
        <v>-0.02083338682669944</v>
      </c>
      <c r="L678" s="1">
        <v>0.006332063592618731</v>
      </c>
      <c r="M678" s="1">
        <v>0.007518801724567536</v>
      </c>
      <c r="N678" s="1">
        <v>0.002553605409052473</v>
      </c>
      <c r="O678" s="1">
        <v>-0.01832304060702361</v>
      </c>
      <c r="P678" s="1">
        <v>0.01700500523658932</v>
      </c>
      <c r="Q678" s="1">
        <v>0.003982500776528841</v>
      </c>
      <c r="R678" s="1">
        <v>-0.01328767787062402</v>
      </c>
      <c r="S678" s="1">
        <v>-0.006533235101219614</v>
      </c>
      <c r="T678" s="1">
        <v>-0.0004929133009525799</v>
      </c>
      <c r="U678" s="1">
        <v>0.008644824946330454</v>
      </c>
      <c r="V678" s="1">
        <v>-0.005153565009853756</v>
      </c>
      <c r="W678" s="1">
        <v>-0.003204190639974125</v>
      </c>
      <c r="X678" s="1">
        <v>0.001860847377407326</v>
      </c>
      <c r="Y678" s="1">
        <v>0.0110867571218054</v>
      </c>
      <c r="Z678" s="1">
        <v>0.004534138708745861</v>
      </c>
    </row>
    <row r="679" spans="1:26">
      <c r="A679" s="11">
        <v>43355</v>
      </c>
      <c r="B679" s="1">
        <v>0.02358791640731805</v>
      </c>
      <c r="C679" s="1">
        <v>0.02363507391049735</v>
      </c>
      <c r="D679" s="1">
        <v>0.002768074771007711</v>
      </c>
      <c r="E679" s="1">
        <v>-0.002645050594011766</v>
      </c>
      <c r="F679" s="1">
        <v>-0.005785051813417375</v>
      </c>
      <c r="G679" s="1">
        <v>-0.006258782067418811</v>
      </c>
      <c r="H679" s="1">
        <v>0.006247002881418995</v>
      </c>
      <c r="I679" s="1">
        <v>-0.005518078880435207</v>
      </c>
      <c r="J679" s="1">
        <v>-0.003241473729132527</v>
      </c>
      <c r="K679" s="1">
        <v>-0.0007977532932263998</v>
      </c>
      <c r="L679" s="1">
        <v>-0.01179770389965284</v>
      </c>
      <c r="M679" s="1">
        <v>-0.02556377469526372</v>
      </c>
      <c r="N679" s="1">
        <v>-0.007294057822656463</v>
      </c>
      <c r="O679" s="1">
        <v>0.06658849541410983</v>
      </c>
      <c r="P679" s="1">
        <v>0.004224965216026888</v>
      </c>
      <c r="Q679" s="1">
        <v>0.005770061905373991</v>
      </c>
      <c r="R679" s="1">
        <v>0.008398483230187992</v>
      </c>
      <c r="S679" s="1">
        <v>0.006864074529373765</v>
      </c>
      <c r="T679" s="1">
        <v>0.006410226690675813</v>
      </c>
      <c r="U679" s="1">
        <v>0.022956867447254</v>
      </c>
      <c r="V679" s="1">
        <v>-0.001689325265458619</v>
      </c>
      <c r="W679" s="1">
        <v>0.0110814024285173</v>
      </c>
      <c r="X679" s="1">
        <v>-0.003571838315415077</v>
      </c>
      <c r="Y679" s="1">
        <v>0.004568542391092612</v>
      </c>
      <c r="Z679" s="1">
        <v>-0.01730275424421834</v>
      </c>
    </row>
    <row r="680" spans="1:26">
      <c r="A680" s="11">
        <v>43356</v>
      </c>
      <c r="B680" s="1">
        <v>-0.01307331397371758</v>
      </c>
      <c r="C680" s="1">
        <v>0.005800617424314369</v>
      </c>
      <c r="D680" s="1">
        <v>0.01380142074108526</v>
      </c>
      <c r="E680" s="1">
        <v>0.007624742706947352</v>
      </c>
      <c r="F680" s="1">
        <v>0.02632287886241924</v>
      </c>
      <c r="G680" s="1">
        <v>0.006997898910828138</v>
      </c>
      <c r="H680" s="1">
        <v>0.02135564235485932</v>
      </c>
      <c r="I680" s="1">
        <v>0.007375821992732901</v>
      </c>
      <c r="J680" s="1">
        <v>0.01666682334929259</v>
      </c>
      <c r="K680" s="1">
        <v>0.009848029726542418</v>
      </c>
      <c r="L680" s="1">
        <v>0.003890851949927665</v>
      </c>
      <c r="M680" s="1">
        <v>0.01613179087796701</v>
      </c>
      <c r="N680" s="1">
        <v>0.001866413954638713</v>
      </c>
      <c r="O680" s="1">
        <v>-0.01868146506245494</v>
      </c>
      <c r="P680" s="1">
        <v>0.01074216941564177</v>
      </c>
      <c r="Q680" s="1">
        <v>0.006812386589646779</v>
      </c>
      <c r="R680" s="1">
        <v>0.00359014449446371</v>
      </c>
      <c r="S680" s="1">
        <v>0.0007149138878388417</v>
      </c>
      <c r="T680" s="1">
        <v>0.01004426160867022</v>
      </c>
      <c r="U680" s="1">
        <v>0.007779957809923133</v>
      </c>
      <c r="V680" s="1">
        <v>-0.00642959471039084</v>
      </c>
      <c r="W680" s="1">
        <v>0.02070708577016545</v>
      </c>
      <c r="X680" s="1">
        <v>0.002007946063113497</v>
      </c>
      <c r="Y680" s="1">
        <v>-0.0005457318876681549</v>
      </c>
      <c r="Z680" s="1">
        <v>-0.01224883631810925</v>
      </c>
    </row>
    <row r="681" spans="1:26">
      <c r="A681" s="11">
        <v>43357</v>
      </c>
      <c r="B681" s="1">
        <v>0.02065557773872162</v>
      </c>
      <c r="C681" s="1">
        <v>0.01220945600851842</v>
      </c>
      <c r="D681" s="1">
        <v>0.0072603832266942</v>
      </c>
      <c r="E681" s="1">
        <v>-0.001645160663808487</v>
      </c>
      <c r="F681" s="1">
        <v>-0.002159860143281511</v>
      </c>
      <c r="G681" s="1">
        <v>0.004864533779938895</v>
      </c>
      <c r="H681" s="1">
        <v>0.00389031210265145</v>
      </c>
      <c r="I681" s="1">
        <v>-0.007456026486828971</v>
      </c>
      <c r="J681" s="1">
        <v>0.001199623644721148</v>
      </c>
      <c r="K681" s="1">
        <v>0.001581660601261525</v>
      </c>
      <c r="L681" s="1">
        <v>-0.0001760523771616729</v>
      </c>
      <c r="M681" s="1">
        <v>0.001122464101431575</v>
      </c>
      <c r="N681" s="1">
        <v>0.01012789120432966</v>
      </c>
      <c r="O681" s="1">
        <v>0.009925213023398216</v>
      </c>
      <c r="P681" s="1">
        <v>0.00407420576528672</v>
      </c>
      <c r="Q681" s="1">
        <v>-0.1171651540172955</v>
      </c>
      <c r="R681" s="1">
        <v>0.006438391539633104</v>
      </c>
      <c r="S681" s="1">
        <v>-0.01591075251514684</v>
      </c>
      <c r="T681" s="1">
        <v>0.008973993770783784</v>
      </c>
      <c r="U681" s="1">
        <v>-0.002375361376587115</v>
      </c>
      <c r="V681" s="1">
        <v>-0.001589738938605256</v>
      </c>
      <c r="W681" s="1">
        <v>-0.007587236330998892</v>
      </c>
      <c r="X681" s="1">
        <v>0.01016322004274173</v>
      </c>
      <c r="Y681" s="1">
        <v>-0.007098644949548705</v>
      </c>
      <c r="Z681" s="1">
        <v>0.01162572728721045</v>
      </c>
    </row>
    <row r="682" spans="1:26">
      <c r="A682" s="11">
        <v>43360</v>
      </c>
      <c r="B682" s="1">
        <v>0.007039202737653794</v>
      </c>
      <c r="C682" s="1">
        <v>-0.01067253126081347</v>
      </c>
      <c r="D682" s="1">
        <v>-0.008366576287113681</v>
      </c>
      <c r="E682" s="1">
        <v>0.01005110600712356</v>
      </c>
      <c r="F682" s="1">
        <v>0</v>
      </c>
      <c r="G682" s="1">
        <v>-0.004840984646597324</v>
      </c>
      <c r="H682" s="1">
        <v>-0.007992367806482048</v>
      </c>
      <c r="I682" s="1">
        <v>0.008662657407567664</v>
      </c>
      <c r="J682" s="1">
        <v>-0.001198186272138302</v>
      </c>
      <c r="K682" s="1">
        <v>-0.01973682874577376</v>
      </c>
      <c r="L682" s="1">
        <v>0.002995806287324765</v>
      </c>
      <c r="M682" s="1">
        <v>0.01073205234502561</v>
      </c>
      <c r="N682" s="1">
        <v>-0.001613513230089181</v>
      </c>
      <c r="O682" s="1">
        <v>0.005961150095107337</v>
      </c>
      <c r="P682" s="1">
        <v>-0.0108494614415946</v>
      </c>
      <c r="Q682" s="1">
        <v>0.03791844501078856</v>
      </c>
      <c r="R682" s="1">
        <v>0.004122974158230708</v>
      </c>
      <c r="S682" s="1">
        <v>0.007938923564255518</v>
      </c>
      <c r="T682" s="1">
        <v>0.009375004913421581</v>
      </c>
      <c r="U682" s="1">
        <v>0.0005951182673777922</v>
      </c>
      <c r="V682" s="1">
        <v>-0.007504840889046793</v>
      </c>
      <c r="W682" s="1">
        <v>-0.01454662856801991</v>
      </c>
      <c r="X682" s="1">
        <v>0.004818000496593422</v>
      </c>
      <c r="Y682" s="1">
        <v>0.002749668286806006</v>
      </c>
      <c r="Z682" s="1">
        <v>-0.009576672005500497</v>
      </c>
    </row>
    <row r="683" spans="1:26">
      <c r="A683" s="11">
        <v>43361</v>
      </c>
      <c r="B683" s="1">
        <v>0.0104849526725932</v>
      </c>
      <c r="C683" s="1">
        <v>0.02140700268723195</v>
      </c>
      <c r="D683" s="1">
        <v>0.002595872720594805</v>
      </c>
      <c r="E683" s="1">
        <v>0.002936380335395006</v>
      </c>
      <c r="F683" s="1">
        <v>0.0211039620014204</v>
      </c>
      <c r="G683" s="1">
        <v>-0.006254280784390276</v>
      </c>
      <c r="H683" s="1">
        <v>-0.02197266985888136</v>
      </c>
      <c r="I683" s="1">
        <v>0</v>
      </c>
      <c r="J683" s="1">
        <v>0.005997589832630323</v>
      </c>
      <c r="K683" s="1">
        <v>-0.0037585569921601</v>
      </c>
      <c r="L683" s="1">
        <v>0.004040587036423737</v>
      </c>
      <c r="M683" s="1">
        <v>-0.0007923842329691233</v>
      </c>
      <c r="N683" s="1">
        <v>-0.04005539631553257</v>
      </c>
      <c r="O683" s="1">
        <v>-0.004804618628395541</v>
      </c>
      <c r="P683" s="1">
        <v>0.009541509193690345</v>
      </c>
      <c r="Q683" s="1">
        <v>0.007384535678079729</v>
      </c>
      <c r="R683" s="1">
        <v>0.006937648492932658</v>
      </c>
      <c r="S683" s="1">
        <v>-0.01335138404460545</v>
      </c>
      <c r="T683" s="1">
        <v>0.00381021086275668</v>
      </c>
      <c r="U683" s="1">
        <v>0.00297447407294138</v>
      </c>
      <c r="V683" s="1">
        <v>0.004582804893866532</v>
      </c>
      <c r="W683" s="1">
        <v>0.002683706632282457</v>
      </c>
      <c r="X683" s="1">
        <v>0.009166651139028037</v>
      </c>
      <c r="Y683" s="1">
        <v>-0.005667151149430283</v>
      </c>
      <c r="Z683" s="1">
        <v>-0.003867859933002205</v>
      </c>
    </row>
    <row r="684" spans="1:26">
      <c r="A684" s="11">
        <v>43362</v>
      </c>
      <c r="B684" s="1">
        <v>0.01167326889814246</v>
      </c>
      <c r="C684" s="1">
        <v>0.00451056894765256</v>
      </c>
      <c r="D684" s="1">
        <v>0.005178724054302197</v>
      </c>
      <c r="E684" s="1">
        <v>-0.0110604113817101</v>
      </c>
      <c r="F684" s="1">
        <v>-0.01112897307387284</v>
      </c>
      <c r="G684" s="1">
        <v>-0.02412595110373672</v>
      </c>
      <c r="H684" s="1">
        <v>0.001997000867787646</v>
      </c>
      <c r="I684" s="1">
        <v>0.02247727896818152</v>
      </c>
      <c r="J684" s="1">
        <v>0.003974497108199193</v>
      </c>
      <c r="K684" s="1">
        <v>-0.002964219125797918</v>
      </c>
      <c r="L684" s="1">
        <v>0.02904637597895476</v>
      </c>
      <c r="M684" s="1">
        <v>0.0009516276039269744</v>
      </c>
      <c r="N684" s="1">
        <v>0.02573348713923096</v>
      </c>
      <c r="O684" s="1">
        <v>-0.004827987336075146</v>
      </c>
      <c r="P684" s="1">
        <v>-0.01333795777629543</v>
      </c>
      <c r="Q684" s="1">
        <v>-0.01466046705150659</v>
      </c>
      <c r="R684" s="1">
        <v>0.002811997012216683</v>
      </c>
      <c r="S684" s="1">
        <v>-0.006522387767614268</v>
      </c>
      <c r="T684" s="1">
        <v>-0.008303569081852147</v>
      </c>
      <c r="U684" s="1">
        <v>-0.01037973063965758</v>
      </c>
      <c r="V684" s="1">
        <v>-0.005930679845655873</v>
      </c>
      <c r="W684" s="1">
        <v>0.008197522774121557</v>
      </c>
      <c r="X684" s="1">
        <v>0.002235743818775449</v>
      </c>
      <c r="Y684" s="1">
        <v>-0.01636329612089338</v>
      </c>
      <c r="Z684" s="1">
        <v>0.01106593743500262</v>
      </c>
    </row>
    <row r="685" spans="1:26">
      <c r="A685" s="11">
        <v>43363</v>
      </c>
      <c r="B685" s="1">
        <v>-0.02414547121396726</v>
      </c>
      <c r="C685" s="1">
        <v>0.006133374547324877</v>
      </c>
      <c r="D685" s="1">
        <v>0.0006441100458978166</v>
      </c>
      <c r="E685" s="1">
        <v>0.01562494021879068</v>
      </c>
      <c r="F685" s="1">
        <v>0.01312990567485528</v>
      </c>
      <c r="G685" s="1">
        <v>0.003224657788370333</v>
      </c>
      <c r="H685" s="1">
        <v>0.004484241903750963</v>
      </c>
      <c r="I685" s="1">
        <v>0.01102454413592824</v>
      </c>
      <c r="J685" s="1">
        <v>0.01702306462073322</v>
      </c>
      <c r="K685" s="1">
        <v>0.0100003244150102</v>
      </c>
      <c r="L685" s="1">
        <v>0.00858694245775915</v>
      </c>
      <c r="M685" s="1">
        <v>-0.00966563056097447</v>
      </c>
      <c r="N685" s="1">
        <v>-0.002696315936675187</v>
      </c>
      <c r="O685" s="1">
        <v>0.006791817468776218</v>
      </c>
      <c r="P685" s="1">
        <v>0.01674118110608691</v>
      </c>
      <c r="Q685" s="1">
        <v>-0.01213802823409416</v>
      </c>
      <c r="R685" s="1">
        <v>0.01528315534928848</v>
      </c>
      <c r="S685" s="1">
        <v>0.004507318377178215</v>
      </c>
      <c r="T685" s="1">
        <v>0.00741643309997686</v>
      </c>
      <c r="U685" s="1">
        <v>0.002097763722076706</v>
      </c>
      <c r="V685" s="1">
        <v>0.002524032703349555</v>
      </c>
      <c r="W685" s="1">
        <v>0.005973564469471837</v>
      </c>
      <c r="X685" s="1">
        <v>-0.01296713525011794</v>
      </c>
      <c r="Y685" s="1">
        <v>0.00841116446974044</v>
      </c>
      <c r="Z685" s="1">
        <v>0.008064390896496354</v>
      </c>
    </row>
    <row r="686" spans="1:26">
      <c r="A686" s="11">
        <v>43364</v>
      </c>
      <c r="B686" s="1">
        <v>0.006350129097231427</v>
      </c>
      <c r="C686" s="1">
        <v>0.0129809735287949</v>
      </c>
      <c r="D686" s="1">
        <v>-0.004118960439194019</v>
      </c>
      <c r="E686" s="1">
        <v>0.008097139229725769</v>
      </c>
      <c r="F686" s="1">
        <v>0.002380372780911966</v>
      </c>
      <c r="G686" s="1">
        <v>0.001071404813548948</v>
      </c>
      <c r="H686" s="1">
        <v>-0.006696280211150096</v>
      </c>
      <c r="I686" s="1">
        <v>-0.008178299851491211</v>
      </c>
      <c r="J686" s="1">
        <v>0.005449432427235168</v>
      </c>
      <c r="K686" s="1">
        <v>-0.004042108779484077</v>
      </c>
      <c r="L686" s="1">
        <v>-0.006575078579488136</v>
      </c>
      <c r="M686" s="1">
        <v>0.02031986172850564</v>
      </c>
      <c r="N686" s="1">
        <v>0.01022690073202792</v>
      </c>
      <c r="O686" s="1">
        <v>0.004657849571899408</v>
      </c>
      <c r="P686" s="1">
        <v>0.006075722835714892</v>
      </c>
      <c r="Q686" s="1">
        <v>0.01268335257309605</v>
      </c>
      <c r="R686" s="1">
        <v>-0.002900024972914195</v>
      </c>
      <c r="S686" s="1">
        <v>-0.003853218106901535</v>
      </c>
      <c r="T686" s="1">
        <v>-0.008786555434369459</v>
      </c>
      <c r="U686" s="1">
        <v>0.01016749602668177</v>
      </c>
      <c r="V686" s="1">
        <v>-0.0008009959883588103</v>
      </c>
      <c r="W686" s="1">
        <v>0.004082375267680405</v>
      </c>
      <c r="X686" s="1">
        <v>0.01454993527019943</v>
      </c>
      <c r="Y686" s="1">
        <v>0.008711706692838606</v>
      </c>
      <c r="Z686" s="1">
        <v>0.001333409417729969</v>
      </c>
    </row>
    <row r="687" spans="1:26">
      <c r="A687" s="11">
        <v>43367</v>
      </c>
      <c r="B687" s="1">
        <v>0.03307206730633538</v>
      </c>
      <c r="C687" s="1">
        <v>-0.01139077030843905</v>
      </c>
      <c r="D687" s="1">
        <v>0.00491143669868932</v>
      </c>
      <c r="E687" s="1">
        <v>-0.0106022987299832</v>
      </c>
      <c r="F687" s="1">
        <v>-0.05989451866216833</v>
      </c>
      <c r="G687" s="1">
        <v>-0.007491885206401205</v>
      </c>
      <c r="H687" s="1">
        <v>-0.005493178182112701</v>
      </c>
      <c r="I687" s="1">
        <v>-0.008245735952607913</v>
      </c>
      <c r="J687" s="1">
        <v>0.001548749101366598</v>
      </c>
      <c r="K687" s="1">
        <v>-0.01948054341421024</v>
      </c>
      <c r="L687" s="1">
        <v>-0.00958835566398375</v>
      </c>
      <c r="M687" s="1">
        <v>-0.02681495742211681</v>
      </c>
      <c r="N687" s="1">
        <v>-0.006749072620067298</v>
      </c>
      <c r="O687" s="1">
        <v>-0.02382084817616714</v>
      </c>
      <c r="P687" s="1">
        <v>0.003588317386230777</v>
      </c>
      <c r="Q687" s="1">
        <v>-0.01017605347514028</v>
      </c>
      <c r="R687" s="1">
        <v>-0.0254846571630073</v>
      </c>
      <c r="S687" s="1">
        <v>-0.01126179978814856</v>
      </c>
      <c r="T687" s="1">
        <v>-0.003833423681902537</v>
      </c>
      <c r="U687" s="1">
        <v>0.003848360212144186</v>
      </c>
      <c r="V687" s="1">
        <v>-0.0008018313329095639</v>
      </c>
      <c r="W687" s="1">
        <v>-0.005503287107587851</v>
      </c>
      <c r="X687" s="1">
        <v>-0.006404643080115791</v>
      </c>
      <c r="Y687" s="1">
        <v>-0.01617061452428104</v>
      </c>
      <c r="Z687" s="1">
        <v>-0.01274497616334136</v>
      </c>
    </row>
    <row r="688" spans="1:26">
      <c r="A688" s="11">
        <v>43368</v>
      </c>
      <c r="B688" s="1">
        <v>0.006318552188976811</v>
      </c>
      <c r="C688" s="1">
        <v>-0.002065308080123507</v>
      </c>
      <c r="D688" s="1">
        <v>-0.003730113646756017</v>
      </c>
      <c r="E688" s="1">
        <v>0.003734235803939168</v>
      </c>
      <c r="F688" s="1">
        <v>-0.006455199496121833</v>
      </c>
      <c r="G688" s="1">
        <v>-0.006110891265881047</v>
      </c>
      <c r="H688" s="1">
        <v>-0.01933204285577694</v>
      </c>
      <c r="I688" s="1">
        <v>-0.001715484764501007</v>
      </c>
      <c r="J688" s="1">
        <v>-0.0119830317362315</v>
      </c>
      <c r="K688" s="1">
        <v>-0.01269337494564116</v>
      </c>
      <c r="L688" s="1">
        <v>-0.002827434265263107</v>
      </c>
      <c r="M688" s="1">
        <v>-0.006606575500201717</v>
      </c>
      <c r="N688" s="1">
        <v>-0.01241813841931028</v>
      </c>
      <c r="O688" s="1">
        <v>-0.005732118373747541</v>
      </c>
      <c r="P688" s="1">
        <v>-0.001918781042267059</v>
      </c>
      <c r="Q688" s="1">
        <v>-0.01581650968243242</v>
      </c>
      <c r="R688" s="1">
        <v>-0.01577617030115941</v>
      </c>
      <c r="S688" s="1">
        <v>0.002129462172385965</v>
      </c>
      <c r="T688" s="1">
        <v>-0.03823920881805443</v>
      </c>
      <c r="U688" s="1">
        <v>-0.004423500642348865</v>
      </c>
      <c r="V688" s="1">
        <v>0.0008024747823338618</v>
      </c>
      <c r="W688" s="1">
        <v>0.00388193590752195</v>
      </c>
      <c r="X688" s="1">
        <v>0.01317260301813938</v>
      </c>
      <c r="Y688" s="1">
        <v>-0.009151783853143858</v>
      </c>
      <c r="Z688" s="1">
        <v>-0.001733951647907572</v>
      </c>
    </row>
    <row r="689" spans="1:26">
      <c r="A689" s="11">
        <v>43369</v>
      </c>
      <c r="B689" s="1">
        <v>-0.01151117622321796</v>
      </c>
      <c r="C689" s="1">
        <v>-0.005990774343261118</v>
      </c>
      <c r="D689" s="1">
        <v>-0.007229454614274489</v>
      </c>
      <c r="E689" s="1">
        <v>-0.003235216834714394</v>
      </c>
      <c r="F689" s="1">
        <v>-0.0008473960844539441</v>
      </c>
      <c r="G689" s="1">
        <v>-0.01446646504508242</v>
      </c>
      <c r="H689" s="1">
        <v>-0.002048127035784719</v>
      </c>
      <c r="I689" s="1">
        <v>0.006808187288581458</v>
      </c>
      <c r="J689" s="1">
        <v>0.01604057857070051</v>
      </c>
      <c r="K689" s="1">
        <v>-0.002794471593584147</v>
      </c>
      <c r="L689" s="1">
        <v>-0.01177074505894504</v>
      </c>
      <c r="M689" s="1">
        <v>0.007137099689598969</v>
      </c>
      <c r="N689" s="1">
        <v>-0.007473067449131787</v>
      </c>
      <c r="O689" s="1">
        <v>0.001647177353881979</v>
      </c>
      <c r="P689" s="1">
        <v>-0.004106397261673167</v>
      </c>
      <c r="Q689" s="1">
        <v>-0.01325837856114043</v>
      </c>
      <c r="R689" s="1">
        <v>-0.006787147757185141</v>
      </c>
      <c r="S689" s="1">
        <v>-0.005979634786227983</v>
      </c>
      <c r="T689" s="1">
        <v>0.003500582834161658</v>
      </c>
      <c r="U689" s="1">
        <v>-0.01214454408493226</v>
      </c>
      <c r="V689" s="1">
        <v>0.006643055202497861</v>
      </c>
      <c r="W689" s="1">
        <v>-0.0009872378478138488</v>
      </c>
      <c r="X689" s="1">
        <v>-0.01078848058574988</v>
      </c>
      <c r="Y689" s="1">
        <v>0.001696449308213221</v>
      </c>
      <c r="Z689" s="1">
        <v>-0.01640627740624867</v>
      </c>
    </row>
    <row r="690" spans="1:26">
      <c r="A690" s="11">
        <v>43370</v>
      </c>
      <c r="B690" s="1">
        <v>0.004234635812253584</v>
      </c>
      <c r="C690" s="1">
        <v>0.006465193853821827</v>
      </c>
      <c r="D690" s="1">
        <v>-0.003901110025737564</v>
      </c>
      <c r="E690" s="1">
        <v>0.005355490749156866</v>
      </c>
      <c r="F690" s="1">
        <v>-0.00424099089545571</v>
      </c>
      <c r="G690" s="1">
        <v>0.006238635517366919</v>
      </c>
      <c r="H690" s="1">
        <v>-0.05438681397461786</v>
      </c>
      <c r="I690" s="1">
        <v>-0.00270376216448176</v>
      </c>
      <c r="J690" s="1">
        <v>-0.0130922553150925</v>
      </c>
      <c r="K690" s="1">
        <v>-0.003643577946295329</v>
      </c>
      <c r="L690" s="1">
        <v>-0.004347028305111467</v>
      </c>
      <c r="M690" s="1">
        <v>0.009985419027446873</v>
      </c>
      <c r="N690" s="1">
        <v>-0.004063490966682903</v>
      </c>
      <c r="O690" s="1">
        <v>-0.0006576991079144667</v>
      </c>
      <c r="P690" s="1">
        <v>0.00377264862458615</v>
      </c>
      <c r="Q690" s="1">
        <v>0.00895747343945863</v>
      </c>
      <c r="R690" s="1">
        <v>0.004071074233762628</v>
      </c>
      <c r="S690" s="1">
        <v>-0.008252258076822283</v>
      </c>
      <c r="T690" s="1">
        <v>-0.005481930380278777</v>
      </c>
      <c r="U690" s="1">
        <v>0.002099021728262596</v>
      </c>
      <c r="V690" s="1">
        <v>-0.004323429166067205</v>
      </c>
      <c r="W690" s="1">
        <v>0.00605310901146261</v>
      </c>
      <c r="X690" s="1">
        <v>-0.0002795840588323273</v>
      </c>
      <c r="Y690" s="1">
        <v>0.008468234922511364</v>
      </c>
      <c r="Z690" s="1">
        <v>-0.01295139107233534</v>
      </c>
    </row>
    <row r="691" spans="1:26">
      <c r="A691" s="11">
        <v>43371</v>
      </c>
      <c r="B691" s="1">
        <v>0.005059924775189018</v>
      </c>
      <c r="C691" s="1">
        <v>0.01227579483369046</v>
      </c>
      <c r="D691" s="1">
        <v>0.006396898375786719</v>
      </c>
      <c r="E691" s="1">
        <v>0.0020984637833803</v>
      </c>
      <c r="F691" s="1">
        <v>0.005394609650181126</v>
      </c>
      <c r="G691" s="1">
        <v>0.008387851353390596</v>
      </c>
      <c r="H691" s="1">
        <v>-0.00623978379049317</v>
      </c>
      <c r="I691" s="1">
        <v>-0.005885704051047602</v>
      </c>
      <c r="J691" s="1">
        <v>0.005462449430556848</v>
      </c>
      <c r="K691" s="1">
        <v>-0.01547136173082675</v>
      </c>
      <c r="L691" s="1">
        <v>-0.01466987978013701</v>
      </c>
      <c r="M691" s="1">
        <v>-0.004145973187625107</v>
      </c>
      <c r="N691" s="1">
        <v>-0.007320473950426565</v>
      </c>
      <c r="O691" s="1">
        <v>-0.007569445739738168</v>
      </c>
      <c r="P691" s="1">
        <v>-0.0003497831393594053</v>
      </c>
      <c r="Q691" s="1">
        <v>0.005649774450480205</v>
      </c>
      <c r="R691" s="1">
        <v>-0.01259767483704566</v>
      </c>
      <c r="S691" s="1">
        <v>0.010727385182147</v>
      </c>
      <c r="T691" s="1">
        <v>0.006013540581232713</v>
      </c>
      <c r="U691" s="1">
        <v>0.004787464370259231</v>
      </c>
      <c r="V691" s="1">
        <v>0.007999022148943435</v>
      </c>
      <c r="W691" s="1">
        <v>-0.0009823307958400918</v>
      </c>
      <c r="X691" s="1">
        <v>-0.0004195470911257937</v>
      </c>
      <c r="Y691" s="1">
        <v>-0.003732163209602457</v>
      </c>
      <c r="Z691" s="1">
        <v>-0.002982104863973989</v>
      </c>
    </row>
    <row r="692" spans="1:26">
      <c r="A692" s="11">
        <v>43374</v>
      </c>
      <c r="B692" s="1">
        <v>0.01447463483094125</v>
      </c>
      <c r="C692" s="1">
        <v>0.02793755024041156</v>
      </c>
      <c r="D692" s="1">
        <v>0.009210057232390989</v>
      </c>
      <c r="E692" s="1">
        <v>0.0003219687462661103</v>
      </c>
      <c r="F692" s="1">
        <v>0.003106559193508662</v>
      </c>
      <c r="G692" s="1">
        <v>-0.003977974391794814</v>
      </c>
      <c r="H692" s="1">
        <v>-0.007917262227183031</v>
      </c>
      <c r="I692" s="1">
        <v>0.003525413868740612</v>
      </c>
      <c r="J692" s="1">
        <v>-0.006596590886752685</v>
      </c>
      <c r="K692" s="1">
        <v>0.005142742531672129</v>
      </c>
      <c r="L692" s="1">
        <v>0.005848923693865249</v>
      </c>
      <c r="M692" s="1">
        <v>-0.01200959976736393</v>
      </c>
      <c r="N692" s="1">
        <v>0.008462459161503899</v>
      </c>
      <c r="O692" s="1">
        <v>0.0003315312888665378</v>
      </c>
      <c r="P692" s="1">
        <v>0.01084223403919693</v>
      </c>
      <c r="Q692" s="1">
        <v>-0.005216568331121163</v>
      </c>
      <c r="R692" s="1">
        <v>0.01187857416998117</v>
      </c>
      <c r="S692" s="1">
        <v>-0.01210153625312083</v>
      </c>
      <c r="T692" s="1">
        <v>-0.002490859348511565</v>
      </c>
      <c r="U692" s="1">
        <v>-0.002680226621566528</v>
      </c>
      <c r="V692" s="1">
        <v>0.002947283419280966</v>
      </c>
      <c r="W692" s="1">
        <v>0.01814976323607542</v>
      </c>
      <c r="X692" s="1">
        <v>0.004197339331200922</v>
      </c>
      <c r="Y692" s="1">
        <v>0.008428582933272644</v>
      </c>
      <c r="Z692" s="1">
        <v>-0.01156518457294498</v>
      </c>
    </row>
    <row r="693" spans="1:26">
      <c r="A693" s="11">
        <v>43375</v>
      </c>
      <c r="B693" s="1">
        <v>0.003928933263928069</v>
      </c>
      <c r="C693" s="1">
        <v>0.01067249723246477</v>
      </c>
      <c r="D693" s="1">
        <v>-0.006426600158471518</v>
      </c>
      <c r="E693" s="1">
        <v>0.01127213476437272</v>
      </c>
      <c r="F693" s="1">
        <v>0.01047290066210071</v>
      </c>
      <c r="G693" s="1">
        <v>0.01343478254981489</v>
      </c>
      <c r="H693" s="1">
        <v>0.009906603098190025</v>
      </c>
      <c r="I693" s="1">
        <v>0.02624973069878145</v>
      </c>
      <c r="J693" s="1">
        <v>0.01874989675735494</v>
      </c>
      <c r="K693" s="1">
        <v>0.01108603205460401</v>
      </c>
      <c r="L693" s="1">
        <v>0.004141157374075055</v>
      </c>
      <c r="M693" s="1">
        <v>-0.008427872048865859</v>
      </c>
      <c r="N693" s="1">
        <v>0.00107887077994806</v>
      </c>
      <c r="O693" s="1">
        <v>0.01591259094165265</v>
      </c>
      <c r="P693" s="1">
        <v>-0.003979192845414925</v>
      </c>
      <c r="Q693" s="1">
        <v>0.01089159627876923</v>
      </c>
      <c r="R693" s="1">
        <v>0.009854983154093055</v>
      </c>
      <c r="S693" s="1">
        <v>0.005271405106505478</v>
      </c>
      <c r="T693" s="1">
        <v>-0.00374521054611765</v>
      </c>
      <c r="U693" s="1">
        <v>0.01283963788262521</v>
      </c>
      <c r="V693" s="1">
        <v>-0.02091095103373353</v>
      </c>
      <c r="W693" s="1">
        <v>-0.003058214422768102</v>
      </c>
      <c r="X693" s="1">
        <v>0.0006966860691257626</v>
      </c>
      <c r="Y693" s="1">
        <v>0.01077260737194141</v>
      </c>
      <c r="Z693" s="1">
        <v>-0.002824186764557535</v>
      </c>
    </row>
    <row r="694" spans="1:26">
      <c r="A694" s="11">
        <v>43376</v>
      </c>
      <c r="B694" s="1">
        <v>0.006797131702219295</v>
      </c>
      <c r="C694" s="1">
        <v>0.01534801349274839</v>
      </c>
      <c r="D694" s="1">
        <v>-0.01798194572785294</v>
      </c>
      <c r="E694" s="1">
        <v>-0.002388268994905074</v>
      </c>
      <c r="F694" s="1">
        <v>-0.01428575957545464</v>
      </c>
      <c r="G694" s="1">
        <v>-0.02113937960926482</v>
      </c>
      <c r="H694" s="1">
        <v>-0.005177311633974613</v>
      </c>
      <c r="I694" s="1">
        <v>0.0218963055734509</v>
      </c>
      <c r="J694" s="1">
        <v>-0.0007667403426524499</v>
      </c>
      <c r="K694" s="1">
        <v>0.006185041890466758</v>
      </c>
      <c r="L694" s="1">
        <v>0.009388248197734761</v>
      </c>
      <c r="M694" s="1">
        <v>0.008172514193063751</v>
      </c>
      <c r="N694" s="1">
        <v>-0.0008382501694890188</v>
      </c>
      <c r="O694" s="1">
        <v>-0.007015878525249986</v>
      </c>
      <c r="P694" s="1">
        <v>0.0001738721359492157</v>
      </c>
      <c r="Q694" s="1">
        <v>-0.009976155115300589</v>
      </c>
      <c r="R694" s="1">
        <v>0.007893149513065634</v>
      </c>
      <c r="S694" s="1">
        <v>-0.01273480087067225</v>
      </c>
      <c r="T694" s="1">
        <v>-0.03659170558772762</v>
      </c>
      <c r="U694" s="1">
        <v>0</v>
      </c>
      <c r="V694" s="1">
        <v>-0.007503898907137319</v>
      </c>
      <c r="W694" s="1">
        <v>-0.001614530651370849</v>
      </c>
      <c r="X694" s="1">
        <v>-0.001531128871421594</v>
      </c>
      <c r="Y694" s="1">
        <v>-0.002388652385755363</v>
      </c>
      <c r="Z694" s="1">
        <v>0.0273112324294682</v>
      </c>
    </row>
    <row r="695" spans="1:26">
      <c r="A695" s="11">
        <v>43377</v>
      </c>
      <c r="B695" s="1">
        <v>-0.008183381086875552</v>
      </c>
      <c r="C695" s="1">
        <v>-0.005888301700323173</v>
      </c>
      <c r="D695" s="1">
        <v>-0.02186797279801755</v>
      </c>
      <c r="E695" s="1">
        <v>0.001767046732686905</v>
      </c>
      <c r="F695" s="1">
        <v>0.0005680811756909598</v>
      </c>
      <c r="G695" s="1">
        <v>-0.001464096392663095</v>
      </c>
      <c r="H695" s="1">
        <v>0.01862488034545984</v>
      </c>
      <c r="I695" s="1">
        <v>0.0006322813941994632</v>
      </c>
      <c r="J695" s="1">
        <v>0.0138140292430069</v>
      </c>
      <c r="K695" s="1">
        <v>0.01620535353198949</v>
      </c>
      <c r="L695" s="1">
        <v>0.00901620025424088</v>
      </c>
      <c r="M695" s="1">
        <v>-0.001621253124442723</v>
      </c>
      <c r="N695" s="1">
        <v>0.001917467218908842</v>
      </c>
      <c r="O695" s="1">
        <v>0.01511667987015719</v>
      </c>
      <c r="P695" s="1">
        <v>-0.02066532647573294</v>
      </c>
      <c r="Q695" s="1">
        <v>0.009673436237074506</v>
      </c>
      <c r="R695" s="1">
        <v>-0.004983505679038713</v>
      </c>
      <c r="S695" s="1">
        <v>0.000354180189868103</v>
      </c>
      <c r="T695" s="1">
        <v>0.005463243068374757</v>
      </c>
      <c r="U695" s="1">
        <v>0.005896226796427317</v>
      </c>
      <c r="V695" s="1">
        <v>-0.01314436656687479</v>
      </c>
      <c r="W695" s="1">
        <v>-0.01605015196317672</v>
      </c>
      <c r="X695" s="1">
        <v>-0.00153433381224799</v>
      </c>
      <c r="Y695" s="1">
        <v>0.01344623686440904</v>
      </c>
      <c r="Z695" s="1">
        <v>0.01476983721009484</v>
      </c>
    </row>
    <row r="696" spans="1:26">
      <c r="A696" s="11">
        <v>43378</v>
      </c>
      <c r="B696" s="1">
        <v>-0.01031341230692417</v>
      </c>
      <c r="C696" s="1">
        <v>-0.009025823792599974</v>
      </c>
      <c r="D696" s="1">
        <v>-0.0009428592285452009</v>
      </c>
      <c r="E696" s="1">
        <v>0.0008017163331239807</v>
      </c>
      <c r="F696" s="1">
        <v>-0.01846037047055038</v>
      </c>
      <c r="G696" s="1">
        <v>0.01649547629578985</v>
      </c>
      <c r="H696" s="1">
        <v>0.001075674711511043</v>
      </c>
      <c r="I696" s="1">
        <v>-0.01206512000756899</v>
      </c>
      <c r="J696" s="1">
        <v>-0.04087807296861368</v>
      </c>
      <c r="K696" s="1">
        <v>-0.001648992011495154</v>
      </c>
      <c r="L696" s="1">
        <v>-0.005639014038310353</v>
      </c>
      <c r="M696" s="1">
        <v>-0.008606633360971006</v>
      </c>
      <c r="N696" s="1">
        <v>-0.00502398877773147</v>
      </c>
      <c r="O696" s="1">
        <v>0.004693864082022658</v>
      </c>
      <c r="P696" s="1">
        <v>-0.005851510180427733</v>
      </c>
      <c r="Q696" s="1">
        <v>-0.003193644611933388</v>
      </c>
      <c r="R696" s="1">
        <v>-0.02718929223685396</v>
      </c>
      <c r="S696" s="1">
        <v>0.006320722769343368</v>
      </c>
      <c r="T696" s="1">
        <v>-0.0007764492502997378</v>
      </c>
      <c r="U696" s="1">
        <v>-0.003809798338832326</v>
      </c>
      <c r="V696" s="1">
        <v>-0.003771805283211971</v>
      </c>
      <c r="W696" s="1">
        <v>-0.01105260766759453</v>
      </c>
      <c r="X696" s="1">
        <v>-0.007681312282922015</v>
      </c>
      <c r="Y696" s="1">
        <v>-0.001454047859996033</v>
      </c>
      <c r="Z696" s="1">
        <v>-0.006986365209273315</v>
      </c>
    </row>
    <row r="697" spans="1:26">
      <c r="A697" s="11">
        <v>43381</v>
      </c>
      <c r="B697" s="1">
        <v>0.0004166102001565974</v>
      </c>
      <c r="C697" s="1">
        <v>-0.00181127059987618</v>
      </c>
      <c r="D697" s="1">
        <v>-0.011458636185672</v>
      </c>
      <c r="E697" s="1">
        <v>0.007851280845091235</v>
      </c>
      <c r="F697" s="1">
        <v>0.01793972795276733</v>
      </c>
      <c r="G697" s="1">
        <v>0.007933787213263654</v>
      </c>
      <c r="H697" s="1">
        <v>0.02739762680027202</v>
      </c>
      <c r="I697" s="1">
        <v>-0.01649634695355517</v>
      </c>
      <c r="J697" s="1">
        <v>-0.01302271045205783</v>
      </c>
      <c r="K697" s="1">
        <v>0.005507712051369129</v>
      </c>
      <c r="L697" s="1">
        <v>0.006107316329448054</v>
      </c>
      <c r="M697" s="1">
        <v>-0.007043367185505356</v>
      </c>
      <c r="N697" s="1">
        <v>0.004207879516028745</v>
      </c>
      <c r="O697" s="1">
        <v>0.01772212525988137</v>
      </c>
      <c r="P697" s="1">
        <v>-0.01141536577252333</v>
      </c>
      <c r="Q697" s="1">
        <v>0.003203876655351046</v>
      </c>
      <c r="R697" s="1">
        <v>0.002206361616725161</v>
      </c>
      <c r="S697" s="1">
        <v>0.01095454397439655</v>
      </c>
      <c r="T697" s="1">
        <v>0.007250162137352856</v>
      </c>
      <c r="U697" s="1">
        <v>0.003530277244927271</v>
      </c>
      <c r="V697" s="1">
        <v>0.01041178547164723</v>
      </c>
      <c r="W697" s="1">
        <v>-0.0042793405369006</v>
      </c>
      <c r="X697" s="1">
        <v>0.009148263210668084</v>
      </c>
      <c r="Y697" s="1">
        <v>0.001456165193880032</v>
      </c>
      <c r="Z697" s="1">
        <v>0.01797928865617582</v>
      </c>
    </row>
    <row r="698" spans="1:26">
      <c r="A698" s="11">
        <v>43382</v>
      </c>
      <c r="B698" s="1">
        <v>0.02708337014398254</v>
      </c>
      <c r="C698" s="1">
        <v>-0.00085550657521416</v>
      </c>
      <c r="D698" s="1">
        <v>-0.004773109943986387</v>
      </c>
      <c r="E698" s="1">
        <v>0.005246359600930228</v>
      </c>
      <c r="F698" s="1">
        <v>0.007390252844758249</v>
      </c>
      <c r="G698" s="1">
        <v>0.006440006992209479</v>
      </c>
      <c r="H698" s="1">
        <v>-0.01908518646086932</v>
      </c>
      <c r="I698" s="1">
        <v>-0.02190840501936397</v>
      </c>
      <c r="J698" s="1">
        <v>-0.001599439482853238</v>
      </c>
      <c r="K698" s="1">
        <v>-0.04108466481427286</v>
      </c>
      <c r="L698" s="1">
        <v>-0.006937367268029737</v>
      </c>
      <c r="M698" s="1">
        <v>-0.01864073770923758</v>
      </c>
      <c r="N698" s="1">
        <v>-0.002993342894281215</v>
      </c>
      <c r="O698" s="1">
        <v>-0.001108249870886979</v>
      </c>
      <c r="P698" s="1">
        <v>0.01271999702564508</v>
      </c>
      <c r="Q698" s="1">
        <v>-0.002394968792269525</v>
      </c>
      <c r="R698" s="1">
        <v>-0.02597967701807935</v>
      </c>
      <c r="S698" s="1">
        <v>-0.001242793145658228</v>
      </c>
      <c r="T698" s="1">
        <v>-0.03598945787769747</v>
      </c>
      <c r="U698" s="1">
        <v>0.001554786362385263</v>
      </c>
      <c r="V698" s="1">
        <v>0.003044656476258734</v>
      </c>
      <c r="W698" s="1">
        <v>0.001293309108856056</v>
      </c>
      <c r="X698" s="1">
        <v>-0.0191071249305339</v>
      </c>
      <c r="Y698" s="1">
        <v>0.010529612485356</v>
      </c>
      <c r="Z698" s="1">
        <v>-0.008063093060461157</v>
      </c>
    </row>
    <row r="699" spans="1:26">
      <c r="A699" s="11">
        <v>43383</v>
      </c>
      <c r="B699" s="1">
        <v>-0.05882361374113332</v>
      </c>
      <c r="C699" s="1">
        <v>-0.04662197305973848</v>
      </c>
      <c r="D699" s="1">
        <v>-0.02452717537630777</v>
      </c>
      <c r="E699" s="1">
        <v>-0.03890552971474281</v>
      </c>
      <c r="F699" s="1">
        <v>-0.03273137443870555</v>
      </c>
      <c r="G699" s="1">
        <v>-0.008887190064403638</v>
      </c>
      <c r="H699" s="1">
        <v>0.00533059786198109</v>
      </c>
      <c r="I699" s="1">
        <v>-0.01987403570925839</v>
      </c>
      <c r="J699" s="1">
        <v>-0.02843425274228795</v>
      </c>
      <c r="K699" s="1">
        <v>-0.0228506155689927</v>
      </c>
      <c r="L699" s="1">
        <v>-0.02663305705720642</v>
      </c>
      <c r="M699" s="1">
        <v>-0.03630862800028856</v>
      </c>
      <c r="N699" s="1">
        <v>-0.02178222586384038</v>
      </c>
      <c r="O699" s="1">
        <v>-0.003011055036463706</v>
      </c>
      <c r="P699" s="1">
        <v>-0.05433821942306016</v>
      </c>
      <c r="Q699" s="1">
        <v>0.003601121874023061</v>
      </c>
      <c r="R699" s="1">
        <v>-0.03782417277251604</v>
      </c>
      <c r="S699" s="1">
        <v>-0.0112472037761413</v>
      </c>
      <c r="T699" s="1">
        <v>-0.03653333900198019</v>
      </c>
      <c r="U699" s="1">
        <v>-0.01940310759232822</v>
      </c>
      <c r="V699" s="1">
        <v>-0.005370447530400724</v>
      </c>
      <c r="W699" s="1">
        <v>-0.03879645680114985</v>
      </c>
      <c r="X699" s="1">
        <v>-0.04194552453532363</v>
      </c>
      <c r="Y699" s="1">
        <v>-0.01200204767063096</v>
      </c>
      <c r="Z699" s="1">
        <v>-0.01645048034143703</v>
      </c>
    </row>
    <row r="700" spans="1:26">
      <c r="A700" s="11">
        <v>43384</v>
      </c>
      <c r="B700" s="1">
        <v>-0.03814646708693226</v>
      </c>
      <c r="C700" s="1">
        <v>-0.02547148669963173</v>
      </c>
      <c r="D700" s="1">
        <v>-0.01432822634221176</v>
      </c>
      <c r="E700" s="1">
        <v>-0.05380958610676967</v>
      </c>
      <c r="F700" s="1">
        <v>-0.01779438065174832</v>
      </c>
      <c r="G700" s="1">
        <v>-0.02618376930980493</v>
      </c>
      <c r="H700" s="1">
        <v>-0.006154894597196314</v>
      </c>
      <c r="I700" s="1">
        <v>-0.006713383958670271</v>
      </c>
      <c r="J700" s="1">
        <v>-0.05152475713148919</v>
      </c>
      <c r="K700" s="1">
        <v>-0.01403096112077451</v>
      </c>
      <c r="L700" s="1">
        <v>-0.02996316490984308</v>
      </c>
      <c r="M700" s="1">
        <v>-0.005232941233306865</v>
      </c>
      <c r="N700" s="1">
        <v>-0.01751761257318873</v>
      </c>
      <c r="O700" s="1">
        <v>-0.0284534264062013</v>
      </c>
      <c r="P700" s="1">
        <v>-0.002354771647120391</v>
      </c>
      <c r="Q700" s="1">
        <v>-0.01714486721076969</v>
      </c>
      <c r="R700" s="1">
        <v>-0.01566151669288174</v>
      </c>
      <c r="S700" s="1">
        <v>-0.01509980449912585</v>
      </c>
      <c r="T700" s="1">
        <v>-0.03293669988068748</v>
      </c>
      <c r="U700" s="1">
        <v>-0.03348553767693252</v>
      </c>
      <c r="V700" s="1">
        <v>-0.02816871844717295</v>
      </c>
      <c r="W700" s="1">
        <v>-0.01981260063750123</v>
      </c>
      <c r="X700" s="1">
        <v>-0.03428296181021684</v>
      </c>
      <c r="Y700" s="1">
        <v>-0.01840603053574208</v>
      </c>
      <c r="Z700" s="1">
        <v>-0.03227088722438032</v>
      </c>
    </row>
    <row r="701" spans="1:26">
      <c r="A701" s="11">
        <v>43385</v>
      </c>
      <c r="B701" s="1">
        <v>0.01120319121317159</v>
      </c>
      <c r="C701" s="1">
        <v>0.005584839910301342</v>
      </c>
      <c r="D701" s="1">
        <v>0.01539174734687832</v>
      </c>
      <c r="E701" s="1">
        <v>0.0001741385054896405</v>
      </c>
      <c r="F701" s="1">
        <v>0.02821521566323026</v>
      </c>
      <c r="G701" s="1">
        <v>0.006998245852768648</v>
      </c>
      <c r="H701" s="1">
        <v>-0.001076887080294409</v>
      </c>
      <c r="I701" s="1">
        <v>0.01331310703810251</v>
      </c>
      <c r="J701" s="1">
        <v>0.02868296931945724</v>
      </c>
      <c r="K701" s="1">
        <v>-0.02282822691313591</v>
      </c>
      <c r="L701" s="1">
        <v>-0.01091296520671015</v>
      </c>
      <c r="M701" s="1">
        <v>0.006137190789819558</v>
      </c>
      <c r="N701" s="1">
        <v>-0.0007532221254202831</v>
      </c>
      <c r="O701" s="1">
        <v>-0.01734304421931343</v>
      </c>
      <c r="P701" s="1">
        <v>0.03455762802046047</v>
      </c>
      <c r="Q701" s="1">
        <v>-0.01379305893052329</v>
      </c>
      <c r="R701" s="1">
        <v>-0.01145562661853394</v>
      </c>
      <c r="S701" s="1">
        <v>0.005979243348440022</v>
      </c>
      <c r="T701" s="1">
        <v>-0.004579248291454507</v>
      </c>
      <c r="U701" s="1">
        <v>0.01574790701487516</v>
      </c>
      <c r="V701" s="1">
        <v>0.02185987871131401</v>
      </c>
      <c r="W701" s="1">
        <v>0.0235304220613215</v>
      </c>
      <c r="X701" s="1">
        <v>0</v>
      </c>
      <c r="Y701" s="1">
        <v>0.007500431161935772</v>
      </c>
      <c r="Z701" s="1">
        <v>-0.01952000724266478</v>
      </c>
    </row>
    <row r="702" spans="1:26">
      <c r="A702" s="11">
        <v>43388</v>
      </c>
      <c r="B702" s="1">
        <v>-0.012408473951251</v>
      </c>
      <c r="C702" s="1">
        <v>-0.003415634254472777</v>
      </c>
      <c r="D702" s="1">
        <v>-0.005333188867377436</v>
      </c>
      <c r="E702" s="1">
        <v>0.001738882763843153</v>
      </c>
      <c r="F702" s="1">
        <v>0.01357545697251905</v>
      </c>
      <c r="G702" s="1">
        <v>0.007681123403116219</v>
      </c>
      <c r="H702" s="1">
        <v>0.018867900099236</v>
      </c>
      <c r="I702" s="1">
        <v>0.000201943450117481</v>
      </c>
      <c r="J702" s="1">
        <v>-0.004647323476101972</v>
      </c>
      <c r="K702" s="1">
        <v>0.005764242991211921</v>
      </c>
      <c r="L702" s="1">
        <v>-0.00570330965427357</v>
      </c>
      <c r="M702" s="1">
        <v>0.005228244257066361</v>
      </c>
      <c r="N702" s="1">
        <v>-0.007288689311236718</v>
      </c>
      <c r="O702" s="1">
        <v>0.02297723680322061</v>
      </c>
      <c r="P702" s="1">
        <v>-0.01797952479475073</v>
      </c>
      <c r="Q702" s="1">
        <v>0.01809945084475073</v>
      </c>
      <c r="R702" s="1">
        <v>-0.0006442435091493781</v>
      </c>
      <c r="S702" s="1">
        <v>0.007213711675728707</v>
      </c>
      <c r="T702" s="1">
        <v>0.004025319065334321</v>
      </c>
      <c r="U702" s="1">
        <v>0.00341118636557125</v>
      </c>
      <c r="V702" s="1">
        <v>-0.0001183450948949449</v>
      </c>
      <c r="W702" s="1">
        <v>-0.01430361881149422</v>
      </c>
      <c r="X702" s="1">
        <v>0.01137260587125999</v>
      </c>
      <c r="Y702" s="1">
        <v>-0.00241962696069753</v>
      </c>
      <c r="Z702" s="1">
        <v>-0.004562592065189053</v>
      </c>
    </row>
    <row r="703" spans="1:26">
      <c r="A703" s="11">
        <v>43389</v>
      </c>
      <c r="B703" s="1">
        <v>-0.001346293369759333</v>
      </c>
      <c r="C703" s="1">
        <v>0.0261090327626492</v>
      </c>
      <c r="D703" s="1">
        <v>0.0125581860403039</v>
      </c>
      <c r="E703" s="1">
        <v>0.003818659220262255</v>
      </c>
      <c r="F703" s="1">
        <v>0.0259335502909277</v>
      </c>
      <c r="G703" s="1">
        <v>0.007259445895981376</v>
      </c>
      <c r="H703" s="1">
        <v>0.01587299570216105</v>
      </c>
      <c r="I703" s="1">
        <v>0.02364459501477345</v>
      </c>
      <c r="J703" s="1">
        <v>0.01697783663602315</v>
      </c>
      <c r="K703" s="1">
        <v>0.02533955240364216</v>
      </c>
      <c r="L703" s="1">
        <v>0.02144058263915904</v>
      </c>
      <c r="M703" s="1">
        <v>0.0218447043962442</v>
      </c>
      <c r="N703" s="1">
        <v>0.01683567262682684</v>
      </c>
      <c r="O703" s="1">
        <v>-0.01090491850121023</v>
      </c>
      <c r="P703" s="1">
        <v>0.03159845469848133</v>
      </c>
      <c r="Q703" s="1">
        <v>0.01656546210845078</v>
      </c>
      <c r="R703" s="1">
        <v>0.01368979462248854</v>
      </c>
      <c r="S703" s="1">
        <v>0.004236802814782337</v>
      </c>
      <c r="T703" s="1">
        <v>0.01374572940938479</v>
      </c>
      <c r="U703" s="1">
        <v>0.0009266773730181033</v>
      </c>
      <c r="V703" s="1">
        <v>0.01430270534805644</v>
      </c>
      <c r="W703" s="1">
        <v>0.03090754428358689</v>
      </c>
      <c r="X703" s="1">
        <v>0.01443512400152636</v>
      </c>
      <c r="Y703" s="1">
        <v>0.001865966062308599</v>
      </c>
      <c r="Z703" s="1">
        <v>0.003541687935243454</v>
      </c>
    </row>
    <row r="704" spans="1:26">
      <c r="A704" s="11">
        <v>43390</v>
      </c>
      <c r="B704" s="1">
        <v>-0.02763439915121391</v>
      </c>
      <c r="C704" s="1">
        <v>-0.007467747417595705</v>
      </c>
      <c r="D704" s="1">
        <v>0.009475821017755681</v>
      </c>
      <c r="E704" s="1">
        <v>0.0185026611583099</v>
      </c>
      <c r="F704" s="1">
        <v>0.01111111240488216</v>
      </c>
      <c r="G704" s="1">
        <v>-0.006846852858203745</v>
      </c>
      <c r="H704" s="1">
        <v>-0.05416642833075058</v>
      </c>
      <c r="I704" s="1">
        <v>-0.002105851546538751</v>
      </c>
      <c r="J704" s="1">
        <v>-0.003755941652601402</v>
      </c>
      <c r="K704" s="1">
        <v>-0.003824551210304228</v>
      </c>
      <c r="L704" s="1">
        <v>0.01113992612084536</v>
      </c>
      <c r="M704" s="1">
        <v>0.00441122992996168</v>
      </c>
      <c r="N704" s="1">
        <v>0.007220233131978393</v>
      </c>
      <c r="O704" s="1">
        <v>-0.002468282150055678</v>
      </c>
      <c r="P704" s="1">
        <v>-0.002612551849947797</v>
      </c>
      <c r="Q704" s="1">
        <v>-0.005166719866319891</v>
      </c>
      <c r="R704" s="1">
        <v>-0.0190655236563454</v>
      </c>
      <c r="S704" s="1">
        <v>-0.004921959788797281</v>
      </c>
      <c r="T704" s="1">
        <v>-0.003389778836389135</v>
      </c>
      <c r="U704" s="1">
        <v>0.005557351824337031</v>
      </c>
      <c r="V704" s="1">
        <v>-0.01619879041402972</v>
      </c>
      <c r="W704" s="1">
        <v>-0.002126334836975996</v>
      </c>
      <c r="X704" s="1">
        <v>-0.02965831190792456</v>
      </c>
      <c r="Y704" s="1">
        <v>0.004841523849747453</v>
      </c>
      <c r="Z704" s="1">
        <v>0.005605288168480271</v>
      </c>
    </row>
    <row r="705" spans="1:26">
      <c r="A705" s="11">
        <v>43391</v>
      </c>
      <c r="B705" s="1">
        <v>-0.02194979643151906</v>
      </c>
      <c r="C705" s="1">
        <v>-0.01682632046733867</v>
      </c>
      <c r="D705" s="1">
        <v>-0.02719476117421271</v>
      </c>
      <c r="E705" s="1">
        <v>-0.04957583462381543</v>
      </c>
      <c r="F705" s="1">
        <v>-0.01263752531645057</v>
      </c>
      <c r="G705" s="1">
        <v>0.007256892085233613</v>
      </c>
      <c r="H705" s="1">
        <v>0.009636489278211702</v>
      </c>
      <c r="I705" s="1">
        <v>-0.02927977194648701</v>
      </c>
      <c r="J705" s="1">
        <v>-0.004189381486999322</v>
      </c>
      <c r="K705" s="1">
        <v>-0.01978765115889902</v>
      </c>
      <c r="L705" s="1">
        <v>-0.01584276396421647</v>
      </c>
      <c r="M705" s="1">
        <v>-0.02094603247303573</v>
      </c>
      <c r="N705" s="1">
        <v>-0.01062914606887733</v>
      </c>
      <c r="O705" s="1">
        <v>0.005113697238107173</v>
      </c>
      <c r="P705" s="1">
        <v>-0.0199619971513797</v>
      </c>
      <c r="Q705" s="1">
        <v>0.008389837721539672</v>
      </c>
      <c r="R705" s="1">
        <v>-0.02267597060428272</v>
      </c>
      <c r="S705" s="1">
        <v>5.022006022703529E-05</v>
      </c>
      <c r="T705" s="1">
        <v>-0.08304996820470611</v>
      </c>
      <c r="U705" s="1">
        <v>-0.002149077013087863</v>
      </c>
      <c r="V705" s="1">
        <v>-0.0125562292860838</v>
      </c>
      <c r="W705" s="1">
        <v>-0.02105267516222031</v>
      </c>
      <c r="X705" s="1">
        <v>-0.1125347405573929</v>
      </c>
      <c r="Y705" s="1">
        <v>0.01278737155545806</v>
      </c>
      <c r="Z705" s="1">
        <v>-0.02250209033383854</v>
      </c>
    </row>
    <row r="706" spans="1:26">
      <c r="A706" s="11">
        <v>43392</v>
      </c>
      <c r="B706" s="1">
        <v>0.0004751637561821731</v>
      </c>
      <c r="C706" s="1">
        <v>-0.008598851273896035</v>
      </c>
      <c r="D706" s="1">
        <v>-0.0143326637407547</v>
      </c>
      <c r="E706" s="1">
        <v>-0.03001067202269925</v>
      </c>
      <c r="F706" s="1">
        <v>0.001113269613956192</v>
      </c>
      <c r="G706" s="1">
        <v>0.01296840687034018</v>
      </c>
      <c r="H706" s="1">
        <v>0.03436058266314901</v>
      </c>
      <c r="I706" s="1">
        <v>-0.008763628326568629</v>
      </c>
      <c r="J706" s="1">
        <v>0.002944617125183013</v>
      </c>
      <c r="K706" s="1">
        <v>-0.007833667589655313</v>
      </c>
      <c r="L706" s="1">
        <v>-0.001665272778816673</v>
      </c>
      <c r="M706" s="1">
        <v>0.002933120017159396</v>
      </c>
      <c r="N706" s="1">
        <v>0.005121830143473449</v>
      </c>
      <c r="O706" s="1">
        <v>0.01674054478781017</v>
      </c>
      <c r="P706" s="1">
        <v>0.001474604602519358</v>
      </c>
      <c r="Q706" s="1">
        <v>0.006339119377335667</v>
      </c>
      <c r="R706" s="1">
        <v>-0.001823054090653642</v>
      </c>
      <c r="S706" s="1">
        <v>0.009185825460514385</v>
      </c>
      <c r="T706" s="1">
        <v>-0.007728026246894615</v>
      </c>
      <c r="U706" s="1">
        <v>0.01138464410080187</v>
      </c>
      <c r="V706" s="1">
        <v>-0.01607459040639025</v>
      </c>
      <c r="W706" s="1">
        <v>-0.0111444723140729</v>
      </c>
      <c r="X706" s="1">
        <v>-0.01287173832972788</v>
      </c>
      <c r="Y706" s="1">
        <v>0.004574520910971769</v>
      </c>
      <c r="Z706" s="1">
        <v>-0.008025341695715782</v>
      </c>
    </row>
    <row r="707" spans="1:26">
      <c r="A707" s="11">
        <v>43395</v>
      </c>
      <c r="B707" s="1">
        <v>-0.01923970443105061</v>
      </c>
      <c r="C707" s="1">
        <v>-0.0007858208967781444</v>
      </c>
      <c r="D707" s="1">
        <v>-0.006334608069962666</v>
      </c>
      <c r="E707" s="1">
        <v>-0.06298323390334004</v>
      </c>
      <c r="F707" s="1">
        <v>-0.006392579900549755</v>
      </c>
      <c r="G707" s="1">
        <v>-0.01102440420360418</v>
      </c>
      <c r="H707" s="1">
        <v>0.0005271711906413845</v>
      </c>
      <c r="I707" s="1">
        <v>-0.003221261421237465</v>
      </c>
      <c r="J707" s="1">
        <v>0.0113256505396242</v>
      </c>
      <c r="K707" s="1">
        <v>-0.008199125118975137</v>
      </c>
      <c r="L707" s="1">
        <v>-0.01436387583986076</v>
      </c>
      <c r="M707" s="1">
        <v>-0.004472765219688868</v>
      </c>
      <c r="N707" s="1">
        <v>-0.001491497772096784</v>
      </c>
      <c r="O707" s="1">
        <v>-0.01033083919608924</v>
      </c>
      <c r="P707" s="1">
        <v>0.008926913098908473</v>
      </c>
      <c r="Q707" s="1">
        <v>-0.008661416226689034</v>
      </c>
      <c r="R707" s="1">
        <v>0.004482931351551533</v>
      </c>
      <c r="S707" s="1">
        <v>-0.01695362317110849</v>
      </c>
      <c r="T707" s="1">
        <v>-0.02897196928192125</v>
      </c>
      <c r="U707" s="1">
        <v>-0.006084723433858574</v>
      </c>
      <c r="V707" s="1">
        <v>0.01475250183560339</v>
      </c>
      <c r="W707" s="1">
        <v>-0.006075273346905607</v>
      </c>
      <c r="X707" s="1">
        <v>-0.00863432863903657</v>
      </c>
      <c r="Y707" s="1">
        <v>0.001457255284137648</v>
      </c>
      <c r="Z707" s="1">
        <v>-0.03449003025600406</v>
      </c>
    </row>
    <row r="708" spans="1:26">
      <c r="A708" s="11">
        <v>43396</v>
      </c>
      <c r="B708" s="1">
        <v>-0.0365707618878699</v>
      </c>
      <c r="C708" s="1">
        <v>-0.01665835881821975</v>
      </c>
      <c r="D708" s="1">
        <v>-0.004201329439847079</v>
      </c>
      <c r="E708" s="1">
        <v>-0.004520299520199278</v>
      </c>
      <c r="F708" s="1">
        <v>-0.002797203125185055</v>
      </c>
      <c r="G708" s="1">
        <v>-0.005033970286392964</v>
      </c>
      <c r="H708" s="1">
        <v>0.001844414665012506</v>
      </c>
      <c r="I708" s="1">
        <v>-0.03994766413098194</v>
      </c>
      <c r="J708" s="1">
        <v>-0.007051045881539708</v>
      </c>
      <c r="K708" s="1">
        <v>-0.002449388610887171</v>
      </c>
      <c r="L708" s="1">
        <v>-0.01043621616404089</v>
      </c>
      <c r="M708" s="1">
        <v>-0.006739155130347507</v>
      </c>
      <c r="N708" s="1">
        <v>-0.003111945411375716</v>
      </c>
      <c r="O708" s="1">
        <v>0.008807534529961858</v>
      </c>
      <c r="P708" s="1">
        <v>-0.01395584717332909</v>
      </c>
      <c r="Q708" s="1">
        <v>0.004765822084342508</v>
      </c>
      <c r="R708" s="1">
        <v>-0.05123965998615143</v>
      </c>
      <c r="S708" s="1">
        <v>0.005341664921009182</v>
      </c>
      <c r="T708" s="1">
        <v>-0.0003207290089716208</v>
      </c>
      <c r="U708" s="1">
        <v>0.01071326236738046</v>
      </c>
      <c r="V708" s="1">
        <v>-0.006728391989823224</v>
      </c>
      <c r="W708" s="1">
        <v>-0.01080747158293172</v>
      </c>
      <c r="X708" s="1">
        <v>-0.01830794689530701</v>
      </c>
      <c r="Y708" s="1">
        <v>0.04056008572226544</v>
      </c>
      <c r="Z708" s="1">
        <v>0.04035300030508426</v>
      </c>
    </row>
    <row r="709" spans="1:26">
      <c r="A709" s="11">
        <v>43397</v>
      </c>
      <c r="B709" s="1">
        <v>-0.04550016415175107</v>
      </c>
      <c r="C709" s="1">
        <v>0.0131410396233973</v>
      </c>
      <c r="D709" s="1">
        <v>-0.01804165093171783</v>
      </c>
      <c r="E709" s="1">
        <v>-0.03593311904370755</v>
      </c>
      <c r="F709" s="1">
        <v>-0.04291739719727872</v>
      </c>
      <c r="G709" s="1">
        <v>0.008673539816434372</v>
      </c>
      <c r="H709" s="1">
        <v>0.00999472698327053</v>
      </c>
      <c r="I709" s="1">
        <v>-0.04110864723247176</v>
      </c>
      <c r="J709" s="1">
        <v>-0.03675854585774507</v>
      </c>
      <c r="K709" s="1">
        <v>-0.03713947887679314</v>
      </c>
      <c r="L709" s="1">
        <v>-0.018622396686931</v>
      </c>
      <c r="M709" s="1">
        <v>-0.05027840044943244</v>
      </c>
      <c r="N709" s="1">
        <v>-0.03633413718080936</v>
      </c>
      <c r="O709" s="1">
        <v>0.007437619649032001</v>
      </c>
      <c r="P709" s="1">
        <v>-0.05346910868055621</v>
      </c>
      <c r="Q709" s="1">
        <v>0.03517768566381707</v>
      </c>
      <c r="R709" s="1">
        <v>-0.04268286226012141</v>
      </c>
      <c r="S709" s="1">
        <v>0.01563589351473094</v>
      </c>
      <c r="T709" s="1">
        <v>-0.01347881036761334</v>
      </c>
      <c r="U709" s="1">
        <v>-0.08055686725091615</v>
      </c>
      <c r="V709" s="1">
        <v>-0.004838564516336352</v>
      </c>
      <c r="W709" s="1">
        <v>-0.01240305527579899</v>
      </c>
      <c r="X709" s="1">
        <v>-0.04218722497458682</v>
      </c>
      <c r="Y709" s="1">
        <v>0.003670697081501251</v>
      </c>
      <c r="Z709" s="1">
        <v>-0.03306498406013791</v>
      </c>
    </row>
    <row r="710" spans="1:26">
      <c r="A710" s="11">
        <v>43398</v>
      </c>
      <c r="B710" s="1">
        <v>0.004740570940941158</v>
      </c>
      <c r="C710" s="1">
        <v>0.02571548038984561</v>
      </c>
      <c r="D710" s="1">
        <v>0.00518577160763245</v>
      </c>
      <c r="E710" s="1">
        <v>0.007782007338847041</v>
      </c>
      <c r="F710" s="1">
        <v>0.05041055129418726</v>
      </c>
      <c r="G710" s="1">
        <v>-0.005732663819029926</v>
      </c>
      <c r="H710" s="1">
        <v>-0.01171862162199355</v>
      </c>
      <c r="I710" s="1">
        <v>0.02158475767049706</v>
      </c>
      <c r="J710" s="1">
        <v>0.03165673244969325</v>
      </c>
      <c r="K710" s="1">
        <v>0.02327060113531343</v>
      </c>
      <c r="L710" s="1">
        <v>0.01519975546925223</v>
      </c>
      <c r="M710" s="1">
        <v>-0.08572987293021539</v>
      </c>
      <c r="N710" s="1">
        <v>0.05882375984613364</v>
      </c>
      <c r="O710" s="1">
        <v>0.01364127041028484</v>
      </c>
      <c r="P710" s="1">
        <v>0.05844410169912839</v>
      </c>
      <c r="Q710" s="1">
        <v>-0.01030912785463534</v>
      </c>
      <c r="R710" s="1">
        <v>0.004913494861881862</v>
      </c>
      <c r="S710" s="1">
        <v>0.005082120381028732</v>
      </c>
      <c r="T710" s="1">
        <v>0.009108625143973148</v>
      </c>
      <c r="U710" s="1">
        <v>-0.01251700527635935</v>
      </c>
      <c r="V710" s="1">
        <v>0.01896192562472598</v>
      </c>
      <c r="W710" s="1">
        <v>0.04366148574458673</v>
      </c>
      <c r="X710" s="1">
        <v>0.01379959003038467</v>
      </c>
      <c r="Y710" s="1">
        <v>-0.01724134581794534</v>
      </c>
      <c r="Z710" s="1">
        <v>0.03353801938485912</v>
      </c>
    </row>
    <row r="711" spans="1:26">
      <c r="A711" s="11">
        <v>43399</v>
      </c>
      <c r="B711" s="1">
        <v>-0.01992158246002018</v>
      </c>
      <c r="C711" s="1">
        <v>-0.01237063399911231</v>
      </c>
      <c r="D711" s="1">
        <v>-0.01090791723434748</v>
      </c>
      <c r="E711" s="1">
        <v>0.02479167826126716</v>
      </c>
      <c r="F711" s="1">
        <v>-0.01674095525257924</v>
      </c>
      <c r="G711" s="1">
        <v>-0.02090091092932567</v>
      </c>
      <c r="H711" s="1">
        <v>-0.03214763326008141</v>
      </c>
      <c r="I711" s="1">
        <v>-0.02763546760128255</v>
      </c>
      <c r="J711" s="1">
        <v>-0.02774291577063392</v>
      </c>
      <c r="K711" s="1">
        <v>-0.02429887876169445</v>
      </c>
      <c r="L711" s="1">
        <v>-0.01373254844746385</v>
      </c>
      <c r="M711" s="1">
        <v>-0.00661187460518331</v>
      </c>
      <c r="N711" s="1">
        <v>0.002814310596896741</v>
      </c>
      <c r="O711" s="1">
        <v>-0.001108340425430621</v>
      </c>
      <c r="P711" s="1">
        <v>-0.01237308263529091</v>
      </c>
      <c r="Q711" s="1">
        <v>-0.01851861483192707</v>
      </c>
      <c r="R711" s="1">
        <v>0.001449035436731139</v>
      </c>
      <c r="S711" s="1">
        <v>-0.004511039533887762</v>
      </c>
      <c r="T711" s="1">
        <v>0.01031592193828668</v>
      </c>
      <c r="U711" s="1">
        <v>-0.02968649778733268</v>
      </c>
      <c r="V711" s="1">
        <v>-0.02254545498456151</v>
      </c>
      <c r="W711" s="1">
        <v>-0.0008254351673300242</v>
      </c>
      <c r="X711" s="1">
        <v>-0.004102261540067986</v>
      </c>
      <c r="Y711" s="1">
        <v>-0.01630356630166374</v>
      </c>
      <c r="Z711" s="1">
        <v>-0.01251322865497273</v>
      </c>
    </row>
    <row r="712" spans="1:26">
      <c r="A712" s="11">
        <v>43402</v>
      </c>
      <c r="B712" s="1">
        <v>-0.03236140356694794</v>
      </c>
      <c r="C712" s="1">
        <v>-0.0659111996153432</v>
      </c>
      <c r="D712" s="1">
        <v>-0.0008941859023814391</v>
      </c>
      <c r="E712" s="1">
        <v>-0.01388037448447677</v>
      </c>
      <c r="F712" s="1">
        <v>0.0212825129016736</v>
      </c>
      <c r="G712" s="1">
        <v>0.001840304881293386</v>
      </c>
      <c r="H712" s="1">
        <v>0.02341395340321406</v>
      </c>
      <c r="I712" s="1">
        <v>-0.01834590133546854</v>
      </c>
      <c r="J712" s="1">
        <v>-0.00475563092144704</v>
      </c>
      <c r="K712" s="1">
        <v>-0.001277261590296064</v>
      </c>
      <c r="L712" s="1">
        <v>0.01382734430317423</v>
      </c>
      <c r="M712" s="1">
        <v>-0.033683066047969</v>
      </c>
      <c r="N712" s="1">
        <v>0.005003281543248583</v>
      </c>
      <c r="O712" s="1">
        <v>0.02377559212911029</v>
      </c>
      <c r="P712" s="1">
        <v>-0.02907621828648455</v>
      </c>
      <c r="Q712" s="1">
        <v>0.01454399544941465</v>
      </c>
      <c r="R712" s="1">
        <v>0.00922227525048358</v>
      </c>
      <c r="S712" s="1">
        <v>0.02599362575907116</v>
      </c>
      <c r="T712" s="1">
        <v>-0.0009572937921473734</v>
      </c>
      <c r="U712" s="1">
        <v>0.01890708945295061</v>
      </c>
      <c r="V712" s="1">
        <v>0.02636048591452012</v>
      </c>
      <c r="W712" s="1">
        <v>-0.00717376170106232</v>
      </c>
      <c r="X712" s="1">
        <v>-0.02059529364876811</v>
      </c>
      <c r="Y712" s="1">
        <v>0.01747440757670859</v>
      </c>
      <c r="Z712" s="1">
        <v>0.01030892983614784</v>
      </c>
    </row>
    <row r="713" spans="1:26">
      <c r="A713" s="11">
        <v>43403</v>
      </c>
      <c r="B713" s="1">
        <v>0.03510243908679955</v>
      </c>
      <c r="C713" s="1">
        <v>0.04267101807129747</v>
      </c>
      <c r="D713" s="1">
        <v>0.02416480885466021</v>
      </c>
      <c r="E713" s="1">
        <v>0.005831331268654871</v>
      </c>
      <c r="F713" s="1">
        <v>0.04779079905900163</v>
      </c>
      <c r="G713" s="1">
        <v>0.002939191846767164</v>
      </c>
      <c r="H713" s="1">
        <v>0.01729204518524363</v>
      </c>
      <c r="I713" s="1">
        <v>0.01685040466264942</v>
      </c>
      <c r="J713" s="1">
        <v>0.02823622996189901</v>
      </c>
      <c r="K713" s="1">
        <v>0.01694376059933456</v>
      </c>
      <c r="L713" s="1">
        <v>0.01764404986010759</v>
      </c>
      <c r="M713" s="1">
        <v>0.02588196863843262</v>
      </c>
      <c r="N713" s="1">
        <v>0.02221947723954631</v>
      </c>
      <c r="O713" s="1">
        <v>0.01981758588992877</v>
      </c>
      <c r="P713" s="1">
        <v>-0.001155435088675882</v>
      </c>
      <c r="Q713" s="1">
        <v>0.01034548689436665</v>
      </c>
      <c r="R713" s="1">
        <v>0.01200506407851387</v>
      </c>
      <c r="S713" s="1">
        <v>0.008105139159145791</v>
      </c>
      <c r="T713" s="1">
        <v>0.03002259806159091</v>
      </c>
      <c r="U713" s="1">
        <v>0.02800244244197758</v>
      </c>
      <c r="V713" s="1">
        <v>0.01985730520897167</v>
      </c>
      <c r="W713" s="1">
        <v>0.01891816089553844</v>
      </c>
      <c r="X713" s="1">
        <v>0.02179325990176006</v>
      </c>
      <c r="Y713" s="1">
        <v>0.03009929003547307</v>
      </c>
      <c r="Z713" s="1">
        <v>-0.002975805886575533</v>
      </c>
    </row>
    <row r="714" spans="1:26">
      <c r="A714" s="11">
        <v>43404</v>
      </c>
      <c r="B714" s="1">
        <v>0.01014669693253989</v>
      </c>
      <c r="C714" s="1">
        <v>0.0141464667782194</v>
      </c>
      <c r="D714" s="1">
        <v>-0.08957192890596555</v>
      </c>
      <c r="E714" s="1">
        <v>0.01039597814210702</v>
      </c>
      <c r="F714" s="1">
        <v>0.01140294761226945</v>
      </c>
      <c r="G714" s="1">
        <v>-0.01062295462437413</v>
      </c>
      <c r="H714" s="1">
        <v>-0.02170521956676352</v>
      </c>
      <c r="I714" s="1">
        <v>0.02018684102327328</v>
      </c>
      <c r="J714" s="1">
        <v>0.01985627204894169</v>
      </c>
      <c r="K714" s="1">
        <v>0.005029878895205231</v>
      </c>
      <c r="L714" s="1">
        <v>0.02174350842547312</v>
      </c>
      <c r="M714" s="1">
        <v>-0.00101736264223562</v>
      </c>
      <c r="N714" s="1">
        <v>0.006651593306574055</v>
      </c>
      <c r="O714" s="1">
        <v>-0.01260063154441959</v>
      </c>
      <c r="P714" s="1">
        <v>0.02969227632101923</v>
      </c>
      <c r="Q714" s="1">
        <v>-0.02009257328110725</v>
      </c>
      <c r="R714" s="1">
        <v>0.01292477115830271</v>
      </c>
      <c r="S714" s="1">
        <v>-0.01078445583215637</v>
      </c>
      <c r="T714" s="1">
        <v>0.00341069454984777</v>
      </c>
      <c r="U714" s="1">
        <v>0.00689228247921192</v>
      </c>
      <c r="V714" s="1">
        <v>-0.02495028767155894</v>
      </c>
      <c r="W714" s="1">
        <v>0.004211967175183018</v>
      </c>
      <c r="X714" s="1">
        <v>0.003367509049345241</v>
      </c>
      <c r="Y714" s="1">
        <v>-0.01873495759789034</v>
      </c>
      <c r="Z714" s="1">
        <v>0.003198197580135176</v>
      </c>
    </row>
    <row r="715" spans="1:26">
      <c r="A715" s="11">
        <v>43405</v>
      </c>
      <c r="B715" s="1">
        <v>-0.03806491894008956</v>
      </c>
      <c r="C715" s="1">
        <v>0.02313611490347878</v>
      </c>
      <c r="D715" s="1">
        <v>0.008958526232248243</v>
      </c>
      <c r="E715" s="1">
        <v>0.03146001933046128</v>
      </c>
      <c r="F715" s="1">
        <v>-0.004981493463280473</v>
      </c>
      <c r="G715" s="1">
        <v>0.006664213120310736</v>
      </c>
      <c r="H715" s="1">
        <v>0.01416766858490237</v>
      </c>
      <c r="I715" s="1">
        <v>0.03846722355090004</v>
      </c>
      <c r="J715" s="1">
        <v>0.0144988838274549</v>
      </c>
      <c r="K715" s="1">
        <v>0.04285275622677043</v>
      </c>
      <c r="L715" s="1">
        <v>-0.0003670365341170712</v>
      </c>
      <c r="M715" s="1">
        <v>0.03767810860200771</v>
      </c>
      <c r="N715" s="1">
        <v>-0.00200588614388153</v>
      </c>
      <c r="O715" s="1">
        <v>-0.02106410889007859</v>
      </c>
      <c r="P715" s="1">
        <v>-0.008332563245482261</v>
      </c>
      <c r="Q715" s="1">
        <v>0.0003941139424314954</v>
      </c>
      <c r="R715" s="1">
        <v>0.03373516711536095</v>
      </c>
      <c r="S715" s="1">
        <v>0.003114814165890989</v>
      </c>
      <c r="T715" s="1">
        <v>0.03522839302488801</v>
      </c>
      <c r="U715" s="1">
        <v>-0.006192788748577094</v>
      </c>
      <c r="V715" s="1">
        <v>0.007174532995165572</v>
      </c>
      <c r="W715" s="1">
        <v>4.276935536084991E-05</v>
      </c>
      <c r="X715" s="1">
        <v>0.025731827444752</v>
      </c>
      <c r="Y715" s="1">
        <v>-0.01821687238965819</v>
      </c>
      <c r="Z715" s="1">
        <v>0.01126432819496737</v>
      </c>
    </row>
    <row r="716" spans="1:26">
      <c r="A716" s="11">
        <v>43406</v>
      </c>
      <c r="B716" s="1">
        <v>-0.01236616823344849</v>
      </c>
      <c r="C716" s="1">
        <v>-0.01465306511557052</v>
      </c>
      <c r="D716" s="1">
        <v>-0.01411122227511996</v>
      </c>
      <c r="E716" s="1">
        <v>-0.02762308642652833</v>
      </c>
      <c r="F716" s="1">
        <v>-0.007641700002385843</v>
      </c>
      <c r="G716" s="1">
        <v>-0.008458965954429076</v>
      </c>
      <c r="H716" s="1">
        <v>-0.02793892411069498</v>
      </c>
      <c r="I716" s="1">
        <v>0.007607779976441797</v>
      </c>
      <c r="J716" s="1">
        <v>0.005716452378395687</v>
      </c>
      <c r="K716" s="1">
        <v>-0.02519494936506983</v>
      </c>
      <c r="L716" s="1">
        <v>-0.005505656725359631</v>
      </c>
      <c r="M716" s="1">
        <v>0.0170755610506188</v>
      </c>
      <c r="N716" s="1">
        <v>-0.0009459289213299416</v>
      </c>
      <c r="O716" s="1">
        <v>0</v>
      </c>
      <c r="P716" s="1">
        <v>0.0022658603982606</v>
      </c>
      <c r="Q716" s="1">
        <v>0.0023649623854618</v>
      </c>
      <c r="R716" s="1">
        <v>-0.0142034319393386</v>
      </c>
      <c r="S716" s="1">
        <v>-0.03338023438292581</v>
      </c>
      <c r="T716" s="1">
        <v>-0.006865284136330141</v>
      </c>
      <c r="U716" s="1">
        <v>0.0009837471240741191</v>
      </c>
      <c r="V716" s="1">
        <v>0.002137017707562361</v>
      </c>
      <c r="W716" s="1">
        <v>0.002353995922433239</v>
      </c>
      <c r="X716" s="1">
        <v>-0.01690600118390673</v>
      </c>
      <c r="Y716" s="1">
        <v>0.01034787640756973</v>
      </c>
      <c r="Z716" s="1">
        <v>0.01240014530135181</v>
      </c>
    </row>
    <row r="717" spans="1:26">
      <c r="A717" s="11">
        <v>43409</v>
      </c>
      <c r="B717" s="1">
        <v>0.04563156824082326</v>
      </c>
      <c r="C717" s="1">
        <v>0.0118240336704678</v>
      </c>
      <c r="D717" s="1">
        <v>0.005146316541757789</v>
      </c>
      <c r="E717" s="1">
        <v>0.02643530380807335</v>
      </c>
      <c r="F717" s="1">
        <v>0.009559036567544643</v>
      </c>
      <c r="G717" s="1">
        <v>0.01965872385725964</v>
      </c>
      <c r="H717" s="1">
        <v>0.02304757118912115</v>
      </c>
      <c r="I717" s="1">
        <v>0.0065619629268725</v>
      </c>
      <c r="J717" s="1">
        <v>0.0004061632364860124</v>
      </c>
      <c r="K717" s="1">
        <v>0.01784609548629734</v>
      </c>
      <c r="L717" s="1">
        <v>0.006550946947780023</v>
      </c>
      <c r="M717" s="1">
        <v>-0.007719018113989784</v>
      </c>
      <c r="N717" s="1">
        <v>0.01443803482507922</v>
      </c>
      <c r="O717" s="1">
        <v>0.01507759559337529</v>
      </c>
      <c r="P717" s="1">
        <v>0.01271676387894938</v>
      </c>
      <c r="Q717" s="1">
        <v>0.01966189485947667</v>
      </c>
      <c r="R717" s="1">
        <v>0.00274449135032051</v>
      </c>
      <c r="S717" s="1">
        <v>0.01189559892510572</v>
      </c>
      <c r="T717" s="1">
        <v>0.01713247301736565</v>
      </c>
      <c r="U717" s="1">
        <v>0.003604193509279874</v>
      </c>
      <c r="V717" s="1">
        <v>0.01113590553773181</v>
      </c>
      <c r="W717" s="1">
        <v>0.009863010992701149</v>
      </c>
      <c r="X717" s="1">
        <v>0.01386837803698815</v>
      </c>
      <c r="Y717" s="1">
        <v>0.01024189454860158</v>
      </c>
      <c r="Z717" s="1">
        <v>0.01017243631271358</v>
      </c>
    </row>
    <row r="718" spans="1:26">
      <c r="A718" s="11">
        <v>43410</v>
      </c>
      <c r="B718" s="1">
        <v>-0.006386284543893672</v>
      </c>
      <c r="C718" s="1">
        <v>0.0124040011962343</v>
      </c>
      <c r="D718" s="1">
        <v>0.01488006623706539</v>
      </c>
      <c r="E718" s="1">
        <v>-0.01306947456650431</v>
      </c>
      <c r="F718" s="1">
        <v>-0.00762752218868934</v>
      </c>
      <c r="G718" s="1">
        <v>0.01127665755270058</v>
      </c>
      <c r="H718" s="1">
        <v>0.01696272335035576</v>
      </c>
      <c r="I718" s="1">
        <v>0.01976892278534792</v>
      </c>
      <c r="J718" s="1">
        <v>0.00974011637188732</v>
      </c>
      <c r="K718" s="1">
        <v>0.005441425562641822</v>
      </c>
      <c r="L718" s="1">
        <v>0.004675101951123972</v>
      </c>
      <c r="M718" s="1">
        <v>0.008556948388992236</v>
      </c>
      <c r="N718" s="1">
        <v>0.007582708519003001</v>
      </c>
      <c r="O718" s="1">
        <v>0.0037137005285659</v>
      </c>
      <c r="P718" s="1">
        <v>0.001953417787527556</v>
      </c>
      <c r="Q718" s="1">
        <v>0.006556210895637404</v>
      </c>
      <c r="R718" s="1">
        <v>0.0153949054722935</v>
      </c>
      <c r="S718" s="1">
        <v>0.005952731650001208</v>
      </c>
      <c r="T718" s="1">
        <v>0.0067964857743541</v>
      </c>
      <c r="U718" s="1">
        <v>0.01077386689983273</v>
      </c>
      <c r="V718" s="1">
        <v>0.002812098785199391</v>
      </c>
      <c r="W718" s="1">
        <v>0.00722976893414895</v>
      </c>
      <c r="X718" s="1">
        <v>0.01787350113423902</v>
      </c>
      <c r="Y718" s="1">
        <v>0</v>
      </c>
      <c r="Z718" s="1">
        <v>0.01089198780251777</v>
      </c>
    </row>
    <row r="719" spans="1:26">
      <c r="A719" s="11">
        <v>43411</v>
      </c>
      <c r="B719" s="1">
        <v>0.01258692171450693</v>
      </c>
      <c r="C719" s="1">
        <v>0.01514441355711793</v>
      </c>
      <c r="D719" s="1">
        <v>0.001103501623896719</v>
      </c>
      <c r="E719" s="1">
        <v>0.03193754948109917</v>
      </c>
      <c r="F719" s="1">
        <v>0.01510721133864101</v>
      </c>
      <c r="G719" s="1">
        <v>0.01870509762878458</v>
      </c>
      <c r="H719" s="1">
        <v>-0.0005213536484853787</v>
      </c>
      <c r="I719" s="1">
        <v>0.02034757605707793</v>
      </c>
      <c r="J719" s="1">
        <v>0.0237136319168485</v>
      </c>
      <c r="K719" s="1">
        <v>0.004209151658605803</v>
      </c>
      <c r="L719" s="1">
        <v>0.01715332825778071</v>
      </c>
      <c r="M719" s="1">
        <v>0.01966845497469261</v>
      </c>
      <c r="N719" s="1">
        <v>0.009957021595732751</v>
      </c>
      <c r="O719" s="1">
        <v>0.007707566769706853</v>
      </c>
      <c r="P719" s="1">
        <v>0.03936116350115659</v>
      </c>
      <c r="Q719" s="1">
        <v>0.00229873157579874</v>
      </c>
      <c r="R719" s="1">
        <v>0.009097386120351159</v>
      </c>
      <c r="S719" s="1">
        <v>0.003254311646099683</v>
      </c>
      <c r="T719" s="1">
        <v>0.02876425501596391</v>
      </c>
      <c r="U719" s="1">
        <v>0.004521667956525866</v>
      </c>
      <c r="V719" s="1">
        <v>0.01366960235801473</v>
      </c>
      <c r="W719" s="1">
        <v>0.03064268336662024</v>
      </c>
      <c r="X719" s="1">
        <v>0.02490592283370296</v>
      </c>
      <c r="Y719" s="1">
        <v>0.007690957282217026</v>
      </c>
      <c r="Z719" s="1">
        <v>0.01057088376474047</v>
      </c>
    </row>
    <row r="720" spans="1:26">
      <c r="A720" s="11">
        <v>43412</v>
      </c>
      <c r="B720" s="1">
        <v>-0.0473417991326518</v>
      </c>
      <c r="C720" s="1">
        <v>0.001242146683224199</v>
      </c>
      <c r="D720" s="1">
        <v>0.005826748810070059</v>
      </c>
      <c r="E720" s="1">
        <v>-0.003396908817091426</v>
      </c>
      <c r="F720" s="1">
        <v>0</v>
      </c>
      <c r="G720" s="1">
        <v>-0.009180820667494483</v>
      </c>
      <c r="H720" s="1">
        <v>-0.003911224128093305</v>
      </c>
      <c r="I720" s="1">
        <v>-0.01185746984875269</v>
      </c>
      <c r="J720" s="1">
        <v>0.001178304156916221</v>
      </c>
      <c r="K720" s="1">
        <v>0.03233524424233902</v>
      </c>
      <c r="L720" s="1">
        <v>0.008073089512042442</v>
      </c>
      <c r="M720" s="1">
        <v>-0.00302569981165357</v>
      </c>
      <c r="N720" s="1">
        <v>0.006878520501697016</v>
      </c>
      <c r="O720" s="1">
        <v>0</v>
      </c>
      <c r="P720" s="1">
        <v>-0.001875561785863677</v>
      </c>
      <c r="Q720" s="1">
        <v>-0.007645256349332219</v>
      </c>
      <c r="R720" s="1">
        <v>0.004173801542632249</v>
      </c>
      <c r="S720" s="1">
        <v>0.007765794179159791</v>
      </c>
      <c r="T720" s="1">
        <v>0.00855942242676444</v>
      </c>
      <c r="U720" s="1">
        <v>-0.001929019506349494</v>
      </c>
      <c r="V720" s="1">
        <v>0.009682002353752051</v>
      </c>
      <c r="W720" s="1">
        <v>0.0001628626032541547</v>
      </c>
      <c r="X720" s="1">
        <v>-0.008216890784341513</v>
      </c>
      <c r="Y720" s="1">
        <v>0.01075455623377786</v>
      </c>
      <c r="Z720" s="1">
        <v>0.01428322142426364</v>
      </c>
    </row>
    <row r="721" spans="1:26">
      <c r="A721" s="11">
        <v>43413</v>
      </c>
      <c r="B721" s="1">
        <v>0.02942814869889321</v>
      </c>
      <c r="C721" s="1">
        <v>-0.003856838544396668</v>
      </c>
      <c r="D721" s="1">
        <v>-0.006106108691470213</v>
      </c>
      <c r="E721" s="1">
        <v>0.01098288464622499</v>
      </c>
      <c r="F721" s="1">
        <v>0.001044780774983156</v>
      </c>
      <c r="G721" s="1">
        <v>0.002494755680791938</v>
      </c>
      <c r="H721" s="1">
        <v>0.02015704041193378</v>
      </c>
      <c r="I721" s="1">
        <v>-0.01268145223864381</v>
      </c>
      <c r="J721" s="1">
        <v>-0.01960803451254534</v>
      </c>
      <c r="K721" s="1">
        <v>-0.003770200556544867</v>
      </c>
      <c r="L721" s="1">
        <v>-0.009699097206603779</v>
      </c>
      <c r="M721" s="1">
        <v>-0.004362741472923592</v>
      </c>
      <c r="N721" s="1">
        <v>-0.0007969559742763144</v>
      </c>
      <c r="O721" s="1">
        <v>-0.02983019669709164</v>
      </c>
      <c r="P721" s="1">
        <v>-0.01950786871352095</v>
      </c>
      <c r="Q721" s="1">
        <v>0.00770415660150614</v>
      </c>
      <c r="R721" s="1">
        <v>-0.02522166564504602</v>
      </c>
      <c r="S721" s="1">
        <v>0.006388901324212659</v>
      </c>
      <c r="T721" s="1">
        <v>-0.007072124335242846</v>
      </c>
      <c r="U721" s="1">
        <v>-0.01127596007310094</v>
      </c>
      <c r="V721" s="1">
        <v>-0.007534257524290711</v>
      </c>
      <c r="W721" s="1">
        <v>-0.008633012745738466</v>
      </c>
      <c r="X721" s="1">
        <v>0.002644232185183837</v>
      </c>
      <c r="Y721" s="1">
        <v>0.00326055911091383</v>
      </c>
      <c r="Z721" s="1">
        <v>-0.005156804881708554</v>
      </c>
    </row>
    <row r="722" spans="1:26">
      <c r="A722" s="11">
        <v>43416</v>
      </c>
      <c r="B722" s="1">
        <v>-0.02777781183455763</v>
      </c>
      <c r="C722" s="1">
        <v>-0.03332969954401332</v>
      </c>
      <c r="D722" s="1">
        <v>-0.03024574681286596</v>
      </c>
      <c r="E722" s="1">
        <v>-0.01011421301656734</v>
      </c>
      <c r="F722" s="1">
        <v>-0.008868306635917977</v>
      </c>
      <c r="G722" s="1">
        <v>-0.001066531440098939</v>
      </c>
      <c r="H722" s="1">
        <v>0.005132146037120533</v>
      </c>
      <c r="I722" s="1">
        <v>-0.001657399239759605</v>
      </c>
      <c r="J722" s="1">
        <v>-0.04040010970261099</v>
      </c>
      <c r="K722" s="1">
        <v>-0.004658007906901851</v>
      </c>
      <c r="L722" s="1">
        <v>-0.02102630436214548</v>
      </c>
      <c r="M722" s="1">
        <v>-0.01143077198896481</v>
      </c>
      <c r="N722" s="1">
        <v>-0.00672301019233823</v>
      </c>
      <c r="O722" s="1">
        <v>-0.03500477781042699</v>
      </c>
      <c r="P722" s="1">
        <v>-0.02464169781205716</v>
      </c>
      <c r="Q722" s="1">
        <v>-0.002293459527964004</v>
      </c>
      <c r="R722" s="1">
        <v>0.0003428068174027299</v>
      </c>
      <c r="S722" s="1">
        <v>0.007123858466937083</v>
      </c>
      <c r="T722" s="1">
        <v>-0.004273380839153518</v>
      </c>
      <c r="U722" s="1">
        <v>0.002932710622980172</v>
      </c>
      <c r="V722" s="1">
        <v>-0.01690827701203013</v>
      </c>
      <c r="W722" s="1">
        <v>-0.02920523887568105</v>
      </c>
      <c r="X722" s="1">
        <v>-0.03059084993130501</v>
      </c>
      <c r="Y722" s="1">
        <v>0.004447710306872521</v>
      </c>
      <c r="Z722" s="1">
        <v>-0.01435410555799332</v>
      </c>
    </row>
    <row r="723" spans="1:26">
      <c r="A723" s="11">
        <v>43417</v>
      </c>
      <c r="B723" s="1">
        <v>-0.02246901312021332</v>
      </c>
      <c r="C723" s="1">
        <v>-0.02106256710152632</v>
      </c>
      <c r="D723" s="1">
        <v>0.02387912486682375</v>
      </c>
      <c r="E723" s="1">
        <v>-0.00491952405267515</v>
      </c>
      <c r="F723" s="1">
        <v>-0.007368334429457057</v>
      </c>
      <c r="G723" s="1">
        <v>0.004270602500901166</v>
      </c>
      <c r="H723" s="1">
        <v>0.002042376639670662</v>
      </c>
      <c r="I723" s="1">
        <v>0.01839934605182636</v>
      </c>
      <c r="J723" s="1">
        <v>-0.001667077055169663</v>
      </c>
      <c r="K723" s="1">
        <v>0.01725645177657698</v>
      </c>
      <c r="L723" s="1">
        <v>0.005874366351369398</v>
      </c>
      <c r="M723" s="1">
        <v>0.01618812353359234</v>
      </c>
      <c r="N723" s="1">
        <v>-0.007685963552534814</v>
      </c>
      <c r="O723" s="1">
        <v>-0.01960769511929217</v>
      </c>
      <c r="P723" s="1">
        <v>0.0006549135358826508</v>
      </c>
      <c r="Q723" s="1">
        <v>-0.005364099165708791</v>
      </c>
      <c r="R723" s="1">
        <v>0.008050608738743081</v>
      </c>
      <c r="S723" s="1">
        <v>0.002694532518527915</v>
      </c>
      <c r="T723" s="1">
        <v>0.003433306618270793</v>
      </c>
      <c r="U723" s="1">
        <v>-0.01461985954041556</v>
      </c>
      <c r="V723" s="1">
        <v>-0.0134547843032945</v>
      </c>
      <c r="W723" s="1">
        <v>-0.005585017044830165</v>
      </c>
      <c r="X723" s="1">
        <v>0.01378323367642054</v>
      </c>
      <c r="Y723" s="1">
        <v>-0.001022038531952818</v>
      </c>
      <c r="Z723" s="1">
        <v>-0.00407007540795512</v>
      </c>
    </row>
    <row r="724" spans="1:26">
      <c r="A724" s="11">
        <v>43418</v>
      </c>
      <c r="B724" s="1">
        <v>0.02497169783550168</v>
      </c>
      <c r="C724" s="1">
        <v>-0.01370496455302761</v>
      </c>
      <c r="D724" s="1">
        <v>0.01269238509753845</v>
      </c>
      <c r="E724" s="1">
        <v>0</v>
      </c>
      <c r="F724" s="1">
        <v>0.01511143768471168</v>
      </c>
      <c r="G724" s="1">
        <v>-0.01725007039591664</v>
      </c>
      <c r="H724" s="1">
        <v>-0.002292879313041785</v>
      </c>
      <c r="I724" s="1">
        <v>-6.793244124259079E-05</v>
      </c>
      <c r="J724" s="1">
        <v>-0.009185981923788611</v>
      </c>
      <c r="K724" s="1">
        <v>-0.0393902892652267</v>
      </c>
      <c r="L724" s="1">
        <v>-0.02062229720797482</v>
      </c>
      <c r="M724" s="1">
        <v>-0.004741156124049239</v>
      </c>
      <c r="N724" s="1">
        <v>0.003814886151867869</v>
      </c>
      <c r="O724" s="1">
        <v>-0.01500001880206492</v>
      </c>
      <c r="P724" s="1">
        <v>-0.0141812310614382</v>
      </c>
      <c r="Q724" s="1">
        <v>-0.01425253763705403</v>
      </c>
      <c r="R724" s="1">
        <v>0.01410382383497044</v>
      </c>
      <c r="S724" s="1">
        <v>0.003551192802220493</v>
      </c>
      <c r="T724" s="1">
        <v>0.007984065905436877</v>
      </c>
      <c r="U724" s="1">
        <v>0.005934448359790512</v>
      </c>
      <c r="V724" s="1">
        <v>-0.01411309282513162</v>
      </c>
      <c r="W724" s="1">
        <v>0.0002553170547658912</v>
      </c>
      <c r="X724" s="1">
        <v>0.001967597308495161</v>
      </c>
      <c r="Y724" s="1">
        <v>0.004773389195064981</v>
      </c>
      <c r="Z724" s="1">
        <v>-0.02227198357651605</v>
      </c>
    </row>
    <row r="725" spans="1:26">
      <c r="A725" s="11">
        <v>43419</v>
      </c>
      <c r="B725" s="1">
        <v>0.02408640610733137</v>
      </c>
      <c r="C725" s="1">
        <v>-0.009137872380280077</v>
      </c>
      <c r="D725" s="1">
        <v>0.03133326882949716</v>
      </c>
      <c r="E725" s="1">
        <v>0.01293030602617096</v>
      </c>
      <c r="F725" s="1">
        <v>0.005223186652919543</v>
      </c>
      <c r="G725" s="1">
        <v>0.003277411137897701</v>
      </c>
      <c r="H725" s="1">
        <v>-0.001021560490799489</v>
      </c>
      <c r="I725" s="1">
        <v>-0.003532172795520094</v>
      </c>
      <c r="J725" s="1">
        <v>0.01854192175437475</v>
      </c>
      <c r="K725" s="1">
        <v>0.003292328887072093</v>
      </c>
      <c r="L725" s="1">
        <v>0.02552878434830386</v>
      </c>
      <c r="M725" s="1">
        <v>0.01429115033726114</v>
      </c>
      <c r="N725" s="1">
        <v>0.005643034739253316</v>
      </c>
      <c r="O725" s="1">
        <v>-0.03079530145614429</v>
      </c>
      <c r="P725" s="1">
        <v>0.02200642710396683</v>
      </c>
      <c r="Q725" s="1">
        <v>-0.01094209288149861</v>
      </c>
      <c r="R725" s="1">
        <v>0.01474504270830113</v>
      </c>
      <c r="S725" s="1">
        <v>-0.00846376873681598</v>
      </c>
      <c r="T725" s="1">
        <v>0.03309761127450761</v>
      </c>
      <c r="U725" s="1">
        <v>-0.01278244958484887</v>
      </c>
      <c r="V725" s="1">
        <v>-0.02850938901986622</v>
      </c>
      <c r="W725" s="1">
        <v>0.01110257137245485</v>
      </c>
      <c r="X725" s="1">
        <v>0.01874694795317677</v>
      </c>
      <c r="Y725" s="1">
        <v>0.002375434951010558</v>
      </c>
      <c r="Z725" s="1">
        <v>0.01044927690949593</v>
      </c>
    </row>
    <row r="726" spans="1:26">
      <c r="A726" s="11">
        <v>43420</v>
      </c>
      <c r="B726" s="1">
        <v>0.01189497357982261</v>
      </c>
      <c r="C726" s="1">
        <v>-0.01645334863338532</v>
      </c>
      <c r="D726" s="1">
        <v>0.0103297176040209</v>
      </c>
      <c r="E726" s="1">
        <v>0.01501748552451376</v>
      </c>
      <c r="F726" s="1">
        <v>0.002597968912151805</v>
      </c>
      <c r="G726" s="1">
        <v>0.006533567303935728</v>
      </c>
      <c r="H726" s="1">
        <v>-0.01201418720918657</v>
      </c>
      <c r="I726" s="1">
        <v>0.00797547643042007</v>
      </c>
      <c r="J726" s="1">
        <v>-0.0004136198764990162</v>
      </c>
      <c r="K726" s="1">
        <v>-0.002386546337943884</v>
      </c>
      <c r="L726" s="1">
        <v>-0.0007269916378995767</v>
      </c>
      <c r="M726" s="1">
        <v>-0.01221102410460906</v>
      </c>
      <c r="N726" s="1">
        <v>0.00778777207487602</v>
      </c>
      <c r="O726" s="1">
        <v>-0.008729155525761034</v>
      </c>
      <c r="P726" s="1">
        <v>0.009414611893214575</v>
      </c>
      <c r="Q726" s="1">
        <v>0.01501406648009573</v>
      </c>
      <c r="R726" s="1">
        <v>0.003467689952690201</v>
      </c>
      <c r="S726" s="1">
        <v>0.01938727004653762</v>
      </c>
      <c r="T726" s="1">
        <v>0.006024041765316568</v>
      </c>
      <c r="U726" s="1">
        <v>0.005643959534899157</v>
      </c>
      <c r="V726" s="1">
        <v>-0.01337303140846968</v>
      </c>
      <c r="W726" s="1">
        <v>0.01417808629345685</v>
      </c>
      <c r="X726" s="1">
        <v>-0.008061832807018221</v>
      </c>
      <c r="Y726" s="1">
        <v>0.01912647509092391</v>
      </c>
      <c r="Z726" s="1">
        <v>0.001654577107664146</v>
      </c>
    </row>
    <row r="727" spans="1:26">
      <c r="A727" s="11">
        <v>43423</v>
      </c>
      <c r="B727" s="1">
        <v>-0.02404470802546954</v>
      </c>
      <c r="C727" s="1">
        <v>-0.04467928229625262</v>
      </c>
      <c r="D727" s="1">
        <v>-0.02240278971750453</v>
      </c>
      <c r="E727" s="1">
        <v>-0.0109117314259688</v>
      </c>
      <c r="F727" s="1">
        <v>-0.01062423446898053</v>
      </c>
      <c r="G727" s="1">
        <v>0.008654980307264193</v>
      </c>
      <c r="H727" s="1">
        <v>-0.005174749626109865</v>
      </c>
      <c r="I727" s="1">
        <v>-0.03584218554422336</v>
      </c>
      <c r="J727" s="1">
        <v>-0.02524836350160742</v>
      </c>
      <c r="K727" s="1">
        <v>0.0002989125972181483</v>
      </c>
      <c r="L727" s="1">
        <v>0.007637346844015402</v>
      </c>
      <c r="M727" s="1">
        <v>-0.003613710325842234</v>
      </c>
      <c r="N727" s="1">
        <v>0.009545367470554789</v>
      </c>
      <c r="O727" s="1">
        <v>-0.01937304616209046</v>
      </c>
      <c r="P727" s="1">
        <v>-0.03389057645438431</v>
      </c>
      <c r="Q727" s="1">
        <v>0.009342100151923827</v>
      </c>
      <c r="R727" s="1">
        <v>-0.004607495713457643</v>
      </c>
      <c r="S727" s="1">
        <v>0.003264457444410729</v>
      </c>
      <c r="T727" s="1">
        <v>-0.009254003931969734</v>
      </c>
      <c r="U727" s="1">
        <v>0.001980840941845807</v>
      </c>
      <c r="V727" s="1">
        <v>-0.02371990757993592</v>
      </c>
      <c r="W727" s="1">
        <v>-0.03393351313223303</v>
      </c>
      <c r="X727" s="1">
        <v>-0.01395755086950778</v>
      </c>
      <c r="Y727" s="1">
        <v>0.006809493275607981</v>
      </c>
      <c r="Z727" s="1">
        <v>0.001445352349364715</v>
      </c>
    </row>
    <row r="728" spans="1:26">
      <c r="A728" s="11">
        <v>43424</v>
      </c>
      <c r="B728" s="1">
        <v>-0.0509169446529617</v>
      </c>
      <c r="C728" s="1">
        <v>-0.01009520584876467</v>
      </c>
      <c r="D728" s="1">
        <v>-0.01291919988446832</v>
      </c>
      <c r="E728" s="1">
        <v>0.0007481788267267309</v>
      </c>
      <c r="F728" s="1">
        <v>-0.03719233426593405</v>
      </c>
      <c r="G728" s="1">
        <v>-0.004290357196584549</v>
      </c>
      <c r="H728" s="1">
        <v>0.05461631048140259</v>
      </c>
      <c r="I728" s="1">
        <v>-0.02840709988095758</v>
      </c>
      <c r="J728" s="1">
        <v>-0.03991518046363629</v>
      </c>
      <c r="K728" s="1">
        <v>-0.003288328698475729</v>
      </c>
      <c r="L728" s="1">
        <v>-0.02147453550377754</v>
      </c>
      <c r="M728" s="1">
        <v>-0.01565184963741217</v>
      </c>
      <c r="N728" s="1">
        <v>-0.02859060233541233</v>
      </c>
      <c r="O728" s="1">
        <v>-0.0008979415652008438</v>
      </c>
      <c r="P728" s="1">
        <v>-0.02781491379614931</v>
      </c>
      <c r="Q728" s="1">
        <v>-0.006941745971462909</v>
      </c>
      <c r="R728" s="1">
        <v>-0.01851551929206641</v>
      </c>
      <c r="S728" s="1">
        <v>-0.003914021385142186</v>
      </c>
      <c r="T728" s="1">
        <v>-0.007142934153202551</v>
      </c>
      <c r="U728" s="1">
        <v>-0.0306422779373402</v>
      </c>
      <c r="V728" s="1">
        <v>-0.105249568400871</v>
      </c>
      <c r="W728" s="1">
        <v>0.002233015398541927</v>
      </c>
      <c r="X728" s="1">
        <v>-0.02042661162053871</v>
      </c>
      <c r="Y728" s="1">
        <v>-0.01913562656022794</v>
      </c>
      <c r="Z728" s="1">
        <v>-0.0230925284569935</v>
      </c>
    </row>
    <row r="729" spans="1:26">
      <c r="A729" s="11">
        <v>43425</v>
      </c>
      <c r="B729" s="1">
        <v>0.0392269851637006</v>
      </c>
      <c r="C729" s="1">
        <v>-0.001196253603786834</v>
      </c>
      <c r="D729" s="1">
        <v>0.02103470675968966</v>
      </c>
      <c r="E729" s="1">
        <v>-0.005979163132280307</v>
      </c>
      <c r="F729" s="1">
        <v>0.02040227083408164</v>
      </c>
      <c r="G729" s="1">
        <v>-0.001436281225018265</v>
      </c>
      <c r="H729" s="1">
        <v>-0.02540070700267782</v>
      </c>
      <c r="I729" s="1">
        <v>0.02425664373611802</v>
      </c>
      <c r="J729" s="1">
        <v>0.002211471930272602</v>
      </c>
      <c r="K729" s="1">
        <v>-0.002699431499036842</v>
      </c>
      <c r="L729" s="1">
        <v>-0.007468852750484478</v>
      </c>
      <c r="M729" s="1">
        <v>0.01318616649859128</v>
      </c>
      <c r="N729" s="1">
        <v>-0.01228254996940681</v>
      </c>
      <c r="O729" s="1">
        <v>-0.02228996930136706</v>
      </c>
      <c r="P729" s="1">
        <v>0.01376464944014533</v>
      </c>
      <c r="Q729" s="1">
        <v>-0.007378756251564589</v>
      </c>
      <c r="R729" s="1">
        <v>0.009769264751776197</v>
      </c>
      <c r="S729" s="1">
        <v>-0.01197740776853695</v>
      </c>
      <c r="T729" s="1">
        <v>0.01300479991023207</v>
      </c>
      <c r="U729" s="1">
        <v>0.01189637785583941</v>
      </c>
      <c r="V729" s="1">
        <v>0.003331976319358665</v>
      </c>
      <c r="W729" s="1">
        <v>-0.00162823147091351</v>
      </c>
      <c r="X729" s="1">
        <v>0.002743798403673336</v>
      </c>
      <c r="Y729" s="1">
        <v>-0.005045344712201416</v>
      </c>
      <c r="Z729" s="1">
        <v>-0.005698737223972405</v>
      </c>
    </row>
    <row r="730" spans="1:26">
      <c r="A730" s="11">
        <v>43427</v>
      </c>
      <c r="B730" s="1">
        <v>-0.03247312851683637</v>
      </c>
      <c r="C730" s="1">
        <v>-0.0157570825663248</v>
      </c>
      <c r="D730" s="1">
        <v>-0.0009155472459518865</v>
      </c>
      <c r="E730" s="1">
        <v>-0.005075290345660455</v>
      </c>
      <c r="F730" s="1">
        <v>-0.003199125830792626</v>
      </c>
      <c r="G730" s="1">
        <v>-0.005753310272183842</v>
      </c>
      <c r="H730" s="1">
        <v>0.025556646274977</v>
      </c>
      <c r="I730" s="1">
        <v>0.006766045207706739</v>
      </c>
      <c r="J730" s="1">
        <v>-0.006619387548704725</v>
      </c>
      <c r="K730" s="1">
        <v>0.004210417555426504</v>
      </c>
      <c r="L730" s="1">
        <v>-0.009197210327735905</v>
      </c>
      <c r="M730" s="1">
        <v>0.008229542625156183</v>
      </c>
      <c r="N730" s="1">
        <v>-0.004458347281546038</v>
      </c>
      <c r="O730" s="1">
        <v>-0.01231860425103559</v>
      </c>
      <c r="P730" s="1">
        <v>-0.0003879956274418506</v>
      </c>
      <c r="Q730" s="1">
        <v>0.004303734969213213</v>
      </c>
      <c r="R730" s="1">
        <v>0.001667886274101082</v>
      </c>
      <c r="S730" s="1">
        <v>-0.004983081852588556</v>
      </c>
      <c r="T730" s="1">
        <v>0.0232177759673553</v>
      </c>
      <c r="U730" s="1">
        <v>-0.01377232008983309</v>
      </c>
      <c r="V730" s="1">
        <v>-0.02757720013079745</v>
      </c>
      <c r="W730" s="1">
        <v>0.008540068641127663</v>
      </c>
      <c r="X730" s="1">
        <v>0.005107616289021344</v>
      </c>
      <c r="Y730" s="1">
        <v>-0.008789773140155832</v>
      </c>
      <c r="Z730" s="1">
        <v>-0.001910496898905545</v>
      </c>
    </row>
    <row r="731" spans="1:26">
      <c r="A731" s="11">
        <v>43430</v>
      </c>
      <c r="B731" s="1">
        <v>0.01462965044290376</v>
      </c>
      <c r="C731" s="1">
        <v>0.01293546556604519</v>
      </c>
      <c r="D731" s="1">
        <v>0.007789717471158752</v>
      </c>
      <c r="E731" s="1">
        <v>-0.003778365237853354</v>
      </c>
      <c r="F731" s="1">
        <v>0.01016339574349301</v>
      </c>
      <c r="G731" s="1">
        <v>0.00578660239116191</v>
      </c>
      <c r="H731" s="1">
        <v>-0.03725630514938405</v>
      </c>
      <c r="I731" s="1">
        <v>0.04256511712115096</v>
      </c>
      <c r="J731" s="1">
        <v>0.01332718731143268</v>
      </c>
      <c r="K731" s="1">
        <v>0.01168008464703441</v>
      </c>
      <c r="L731" s="1">
        <v>0.02447240072005763</v>
      </c>
      <c r="M731" s="1">
        <v>0.001518481479686473</v>
      </c>
      <c r="N731" s="1">
        <v>0.0122557315465659</v>
      </c>
      <c r="O731" s="1">
        <v>-0.009493534176723051</v>
      </c>
      <c r="P731" s="1">
        <v>0.03298762680301892</v>
      </c>
      <c r="Q731" s="1">
        <v>0.004674732180985242</v>
      </c>
      <c r="R731" s="1">
        <v>0.01049142355490473</v>
      </c>
      <c r="S731" s="1">
        <v>-0.004815668705897669</v>
      </c>
      <c r="T731" s="1">
        <v>-0.01174586510801578</v>
      </c>
      <c r="U731" s="1">
        <v>0.02009558633084696</v>
      </c>
      <c r="V731" s="1">
        <v>0.02821063869022633</v>
      </c>
      <c r="W731" s="1">
        <v>0.02204154082638721</v>
      </c>
      <c r="X731" s="1">
        <v>0.007803907370015351</v>
      </c>
      <c r="Y731" s="1">
        <v>0.009038277329179945</v>
      </c>
      <c r="Z731" s="1">
        <v>0.02233096810726987</v>
      </c>
    </row>
    <row r="732" spans="1:26">
      <c r="A732" s="11">
        <v>43431</v>
      </c>
      <c r="B732" s="1">
        <v>-0.008198700051623042</v>
      </c>
      <c r="C732" s="1">
        <v>0.005278922164712485</v>
      </c>
      <c r="D732" s="1">
        <v>-0.0003028546856047587</v>
      </c>
      <c r="E732" s="1">
        <v>-0.02996417954738251</v>
      </c>
      <c r="F732" s="1">
        <v>0.01562093178889756</v>
      </c>
      <c r="G732" s="1">
        <v>0.005034292947420305</v>
      </c>
      <c r="H732" s="1">
        <v>0.0125576458728196</v>
      </c>
      <c r="I732" s="1">
        <v>-0.007453613360693168</v>
      </c>
      <c r="J732" s="1">
        <v>-0.003507311009739222</v>
      </c>
      <c r="K732" s="1">
        <v>-0.008288652622147064</v>
      </c>
      <c r="L732" s="1">
        <v>0.004210178883713445</v>
      </c>
      <c r="M732" s="1">
        <v>0.0005687256518758232</v>
      </c>
      <c r="N732" s="1">
        <v>-0.0004659342867133764</v>
      </c>
      <c r="O732" s="1">
        <v>0.01090001856632616</v>
      </c>
      <c r="P732" s="1">
        <v>0.00629261224317168</v>
      </c>
      <c r="Q732" s="1">
        <v>0.007366886421703578</v>
      </c>
      <c r="R732" s="1">
        <v>-0.001812671159426293</v>
      </c>
      <c r="S732" s="1">
        <v>0.009435785844082556</v>
      </c>
      <c r="T732" s="1">
        <v>-0.003241220837763681</v>
      </c>
      <c r="U732" s="1">
        <v>0.01636066986923779</v>
      </c>
      <c r="V732" s="1">
        <v>0.03075832693074743</v>
      </c>
      <c r="W732" s="1">
        <v>0.007494066980282099</v>
      </c>
      <c r="X732" s="1">
        <v>-0.009904508102635212</v>
      </c>
      <c r="Y732" s="1">
        <v>0.02501269108596826</v>
      </c>
      <c r="Z732" s="1">
        <v>-0.003120391291385971</v>
      </c>
    </row>
    <row r="733" spans="1:26">
      <c r="A733" s="11">
        <v>43432</v>
      </c>
      <c r="B733" s="1">
        <v>0.005131114205668696</v>
      </c>
      <c r="C733" s="1">
        <v>0.04864316063966001</v>
      </c>
      <c r="D733" s="1">
        <v>0.03577903340868382</v>
      </c>
      <c r="E733" s="1">
        <v>0.0166180173377819</v>
      </c>
      <c r="F733" s="1">
        <v>0.0182482856546835</v>
      </c>
      <c r="G733" s="1">
        <v>0.002146558018815359</v>
      </c>
      <c r="H733" s="1">
        <v>-0.000253210669287407</v>
      </c>
      <c r="I733" s="1">
        <v>0.02841491872368707</v>
      </c>
      <c r="J733" s="1">
        <v>0.0307962834266986</v>
      </c>
      <c r="K733" s="1">
        <v>0.01492527640395003</v>
      </c>
      <c r="L733" s="1">
        <v>0.01111919873183997</v>
      </c>
      <c r="M733" s="1">
        <v>0.005493537897578893</v>
      </c>
      <c r="N733" s="1">
        <v>0.01712083601955738</v>
      </c>
      <c r="O733" s="1">
        <v>0.02156547781812312</v>
      </c>
      <c r="P733" s="1">
        <v>0.03714766621504784</v>
      </c>
      <c r="Q733" s="1">
        <v>-0.008467729544586522</v>
      </c>
      <c r="R733" s="1">
        <v>0.02377414274950795</v>
      </c>
      <c r="S733" s="1">
        <v>0.008436498205989018</v>
      </c>
      <c r="T733" s="1">
        <v>0.00623287333566358</v>
      </c>
      <c r="U733" s="1">
        <v>0.009855515801556969</v>
      </c>
      <c r="V733" s="1">
        <v>0.007004460580584571</v>
      </c>
      <c r="W733" s="1">
        <v>0.02235633012364002</v>
      </c>
      <c r="X733" s="1">
        <v>0.02128066251123095</v>
      </c>
      <c r="Y733" s="1">
        <v>-0.00972794803423771</v>
      </c>
      <c r="Z733" s="1">
        <v>0.008138430425848719</v>
      </c>
    </row>
    <row r="734" spans="1:26">
      <c r="A734" s="11">
        <v>43433</v>
      </c>
      <c r="B734" s="1">
        <v>0.007941091285276425</v>
      </c>
      <c r="C734" s="1">
        <v>0.02716646574993642</v>
      </c>
      <c r="D734" s="1">
        <v>-0.004391210418772218</v>
      </c>
      <c r="E734" s="1">
        <v>-0.003461663809343096</v>
      </c>
      <c r="F734" s="1">
        <v>0.009216417758281414</v>
      </c>
      <c r="G734" s="1">
        <v>-0.009639247342849488</v>
      </c>
      <c r="H734" s="1">
        <v>0.003291356342389085</v>
      </c>
      <c r="I734" s="1">
        <v>-0.01342007851116234</v>
      </c>
      <c r="J734" s="1">
        <v>-0.02432763046487818</v>
      </c>
      <c r="K734" s="1">
        <v>0.007941217163316194</v>
      </c>
      <c r="L734" s="1">
        <v>-0.007932160948405098</v>
      </c>
      <c r="M734" s="1">
        <v>0.002825817473655734</v>
      </c>
      <c r="N734" s="1">
        <v>-0.001832096839511355</v>
      </c>
      <c r="O734" s="1">
        <v>0.01801635342272889</v>
      </c>
      <c r="P734" s="1">
        <v>-0.008369358211017364</v>
      </c>
      <c r="Q734" s="1">
        <v>0.0112575362785643</v>
      </c>
      <c r="R734" s="1">
        <v>-0.01128845586921989</v>
      </c>
      <c r="S734" s="1">
        <v>0.00708302328489574</v>
      </c>
      <c r="T734" s="1">
        <v>-0.01939147104689365</v>
      </c>
      <c r="U734" s="1">
        <v>-0.005530358421856341</v>
      </c>
      <c r="V734" s="1">
        <v>-0.009877543324243065</v>
      </c>
      <c r="W734" s="1">
        <v>0.004729142696713318</v>
      </c>
      <c r="X734" s="1">
        <v>-0.003383980168111367</v>
      </c>
      <c r="Y734" s="1">
        <v>-0.01015664084037027</v>
      </c>
      <c r="Z734" s="1">
        <v>-0.002069956274085905</v>
      </c>
    </row>
    <row r="735" spans="1:26">
      <c r="A735" s="11">
        <v>43434</v>
      </c>
      <c r="B735" s="1">
        <v>-0.01153637327031443</v>
      </c>
      <c r="C735" s="1">
        <v>0.01226068442400474</v>
      </c>
      <c r="D735" s="1">
        <v>0.01061466926875876</v>
      </c>
      <c r="E735" s="1">
        <v>0.0316479654482611</v>
      </c>
      <c r="F735" s="1">
        <v>-0.01040085563280613</v>
      </c>
      <c r="G735" s="1">
        <v>0.009733066780955646</v>
      </c>
      <c r="H735" s="1">
        <v>-0.01085035034169179</v>
      </c>
      <c r="I735" s="1">
        <v>0.03273965042239069</v>
      </c>
      <c r="J735" s="1">
        <v>0.00612415236857955</v>
      </c>
      <c r="K735" s="1">
        <v>0.01488153762886935</v>
      </c>
      <c r="L735" s="1">
        <v>0.01026703686923724</v>
      </c>
      <c r="M735" s="1">
        <v>0.02592528346505518</v>
      </c>
      <c r="N735" s="1">
        <v>0.01755188688619436</v>
      </c>
      <c r="O735" s="1">
        <v>-0.01984266725643002</v>
      </c>
      <c r="P735" s="1">
        <v>0.006352529792449602</v>
      </c>
      <c r="Q735" s="1">
        <v>0.0142036353392172</v>
      </c>
      <c r="R735" s="1">
        <v>0.01484249715654218</v>
      </c>
      <c r="S735" s="1">
        <v>0.006608091558721885</v>
      </c>
      <c r="T735" s="1">
        <v>0.003295747840821539</v>
      </c>
      <c r="U735" s="1">
        <v>0.02191677036262107</v>
      </c>
      <c r="V735" s="1">
        <v>-0.002950481888139178</v>
      </c>
      <c r="W735" s="1">
        <v>0.003942545104321571</v>
      </c>
      <c r="X735" s="1">
        <v>0.003216671093750456</v>
      </c>
      <c r="Y735" s="1">
        <v>0.0142977176780239</v>
      </c>
      <c r="Z735" s="1">
        <v>0.00933425892741413</v>
      </c>
    </row>
    <row r="736" spans="1:26">
      <c r="A736" s="11">
        <v>43437</v>
      </c>
      <c r="B736" s="1">
        <v>0.03871346256604902</v>
      </c>
      <c r="C736" s="1">
        <v>0.03806663397649168</v>
      </c>
      <c r="D736" s="1">
        <v>0.009482115174150429</v>
      </c>
      <c r="E736" s="1">
        <v>-0.003367044292274635</v>
      </c>
      <c r="F736" s="1">
        <v>0.003588995923588412</v>
      </c>
      <c r="G736" s="1">
        <v>0.01285269170849923</v>
      </c>
      <c r="H736" s="1">
        <v>-0.01122458493899781</v>
      </c>
      <c r="I736" s="1">
        <v>0.04732707388973045</v>
      </c>
      <c r="J736" s="1">
        <v>0.04130452935620066</v>
      </c>
      <c r="K736" s="1">
        <v>0.007475666491674859</v>
      </c>
      <c r="L736" s="1">
        <v>0.009443417802965648</v>
      </c>
      <c r="M736" s="1">
        <v>-0.004394808299505115</v>
      </c>
      <c r="N736" s="1">
        <v>0.004509590860872104</v>
      </c>
      <c r="O736" s="1">
        <v>0.01641419745339068</v>
      </c>
      <c r="P736" s="1">
        <v>0.01082156551889968</v>
      </c>
      <c r="Q736" s="1">
        <v>0.01968198250348396</v>
      </c>
      <c r="R736" s="1">
        <v>-0.01783982280174523</v>
      </c>
      <c r="S736" s="1">
        <v>-0.003938912890343538</v>
      </c>
      <c r="T736" s="1">
        <v>-0.008485916824810036</v>
      </c>
      <c r="U736" s="1">
        <v>0.01504486650682102</v>
      </c>
      <c r="V736" s="1">
        <v>0.0194476379410744</v>
      </c>
      <c r="W736" s="1">
        <v>0.009737567567066563</v>
      </c>
      <c r="X736" s="1">
        <v>0.01050938081009023</v>
      </c>
      <c r="Y736" s="1">
        <v>-0.03548903916470703</v>
      </c>
      <c r="Z736" s="1">
        <v>-0.005548566386473275</v>
      </c>
    </row>
    <row r="737" spans="1:26">
      <c r="A737" s="11">
        <v>43438</v>
      </c>
      <c r="B737" s="1">
        <v>-0.03973718078459543</v>
      </c>
      <c r="C737" s="1">
        <v>-0.04850545691516228</v>
      </c>
      <c r="D737" s="1">
        <v>-0.02803458420194327</v>
      </c>
      <c r="E737" s="1">
        <v>-0.0234607605262428</v>
      </c>
      <c r="F737" s="1">
        <v>-0.03729250770694836</v>
      </c>
      <c r="G737" s="1">
        <v>-0.0112796411023286</v>
      </c>
      <c r="H737" s="1">
        <v>-0.004385846319962972</v>
      </c>
      <c r="I737" s="1">
        <v>-0.0654707989737463</v>
      </c>
      <c r="J737" s="1">
        <v>-0.02964531780510504</v>
      </c>
      <c r="K737" s="1">
        <v>-0.03281983651404918</v>
      </c>
      <c r="L737" s="1">
        <v>-0.04463656073272493</v>
      </c>
      <c r="M737" s="1">
        <v>-0.02600991901545013</v>
      </c>
      <c r="N737" s="1">
        <v>-0.02603804026040057</v>
      </c>
      <c r="O737" s="1">
        <v>-0.0238648583726202</v>
      </c>
      <c r="P737" s="1">
        <v>-0.03184940163692196</v>
      </c>
      <c r="Q737" s="1">
        <v>0.005568089108964891</v>
      </c>
      <c r="R737" s="1">
        <v>-0.02929141426891613</v>
      </c>
      <c r="S737" s="1">
        <v>-0.002871686731369172</v>
      </c>
      <c r="T737" s="1">
        <v>-0.03892890325132115</v>
      </c>
      <c r="U737" s="1">
        <v>-0.03090509623159987</v>
      </c>
      <c r="V737" s="1">
        <v>-0.0418857365240306</v>
      </c>
      <c r="W737" s="1">
        <v>-0.03210559544626557</v>
      </c>
      <c r="X737" s="1">
        <v>-0.04019036575983714</v>
      </c>
      <c r="Y737" s="1">
        <v>-0.001203606183764472</v>
      </c>
      <c r="Z737" s="1">
        <v>-0.05166369846381325</v>
      </c>
    </row>
    <row r="738" spans="1:26">
      <c r="A738" s="11">
        <v>43440</v>
      </c>
      <c r="B738" s="1">
        <v>-0.03253402199015376</v>
      </c>
      <c r="C738" s="1">
        <v>-0.03094891041055658</v>
      </c>
      <c r="D738" s="1">
        <v>-0.0069875626264706</v>
      </c>
      <c r="E738" s="1">
        <v>0.02344772382000104</v>
      </c>
      <c r="F738" s="1">
        <v>0.005040969485479607</v>
      </c>
      <c r="G738" s="1">
        <v>0.004278198527059907</v>
      </c>
      <c r="H738" s="1">
        <v>-0.009588188373071183</v>
      </c>
      <c r="I738" s="1">
        <v>0.01847088127364271</v>
      </c>
      <c r="J738" s="1">
        <v>0.03356287834316651</v>
      </c>
      <c r="K738" s="1">
        <v>-0.01475339985978874</v>
      </c>
      <c r="L738" s="1">
        <v>-0.01902445788816143</v>
      </c>
      <c r="M738" s="1">
        <v>0.01515148250821952</v>
      </c>
      <c r="N738" s="1">
        <v>-0.01786118176985063</v>
      </c>
      <c r="O738" s="1">
        <v>0</v>
      </c>
      <c r="P738" s="1">
        <v>0.006174185087979067</v>
      </c>
      <c r="Q738" s="1">
        <v>-0.01033589492772569</v>
      </c>
      <c r="R738" s="1">
        <v>-0.01247475772983675</v>
      </c>
      <c r="S738" s="1">
        <v>0.02086772790906166</v>
      </c>
      <c r="T738" s="1">
        <v>0.006637514215695361</v>
      </c>
      <c r="U738" s="1">
        <v>-0.006508223628178045</v>
      </c>
      <c r="V738" s="1">
        <v>0.00331821420095979</v>
      </c>
      <c r="W738" s="1">
        <v>-0.007585496093910571</v>
      </c>
      <c r="X738" s="1">
        <v>-0.02644636715594417</v>
      </c>
      <c r="Y738" s="1">
        <v>-0.0001724138206918857</v>
      </c>
      <c r="Z738" s="1">
        <v>0</v>
      </c>
    </row>
    <row r="739" spans="1:26">
      <c r="A739" s="11">
        <v>43441</v>
      </c>
      <c r="B739" s="1">
        <v>-0.02625368553547447</v>
      </c>
      <c r="C739" s="1">
        <v>-0.02615226021638017</v>
      </c>
      <c r="D739" s="1">
        <v>-0.02650105124818203</v>
      </c>
      <c r="E739" s="1">
        <v>-0.003192286294986468</v>
      </c>
      <c r="F739" s="1">
        <v>-0.01240758329606839</v>
      </c>
      <c r="G739" s="1">
        <v>0.007454780145560669</v>
      </c>
      <c r="H739" s="1">
        <v>-0.0117735827844071</v>
      </c>
      <c r="I739" s="1">
        <v>-0.04618164006254155</v>
      </c>
      <c r="J739" s="1">
        <v>-0.04537876384362727</v>
      </c>
      <c r="K739" s="1">
        <v>-0.02186285821309364</v>
      </c>
      <c r="L739" s="1">
        <v>-0.01806262447444129</v>
      </c>
      <c r="M739" s="1">
        <v>-0.04179104390229482</v>
      </c>
      <c r="N739" s="1">
        <v>-0.005397298503252768</v>
      </c>
      <c r="O739" s="1">
        <v>-0.004044122838712916</v>
      </c>
      <c r="P739" s="1">
        <v>-0.04002208435706733</v>
      </c>
      <c r="Q739" s="1">
        <v>0.01230857054691614</v>
      </c>
      <c r="R739" s="1">
        <v>-0.02543538729644246</v>
      </c>
      <c r="S739" s="1">
        <v>-0.009665459007846322</v>
      </c>
      <c r="T739" s="1">
        <v>-0.0151946695636227</v>
      </c>
      <c r="U739" s="1">
        <v>-0.01277430830099868</v>
      </c>
      <c r="V739" s="1">
        <v>-0.02487741844825053</v>
      </c>
      <c r="W739" s="1">
        <v>-0.02553302514768163</v>
      </c>
      <c r="X739" s="1">
        <v>-0.03376694986329254</v>
      </c>
      <c r="Y739" s="1">
        <v>-0.006886859345196172</v>
      </c>
      <c r="Z739" s="1">
        <v>-0.01699717060701045</v>
      </c>
    </row>
    <row r="740" spans="1:26">
      <c r="A740" s="11">
        <v>43444</v>
      </c>
      <c r="B740" s="1">
        <v>-0.05301421613027757</v>
      </c>
      <c r="C740" s="1">
        <v>0.009683614879374414</v>
      </c>
      <c r="D740" s="1">
        <v>0.007074557100184453</v>
      </c>
      <c r="E740" s="1">
        <v>-0.009419711401949749</v>
      </c>
      <c r="F740" s="1">
        <v>-0.001603782295265366</v>
      </c>
      <c r="G740" s="1">
        <v>0.002818610360184159</v>
      </c>
      <c r="H740" s="1">
        <v>-0.001323799816494775</v>
      </c>
      <c r="I740" s="1">
        <v>-0.001561795226885265</v>
      </c>
      <c r="J740" s="1">
        <v>0</v>
      </c>
      <c r="K740" s="1">
        <v>-0.00949163341171233</v>
      </c>
      <c r="L740" s="1">
        <v>-0.01868515951468885</v>
      </c>
      <c r="M740" s="1">
        <v>-0.004283544920207993</v>
      </c>
      <c r="N740" s="1">
        <v>-0.002359184659458169</v>
      </c>
      <c r="O740" s="1">
        <v>-0.0151346564218231</v>
      </c>
      <c r="P740" s="1">
        <v>0.02642619957635151</v>
      </c>
      <c r="Q740" s="1">
        <v>0.00442161345817782</v>
      </c>
      <c r="R740" s="1">
        <v>0.008407736567542567</v>
      </c>
      <c r="S740" s="1">
        <v>-0.0009341088883255688</v>
      </c>
      <c r="T740" s="1">
        <v>-0.008733803699361387</v>
      </c>
      <c r="U740" s="1">
        <v>-0.007631032540523219</v>
      </c>
      <c r="V740" s="1">
        <v>0.007521156491318903</v>
      </c>
      <c r="W740" s="1">
        <v>0.005172827964746718</v>
      </c>
      <c r="X740" s="1">
        <v>-0.000390541369976849</v>
      </c>
      <c r="Y740" s="1">
        <v>0.01022885025992326</v>
      </c>
      <c r="Z740" s="1">
        <v>-0.0195080554820265</v>
      </c>
    </row>
    <row r="741" spans="1:26">
      <c r="A741" s="11">
        <v>43445</v>
      </c>
      <c r="B741" s="1">
        <v>-0.02207304825207523</v>
      </c>
      <c r="C741" s="1">
        <v>-0.01323730048800098</v>
      </c>
      <c r="D741" s="1">
        <v>0.0108431508085598</v>
      </c>
      <c r="E741" s="1">
        <v>-0.002853009781001337</v>
      </c>
      <c r="F741" s="1">
        <v>-0.01365455266792104</v>
      </c>
      <c r="G741" s="1">
        <v>0.01124405007152651</v>
      </c>
      <c r="H741" s="1">
        <v>0.02916196934113802</v>
      </c>
      <c r="I741" s="1">
        <v>-0.0002039635284802888</v>
      </c>
      <c r="J741" s="1">
        <v>-0.01657213228774479</v>
      </c>
      <c r="K741" s="1">
        <v>-0.003709520429108992</v>
      </c>
      <c r="L741" s="1">
        <v>-0.009767044577195572</v>
      </c>
      <c r="M741" s="1">
        <v>-0.001173174608957828</v>
      </c>
      <c r="N741" s="1">
        <v>-0.01288880209951271</v>
      </c>
      <c r="O741" s="1">
        <v>0.01105693453466805</v>
      </c>
      <c r="P741" s="1">
        <v>0.009294507858943923</v>
      </c>
      <c r="Q741" s="1">
        <v>0.008804136800191209</v>
      </c>
      <c r="R741" s="1">
        <v>0.004169235929075032</v>
      </c>
      <c r="S741" s="1">
        <v>-0.005661808437271043</v>
      </c>
      <c r="T741" s="1">
        <v>-0.005873537971729514</v>
      </c>
      <c r="U741" s="1">
        <v>-0.007021263792720722</v>
      </c>
      <c r="V741" s="1">
        <v>-0.02254118598769927</v>
      </c>
      <c r="W741" s="1">
        <v>0.001771494856361855</v>
      </c>
      <c r="X741" s="1">
        <v>-0.01757815210612768</v>
      </c>
      <c r="Y741" s="1">
        <v>0.009953718086220809</v>
      </c>
      <c r="Z741" s="1">
        <v>-0.01763499859933459</v>
      </c>
    </row>
    <row r="742" spans="1:26">
      <c r="A742" s="11">
        <v>43446</v>
      </c>
      <c r="B742" s="1">
        <v>0.02486104749477214</v>
      </c>
      <c r="C742" s="1">
        <v>0.01447079742405011</v>
      </c>
      <c r="D742" s="1">
        <v>0.01223741635716857</v>
      </c>
      <c r="E742" s="1">
        <v>0.01926404861348585</v>
      </c>
      <c r="F742" s="1">
        <v>0.003800171814463127</v>
      </c>
      <c r="G742" s="1">
        <v>0.003821799989749852</v>
      </c>
      <c r="H742" s="1">
        <v>0.001030395311836241</v>
      </c>
      <c r="I742" s="1">
        <v>0.007754859079399656</v>
      </c>
      <c r="J742" s="1">
        <v>0.007145995910852854</v>
      </c>
      <c r="K742" s="1">
        <v>0.01147999912560005</v>
      </c>
      <c r="L742" s="1">
        <v>0.006475869586794802</v>
      </c>
      <c r="M742" s="1">
        <v>-0.003523888072320847</v>
      </c>
      <c r="N742" s="1">
        <v>0.005629960756875274</v>
      </c>
      <c r="O742" s="1">
        <v>-0.01149213663945636</v>
      </c>
      <c r="P742" s="1">
        <v>0.004512445802824727</v>
      </c>
      <c r="Q742" s="1">
        <v>-0.01127268997626163</v>
      </c>
      <c r="R742" s="1">
        <v>0.01037847603727982</v>
      </c>
      <c r="S742" s="1">
        <v>-0.03060646291296754</v>
      </c>
      <c r="T742" s="1">
        <v>-0.01152178073424537</v>
      </c>
      <c r="U742" s="1">
        <v>0.01548835360093492</v>
      </c>
      <c r="V742" s="1">
        <v>0.01512423604893143</v>
      </c>
      <c r="W742" s="1">
        <v>0.01587363839713429</v>
      </c>
      <c r="X742" s="1">
        <v>0.0141152802484581</v>
      </c>
      <c r="Y742" s="1">
        <v>-0.0271877865739879</v>
      </c>
      <c r="Z742" s="1">
        <v>0.006214083099983725</v>
      </c>
    </row>
    <row r="743" spans="1:26">
      <c r="A743" s="11">
        <v>43447</v>
      </c>
      <c r="B743" s="1">
        <v>-0.0009576998108411505</v>
      </c>
      <c r="C743" s="1">
        <v>-0.003734380158265771</v>
      </c>
      <c r="D743" s="1">
        <v>-0.0007464906954748329</v>
      </c>
      <c r="E743" s="1">
        <v>0.003742387551695536</v>
      </c>
      <c r="F743" s="1">
        <v>-0.00594913957778942</v>
      </c>
      <c r="G743" s="1">
        <v>0.01557653316530527</v>
      </c>
      <c r="H743" s="1">
        <v>0.01389601831766263</v>
      </c>
      <c r="I743" s="1">
        <v>0.001147647240552718</v>
      </c>
      <c r="J743" s="1">
        <v>-0.01153005716732913</v>
      </c>
      <c r="K743" s="1">
        <v>-0.01411041170265093</v>
      </c>
      <c r="L743" s="1">
        <v>0.000989956677143411</v>
      </c>
      <c r="M743" s="1">
        <v>-0.01100200276015306</v>
      </c>
      <c r="N743" s="1">
        <v>0.000953027734362788</v>
      </c>
      <c r="O743" s="1">
        <v>0.01106315501381183</v>
      </c>
      <c r="P743" s="1">
        <v>0.003391966943399716</v>
      </c>
      <c r="Q743" s="1">
        <v>0.01581461343718638</v>
      </c>
      <c r="R743" s="1">
        <v>0.01595476657950035</v>
      </c>
      <c r="S743" s="1">
        <v>-0.02564974076068516</v>
      </c>
      <c r="T743" s="1">
        <v>-0.0316792091443896</v>
      </c>
      <c r="U743" s="1">
        <v>-0.008289059200280335</v>
      </c>
      <c r="V743" s="1">
        <v>-0.01637395722067025</v>
      </c>
      <c r="W743" s="1">
        <v>0.001036231278230826</v>
      </c>
      <c r="X743" s="1">
        <v>-0.02000390191480705</v>
      </c>
      <c r="Y743" s="1">
        <v>-0.002794713343396427</v>
      </c>
      <c r="Z743" s="1">
        <v>-0.02790455470728603</v>
      </c>
    </row>
    <row r="744" spans="1:26">
      <c r="A744" s="11">
        <v>43448</v>
      </c>
      <c r="B744" s="1">
        <v>-0.03386575137585102</v>
      </c>
      <c r="C744" s="1">
        <v>-0.02064719903187728</v>
      </c>
      <c r="D744" s="1">
        <v>-0.01867058072237593</v>
      </c>
      <c r="E744" s="1">
        <v>-0.02833712512909758</v>
      </c>
      <c r="F744" s="1">
        <v>-0.01142578253063331</v>
      </c>
      <c r="G744" s="1">
        <v>-0.001363193177104094</v>
      </c>
      <c r="H744" s="1">
        <v>-0.006091251624252503</v>
      </c>
      <c r="I744" s="1">
        <v>0.004719982089943064</v>
      </c>
      <c r="J744" s="1">
        <v>-0.01256157413148684</v>
      </c>
      <c r="K744" s="1">
        <v>0.002823067815814984</v>
      </c>
      <c r="L744" s="1">
        <v>-0.008208153594049805</v>
      </c>
      <c r="M744" s="1">
        <v>-0.004966209469109639</v>
      </c>
      <c r="N744" s="1">
        <v>-0.01225756474243256</v>
      </c>
      <c r="O744" s="1">
        <v>-0.0220699109661614</v>
      </c>
      <c r="P744" s="1">
        <v>-0.03124708909256868</v>
      </c>
      <c r="Q744" s="1">
        <v>-0.004706636642743733</v>
      </c>
      <c r="R744" s="1">
        <v>-0.01291201798606534</v>
      </c>
      <c r="S744" s="1">
        <v>0.02220543718316392</v>
      </c>
      <c r="T744" s="1">
        <v>0.04753043059548512</v>
      </c>
      <c r="U744" s="1">
        <v>0.0103645886025725</v>
      </c>
      <c r="V744" s="1">
        <v>0.007348366156336716</v>
      </c>
      <c r="W744" s="1">
        <v>-0.0296665655260766</v>
      </c>
      <c r="X744" s="1">
        <v>-0.0100060745321896</v>
      </c>
      <c r="Y744" s="1">
        <v>-0.0001751896313788581</v>
      </c>
      <c r="Z744" s="1">
        <v>-0.02258850030185722</v>
      </c>
    </row>
    <row r="745" spans="1:26">
      <c r="A745" s="11">
        <v>43451</v>
      </c>
      <c r="B745" s="1">
        <v>-0.002314633696165691</v>
      </c>
      <c r="C745" s="1">
        <v>-0.008219482580807735</v>
      </c>
      <c r="D745" s="1">
        <v>-0.0229832042044037</v>
      </c>
      <c r="E745" s="1">
        <v>-0.0230238485314519</v>
      </c>
      <c r="F745" s="1">
        <v>-0.0035771190344005</v>
      </c>
      <c r="G745" s="1">
        <v>-0.013310611100398</v>
      </c>
      <c r="H745" s="1">
        <v>-0.00842706558784112</v>
      </c>
      <c r="I745" s="1">
        <v>-0.01966325875536767</v>
      </c>
      <c r="J745" s="1">
        <v>-0.02680594883609877</v>
      </c>
      <c r="K745" s="1">
        <v>-0.02846417267604784</v>
      </c>
      <c r="L745" s="1">
        <v>-0.01276288317661989</v>
      </c>
      <c r="M745" s="1">
        <v>-0.01397491353681035</v>
      </c>
      <c r="N745" s="1">
        <v>-0.01855421437653548</v>
      </c>
      <c r="O745" s="1">
        <v>-0.007206534446179247</v>
      </c>
      <c r="P745" s="1">
        <v>-0.02961416597142952</v>
      </c>
      <c r="Q745" s="1">
        <v>-0.03092039619594955</v>
      </c>
      <c r="R745" s="1">
        <v>-0.008485678605465674</v>
      </c>
      <c r="S745" s="1">
        <v>-0.01916737524031398</v>
      </c>
      <c r="T745" s="1">
        <v>-0.004714024235588865</v>
      </c>
      <c r="U745" s="1">
        <v>-0.01191251300583351</v>
      </c>
      <c r="V745" s="1">
        <v>-0.04242948804018809</v>
      </c>
      <c r="W745" s="1">
        <v>-0.02271663498554854</v>
      </c>
      <c r="X745" s="1">
        <v>-0.0135435919863498</v>
      </c>
      <c r="Y745" s="1">
        <v>-0.01979680304323184</v>
      </c>
      <c r="Z745" s="1">
        <v>-0.00842552643414507</v>
      </c>
    </row>
    <row r="746" spans="1:26">
      <c r="A746" s="11">
        <v>43452</v>
      </c>
      <c r="B746" s="1">
        <v>-0.03082539102630089</v>
      </c>
      <c r="C746" s="1">
        <v>0.03773754544863883</v>
      </c>
      <c r="D746" s="1">
        <v>0.01433257554105061</v>
      </c>
      <c r="E746" s="1">
        <v>0.01256884150318727</v>
      </c>
      <c r="F746" s="1">
        <v>-0.01546527447206936</v>
      </c>
      <c r="G746" s="1">
        <v>-0.02110015376551178</v>
      </c>
      <c r="H746" s="1">
        <v>-0.008756217047930948</v>
      </c>
      <c r="I746" s="1">
        <v>0.02156337814381004</v>
      </c>
      <c r="J746" s="1">
        <v>-0.0004668819584988659</v>
      </c>
      <c r="K746" s="1">
        <v>0.02350292285123334</v>
      </c>
      <c r="L746" s="1">
        <v>-0.004747006726848801</v>
      </c>
      <c r="M746" s="1">
        <v>0.004251957447545252</v>
      </c>
      <c r="N746" s="1">
        <v>-0.005892452632970668</v>
      </c>
      <c r="O746" s="1">
        <v>-0.02788914613925708</v>
      </c>
      <c r="P746" s="1">
        <v>0.0104965734730269</v>
      </c>
      <c r="Q746" s="1">
        <v>-0.006006134569292554</v>
      </c>
      <c r="R746" s="1">
        <v>0.001604910899508871</v>
      </c>
      <c r="S746" s="1">
        <v>0.02289902287551171</v>
      </c>
      <c r="T746" s="1">
        <v>0.005328839650797557</v>
      </c>
      <c r="U746" s="1">
        <v>-0.00368385641568969</v>
      </c>
      <c r="V746" s="1">
        <v>0.01539167535012731</v>
      </c>
      <c r="W746" s="1">
        <v>0.006248043130909764</v>
      </c>
      <c r="X746" s="1">
        <v>0.002868942324464108</v>
      </c>
      <c r="Y746" s="1">
        <v>-0.005362028059544111</v>
      </c>
      <c r="Z746" s="1">
        <v>-0.01043941372333113</v>
      </c>
    </row>
    <row r="747" spans="1:26">
      <c r="A747" s="11">
        <v>43453</v>
      </c>
      <c r="B747" s="1">
        <v>-0.01675803698492584</v>
      </c>
      <c r="C747" s="1">
        <v>-0.02594045443949444</v>
      </c>
      <c r="D747" s="1">
        <v>-0.01628001883808261</v>
      </c>
      <c r="E747" s="1">
        <v>-0.0226919885905692</v>
      </c>
      <c r="F747" s="1">
        <v>-0.01290303919155877</v>
      </c>
      <c r="G747" s="1">
        <v>0.003180361816529809</v>
      </c>
      <c r="H747" s="1">
        <v>0.004157145594602119</v>
      </c>
      <c r="I747" s="1">
        <v>-0.02110821374880412</v>
      </c>
      <c r="J747" s="1">
        <v>-0.04016835621439163</v>
      </c>
      <c r="K747" s="1">
        <v>-0.03019823995689952</v>
      </c>
      <c r="L747" s="1">
        <v>-0.01268518602580226</v>
      </c>
      <c r="M747" s="1">
        <v>-0.0165323295277009</v>
      </c>
      <c r="N747" s="1">
        <v>-0.009755489165461539</v>
      </c>
      <c r="O747" s="1">
        <v>0.01002189343365889</v>
      </c>
      <c r="P747" s="1">
        <v>-0.002693043147203089</v>
      </c>
      <c r="Q747" s="1">
        <v>-0.004153878112488907</v>
      </c>
      <c r="R747" s="1">
        <v>-0.02313972698776401</v>
      </c>
      <c r="S747" s="1">
        <v>-0.004359807312517061</v>
      </c>
      <c r="T747" s="1">
        <v>0.02090665230073219</v>
      </c>
      <c r="U747" s="1">
        <v>0.002352666263709446</v>
      </c>
      <c r="V747" s="1">
        <v>-0.03797276769918934</v>
      </c>
      <c r="W747" s="1">
        <v>-0.008423867712174071</v>
      </c>
      <c r="X747" s="1">
        <v>-0.03555376267659049</v>
      </c>
      <c r="Y747" s="1">
        <v>0.003773679135051999</v>
      </c>
      <c r="Z747" s="1">
        <v>-0.01545650706351287</v>
      </c>
    </row>
    <row r="748" spans="1:26">
      <c r="A748" s="11">
        <v>43454</v>
      </c>
      <c r="B748" s="1">
        <v>-0.0608693345883885</v>
      </c>
      <c r="C748" s="1">
        <v>-0.02034113995654496</v>
      </c>
      <c r="D748" s="1">
        <v>-0.02138966291861888</v>
      </c>
      <c r="E748" s="1">
        <v>-0.006548925632609115</v>
      </c>
      <c r="F748" s="1">
        <v>-0.0161976989198358</v>
      </c>
      <c r="G748" s="1">
        <v>0.0003522787476750722</v>
      </c>
      <c r="H748" s="1">
        <v>-0.0253558325329406</v>
      </c>
      <c r="I748" s="1">
        <v>-0.009857716619184553</v>
      </c>
      <c r="J748" s="1">
        <v>-0.02335739578147689</v>
      </c>
      <c r="K748" s="1">
        <v>-0.01102805520149963</v>
      </c>
      <c r="L748" s="1">
        <v>-0.008634127058097518</v>
      </c>
      <c r="M748" s="1">
        <v>-0.03505539283766257</v>
      </c>
      <c r="N748" s="1">
        <v>-0.01109845838893309</v>
      </c>
      <c r="O748" s="1">
        <v>-0.0186772733016245</v>
      </c>
      <c r="P748" s="1">
        <v>-0.02102420720828857</v>
      </c>
      <c r="Q748" s="1">
        <v>-0.003413166854429495</v>
      </c>
      <c r="R748" s="1">
        <v>0.009657029720219423</v>
      </c>
      <c r="S748" s="1">
        <v>-0.001574374075575369</v>
      </c>
      <c r="T748" s="1">
        <v>-0.009229650796013122</v>
      </c>
      <c r="U748" s="1">
        <v>-0.03923543358175208</v>
      </c>
      <c r="V748" s="1">
        <v>-0.0179850158933742</v>
      </c>
      <c r="W748" s="1">
        <v>-0.03809754795952125</v>
      </c>
      <c r="X748" s="1">
        <v>-0.03093220580256439</v>
      </c>
      <c r="Y748" s="1">
        <v>-0.01414248246780958</v>
      </c>
      <c r="Z748" s="1">
        <v>-0.009718364296830484</v>
      </c>
    </row>
    <row r="749" spans="1:26">
      <c r="A749" s="11">
        <v>43455</v>
      </c>
      <c r="B749" s="1">
        <v>-0.01666676998874705</v>
      </c>
      <c r="C749" s="1">
        <v>-0.02715223702349401</v>
      </c>
      <c r="D749" s="1">
        <v>0.003510056603056366</v>
      </c>
      <c r="E749" s="1">
        <v>-0.004794188849329362</v>
      </c>
      <c r="F749" s="1">
        <v>-0.02513025719920636</v>
      </c>
      <c r="G749" s="1">
        <v>-0.001056311095473439</v>
      </c>
      <c r="H749" s="1">
        <v>-0.05096881193891989</v>
      </c>
      <c r="I749" s="1">
        <v>-0.01140730818999047</v>
      </c>
      <c r="J749" s="1">
        <v>-0.02092683697541253</v>
      </c>
      <c r="K749" s="1">
        <v>-0.03345378057108639</v>
      </c>
      <c r="L749" s="1">
        <v>-0.02363901608785512</v>
      </c>
      <c r="M749" s="1">
        <v>-0.02379435080735792</v>
      </c>
      <c r="N749" s="1">
        <v>-0.02282482566630539</v>
      </c>
      <c r="O749" s="1">
        <v>-0.02676445644569359</v>
      </c>
      <c r="P749" s="1">
        <v>-0.03231200518833099</v>
      </c>
      <c r="Q749" s="1">
        <v>-0.008751965847745624</v>
      </c>
      <c r="R749" s="1">
        <v>-0.009203926088197534</v>
      </c>
      <c r="S749" s="1">
        <v>0.001823400122330732</v>
      </c>
      <c r="T749" s="1">
        <v>-0.02066987770317419</v>
      </c>
      <c r="U749" s="1">
        <v>-0.01186727780366104</v>
      </c>
      <c r="V749" s="1">
        <v>-0.009238388707528689</v>
      </c>
      <c r="W749" s="1">
        <v>-0.01761807024160711</v>
      </c>
      <c r="X749" s="1">
        <v>-0.005028512756873327</v>
      </c>
      <c r="Y749" s="1">
        <v>-0.002723813497557126</v>
      </c>
      <c r="Z749" s="1">
        <v>-0.01711134724169283</v>
      </c>
    </row>
    <row r="750" spans="1:26">
      <c r="A750" s="11">
        <v>43458</v>
      </c>
      <c r="B750" s="1">
        <v>-0.0433145664612834</v>
      </c>
      <c r="C750" s="1">
        <v>-0.03411576437433184</v>
      </c>
      <c r="D750" s="1">
        <v>-0.02305249065068737</v>
      </c>
      <c r="E750" s="1">
        <v>-0.02127659946961913</v>
      </c>
      <c r="F750" s="1">
        <v>-0.02014805128897479</v>
      </c>
      <c r="G750" s="1">
        <v>-0.04053571250820254</v>
      </c>
      <c r="H750" s="1">
        <v>-0.06517503103332967</v>
      </c>
      <c r="I750" s="1">
        <v>-0.03923363890072418</v>
      </c>
      <c r="J750" s="1">
        <v>-0.01374063132449932</v>
      </c>
      <c r="K750" s="1">
        <v>-0.03257528657623487</v>
      </c>
      <c r="L750" s="1">
        <v>-0.02155689274458283</v>
      </c>
      <c r="M750" s="1">
        <v>-0.03373213232655281</v>
      </c>
      <c r="N750" s="1">
        <v>-0.02542292184016959</v>
      </c>
      <c r="O750" s="1">
        <v>-0.01511694291510124</v>
      </c>
      <c r="P750" s="1">
        <v>-0.04173905255176658</v>
      </c>
      <c r="Q750" s="1">
        <v>-0.04452961761068919</v>
      </c>
      <c r="R750" s="1">
        <v>-0.02240440955177936</v>
      </c>
      <c r="S750" s="1">
        <v>-0.03261207263400379</v>
      </c>
      <c r="T750" s="1">
        <v>-0.01872759321187567</v>
      </c>
      <c r="U750" s="1">
        <v>-0.03355706822879001</v>
      </c>
      <c r="V750" s="1">
        <v>0.006870754877017937</v>
      </c>
      <c r="W750" s="1">
        <v>-0.03392209336986518</v>
      </c>
      <c r="X750" s="1">
        <v>-0.02966383028336783</v>
      </c>
      <c r="Y750" s="1">
        <v>-0.03404939408497354</v>
      </c>
      <c r="Z750" s="1">
        <v>-0.01408067819338732</v>
      </c>
    </row>
    <row r="751" spans="1:26">
      <c r="A751" s="11">
        <v>43460</v>
      </c>
      <c r="B751" s="1">
        <v>0.06456703688249088</v>
      </c>
      <c r="C751" s="1">
        <v>0.06720822274087102</v>
      </c>
      <c r="D751" s="1">
        <v>0.04361238290295044</v>
      </c>
      <c r="E751" s="1">
        <v>0.02604589079640429</v>
      </c>
      <c r="F751" s="1">
        <v>0.03235545802674777</v>
      </c>
      <c r="G751" s="1">
        <v>0.01579701648620957</v>
      </c>
      <c r="H751" s="1">
        <v>0.02483565676534893</v>
      </c>
      <c r="I751" s="1">
        <v>0.04287343066542992</v>
      </c>
      <c r="J751" s="1">
        <v>0.04901979591353123</v>
      </c>
      <c r="K751" s="1">
        <v>0.04314253811157465</v>
      </c>
      <c r="L751" s="1">
        <v>0.04145846734632785</v>
      </c>
      <c r="M751" s="1">
        <v>0.05225210150553572</v>
      </c>
      <c r="N751" s="1">
        <v>0.02555623927510386</v>
      </c>
      <c r="O751" s="1">
        <v>0.01829265514890022</v>
      </c>
      <c r="P751" s="1">
        <v>0.06830989343950433</v>
      </c>
      <c r="Q751" s="1">
        <v>0.006830154722024862</v>
      </c>
      <c r="R751" s="1">
        <v>0.05235723959488303</v>
      </c>
      <c r="S751" s="1">
        <v>0.01896595202006868</v>
      </c>
      <c r="T751" s="1">
        <v>0.034232433366294</v>
      </c>
      <c r="U751" s="1">
        <v>0.02631570671098649</v>
      </c>
      <c r="V751" s="1">
        <v>0.0578392028377186</v>
      </c>
      <c r="W751" s="1">
        <v>0.0455702973419323</v>
      </c>
      <c r="X751" s="1">
        <v>0.02513601852658498</v>
      </c>
      <c r="Y751" s="1">
        <v>0.02620153099172784</v>
      </c>
      <c r="Z751" s="1">
        <v>0.05193434039583344</v>
      </c>
    </row>
    <row r="752" spans="1:26">
      <c r="A752" s="11">
        <v>43461</v>
      </c>
      <c r="B752" s="1">
        <v>-0.01109482056002553</v>
      </c>
      <c r="C752" s="1">
        <v>0.01022528971687553</v>
      </c>
      <c r="D752" s="1">
        <v>0.0222986873079436</v>
      </c>
      <c r="E752" s="1">
        <v>0.007595437873266997</v>
      </c>
      <c r="F752" s="1">
        <v>0.009666229844984997</v>
      </c>
      <c r="G752" s="1">
        <v>0.01591337262561132</v>
      </c>
      <c r="H752" s="1">
        <v>-0.0218980317118056</v>
      </c>
      <c r="I752" s="1">
        <v>0.0240807300975987</v>
      </c>
      <c r="J752" s="1">
        <v>0.002459354971956706</v>
      </c>
      <c r="K752" s="1">
        <v>-0.001008664805521087</v>
      </c>
      <c r="L752" s="1">
        <v>0.01125510296533383</v>
      </c>
      <c r="M752" s="1">
        <v>0.001712442774093548</v>
      </c>
      <c r="N752" s="1">
        <v>0.01872185623309264</v>
      </c>
      <c r="O752" s="1">
        <v>0.005575266700594383</v>
      </c>
      <c r="P752" s="1">
        <v>0.006165520719306317</v>
      </c>
      <c r="Q752" s="1">
        <v>0.01077397829818194</v>
      </c>
      <c r="R752" s="1">
        <v>0.01735107147844883</v>
      </c>
      <c r="S752" s="1">
        <v>0.00653697622378191</v>
      </c>
      <c r="T752" s="1">
        <v>0.01318084054587021</v>
      </c>
      <c r="U752" s="1">
        <v>0.002492778526520079</v>
      </c>
      <c r="V752" s="1">
        <v>-0.006143467328192376</v>
      </c>
      <c r="W752" s="1">
        <v>0.01431375905201726</v>
      </c>
      <c r="X752" s="1">
        <v>0.01391629950342854</v>
      </c>
      <c r="Y752" s="1">
        <v>0.0130418885127177</v>
      </c>
      <c r="Z752" s="1">
        <v>-0.001234204787101567</v>
      </c>
    </row>
    <row r="753" spans="1:26">
      <c r="A753" s="11">
        <v>43462</v>
      </c>
      <c r="B753" s="1">
        <v>-0.01495867579548749</v>
      </c>
      <c r="C753" s="1">
        <v>-0.002396534096738345</v>
      </c>
      <c r="D753" s="1">
        <v>-0.005338602181372276</v>
      </c>
      <c r="E753" s="1">
        <v>0.01051383263116246</v>
      </c>
      <c r="F753" s="1">
        <v>-0.003481142232009793</v>
      </c>
      <c r="G753" s="1">
        <v>-0.003204137252424299</v>
      </c>
      <c r="H753" s="1">
        <v>-0.001791172793882856</v>
      </c>
      <c r="I753" s="1">
        <v>-0.004658926439671696</v>
      </c>
      <c r="J753" s="1">
        <v>-0.001962721490239017</v>
      </c>
      <c r="K753" s="1">
        <v>-0.003365823984809224</v>
      </c>
      <c r="L753" s="1">
        <v>-0.002164405685274873</v>
      </c>
      <c r="M753" s="1">
        <v>-0.0008548414796678561</v>
      </c>
      <c r="N753" s="1">
        <v>-0.0003801951371478207</v>
      </c>
      <c r="O753" s="1">
        <v>0.003901177547525281</v>
      </c>
      <c r="P753" s="1">
        <v>-0.007807800793965258</v>
      </c>
      <c r="Q753" s="1">
        <v>0.005921742770889082</v>
      </c>
      <c r="R753" s="1">
        <v>-0.006439444974568276</v>
      </c>
      <c r="S753" s="1">
        <v>0.0009417381032195138</v>
      </c>
      <c r="T753" s="1">
        <v>-0.01098618891544034</v>
      </c>
      <c r="U753" s="1">
        <v>0.01101254313321953</v>
      </c>
      <c r="V753" s="1">
        <v>0.003863417923766432</v>
      </c>
      <c r="W753" s="1">
        <v>0.00615145803767847</v>
      </c>
      <c r="X753" s="1">
        <v>-0.005446370055546046</v>
      </c>
      <c r="Y753" s="1">
        <v>0.002175889942778841</v>
      </c>
      <c r="Z753" s="1">
        <v>-0.0007413952329814455</v>
      </c>
    </row>
    <row r="754" spans="1:26">
      <c r="A754" s="11">
        <v>43465</v>
      </c>
      <c r="B754" s="1">
        <v>-0.003416924847658764</v>
      </c>
      <c r="C754" s="1">
        <v>0.01934390447378109</v>
      </c>
      <c r="D754" s="1">
        <v>0.009354454240760868</v>
      </c>
      <c r="E754" s="1">
        <v>0.02041592769738476</v>
      </c>
      <c r="F754" s="1">
        <v>-0.003220560234214576</v>
      </c>
      <c r="G754" s="1">
        <v>0.008214335505022152</v>
      </c>
      <c r="H754" s="1">
        <v>-0.01345653022440352</v>
      </c>
      <c r="I754" s="1">
        <v>0.02677598619968458</v>
      </c>
      <c r="J754" s="1">
        <v>0.005899636508763795</v>
      </c>
      <c r="K754" s="1">
        <v>0.001350862145248932</v>
      </c>
      <c r="L754" s="1">
        <v>0.008158838936529023</v>
      </c>
      <c r="M754" s="1">
        <v>-0.005988003356858895</v>
      </c>
      <c r="N754" s="1">
        <v>0.01115780659491072</v>
      </c>
      <c r="O754" s="1">
        <v>0.01022716967419046</v>
      </c>
      <c r="P754" s="1">
        <v>0.0117539604275354</v>
      </c>
      <c r="Q754" s="1">
        <v>-0.005101849775615896</v>
      </c>
      <c r="R754" s="1">
        <v>0.0008759734621444082</v>
      </c>
      <c r="S754" s="1">
        <v>0.002525843256117488</v>
      </c>
      <c r="T754" s="1">
        <v>0.01841609410518696</v>
      </c>
      <c r="U754" s="1">
        <v>0.002810905122661467</v>
      </c>
      <c r="V754" s="1">
        <v>0.01739516753463599</v>
      </c>
      <c r="W754" s="1">
        <v>0.006023720373347086</v>
      </c>
      <c r="X754" s="1">
        <v>0.007447797376983978</v>
      </c>
      <c r="Y754" s="1">
        <v>0.01718845138283154</v>
      </c>
      <c r="Z754" s="1">
        <v>0.007667658955716083</v>
      </c>
    </row>
    <row r="755" spans="1:26">
      <c r="A755" s="11">
        <v>43467</v>
      </c>
      <c r="B755" s="1">
        <v>0.03276180144918572</v>
      </c>
      <c r="C755" s="1">
        <v>0.004061904950645179</v>
      </c>
      <c r="D755" s="1">
        <v>-0.007900368923959733</v>
      </c>
      <c r="E755" s="1">
        <v>0.008657240495887564</v>
      </c>
      <c r="F755" s="1">
        <v>0.0093980935208553</v>
      </c>
      <c r="G755" s="1">
        <v>-0.00814740994622698</v>
      </c>
      <c r="H755" s="1">
        <v>-0.02212821332141668</v>
      </c>
      <c r="I755" s="1">
        <v>-0.007173092058381014</v>
      </c>
      <c r="J755" s="1">
        <v>0.008308977633515235</v>
      </c>
      <c r="K755" s="1">
        <v>0.02866778957286598</v>
      </c>
      <c r="L755" s="1">
        <v>0.01731184290063537</v>
      </c>
      <c r="M755" s="1">
        <v>0.01419975733561007</v>
      </c>
      <c r="N755" s="1">
        <v>-0.008902934559450237</v>
      </c>
      <c r="O755" s="1">
        <v>-0.001619687213554877</v>
      </c>
      <c r="P755" s="1">
        <v>-0.004430130357181206</v>
      </c>
      <c r="Q755" s="1">
        <v>-0.01104542837329892</v>
      </c>
      <c r="R755" s="1">
        <v>0.01260090964802796</v>
      </c>
      <c r="S755" s="1">
        <v>-0.03631227492614342</v>
      </c>
      <c r="T755" s="1">
        <v>0.01377703552552245</v>
      </c>
      <c r="U755" s="1">
        <v>0.03503876820112439</v>
      </c>
      <c r="V755" s="1">
        <v>0.005295808994653317</v>
      </c>
      <c r="W755" s="1">
        <v>-0.01952721702451166</v>
      </c>
      <c r="X755" s="1">
        <v>0.002174668571543581</v>
      </c>
      <c r="Y755" s="1">
        <v>-0.003557600053833099</v>
      </c>
      <c r="Z755" s="1">
        <v>0.02061851076958843</v>
      </c>
    </row>
    <row r="756" spans="1:26">
      <c r="A756" s="11">
        <v>43468</v>
      </c>
      <c r="B756" s="1">
        <v>0.002582175942864584</v>
      </c>
      <c r="C756" s="1">
        <v>-0.03986900078765965</v>
      </c>
      <c r="D756" s="1">
        <v>-0.01255740167931307</v>
      </c>
      <c r="E756" s="1">
        <v>-0.132641282984523</v>
      </c>
      <c r="F756" s="1">
        <v>0.007855694257948853</v>
      </c>
      <c r="G756" s="1">
        <v>0.005714192173091215</v>
      </c>
      <c r="H756" s="1">
        <v>0.01239924009984628</v>
      </c>
      <c r="I756" s="1">
        <v>-0.02734622665714037</v>
      </c>
      <c r="J756" s="1">
        <v>-0.03393080907966384</v>
      </c>
      <c r="K756" s="1">
        <v>-0.01606551278551938</v>
      </c>
      <c r="L756" s="1">
        <v>-0.01421147160924163</v>
      </c>
      <c r="M756" s="1">
        <v>-0.03245663173773272</v>
      </c>
      <c r="N756" s="1">
        <v>-0.0130315190109237</v>
      </c>
      <c r="O756" s="1">
        <v>-0.005475660936838045</v>
      </c>
      <c r="P756" s="1">
        <v>-0.03678824883122622</v>
      </c>
      <c r="Q756" s="1">
        <v>0.001196718826016907</v>
      </c>
      <c r="R756" s="1">
        <v>-0.02315957398832214</v>
      </c>
      <c r="S756" s="1">
        <v>0.01917358722212104</v>
      </c>
      <c r="T756" s="1">
        <v>-0.01670448013896952</v>
      </c>
      <c r="U756" s="1">
        <v>0.001353946790394911</v>
      </c>
      <c r="V756" s="1">
        <v>-0.01369648082708008</v>
      </c>
      <c r="W756" s="1">
        <v>-0.0330415548527413</v>
      </c>
      <c r="X756" s="1">
        <v>-0.02538538702308635</v>
      </c>
      <c r="Y756" s="1">
        <v>0.003570301759565186</v>
      </c>
      <c r="Z756" s="1">
        <v>-0.005531929002476454</v>
      </c>
    </row>
    <row r="757" spans="1:26">
      <c r="A757" s="11">
        <v>43469</v>
      </c>
      <c r="B757" s="1">
        <v>0.0419425343669495</v>
      </c>
      <c r="C757" s="1">
        <v>0.05204253260102054</v>
      </c>
      <c r="D757" s="1">
        <v>0.03132745887449429</v>
      </c>
      <c r="E757" s="1">
        <v>0.03922855736710096</v>
      </c>
      <c r="F757" s="1">
        <v>0.03377608802167553</v>
      </c>
      <c r="G757" s="1">
        <v>0.01846603280102355</v>
      </c>
      <c r="H757" s="1">
        <v>0.005511321842142536</v>
      </c>
      <c r="I757" s="1">
        <v>0.05296761832990549</v>
      </c>
      <c r="J757" s="1">
        <v>0.0396384063350872</v>
      </c>
      <c r="K757" s="1">
        <v>0.03998661304003037</v>
      </c>
      <c r="L757" s="1">
        <v>0.03686530175960678</v>
      </c>
      <c r="M757" s="1">
        <v>0.0493314338127</v>
      </c>
      <c r="N757" s="1">
        <v>0.02448408091129739</v>
      </c>
      <c r="O757" s="1">
        <v>0.02569337965652441</v>
      </c>
      <c r="P757" s="1">
        <v>0.0465093766465321</v>
      </c>
      <c r="Q757" s="1">
        <v>0.01752999362116725</v>
      </c>
      <c r="R757" s="1">
        <v>0.04440870912684947</v>
      </c>
      <c r="S757" s="1">
        <v>-0.01106613986793559</v>
      </c>
      <c r="T757" s="1">
        <v>0.02073136467775694</v>
      </c>
      <c r="U757" s="1">
        <v>0.02569305419215384</v>
      </c>
      <c r="V757" s="1">
        <v>0.01373423993573542</v>
      </c>
      <c r="W757" s="1">
        <v>0.0451995542951964</v>
      </c>
      <c r="X757" s="1">
        <v>0.04363329657737047</v>
      </c>
      <c r="Y757" s="1">
        <v>0.002489948033495004</v>
      </c>
      <c r="Z757" s="1">
        <v>0.03071390057684908</v>
      </c>
    </row>
    <row r="758" spans="1:26">
      <c r="A758" s="11">
        <v>43472</v>
      </c>
      <c r="B758" s="1">
        <v>0.02153951968067047</v>
      </c>
      <c r="C758" s="1">
        <v>0.003149001897466919</v>
      </c>
      <c r="D758" s="1">
        <v>-0.004962639156484205</v>
      </c>
      <c r="E758" s="1">
        <v>0.03241646224646555</v>
      </c>
      <c r="F758" s="1">
        <v>-0.01061179237304566</v>
      </c>
      <c r="G758" s="1">
        <v>0.003835353021837351</v>
      </c>
      <c r="H758" s="1">
        <v>0.02588336916158185</v>
      </c>
      <c r="I758" s="1">
        <v>0.01635002590205881</v>
      </c>
      <c r="J758" s="1">
        <v>0.01110043235251523</v>
      </c>
      <c r="K758" s="1">
        <v>0.01634094260020258</v>
      </c>
      <c r="L758" s="1">
        <v>0.0006950479183474023</v>
      </c>
      <c r="M758" s="1">
        <v>0.0002089156580686868</v>
      </c>
      <c r="N758" s="1">
        <v>0.004379374121264767</v>
      </c>
      <c r="O758" s="1">
        <v>-0.03021898939029166</v>
      </c>
      <c r="P758" s="1">
        <v>0.00127544656490608</v>
      </c>
      <c r="Q758" s="1">
        <v>0.005481370733418478</v>
      </c>
      <c r="R758" s="1">
        <v>-0.001185631598246251</v>
      </c>
      <c r="S758" s="1">
        <v>-0.002797908682129147</v>
      </c>
      <c r="T758" s="1">
        <v>0.003102905771620534</v>
      </c>
      <c r="U758" s="1">
        <v>0.01812788106039687</v>
      </c>
      <c r="V758" s="1">
        <v>0.04892364652780934</v>
      </c>
      <c r="W758" s="1">
        <v>0.01348310421608989</v>
      </c>
      <c r="X758" s="1">
        <v>-0.009599281255771364</v>
      </c>
      <c r="Y758" s="1">
        <v>0.006387774869425211</v>
      </c>
      <c r="Z758" s="1">
        <v>0.003988690193476252</v>
      </c>
    </row>
    <row r="759" spans="1:26">
      <c r="A759" s="11">
        <v>43473</v>
      </c>
      <c r="B759" s="1">
        <v>0.01486359661337788</v>
      </c>
      <c r="C759" s="1">
        <v>0.03785327866608545</v>
      </c>
      <c r="D759" s="1">
        <v>-0.002720194023851819</v>
      </c>
      <c r="E759" s="1">
        <v>-0.008675874836298392</v>
      </c>
      <c r="F759" s="1">
        <v>0.008185485911010426</v>
      </c>
      <c r="G759" s="1">
        <v>0.01910387371991629</v>
      </c>
      <c r="H759" s="1">
        <v>0.007498163971535021</v>
      </c>
      <c r="I759" s="1">
        <v>0.01790356621485101</v>
      </c>
      <c r="J759" s="1">
        <v>0.01241042525826863</v>
      </c>
      <c r="K759" s="1">
        <v>0.006935751726433237</v>
      </c>
      <c r="L759" s="1">
        <v>-0.00188557810643053</v>
      </c>
      <c r="M759" s="1">
        <v>-0.006893760020059592</v>
      </c>
      <c r="N759" s="1">
        <v>0.006851823102901555</v>
      </c>
      <c r="O759" s="1">
        <v>0.005740338826023317</v>
      </c>
      <c r="P759" s="1">
        <v>0.00725055279911091</v>
      </c>
      <c r="Q759" s="1">
        <v>0.01869164944847124</v>
      </c>
      <c r="R759" s="1">
        <v>0.00966770678504103</v>
      </c>
      <c r="S759" s="1">
        <v>0.01795496481391279</v>
      </c>
      <c r="T759" s="1">
        <v>0.01377993437592484</v>
      </c>
      <c r="U759" s="1">
        <v>0.01262520044606497</v>
      </c>
      <c r="V759" s="1">
        <v>-0.00100454431281316</v>
      </c>
      <c r="W759" s="1">
        <v>0.02327021152094777</v>
      </c>
      <c r="X759" s="1">
        <v>0.02412243272458325</v>
      </c>
      <c r="Y759" s="1">
        <v>0.02926643167146836</v>
      </c>
      <c r="Z759" s="1">
        <v>0.009114230367570864</v>
      </c>
    </row>
    <row r="760" spans="1:26">
      <c r="A760" s="11">
        <v>43474</v>
      </c>
      <c r="B760" s="1">
        <v>0.05108967498447003</v>
      </c>
      <c r="C760" s="1">
        <v>0.009690604719300167</v>
      </c>
      <c r="D760" s="1">
        <v>0.01712396643065506</v>
      </c>
      <c r="E760" s="1">
        <v>-0.01687841550378366</v>
      </c>
      <c r="F760" s="1">
        <v>0.009518413399371761</v>
      </c>
      <c r="G760" s="1">
        <v>-0.0122698491684351</v>
      </c>
      <c r="H760" s="1">
        <v>0.01756500381680093</v>
      </c>
      <c r="I760" s="1">
        <v>-0.01650505200542096</v>
      </c>
      <c r="J760" s="1">
        <v>0</v>
      </c>
      <c r="K760" s="1">
        <v>0.0009391225553281313</v>
      </c>
      <c r="L760" s="1">
        <v>-0.001690305905876266</v>
      </c>
      <c r="M760" s="1">
        <v>0.0323938678739315</v>
      </c>
      <c r="N760" s="1">
        <v>0.0008662830270405042</v>
      </c>
      <c r="O760" s="1">
        <v>0.01222990322283901</v>
      </c>
      <c r="P760" s="1">
        <v>0.01429972123127321</v>
      </c>
      <c r="Q760" s="1">
        <v>-0.00076462624364948</v>
      </c>
      <c r="R760" s="1">
        <v>-0.01511845565585002</v>
      </c>
      <c r="S760" s="1">
        <v>-0.006965309688545807</v>
      </c>
      <c r="T760" s="1">
        <v>-0.02163684278430078</v>
      </c>
      <c r="U760" s="1">
        <v>-0.01649286611588441</v>
      </c>
      <c r="V760" s="1">
        <v>0.009768715268244188</v>
      </c>
      <c r="W760" s="1">
        <v>0.02787197075442926</v>
      </c>
      <c r="X760" s="1">
        <v>-0.005678221364962877</v>
      </c>
      <c r="Y760" s="1">
        <v>-0.01258283813222971</v>
      </c>
      <c r="Z760" s="1">
        <v>0.008568715969694995</v>
      </c>
    </row>
    <row r="761" spans="1:26">
      <c r="A761" s="11">
        <v>43475</v>
      </c>
      <c r="B761" s="1">
        <v>0.003240484053708803</v>
      </c>
      <c r="C761" s="1">
        <v>0.02553595769866268</v>
      </c>
      <c r="D761" s="1">
        <v>0.002830856462206377</v>
      </c>
      <c r="E761" s="1">
        <v>0.01144558048352451</v>
      </c>
      <c r="F761" s="1">
        <v>-0.006655591162455177</v>
      </c>
      <c r="G761" s="1">
        <v>0.01828855840729182</v>
      </c>
      <c r="H761" s="1">
        <v>0.008776834048495052</v>
      </c>
      <c r="I761" s="1">
        <v>0.03103717774385806</v>
      </c>
      <c r="J761" s="1">
        <v>0.01225829460922712</v>
      </c>
      <c r="K761" s="1">
        <v>-0.002815186580406803</v>
      </c>
      <c r="L761" s="1">
        <v>-9.971420980692258E-05</v>
      </c>
      <c r="M761" s="1">
        <v>-0.001833742883097123</v>
      </c>
      <c r="N761" s="1">
        <v>0.007046499176692755</v>
      </c>
      <c r="O761" s="1">
        <v>-0.01610944882074106</v>
      </c>
      <c r="P761" s="1">
        <v>-0.006425764249648913</v>
      </c>
      <c r="Q761" s="1">
        <v>0.0202755834820405</v>
      </c>
      <c r="R761" s="1">
        <v>0.009039816868541717</v>
      </c>
      <c r="S761" s="1">
        <v>0.0138259834665968</v>
      </c>
      <c r="T761" s="1">
        <v>0.02324922700632248</v>
      </c>
      <c r="U761" s="1">
        <v>0.009966940798425084</v>
      </c>
      <c r="V761" s="1">
        <v>-0.02845374980182258</v>
      </c>
      <c r="W761" s="1">
        <v>0.01044890096866213</v>
      </c>
      <c r="X761" s="1">
        <v>0.01353646736961256</v>
      </c>
      <c r="Y761" s="1">
        <v>0.009640712011614205</v>
      </c>
      <c r="Z761" s="1">
        <v>0.004822132928242295</v>
      </c>
    </row>
    <row r="762" spans="1:26">
      <c r="A762" s="11">
        <v>43476</v>
      </c>
      <c r="B762" s="1">
        <v>0.004522077524551804</v>
      </c>
      <c r="C762" s="1">
        <v>0.0008224595405841306</v>
      </c>
      <c r="D762" s="1">
        <v>-0.00742847893397236</v>
      </c>
      <c r="E762" s="1">
        <v>0.005657849447779917</v>
      </c>
      <c r="F762" s="1">
        <v>-0.005304473027720635</v>
      </c>
      <c r="G762" s="1">
        <v>-0.00440537000809138</v>
      </c>
      <c r="H762" s="1">
        <v>0.01624137301998463</v>
      </c>
      <c r="I762" s="1">
        <v>-0.005278896603501781</v>
      </c>
      <c r="J762" s="1">
        <v>-0.01397292564222996</v>
      </c>
      <c r="K762" s="1">
        <v>0.009410491584837422</v>
      </c>
      <c r="L762" s="1">
        <v>-0.004781181005174884</v>
      </c>
      <c r="M762" s="1">
        <v>-0.009593752026755942</v>
      </c>
      <c r="N762" s="1">
        <v>-0.003805552774671983</v>
      </c>
      <c r="O762" s="1">
        <v>0.0008184118548693053</v>
      </c>
      <c r="P762" s="1">
        <v>-0.007721977373043476</v>
      </c>
      <c r="Q762" s="1">
        <v>-0.01049874810093421</v>
      </c>
      <c r="R762" s="1">
        <v>0.004733001032636297</v>
      </c>
      <c r="S762" s="1">
        <v>-0.001095064209431174</v>
      </c>
      <c r="T762" s="1">
        <v>0.01329997412368655</v>
      </c>
      <c r="U762" s="1">
        <v>0.01546054263753738</v>
      </c>
      <c r="V762" s="1">
        <v>0.01932953695114303</v>
      </c>
      <c r="W762" s="1">
        <v>0.004772645614724125</v>
      </c>
      <c r="X762" s="1">
        <v>0.001877965794246039</v>
      </c>
      <c r="Y762" s="1">
        <v>0.007291593633877769</v>
      </c>
      <c r="Z762" s="1">
        <v>0.005255850255425187</v>
      </c>
    </row>
    <row r="763" spans="1:26">
      <c r="A763" s="11">
        <v>43479</v>
      </c>
      <c r="B763" s="1">
        <v>0.0151126004848896</v>
      </c>
      <c r="C763" s="1">
        <v>-0.007197593136816005</v>
      </c>
      <c r="D763" s="1">
        <v>-0.0103278235071832</v>
      </c>
      <c r="E763" s="1">
        <v>-0.0004168255797283305</v>
      </c>
      <c r="F763" s="1">
        <v>0.003929371693641714</v>
      </c>
      <c r="G763" s="1">
        <v>-0.0061266084916618</v>
      </c>
      <c r="H763" s="1">
        <v>0</v>
      </c>
      <c r="I763" s="1">
        <v>-0.005496626906706603</v>
      </c>
      <c r="J763" s="1">
        <v>-0.01794989240167399</v>
      </c>
      <c r="K763" s="1">
        <v>0.005904226478753216</v>
      </c>
      <c r="L763" s="1">
        <v>0.01030929257458602</v>
      </c>
      <c r="M763" s="1">
        <v>0.004946419181861783</v>
      </c>
      <c r="N763" s="1">
        <v>0.004189844704169721</v>
      </c>
      <c r="O763" s="1">
        <v>-0.01308777208421052</v>
      </c>
      <c r="P763" s="1">
        <v>-0.007295671532078551</v>
      </c>
      <c r="Q763" s="1">
        <v>-0.01780970194964171</v>
      </c>
      <c r="R763" s="1">
        <v>0.008916404864630856</v>
      </c>
      <c r="S763" s="1">
        <v>0.001245870657802239</v>
      </c>
      <c r="T763" s="1">
        <v>-0.002460756415269327</v>
      </c>
      <c r="U763" s="1">
        <v>-0.008098248966440846</v>
      </c>
      <c r="V763" s="1">
        <v>-0.01106163965166818</v>
      </c>
      <c r="W763" s="1">
        <v>-0.0206665517725837</v>
      </c>
      <c r="X763" s="1">
        <v>0.0002086449378970734</v>
      </c>
      <c r="Y763" s="1">
        <v>0.0001723450967185958</v>
      </c>
      <c r="Z763" s="1">
        <v>0.007501900011081863</v>
      </c>
    </row>
    <row r="764" spans="1:26">
      <c r="A764" s="11">
        <v>43480</v>
      </c>
      <c r="B764" s="1">
        <v>0.005701533414991689</v>
      </c>
      <c r="C764" s="1">
        <v>0.005365976619218671</v>
      </c>
      <c r="D764" s="1">
        <v>0.02147626824194115</v>
      </c>
      <c r="E764" s="1">
        <v>0.03648126835647481</v>
      </c>
      <c r="F764" s="1">
        <v>0.00167735861875995</v>
      </c>
      <c r="G764" s="1">
        <v>0.003082261995840607</v>
      </c>
      <c r="H764" s="1">
        <v>0.01398406530505536</v>
      </c>
      <c r="I764" s="1">
        <v>-0.002287005295511846</v>
      </c>
      <c r="J764" s="1">
        <v>0.01058202727869917</v>
      </c>
      <c r="K764" s="1">
        <v>-0.02038937322580647</v>
      </c>
      <c r="L764" s="1">
        <v>0.007330840897502133</v>
      </c>
      <c r="M764" s="1">
        <v>0.01743231345776231</v>
      </c>
      <c r="N764" s="1">
        <v>0.002331605853923113</v>
      </c>
      <c r="O764" s="1">
        <v>-0.007252298543156455</v>
      </c>
      <c r="P764" s="1">
        <v>0.02900536709912838</v>
      </c>
      <c r="Q764" s="1">
        <v>0.01620354289243053</v>
      </c>
      <c r="R764" s="1">
        <v>-0.006670026498533321</v>
      </c>
      <c r="S764" s="1">
        <v>0.01522751677579026</v>
      </c>
      <c r="T764" s="1">
        <v>0.005208166596188502</v>
      </c>
      <c r="U764" s="1">
        <v>-0.0006535754529661819</v>
      </c>
      <c r="V764" s="1">
        <v>-0.009151825063155927</v>
      </c>
      <c r="W764" s="1">
        <v>0.001829410458022762</v>
      </c>
      <c r="X764" s="1">
        <v>0.002707021112637875</v>
      </c>
      <c r="Y764" s="1">
        <v>0.001206287054944299</v>
      </c>
      <c r="Z764" s="1">
        <v>0.011055704254475</v>
      </c>
    </row>
    <row r="765" spans="1:26">
      <c r="A765" s="11">
        <v>43481</v>
      </c>
      <c r="B765" s="1">
        <v>-0.01700789100953926</v>
      </c>
      <c r="C765" s="1">
        <v>-0.0005109883902831847</v>
      </c>
      <c r="D765" s="1">
        <v>0.01066018417790104</v>
      </c>
      <c r="E765" s="1">
        <v>-0.01186654600192449</v>
      </c>
      <c r="F765" s="1">
        <v>0.001953660822050063</v>
      </c>
      <c r="G765" s="1">
        <v>0.007852333383864263</v>
      </c>
      <c r="H765" s="1">
        <v>-0.007036357992827869</v>
      </c>
      <c r="I765" s="1">
        <v>0.00229224767809022</v>
      </c>
      <c r="J765" s="1">
        <v>0.001903763654351964</v>
      </c>
      <c r="K765" s="1">
        <v>-0.001261268051453768</v>
      </c>
      <c r="L765" s="1">
        <v>0.008064654160738982</v>
      </c>
      <c r="M765" s="1">
        <v>0.00342660040393028</v>
      </c>
      <c r="N765" s="1">
        <v>0.003917654033533058</v>
      </c>
      <c r="O765" s="1">
        <v>-0.01481968598916594</v>
      </c>
      <c r="P765" s="1">
        <v>0.003523281239071085</v>
      </c>
      <c r="Q765" s="1">
        <v>0.004176456168235365</v>
      </c>
      <c r="R765" s="1">
        <v>0.008225745275304064</v>
      </c>
      <c r="S765" s="1">
        <v>0.001470538418886003</v>
      </c>
      <c r="T765" s="1">
        <v>0.002726914604983532</v>
      </c>
      <c r="U765" s="1">
        <v>-0.001307088692077851</v>
      </c>
      <c r="V765" s="1">
        <v>-0.00527784680531429</v>
      </c>
      <c r="W765" s="1">
        <v>-0.003567452736650489</v>
      </c>
      <c r="X765" s="1">
        <v>-0.002492153114557416</v>
      </c>
      <c r="Y765" s="1">
        <v>-0.0175558651666109</v>
      </c>
      <c r="Z765" s="1">
        <v>0.02097760668045945</v>
      </c>
    </row>
    <row r="766" spans="1:26">
      <c r="A766" s="11">
        <v>43482</v>
      </c>
      <c r="B766" s="1">
        <v>0.01537979726886696</v>
      </c>
      <c r="C766" s="1">
        <v>0.01996826344976377</v>
      </c>
      <c r="D766" s="1">
        <v>0.01259878900809497</v>
      </c>
      <c r="E766" s="1">
        <v>0.009566658314570375</v>
      </c>
      <c r="F766" s="1">
        <v>0.0002786829166674387</v>
      </c>
      <c r="G766" s="1">
        <v>0.0006776612775338808</v>
      </c>
      <c r="H766" s="1">
        <v>0.01417249958031919</v>
      </c>
      <c r="I766" s="1">
        <v>0.01689872017826666</v>
      </c>
      <c r="J766" s="1">
        <v>0.008551073572228063</v>
      </c>
      <c r="K766" s="1">
        <v>0.01862944763787411</v>
      </c>
      <c r="L766" s="1">
        <v>0.00409757109494735</v>
      </c>
      <c r="M766" s="1">
        <v>0.01627177227556276</v>
      </c>
      <c r="N766" s="1">
        <v>0.004634109348757409</v>
      </c>
      <c r="O766" s="1">
        <v>-0.002966134808268794</v>
      </c>
      <c r="P766" s="1">
        <v>0.007022277187592074</v>
      </c>
      <c r="Q766" s="1">
        <v>0.01058598773543551</v>
      </c>
      <c r="R766" s="1">
        <v>0.02131176682452351</v>
      </c>
      <c r="S766" s="1">
        <v>0.003083453710274187</v>
      </c>
      <c r="T766" s="1">
        <v>0.01060664277468115</v>
      </c>
      <c r="U766" s="1">
        <v>0.002617943178454096</v>
      </c>
      <c r="V766" s="1">
        <v>0.02240257482321639</v>
      </c>
      <c r="W766" s="1">
        <v>0.01508771584139557</v>
      </c>
      <c r="X766" s="1">
        <v>0.01228405872590632</v>
      </c>
      <c r="Y766" s="1">
        <v>-0.004379743204194098</v>
      </c>
      <c r="Z766" s="1">
        <v>0.01836061634191966</v>
      </c>
    </row>
    <row r="767" spans="1:26">
      <c r="A767" s="11">
        <v>43483</v>
      </c>
      <c r="B767" s="1">
        <v>0.02067406821018358</v>
      </c>
      <c r="C767" s="1">
        <v>0.01570638820853709</v>
      </c>
      <c r="D767" s="1">
        <v>0.02184618941445793</v>
      </c>
      <c r="E767" s="1">
        <v>0.01048376353990665</v>
      </c>
      <c r="F767" s="1">
        <v>0.008353979145002244</v>
      </c>
      <c r="G767" s="1">
        <v>-0.003385423522461184</v>
      </c>
      <c r="H767" s="1">
        <v>-0.008104933929558356</v>
      </c>
      <c r="I767" s="1">
        <v>0.02836220390041655</v>
      </c>
      <c r="J767" s="1">
        <v>0.02449380318100225</v>
      </c>
      <c r="K767" s="1">
        <v>0.01456905168175537</v>
      </c>
      <c r="L767" s="1">
        <v>0.01622612538954082</v>
      </c>
      <c r="M767" s="1">
        <v>0.01937123053743095</v>
      </c>
      <c r="N767" s="1">
        <v>0.02039321561272844</v>
      </c>
      <c r="O767" s="1">
        <v>0.02656183659836198</v>
      </c>
      <c r="P767" s="1">
        <v>0.01498309674188714</v>
      </c>
      <c r="Q767" s="1">
        <v>-0.002992955608485004</v>
      </c>
      <c r="R767" s="1">
        <v>0.02673638190470684</v>
      </c>
      <c r="S767" s="1">
        <v>-0.008831821962168807</v>
      </c>
      <c r="T767" s="1">
        <v>0.01560829376215778</v>
      </c>
      <c r="U767" s="1">
        <v>0.01044385735456022</v>
      </c>
      <c r="V767" s="1">
        <v>0.01888417421054722</v>
      </c>
      <c r="W767" s="1">
        <v>0.01045466471562784</v>
      </c>
      <c r="X767" s="1">
        <v>0.01604271656088008</v>
      </c>
      <c r="Y767" s="1">
        <v>0.004574882716275264</v>
      </c>
      <c r="Z767" s="1">
        <v>0.00987347067693034</v>
      </c>
    </row>
    <row r="768" spans="1:26">
      <c r="A768" s="11">
        <v>43487</v>
      </c>
      <c r="B768" s="1">
        <v>-0.01776243008504408</v>
      </c>
      <c r="C768" s="1">
        <v>-0.01872626248266096</v>
      </c>
      <c r="D768" s="1">
        <v>-0.01373351962729585</v>
      </c>
      <c r="E768" s="1">
        <v>-0.007980844729473247</v>
      </c>
      <c r="F768" s="1">
        <v>-0.03424449207499347</v>
      </c>
      <c r="G768" s="1">
        <v>0.005774629835535894</v>
      </c>
      <c r="H768" s="1">
        <v>-0.002818189544723126</v>
      </c>
      <c r="I768" s="1">
        <v>-0.03505230433304385</v>
      </c>
      <c r="J768" s="1">
        <v>-0.01977011697656883</v>
      </c>
      <c r="K768" s="1">
        <v>-0.005499570381341412</v>
      </c>
      <c r="L768" s="1">
        <v>-0.01577568543887375</v>
      </c>
      <c r="M768" s="1">
        <v>-0.01997277532278341</v>
      </c>
      <c r="N768" s="1">
        <v>-0.010587599885448</v>
      </c>
      <c r="O768" s="1">
        <v>-0.06913669241813081</v>
      </c>
      <c r="P768" s="1">
        <v>-0.01884685569608013</v>
      </c>
      <c r="Q768" s="1">
        <v>-0.003752589951219742</v>
      </c>
      <c r="R768" s="1">
        <v>-0.01476658155466104</v>
      </c>
      <c r="S768" s="1">
        <v>-0.007975184058549245</v>
      </c>
      <c r="T768" s="1">
        <v>0.009273926951490319</v>
      </c>
      <c r="U768" s="1">
        <v>-0.01227397170872635</v>
      </c>
      <c r="V768" s="1">
        <v>-0.005659207741692041</v>
      </c>
      <c r="W768" s="1">
        <v>0.0001661694177577111</v>
      </c>
      <c r="X768" s="1">
        <v>-0.01923066460633449</v>
      </c>
      <c r="Y768" s="1">
        <v>-0.001751687253812473</v>
      </c>
      <c r="Z768" s="1">
        <v>-0.01105204342889177</v>
      </c>
    </row>
    <row r="769" spans="1:26">
      <c r="A769" s="11">
        <v>43488</v>
      </c>
      <c r="B769" s="1">
        <v>-0.01744914976428591</v>
      </c>
      <c r="C769" s="1">
        <v>0.001983812016721709</v>
      </c>
      <c r="D769" s="1">
        <v>-0.0002873338247866286</v>
      </c>
      <c r="E769" s="1">
        <v>0.004827169861500336</v>
      </c>
      <c r="F769" s="1">
        <v>0.05490386994918484</v>
      </c>
      <c r="G769" s="1">
        <v>0.008780837657725415</v>
      </c>
      <c r="H769" s="1">
        <v>-0.0002824383600869007</v>
      </c>
      <c r="I769" s="1">
        <v>-0.007743766155838383</v>
      </c>
      <c r="J769" s="1">
        <v>0.005628451621903174</v>
      </c>
      <c r="K769" s="1">
        <v>-0.01566810113469896</v>
      </c>
      <c r="L769" s="1">
        <v>-0.00252592039584465</v>
      </c>
      <c r="M769" s="1">
        <v>0.009497438591229868</v>
      </c>
      <c r="N769" s="1">
        <v>0.001683218677242859</v>
      </c>
      <c r="O769" s="1">
        <v>-0.006003993496466964</v>
      </c>
      <c r="P769" s="1">
        <v>0.009746467496678513</v>
      </c>
      <c r="Q769" s="1">
        <v>0.01054620196211364</v>
      </c>
      <c r="R769" s="1">
        <v>-0.006929666787259814</v>
      </c>
      <c r="S769" s="1">
        <v>0.001587878191674497</v>
      </c>
      <c r="T769" s="1">
        <v>-0.02415343178269469</v>
      </c>
      <c r="U769" s="1">
        <v>0.01013753594349209</v>
      </c>
      <c r="V769" s="1">
        <v>0.0005691416650863701</v>
      </c>
      <c r="W769" s="1">
        <v>0.003157654748611405</v>
      </c>
      <c r="X769" s="1">
        <v>0.01486032841322626</v>
      </c>
      <c r="Y769" s="1">
        <v>0.01351130494029551</v>
      </c>
      <c r="Z769" s="1">
        <v>0.03395660830698732</v>
      </c>
    </row>
    <row r="770" spans="1:26">
      <c r="A770" s="11">
        <v>43489</v>
      </c>
      <c r="B770" s="1">
        <v>0.02809174749559573</v>
      </c>
      <c r="C770" s="1">
        <v>-0.0009482110540722788</v>
      </c>
      <c r="D770" s="1">
        <v>0.004451579818620433</v>
      </c>
      <c r="E770" s="1">
        <v>-0.01881501185795331</v>
      </c>
      <c r="F770" s="1">
        <v>-0.01761979084740428</v>
      </c>
      <c r="G770" s="1">
        <v>0.008369436241919104</v>
      </c>
      <c r="H770" s="1">
        <v>-0.01865450393238277</v>
      </c>
      <c r="I770" s="1">
        <v>0.005202800037404032</v>
      </c>
      <c r="J770" s="1">
        <v>0.01539171302231201</v>
      </c>
      <c r="K770" s="1">
        <v>0.007178633295974457</v>
      </c>
      <c r="L770" s="1">
        <v>0.0005843291709808351</v>
      </c>
      <c r="M770" s="1">
        <v>0.06252446818881729</v>
      </c>
      <c r="N770" s="1">
        <v>-0.00372094811594148</v>
      </c>
      <c r="O770" s="1">
        <v>-0.03064882098912336</v>
      </c>
      <c r="P770" s="1">
        <v>-0.00477943500736755</v>
      </c>
      <c r="Q770" s="1">
        <v>0.000745532019251316</v>
      </c>
      <c r="R770" s="1">
        <v>0.002758625148291394</v>
      </c>
      <c r="S770" s="1">
        <v>0.003963762511613789</v>
      </c>
      <c r="T770" s="1">
        <v>0.009685342149701182</v>
      </c>
      <c r="U770" s="1">
        <v>-0.009388502701093815</v>
      </c>
      <c r="V770" s="1">
        <v>0.004123781253160264</v>
      </c>
      <c r="W770" s="1">
        <v>-0.003644635701410492</v>
      </c>
      <c r="X770" s="1">
        <v>0.05592854823745141</v>
      </c>
      <c r="Y770" s="1">
        <v>-0.01194589773605037</v>
      </c>
      <c r="Z770" s="1">
        <v>0.01018476007617886</v>
      </c>
    </row>
    <row r="771" spans="1:26">
      <c r="A771" s="11">
        <v>43490</v>
      </c>
      <c r="B771" s="1">
        <v>0.006909627537136309</v>
      </c>
      <c r="C771" s="1">
        <v>0.01655189293165193</v>
      </c>
      <c r="D771" s="1">
        <v>0.005432886869749076</v>
      </c>
      <c r="E771" s="1">
        <v>-0.001836081792099153</v>
      </c>
      <c r="F771" s="1">
        <v>-0.01269293296059504</v>
      </c>
      <c r="G771" s="1">
        <v>-0.01095618564284884</v>
      </c>
      <c r="H771" s="1">
        <v>-0.01382487475509087</v>
      </c>
      <c r="I771" s="1">
        <v>0.01937765376086653</v>
      </c>
      <c r="J771" s="1">
        <v>0.01515849974449535</v>
      </c>
      <c r="K771" s="1">
        <v>0.01363482015800588</v>
      </c>
      <c r="L771" s="1">
        <v>0.006326759527791603</v>
      </c>
      <c r="M771" s="1">
        <v>0.01420406196273216</v>
      </c>
      <c r="N771" s="1">
        <v>0.006264943048433613</v>
      </c>
      <c r="O771" s="1">
        <v>0.02100148271371682</v>
      </c>
      <c r="P771" s="1">
        <v>0.009133647964578273</v>
      </c>
      <c r="Q771" s="1">
        <v>-0.01824955818067231</v>
      </c>
      <c r="R771" s="1">
        <v>0.01456570551255965</v>
      </c>
      <c r="S771" s="1">
        <v>0.01485472067384586</v>
      </c>
      <c r="T771" s="1">
        <v>0.01119094055771042</v>
      </c>
      <c r="U771" s="1">
        <v>0.001960862311699119</v>
      </c>
      <c r="V771" s="1">
        <v>0.02520897683609258</v>
      </c>
      <c r="W771" s="1">
        <v>0.001330053593524338</v>
      </c>
      <c r="X771" s="1">
        <v>0.01309698627851663</v>
      </c>
      <c r="Y771" s="1">
        <v>-0.01174014141394764</v>
      </c>
      <c r="Z771" s="1">
        <v>0.001646154940599054</v>
      </c>
    </row>
    <row r="772" spans="1:26">
      <c r="A772" s="11">
        <v>43493</v>
      </c>
      <c r="B772" s="1">
        <v>0.007173889688936397</v>
      </c>
      <c r="C772" s="1">
        <v>-0.003377360757059966</v>
      </c>
      <c r="D772" s="1">
        <v>-0.002275504104410686</v>
      </c>
      <c r="E772" s="1">
        <v>-0.01246695433364153</v>
      </c>
      <c r="F772" s="1">
        <v>-0.01145919221060143</v>
      </c>
      <c r="G772" s="1">
        <v>0.002349843710782729</v>
      </c>
      <c r="H772" s="1">
        <v>0.01080618776215858</v>
      </c>
      <c r="I772" s="1">
        <v>-0.03102168231268621</v>
      </c>
      <c r="J772" s="1">
        <v>-0.005430097892172081</v>
      </c>
      <c r="K772" s="1">
        <v>-0.0006114513154884538</v>
      </c>
      <c r="L772" s="1">
        <v>0.004739361768615113</v>
      </c>
      <c r="M772" s="1">
        <v>0.009821692997234122</v>
      </c>
      <c r="N772" s="1">
        <v>-0.005507413694421759</v>
      </c>
      <c r="O772" s="1">
        <v>0.02396026419503627</v>
      </c>
      <c r="P772" s="1">
        <v>-0.01950172941298289</v>
      </c>
      <c r="Q772" s="1">
        <v>-0.00644917903806308</v>
      </c>
      <c r="R772" s="1">
        <v>-0.02217294994156349</v>
      </c>
      <c r="S772" s="1">
        <v>0.01244914119975382</v>
      </c>
      <c r="T772" s="1">
        <v>0.009486168550783214</v>
      </c>
      <c r="U772" s="1">
        <v>0.0003264187028648724</v>
      </c>
      <c r="V772" s="1">
        <v>-0.003729874476600559</v>
      </c>
      <c r="W772" s="1">
        <v>-0.01253639531056638</v>
      </c>
      <c r="X772" s="1">
        <v>0.003802484249807225</v>
      </c>
      <c r="Y772" s="1">
        <v>-0.023581597777658</v>
      </c>
      <c r="Z772" s="1">
        <v>0.002464908019380596</v>
      </c>
    </row>
    <row r="773" spans="1:26">
      <c r="A773" s="11">
        <v>43494</v>
      </c>
      <c r="B773" s="1">
        <v>0.02446593348823134</v>
      </c>
      <c r="C773" s="1">
        <v>0.005344821499523089</v>
      </c>
      <c r="D773" s="1">
        <v>0.001140289174285769</v>
      </c>
      <c r="E773" s="1">
        <v>0</v>
      </c>
      <c r="F773" s="1">
        <v>0.02007378609058064</v>
      </c>
      <c r="G773" s="1">
        <v>0.005693187271872846</v>
      </c>
      <c r="H773" s="1">
        <v>-0.003467265500090244</v>
      </c>
      <c r="I773" s="1">
        <v>0.02549684140541242</v>
      </c>
      <c r="J773" s="1">
        <v>-0.00454927331417998</v>
      </c>
      <c r="K773" s="1">
        <v>0.003976832917021111</v>
      </c>
      <c r="L773" s="1">
        <v>0.002791438559986981</v>
      </c>
      <c r="M773" s="1">
        <v>0.0153097927480248</v>
      </c>
      <c r="N773" s="1">
        <v>-0.000302617136492267</v>
      </c>
      <c r="O773" s="1">
        <v>0.0134658425842733</v>
      </c>
      <c r="P773" s="1">
        <v>-0.02036530438055573</v>
      </c>
      <c r="Q773" s="1">
        <v>0.006109081980398168</v>
      </c>
      <c r="R773" s="1">
        <v>0.05774886160438908</v>
      </c>
      <c r="S773" s="1">
        <v>0.01056642649771322</v>
      </c>
      <c r="T773" s="1">
        <v>0.006003602884006698</v>
      </c>
      <c r="U773" s="1">
        <v>0.0009781359396219269</v>
      </c>
      <c r="V773" s="1">
        <v>-0.005823697257762661</v>
      </c>
      <c r="W773" s="1">
        <v>-0.004119733141472515</v>
      </c>
      <c r="X773" s="1">
        <v>-0.0009469836755663374</v>
      </c>
      <c r="Y773" s="1">
        <v>-0.03250401052847773</v>
      </c>
      <c r="Z773" s="1">
        <v>-0.01127049116812029</v>
      </c>
    </row>
    <row r="774" spans="1:26">
      <c r="A774" s="11">
        <v>43495</v>
      </c>
      <c r="B774" s="1">
        <v>0.009673522714250815</v>
      </c>
      <c r="C774" s="1">
        <v>0.06250846140082156</v>
      </c>
      <c r="D774" s="1">
        <v>0.02092551678776555</v>
      </c>
      <c r="E774" s="1">
        <v>0.01117572871210037</v>
      </c>
      <c r="F774" s="1">
        <v>-0.01801581237646765</v>
      </c>
      <c r="G774" s="1">
        <v>0.005994215489822485</v>
      </c>
      <c r="H774" s="1">
        <v>0.01159728389542547</v>
      </c>
      <c r="I774" s="1">
        <v>0.01514194332866658</v>
      </c>
      <c r="J774" s="1">
        <v>0.01462522358570295</v>
      </c>
      <c r="K774" s="1">
        <v>0.008226636531731613</v>
      </c>
      <c r="L774" s="1">
        <v>0.002303885051883281</v>
      </c>
      <c r="M774" s="1">
        <v>0.0198687943941005</v>
      </c>
      <c r="N774" s="1">
        <v>0.01379804701688703</v>
      </c>
      <c r="O774" s="1">
        <v>0.04116767182164693</v>
      </c>
      <c r="P774" s="1">
        <v>0.03341768653013966</v>
      </c>
      <c r="Q774" s="1">
        <v>0.01518034383653166</v>
      </c>
      <c r="R774" s="1">
        <v>-0.001387922067469405</v>
      </c>
      <c r="S774" s="1">
        <v>-0.0007126793918619256</v>
      </c>
      <c r="T774" s="1">
        <v>0.01427094470163337</v>
      </c>
      <c r="U774" s="1">
        <v>-0.04332249012279077</v>
      </c>
      <c r="V774" s="1">
        <v>0.008786833751551093</v>
      </c>
      <c r="W774" s="1">
        <v>0.03444491924300896</v>
      </c>
      <c r="X774" s="1">
        <v>0.01383879045017777</v>
      </c>
      <c r="Y774" s="1">
        <v>0.01351347734898067</v>
      </c>
      <c r="Z774" s="1">
        <v>-0.005595805747660609</v>
      </c>
    </row>
    <row r="775" spans="1:26">
      <c r="A775" s="11">
        <v>43496</v>
      </c>
      <c r="B775" s="1">
        <v>-0.0173654184672396</v>
      </c>
      <c r="C775" s="1">
        <v>-0.005416103932039729</v>
      </c>
      <c r="D775" s="1">
        <v>0.01073602059819079</v>
      </c>
      <c r="E775" s="1">
        <v>0.01043779696809377</v>
      </c>
      <c r="F775" s="1">
        <v>0.0321763603355143</v>
      </c>
      <c r="G775" s="1">
        <v>0.02350200538921832</v>
      </c>
      <c r="H775" s="1">
        <v>0.01547742294714971</v>
      </c>
      <c r="I775" s="1">
        <v>0.006690856599820494</v>
      </c>
      <c r="J775" s="1">
        <v>-0.007657929087688919</v>
      </c>
      <c r="K775" s="1">
        <v>0.02055009274129493</v>
      </c>
      <c r="L775" s="1">
        <v>-0.008715594702649265</v>
      </c>
      <c r="M775" s="1">
        <v>-0.01269792013578508</v>
      </c>
      <c r="N775" s="1">
        <v>0.05288923976632032</v>
      </c>
      <c r="O775" s="1">
        <v>0.03242665196153438</v>
      </c>
      <c r="P775" s="1">
        <v>-0.01833071888694981</v>
      </c>
      <c r="Q775" s="1">
        <v>0.01981305959135482</v>
      </c>
      <c r="R775" s="1">
        <v>0.01189176839835104</v>
      </c>
      <c r="S775" s="1">
        <v>0.01079651082124955</v>
      </c>
      <c r="T775" s="1">
        <v>0.01048846259745484</v>
      </c>
      <c r="U775" s="1">
        <v>0.02349315329456303</v>
      </c>
      <c r="V775" s="1">
        <v>0.009263077389487728</v>
      </c>
      <c r="W775" s="1">
        <v>0.002489229573259699</v>
      </c>
      <c r="X775" s="1">
        <v>-0.004674570545862178</v>
      </c>
      <c r="Y775" s="1">
        <v>0.01962976708039221</v>
      </c>
      <c r="Z775" s="1">
        <v>-0.008128164874924515</v>
      </c>
    </row>
    <row r="776" spans="1:26">
      <c r="A776" s="11">
        <v>43497</v>
      </c>
      <c r="B776" s="1">
        <v>-0.005179695195051903</v>
      </c>
      <c r="C776" s="1">
        <v>0.0046937057870442</v>
      </c>
      <c r="D776" s="1">
        <v>-0.004966404915094258</v>
      </c>
      <c r="E776" s="1">
        <v>0.01053278108786571</v>
      </c>
      <c r="F776" s="1">
        <v>0.00601561920251581</v>
      </c>
      <c r="G776" s="1">
        <v>-0.003557711539989628</v>
      </c>
      <c r="H776" s="1">
        <v>-0.01185438270945771</v>
      </c>
      <c r="I776" s="1">
        <v>-0.0007317022960388053</v>
      </c>
      <c r="J776" s="1">
        <v>0.01044035458669601</v>
      </c>
      <c r="K776" s="1">
        <v>-0.01539834685280828</v>
      </c>
      <c r="L776" s="1">
        <v>0.003671737097330707</v>
      </c>
      <c r="M776" s="1">
        <v>0.006518659745588185</v>
      </c>
      <c r="N776" s="1">
        <v>0.02335873934129129</v>
      </c>
      <c r="O776" s="1">
        <v>-0.003039402039624717</v>
      </c>
      <c r="P776" s="1">
        <v>-0.015799938090725</v>
      </c>
      <c r="Q776" s="1">
        <v>-0.01796174126358085</v>
      </c>
      <c r="R776" s="1">
        <v>-0.008546939256962927</v>
      </c>
      <c r="S776" s="1">
        <v>-0.01421023914243769</v>
      </c>
      <c r="T776" s="1">
        <v>0.0144306432360326</v>
      </c>
      <c r="U776" s="1">
        <v>-0.001995737090637273</v>
      </c>
      <c r="V776" s="1">
        <v>-0.02506864377234408</v>
      </c>
      <c r="W776" s="1">
        <v>-0.009117852162878859</v>
      </c>
      <c r="X776" s="1">
        <v>0.005260067364003529</v>
      </c>
      <c r="Y776" s="1">
        <v>-0.009262708270175612</v>
      </c>
      <c r="Z776" s="1">
        <v>0.01470890982725326</v>
      </c>
    </row>
    <row r="777" spans="1:26">
      <c r="A777" s="11">
        <v>43500</v>
      </c>
      <c r="B777" s="1">
        <v>0.01470116560959411</v>
      </c>
      <c r="C777" s="1">
        <v>0.02470122176665357</v>
      </c>
      <c r="D777" s="1">
        <v>0.006100272349034652</v>
      </c>
      <c r="E777" s="1">
        <v>0.0192421908607745</v>
      </c>
      <c r="F777" s="1">
        <v>-0.0005433159336264426</v>
      </c>
      <c r="G777" s="1">
        <v>0.003895093282354711</v>
      </c>
      <c r="H777" s="1">
        <v>0</v>
      </c>
      <c r="I777" s="1">
        <v>0.00384432418426961</v>
      </c>
      <c r="J777" s="1">
        <v>0.01302806312643856</v>
      </c>
      <c r="K777" s="1">
        <v>0.01714268079854664</v>
      </c>
      <c r="L777" s="1">
        <v>0.003561682191522753</v>
      </c>
      <c r="M777" s="1">
        <v>0.02030461557982366</v>
      </c>
      <c r="N777" s="1">
        <v>0.01795016239173086</v>
      </c>
      <c r="O777" s="1">
        <v>-0.001829480161477215</v>
      </c>
      <c r="P777" s="1">
        <v>0.0287990432632701</v>
      </c>
      <c r="Q777" s="1">
        <v>-0.02090344217295326</v>
      </c>
      <c r="R777" s="1">
        <v>0.004464136049237455</v>
      </c>
      <c r="S777" s="1">
        <v>-0.001527579286417224</v>
      </c>
      <c r="T777" s="1">
        <v>0.005989519255268583</v>
      </c>
      <c r="U777" s="1">
        <v>-0.01300021994435796</v>
      </c>
      <c r="V777" s="1">
        <v>0.01784477872032375</v>
      </c>
      <c r="W777" s="1">
        <v>0.0006571775903265742</v>
      </c>
      <c r="X777" s="1">
        <v>0.002803256108000918</v>
      </c>
      <c r="Y777" s="1">
        <v>-0.009349308184415817</v>
      </c>
      <c r="Z777" s="1">
        <v>0.01490978506103979</v>
      </c>
    </row>
    <row r="778" spans="1:26">
      <c r="A778" s="11">
        <v>43501</v>
      </c>
      <c r="B778" s="1">
        <v>-0.009055084660019919</v>
      </c>
      <c r="C778" s="1">
        <v>0.03319886560106666</v>
      </c>
      <c r="D778" s="1">
        <v>-0.007165639146179958</v>
      </c>
      <c r="E778" s="1">
        <v>-0.01376572250514463</v>
      </c>
      <c r="F778" s="1">
        <v>0.0103345097028662</v>
      </c>
      <c r="G778" s="1">
        <v>-0.003233352113435783</v>
      </c>
      <c r="H778" s="1">
        <v>-0.001428260109235802</v>
      </c>
      <c r="I778" s="1">
        <v>-0.001823535407143639</v>
      </c>
      <c r="J778" s="1">
        <v>0.01108628011254242</v>
      </c>
      <c r="K778" s="1">
        <v>0.00650533867902503</v>
      </c>
      <c r="L778" s="1">
        <v>-0.004412583362478961</v>
      </c>
      <c r="M778" s="1">
        <v>-0.007033759718256594</v>
      </c>
      <c r="N778" s="1">
        <v>0.002394493514529916</v>
      </c>
      <c r="O778" s="1">
        <v>-0.001425226147718672</v>
      </c>
      <c r="P778" s="1">
        <v>0.01399689063689991</v>
      </c>
      <c r="Q778" s="1">
        <v>0.006481142600940792</v>
      </c>
      <c r="R778" s="1">
        <v>0.004904233335517594</v>
      </c>
      <c r="S778" s="1">
        <v>-0.0009560129703382048</v>
      </c>
      <c r="T778" s="1">
        <v>0.01116343422354182</v>
      </c>
      <c r="U778" s="1">
        <v>0.0006755137405205502</v>
      </c>
      <c r="V778" s="1">
        <v>0.004555383253102452</v>
      </c>
      <c r="W778" s="1">
        <v>0.009934761924042412</v>
      </c>
      <c r="X778" s="1">
        <v>0.01341792932436836</v>
      </c>
      <c r="Y778" s="1">
        <v>0.001850551969554415</v>
      </c>
      <c r="Z778" s="1">
        <v>-0.003672334568143976</v>
      </c>
    </row>
    <row r="779" spans="1:26">
      <c r="A779" s="11">
        <v>43502</v>
      </c>
      <c r="B779" s="1">
        <v>-0.02985079753123954</v>
      </c>
      <c r="C779" s="1">
        <v>0.002267318818164332</v>
      </c>
      <c r="D779" s="1">
        <v>-0.003886311935636155</v>
      </c>
      <c r="E779" s="1">
        <v>0.01974060777365638</v>
      </c>
      <c r="F779" s="1">
        <v>0.00053827521674088</v>
      </c>
      <c r="G779" s="1">
        <v>-0.007460171037586449</v>
      </c>
      <c r="H779" s="1">
        <v>-0.02202513271341178</v>
      </c>
      <c r="I779" s="1">
        <v>-0.003227708434753174</v>
      </c>
      <c r="J779" s="1">
        <v>0.01184235262521827</v>
      </c>
      <c r="K779" s="1">
        <v>0.002350243171272748</v>
      </c>
      <c r="L779" s="1">
        <v>-0.000481788694484675</v>
      </c>
      <c r="M779" s="1">
        <v>-0.004664828936957521</v>
      </c>
      <c r="N779" s="1">
        <v>-0.01780852976528813</v>
      </c>
      <c r="O779" s="1">
        <v>0.004690185373582789</v>
      </c>
      <c r="P779" s="1">
        <v>-0.01109874649057196</v>
      </c>
      <c r="Q779" s="1">
        <v>-0.003409122724347236</v>
      </c>
      <c r="R779" s="1">
        <v>-0.0001520916551703833</v>
      </c>
      <c r="S779" s="1">
        <v>-0.002105571867923817</v>
      </c>
      <c r="T779" s="1">
        <v>-0.004661583456859519</v>
      </c>
      <c r="U779" s="1">
        <v>-0.002362465274838632</v>
      </c>
      <c r="V779" s="1">
        <v>-0.003572779458242636</v>
      </c>
      <c r="W779" s="1">
        <v>0.005040480448335494</v>
      </c>
      <c r="X779" s="1">
        <v>-0.004965119758344017</v>
      </c>
      <c r="Y779" s="1">
        <v>-0.006464628306173559</v>
      </c>
      <c r="Z779" s="1">
        <v>0.003071735607174775</v>
      </c>
    </row>
    <row r="780" spans="1:26">
      <c r="A780" s="11">
        <v>43503</v>
      </c>
      <c r="B780" s="1">
        <v>-0.04144417391752131</v>
      </c>
      <c r="C780" s="1">
        <v>-0.00949742291274569</v>
      </c>
      <c r="D780" s="1">
        <v>-0.009195687038397793</v>
      </c>
      <c r="E780" s="1">
        <v>-0.02131404546607163</v>
      </c>
      <c r="F780" s="1">
        <v>0.01372070840943218</v>
      </c>
      <c r="G780" s="1">
        <v>0.006862641675844383</v>
      </c>
      <c r="H780" s="1">
        <v>0.000292730519122042</v>
      </c>
      <c r="I780" s="1">
        <v>-0.01148587963194814</v>
      </c>
      <c r="J780" s="1">
        <v>-0.009102813409008759</v>
      </c>
      <c r="K780" s="1">
        <v>-0.006741136819026217</v>
      </c>
      <c r="L780" s="1">
        <v>-0.01310940787084369</v>
      </c>
      <c r="M780" s="1">
        <v>-0.002256532495096053</v>
      </c>
      <c r="N780" s="1">
        <v>-0.01039254503236919</v>
      </c>
      <c r="O780" s="1">
        <v>-0.01116313950213343</v>
      </c>
      <c r="P780" s="1">
        <v>-0.007167844804997325</v>
      </c>
      <c r="Q780" s="1">
        <v>0.01140250417938438</v>
      </c>
      <c r="R780" s="1">
        <v>0.005185777530397173</v>
      </c>
      <c r="S780" s="1">
        <v>0.006234027180337609</v>
      </c>
      <c r="T780" s="1">
        <v>0.09120052669619105</v>
      </c>
      <c r="U780" s="1">
        <v>-0.003721253677286485</v>
      </c>
      <c r="V780" s="1">
        <v>-0.008964321095144112</v>
      </c>
      <c r="W780" s="1">
        <v>-0.0175531114910471</v>
      </c>
      <c r="X780" s="1">
        <v>-0.01922015042344294</v>
      </c>
      <c r="Y780" s="1">
        <v>-0.004090186766925075</v>
      </c>
      <c r="Z780" s="1">
        <v>0.006533180171298669</v>
      </c>
    </row>
    <row r="781" spans="1:26">
      <c r="A781" s="11">
        <v>43504</v>
      </c>
      <c r="B781" s="1">
        <v>-0.02161812901012838</v>
      </c>
      <c r="C781" s="1">
        <v>-0.0006416183807508302</v>
      </c>
      <c r="D781" s="1">
        <v>0.00548465569310097</v>
      </c>
      <c r="E781" s="1">
        <v>0.003396715344274659</v>
      </c>
      <c r="F781" s="1">
        <v>-0.002123258520332683</v>
      </c>
      <c r="G781" s="1">
        <v>0.001298434933258097</v>
      </c>
      <c r="H781" s="1">
        <v>0.002631402877636413</v>
      </c>
      <c r="I781" s="1">
        <v>0.005871715687415291</v>
      </c>
      <c r="J781" s="1">
        <v>0.002624832611674899</v>
      </c>
      <c r="K781" s="1">
        <v>0.003246043884016281</v>
      </c>
      <c r="L781" s="1">
        <v>-0.009962955018298691</v>
      </c>
      <c r="M781" s="1">
        <v>0.002957508186411051</v>
      </c>
      <c r="N781" s="1">
        <v>0.004580435854459441</v>
      </c>
      <c r="O781" s="1">
        <v>0.002463267379376299</v>
      </c>
      <c r="P781" s="1">
        <v>0.003799814116032918</v>
      </c>
      <c r="Q781" s="1">
        <v>0.006436971958450943</v>
      </c>
      <c r="R781" s="1">
        <v>0.0007587659328502916</v>
      </c>
      <c r="S781" s="1">
        <v>0.003478696774002366</v>
      </c>
      <c r="T781" s="1">
        <v>-0.03117245056000584</v>
      </c>
      <c r="U781" s="1">
        <v>0.003395561268756175</v>
      </c>
      <c r="V781" s="1">
        <v>-0.01363755805095712</v>
      </c>
      <c r="W781" s="1">
        <v>0.002470024764323453</v>
      </c>
      <c r="X781" s="1">
        <v>-0.00923312415847688</v>
      </c>
      <c r="Y781" s="1">
        <v>0.007093571138300225</v>
      </c>
      <c r="Z781" s="1">
        <v>-0.00527386407715924</v>
      </c>
    </row>
    <row r="782" spans="1:26">
      <c r="A782" s="11">
        <v>43507</v>
      </c>
      <c r="B782" s="1">
        <v>0.01606954085241608</v>
      </c>
      <c r="C782" s="1">
        <v>-0.002370935621623382</v>
      </c>
      <c r="D782" s="1">
        <v>0.003216809783326946</v>
      </c>
      <c r="E782" s="1">
        <v>-0.002389554611799904</v>
      </c>
      <c r="F782" s="1">
        <v>-0.01595743560377816</v>
      </c>
      <c r="G782" s="1">
        <v>-0.001944915536193137</v>
      </c>
      <c r="H782" s="1">
        <v>-0.00379124784203666</v>
      </c>
      <c r="I782" s="1">
        <v>-0.004977347270477495</v>
      </c>
      <c r="J782" s="1">
        <v>-0.002617960902521976</v>
      </c>
      <c r="K782" s="1">
        <v>0.002058664613963535</v>
      </c>
      <c r="L782" s="1">
        <v>-0.004735850291506916</v>
      </c>
      <c r="M782" s="1">
        <v>0.01092802626950329</v>
      </c>
      <c r="N782" s="1">
        <v>0.007228587533778974</v>
      </c>
      <c r="O782" s="1">
        <v>0.001023460718973856</v>
      </c>
      <c r="P782" s="1">
        <v>-0.003974690361285171</v>
      </c>
      <c r="Q782" s="1">
        <v>-0.002633517502936944</v>
      </c>
      <c r="R782" s="1">
        <v>-0.004113921693031375</v>
      </c>
      <c r="S782" s="1">
        <v>-0.0002850142856932747</v>
      </c>
      <c r="T782" s="1">
        <v>-0.01655402821992036</v>
      </c>
      <c r="U782" s="1">
        <v>0.005414488978296106</v>
      </c>
      <c r="V782" s="1">
        <v>-0.0102989995969115</v>
      </c>
      <c r="W782" s="1">
        <v>0.004353059757698174</v>
      </c>
      <c r="X782" s="1">
        <v>0.003233275036194527</v>
      </c>
      <c r="Y782" s="1">
        <v>0.001853809585518729</v>
      </c>
      <c r="Z782" s="1">
        <v>0.007748814641716173</v>
      </c>
    </row>
    <row r="783" spans="1:26">
      <c r="A783" s="11">
        <v>43508</v>
      </c>
      <c r="B783" s="1">
        <v>0.02405276945544021</v>
      </c>
      <c r="C783" s="1">
        <v>0.01675945845357307</v>
      </c>
      <c r="D783" s="1">
        <v>0.01045559388959494</v>
      </c>
      <c r="E783" s="1">
        <v>-0.007784524795845571</v>
      </c>
      <c r="F783" s="1">
        <v>0.0064867297226745</v>
      </c>
      <c r="G783" s="1">
        <v>0.001623956612462285</v>
      </c>
      <c r="H783" s="1">
        <v>0.01170963638860401</v>
      </c>
      <c r="I783" s="1">
        <v>0.02006931999053818</v>
      </c>
      <c r="J783" s="1">
        <v>0.02143460236914141</v>
      </c>
      <c r="K783" s="1">
        <v>0.01584986361913865</v>
      </c>
      <c r="L783" s="1">
        <v>0.01705002658635468</v>
      </c>
      <c r="M783" s="1">
        <v>-0.009951944802550239</v>
      </c>
      <c r="N783" s="1">
        <v>0.003754073616038855</v>
      </c>
      <c r="O783" s="1">
        <v>0.0157497634741377</v>
      </c>
      <c r="P783" s="1">
        <v>0.01558209956049916</v>
      </c>
      <c r="Q783" s="1">
        <v>0.01018490935014382</v>
      </c>
      <c r="R783" s="1">
        <v>0.02141984503631478</v>
      </c>
      <c r="S783" s="1">
        <v>-0.01315836875933418</v>
      </c>
      <c r="T783" s="1">
        <v>0.00355633384659515</v>
      </c>
      <c r="U783" s="1">
        <v>0.003366082255247926</v>
      </c>
      <c r="V783" s="1">
        <v>0.003706335882023071</v>
      </c>
      <c r="W783" s="1">
        <v>0.0153739239185815</v>
      </c>
      <c r="X783" s="1">
        <v>0.01971568364710774</v>
      </c>
      <c r="Y783" s="1">
        <v>0.006845144081781607</v>
      </c>
      <c r="Z783" s="1">
        <v>0.009510340836329956</v>
      </c>
    </row>
    <row r="784" spans="1:26">
      <c r="A784" s="11">
        <v>43509</v>
      </c>
      <c r="B784" s="1">
        <v>0.03861004472246954</v>
      </c>
      <c r="C784" s="1">
        <v>-0.0003408592727494053</v>
      </c>
      <c r="D784" s="1">
        <v>0.00262134275672099</v>
      </c>
      <c r="E784" s="1">
        <v>0.02554820355244591</v>
      </c>
      <c r="F784" s="1">
        <v>-0.005639405788710805</v>
      </c>
      <c r="G784" s="1">
        <v>-0.002594061495345246</v>
      </c>
      <c r="H784" s="1">
        <v>0.002893526948701153</v>
      </c>
      <c r="I784" s="1">
        <v>-0.01507347341839316</v>
      </c>
      <c r="J784" s="1">
        <v>-0.001284594540248429</v>
      </c>
      <c r="K784" s="1">
        <v>0.006356480845183476</v>
      </c>
      <c r="L784" s="1">
        <v>0.004775771029687403</v>
      </c>
      <c r="M784" s="1">
        <v>0.005199244549678461</v>
      </c>
      <c r="N784" s="1">
        <v>0.003630205888750293</v>
      </c>
      <c r="O784" s="1">
        <v>-0.0132903538042991</v>
      </c>
      <c r="P784" s="1">
        <v>-0.0007484747614027176</v>
      </c>
      <c r="Q784" s="1">
        <v>-0.0003734186706896292</v>
      </c>
      <c r="R784" s="1">
        <v>0.01003564967121551</v>
      </c>
      <c r="S784" s="1">
        <v>0.001059113744684037</v>
      </c>
      <c r="T784" s="1">
        <v>-0.002834965698462755</v>
      </c>
      <c r="U784" s="1">
        <v>0.001006001530478029</v>
      </c>
      <c r="V784" s="1">
        <v>0.03067714143262967</v>
      </c>
      <c r="W784" s="1">
        <v>-0.003785084592240806</v>
      </c>
      <c r="X784" s="1">
        <v>0.0141289714579016</v>
      </c>
      <c r="Y784" s="1">
        <v>0.001102730311906885</v>
      </c>
      <c r="Z784" s="1">
        <v>-0.0008065594742109328</v>
      </c>
    </row>
    <row r="785" spans="1:26">
      <c r="A785" s="11">
        <v>43510</v>
      </c>
      <c r="B785" s="1">
        <v>0.01208204344835817</v>
      </c>
      <c r="C785" s="1">
        <v>-0.001851009843079732</v>
      </c>
      <c r="D785" s="1">
        <v>-0.00316501959194293</v>
      </c>
      <c r="E785" s="1">
        <v>-0.002942117837658853</v>
      </c>
      <c r="F785" s="1">
        <v>0.006211071045858496</v>
      </c>
      <c r="G785" s="1">
        <v>0.002275530581670626</v>
      </c>
      <c r="H785" s="1">
        <v>-0.006058744159011087</v>
      </c>
      <c r="I785" s="1">
        <v>-0.001721113216667014</v>
      </c>
      <c r="J785" s="1">
        <v>-0.003859584531765714</v>
      </c>
      <c r="K785" s="1">
        <v>-0.005167984501199041</v>
      </c>
      <c r="L785" s="1">
        <v>-0.006498920314911394</v>
      </c>
      <c r="M785" s="1">
        <v>0</v>
      </c>
      <c r="N785" s="1">
        <v>-0.01194650685355092</v>
      </c>
      <c r="O785" s="1">
        <v>0.002856958593890235</v>
      </c>
      <c r="P785" s="1">
        <v>0.0008425433567489371</v>
      </c>
      <c r="Q785" s="1">
        <v>0.0003735581642827501</v>
      </c>
      <c r="R785" s="1">
        <v>-0.008304623518867071</v>
      </c>
      <c r="S785" s="1">
        <v>0.0009134352019823933</v>
      </c>
      <c r="T785" s="1">
        <v>-0.00260597020911002</v>
      </c>
      <c r="U785" s="1">
        <v>-0.001675297664810671</v>
      </c>
      <c r="V785" s="1">
        <v>-0.005373593338501181</v>
      </c>
      <c r="W785" s="1">
        <v>-0.00505303922076128</v>
      </c>
      <c r="X785" s="1">
        <v>-0.01008250138321098</v>
      </c>
      <c r="Y785" s="1">
        <v>-0.008259889811288557</v>
      </c>
      <c r="Z785" s="1">
        <v>-0.0125125869272813</v>
      </c>
    </row>
    <row r="786" spans="1:26">
      <c r="A786" s="11">
        <v>43511</v>
      </c>
      <c r="B786" s="1">
        <v>0.01928342138201855</v>
      </c>
      <c r="C786" s="1">
        <v>0.01988683631053179</v>
      </c>
      <c r="D786" s="1">
        <v>0.01366667807691258</v>
      </c>
      <c r="E786" s="1">
        <v>0.01652529405630654</v>
      </c>
      <c r="F786" s="1">
        <v>0.01368779467681458</v>
      </c>
      <c r="G786" s="1">
        <v>0.001946388907443364</v>
      </c>
      <c r="H786" s="1">
        <v>0.00986937836495283</v>
      </c>
      <c r="I786" s="1">
        <v>-0.02111788815522087</v>
      </c>
      <c r="J786" s="1">
        <v>0.002152427326864936</v>
      </c>
      <c r="K786" s="1">
        <v>0.0129868650072007</v>
      </c>
      <c r="L786" s="1">
        <v>0.03056041746458105</v>
      </c>
      <c r="M786" s="1">
        <v>-0.005172352225560783</v>
      </c>
      <c r="N786" s="1">
        <v>0.01120339243990176</v>
      </c>
      <c r="O786" s="1">
        <v>-0.008139745835519463</v>
      </c>
      <c r="P786" s="1">
        <v>0.01234804491653807</v>
      </c>
      <c r="Q786" s="1">
        <v>0.01120223498471251</v>
      </c>
      <c r="R786" s="1">
        <v>0.0183937043600888</v>
      </c>
      <c r="S786" s="1">
        <v>-0.00196962928279476</v>
      </c>
      <c r="T786" s="1">
        <v>0.001187600472913886</v>
      </c>
      <c r="U786" s="1">
        <v>0.0228262153337313</v>
      </c>
      <c r="V786" s="1">
        <v>0.00914358120854164</v>
      </c>
      <c r="W786" s="1">
        <v>0.02579852695225093</v>
      </c>
      <c r="X786" s="1">
        <v>0.0151851822358382</v>
      </c>
      <c r="Y786" s="1">
        <v>0.02091428832169306</v>
      </c>
      <c r="Z786" s="1">
        <v>0.02411589352664145</v>
      </c>
    </row>
    <row r="787" spans="1:26">
      <c r="A787" s="11">
        <v>43515</v>
      </c>
      <c r="B787" s="1">
        <v>0.0003002562428764399</v>
      </c>
      <c r="C787" s="1">
        <v>-0.004091210495437925</v>
      </c>
      <c r="D787" s="1">
        <v>0.0005445011617826179</v>
      </c>
      <c r="E787" s="1">
        <v>-0.005999521163798094</v>
      </c>
      <c r="F787" s="1">
        <v>-0.0058247170197403</v>
      </c>
      <c r="G787" s="1">
        <v>0.01035916866736142</v>
      </c>
      <c r="H787" s="1">
        <v>0.006323537220869424</v>
      </c>
      <c r="I787" s="1">
        <v>-0.01088127350838075</v>
      </c>
      <c r="J787" s="1">
        <v>-0.001288551086912615</v>
      </c>
      <c r="K787" s="1">
        <v>-0.005412869416292265</v>
      </c>
      <c r="L787" s="1">
        <v>-0.003505574783826848</v>
      </c>
      <c r="M787" s="1">
        <v>-0.0005200672185180499</v>
      </c>
      <c r="N787" s="1">
        <v>0.004058889756119566</v>
      </c>
      <c r="O787" s="1">
        <v>0.005129212615772705</v>
      </c>
      <c r="P787" s="1">
        <v>-0.0004620384134443878</v>
      </c>
      <c r="Q787" s="1">
        <v>-0.005169785667795357</v>
      </c>
      <c r="R787" s="1">
        <v>0.001762351841261722</v>
      </c>
      <c r="S787" s="1">
        <v>0.0008182787379369394</v>
      </c>
      <c r="T787" s="1">
        <v>0.0009490885573670838</v>
      </c>
      <c r="U787" s="1">
        <v>0.005251236912489521</v>
      </c>
      <c r="V787" s="1">
        <v>0.01523553071955797</v>
      </c>
      <c r="W787" s="1">
        <v>-0.006574606710713082</v>
      </c>
      <c r="X787" s="1">
        <v>-0.004013109209938581</v>
      </c>
      <c r="Y787" s="1">
        <v>0.005076035888976316</v>
      </c>
      <c r="Z787" s="1">
        <v>0.01217335813885234</v>
      </c>
    </row>
    <row r="788" spans="1:26">
      <c r="A788" s="11">
        <v>43516</v>
      </c>
      <c r="B788" s="1">
        <v>0.01471004765606398</v>
      </c>
      <c r="C788" s="1">
        <v>0.01270842063586319</v>
      </c>
      <c r="D788" s="1">
        <v>0.00898312998080053</v>
      </c>
      <c r="E788" s="1">
        <v>-0.001168173711289411</v>
      </c>
      <c r="F788" s="1">
        <v>0.006391273471036296</v>
      </c>
      <c r="G788" s="1">
        <v>0.001875708898108508</v>
      </c>
      <c r="H788" s="1">
        <v>0.004855664694245698</v>
      </c>
      <c r="I788" s="1">
        <v>0.01666010740672053</v>
      </c>
      <c r="J788" s="1">
        <v>0.005591270454522679</v>
      </c>
      <c r="K788" s="1">
        <v>0.01489514263741376</v>
      </c>
      <c r="L788" s="1">
        <v>0.004849071244519276</v>
      </c>
      <c r="M788" s="1">
        <v>-0.0565284814902911</v>
      </c>
      <c r="N788" s="1">
        <v>0.004588609436194213</v>
      </c>
      <c r="O788" s="1">
        <v>0.03102651016832225</v>
      </c>
      <c r="P788" s="1">
        <v>-0.005199246255430445</v>
      </c>
      <c r="Q788" s="1">
        <v>-0.02449869493869894</v>
      </c>
      <c r="R788" s="1">
        <v>0.01201974344217827</v>
      </c>
      <c r="S788" s="1">
        <v>-0.01101441947917725</v>
      </c>
      <c r="T788" s="1">
        <v>0.01493230737476847</v>
      </c>
      <c r="U788" s="1">
        <v>0.007182517791092913</v>
      </c>
      <c r="V788" s="1">
        <v>-0.008049435428535201</v>
      </c>
      <c r="W788" s="1">
        <v>0.005541475977987931</v>
      </c>
      <c r="X788" s="1">
        <v>0.007142864174757957</v>
      </c>
      <c r="Y788" s="1">
        <v>0.005772110764991067</v>
      </c>
      <c r="Z788" s="1">
        <v>0.0110409370593243</v>
      </c>
    </row>
    <row r="789" spans="1:26">
      <c r="A789" s="11">
        <v>43517</v>
      </c>
      <c r="B789" s="1">
        <v>-0.01272154711132156</v>
      </c>
      <c r="C789" s="1">
        <v>-0.009417767663484899</v>
      </c>
      <c r="D789" s="1">
        <v>-0.001348836517822027</v>
      </c>
      <c r="E789" s="1">
        <v>-0.02280695657806753</v>
      </c>
      <c r="F789" s="1">
        <v>0.01799450697945426</v>
      </c>
      <c r="G789" s="1">
        <v>0.007746946242742858</v>
      </c>
      <c r="H789" s="1">
        <v>0.007390732376724163</v>
      </c>
      <c r="I789" s="1">
        <v>0.01857673995325482</v>
      </c>
      <c r="J789" s="1">
        <v>0.0004278358176776909</v>
      </c>
      <c r="K789" s="1">
        <v>0.004516434063459362</v>
      </c>
      <c r="L789" s="1">
        <v>-0.002081793162624357</v>
      </c>
      <c r="M789" s="1">
        <v>-0.001837731435855749</v>
      </c>
      <c r="N789" s="1">
        <v>0.001522402717033966</v>
      </c>
      <c r="O789" s="1">
        <v>-0.002771759378267125</v>
      </c>
      <c r="P789" s="1">
        <v>0.02109219885412572</v>
      </c>
      <c r="Q789" s="1">
        <v>0.006088206181638967</v>
      </c>
      <c r="R789" s="1">
        <v>0.001883251787644147</v>
      </c>
      <c r="S789" s="1">
        <v>-0.02499772911946352</v>
      </c>
      <c r="T789" s="1">
        <v>0.006305609677686341</v>
      </c>
      <c r="U789" s="1">
        <v>-0.0006484754686266747</v>
      </c>
      <c r="V789" s="1">
        <v>-0.00935211527196611</v>
      </c>
      <c r="W789" s="1">
        <v>-0.00305296245565545</v>
      </c>
      <c r="X789" s="1">
        <v>-0.005455757534796324</v>
      </c>
      <c r="Y789" s="1">
        <v>0.006994297392797</v>
      </c>
      <c r="Z789" s="1">
        <v>-0.007410170561503948</v>
      </c>
    </row>
    <row r="790" spans="1:26">
      <c r="A790" s="11">
        <v>43518</v>
      </c>
      <c r="B790" s="1">
        <v>0.002996509540062142</v>
      </c>
      <c r="C790" s="1">
        <v>0.01549408479988856</v>
      </c>
      <c r="D790" s="1">
        <v>0.008780209609826173</v>
      </c>
      <c r="E790" s="1">
        <v>0.0169558689767404</v>
      </c>
      <c r="F790" s="1">
        <v>0.003639181799583113</v>
      </c>
      <c r="G790" s="1">
        <v>0.005765613257953106</v>
      </c>
      <c r="H790" s="1">
        <v>-0.07364573946740449</v>
      </c>
      <c r="I790" s="1">
        <v>0.01915860152116222</v>
      </c>
      <c r="J790" s="1">
        <v>0.01496382948824437</v>
      </c>
      <c r="K790" s="1">
        <v>0.005057209204538449</v>
      </c>
      <c r="L790" s="1">
        <v>-0.004456299664484797</v>
      </c>
      <c r="M790" s="1">
        <v>-0.0127050001751482</v>
      </c>
      <c r="N790" s="1">
        <v>0.004995093725990607</v>
      </c>
      <c r="O790" s="1">
        <v>0.02243409777231675</v>
      </c>
      <c r="P790" s="1">
        <v>0.01425814189667118</v>
      </c>
      <c r="Q790" s="1">
        <v>0.0075642464502923</v>
      </c>
      <c r="R790" s="1">
        <v>0.01040900687444557</v>
      </c>
      <c r="S790" s="1">
        <v>0.003292221984952493</v>
      </c>
      <c r="T790" s="1">
        <v>0.008354514175306971</v>
      </c>
      <c r="U790" s="1">
        <v>0.01037949565183749</v>
      </c>
      <c r="V790" s="1">
        <v>0.003054275121697758</v>
      </c>
      <c r="W790" s="1">
        <v>0.002585133481471491</v>
      </c>
      <c r="X790" s="1">
        <v>0.006765632731138727</v>
      </c>
      <c r="Y790" s="1">
        <v>0.01371318532853172</v>
      </c>
      <c r="Z790" s="1">
        <v>0.005304305753379701</v>
      </c>
    </row>
    <row r="791" spans="1:26">
      <c r="A791" s="11">
        <v>43521</v>
      </c>
      <c r="B791" s="1">
        <v>-0.0002986087222413003</v>
      </c>
      <c r="C791" s="1">
        <v>0.006650198259800177</v>
      </c>
      <c r="D791" s="1">
        <v>0.001473129120049599</v>
      </c>
      <c r="E791" s="1">
        <v>-0.006472845968537255</v>
      </c>
      <c r="F791" s="1">
        <v>-0.001035949778623091</v>
      </c>
      <c r="G791" s="1">
        <v>-0.01242053854754366</v>
      </c>
      <c r="H791" s="1">
        <v>-0.01736204281069498</v>
      </c>
      <c r="I791" s="1">
        <v>-0.006687787677606472</v>
      </c>
      <c r="J791" s="1">
        <v>0.007160795155475963</v>
      </c>
      <c r="K791" s="1">
        <v>0.001677490276222882</v>
      </c>
      <c r="L791" s="1">
        <v>0.01047622189083675</v>
      </c>
      <c r="M791" s="1">
        <v>0.006340900759493229</v>
      </c>
      <c r="N791" s="1">
        <v>0.0003240828998611889</v>
      </c>
      <c r="O791" s="1">
        <v>0.006601897833991899</v>
      </c>
      <c r="P791" s="1">
        <v>0.005586947570034528</v>
      </c>
      <c r="Q791" s="1">
        <v>-0.006756859447812347</v>
      </c>
      <c r="R791" s="1">
        <v>-0.005723135147747249</v>
      </c>
      <c r="S791" s="1">
        <v>0.001342513686894531</v>
      </c>
      <c r="T791" s="1">
        <v>0.007825088871020069</v>
      </c>
      <c r="U791" s="1">
        <v>-0.0006422302359923027</v>
      </c>
      <c r="V791" s="1">
        <v>0.01176451413372703</v>
      </c>
      <c r="W791" s="1">
        <v>0.006901975311358832</v>
      </c>
      <c r="X791" s="1">
        <v>-0.0005447426753308893</v>
      </c>
      <c r="Y791" s="1">
        <v>-0.00245937943153951</v>
      </c>
      <c r="Z791" s="1">
        <v>-0.003517573680916208</v>
      </c>
    </row>
    <row r="792" spans="1:26">
      <c r="A792" s="11">
        <v>43522</v>
      </c>
      <c r="B792" s="1">
        <v>-0.01105788875901403</v>
      </c>
      <c r="C792" s="1">
        <v>-0.000234332740632337</v>
      </c>
      <c r="D792" s="1">
        <v>0.001604666339376948</v>
      </c>
      <c r="E792" s="1">
        <v>-0.009674496054324133</v>
      </c>
      <c r="F792" s="1">
        <v>0.00596307761944237</v>
      </c>
      <c r="G792" s="1">
        <v>-0.002579632301066281</v>
      </c>
      <c r="H792" s="1">
        <v>0.02014861413853053</v>
      </c>
      <c r="I792" s="1">
        <v>-0.006429669283331885</v>
      </c>
      <c r="J792" s="1">
        <v>-0.000418169214569053</v>
      </c>
      <c r="K792" s="1">
        <v>-0.00697732686968533</v>
      </c>
      <c r="L792" s="1">
        <v>-0.007634089258096721</v>
      </c>
      <c r="M792" s="1">
        <v>-0.005003712511592928</v>
      </c>
      <c r="N792" s="1">
        <v>-0.0001077584408802901</v>
      </c>
      <c r="O792" s="1">
        <v>0.005015662796754805</v>
      </c>
      <c r="P792" s="1">
        <v>0.006900358425390385</v>
      </c>
      <c r="Q792" s="1">
        <v>0.01058217250441729</v>
      </c>
      <c r="R792" s="1">
        <v>-0.002302640367928044</v>
      </c>
      <c r="S792" s="1">
        <v>0.006404960207492705</v>
      </c>
      <c r="T792" s="1">
        <v>-0.001141767108316594</v>
      </c>
      <c r="U792" s="1">
        <v>0.00289138624047669</v>
      </c>
      <c r="V792" s="1">
        <v>-0.01108057689698472</v>
      </c>
      <c r="W792" s="1">
        <v>0.0005910083318514392</v>
      </c>
      <c r="X792" s="1">
        <v>-0.009994694724809405</v>
      </c>
      <c r="Y792" s="1">
        <v>-0.002465847925228748</v>
      </c>
      <c r="Z792" s="1">
        <v>-0.01117859869117133</v>
      </c>
    </row>
    <row r="793" spans="1:26">
      <c r="A793" s="11">
        <v>43523</v>
      </c>
      <c r="B793" s="1">
        <v>0.01420364585356593</v>
      </c>
      <c r="C793" s="1">
        <v>0.02031550146732086</v>
      </c>
      <c r="D793" s="1">
        <v>0.002135514346759848</v>
      </c>
      <c r="E793" s="1">
        <v>0.01594904765408667</v>
      </c>
      <c r="F793" s="1">
        <v>-0.006958606989334482</v>
      </c>
      <c r="G793" s="1">
        <v>0.007436041546474481</v>
      </c>
      <c r="H793" s="1">
        <v>0.1002733826751452</v>
      </c>
      <c r="I793" s="1">
        <v>-0.001282166128458773</v>
      </c>
      <c r="J793" s="1">
        <v>-0.002092178272804168</v>
      </c>
      <c r="K793" s="1">
        <v>-0.001967483005565818</v>
      </c>
      <c r="L793" s="1">
        <v>-0.001234771863010575</v>
      </c>
      <c r="M793" s="1">
        <v>0.002980123112180877</v>
      </c>
      <c r="N793" s="1">
        <v>0.002484683828835488</v>
      </c>
      <c r="O793" s="1">
        <v>0.004222506517600699</v>
      </c>
      <c r="P793" s="1">
        <v>-0.001690838961208807</v>
      </c>
      <c r="Q793" s="1">
        <v>0.00747930059580737</v>
      </c>
      <c r="R793" s="1">
        <v>-0.01312561708746152</v>
      </c>
      <c r="S793" s="1">
        <v>0.03408959080019791</v>
      </c>
      <c r="T793" s="1">
        <v>0.008916465766163562</v>
      </c>
      <c r="U793" s="1">
        <v>-0.005124973188048609</v>
      </c>
      <c r="V793" s="1">
        <v>0.01009807036884514</v>
      </c>
      <c r="W793" s="1">
        <v>0.0202763278092688</v>
      </c>
      <c r="X793" s="1">
        <v>0.004405111866387701</v>
      </c>
      <c r="Y793" s="1">
        <v>0.001412515861771935</v>
      </c>
      <c r="Z793" s="1">
        <v>0.01308996360580994</v>
      </c>
    </row>
    <row r="794" spans="1:26">
      <c r="A794" s="11">
        <v>43524</v>
      </c>
      <c r="B794" s="1">
        <v>-0.01132292970848736</v>
      </c>
      <c r="C794" s="1">
        <v>0.01038027866184676</v>
      </c>
      <c r="D794" s="1">
        <v>-0.002002831641674252</v>
      </c>
      <c r="E794" s="1">
        <v>0.01373634584569317</v>
      </c>
      <c r="F794" s="1">
        <v>0.003633406261840166</v>
      </c>
      <c r="G794" s="1">
        <v>-0.03273432822089262</v>
      </c>
      <c r="H794" s="1">
        <v>-0.005246893210754444</v>
      </c>
      <c r="I794" s="1">
        <v>0.00275078515548377</v>
      </c>
      <c r="J794" s="1">
        <v>-0.1727461081744841</v>
      </c>
      <c r="K794" s="1">
        <v>-0.006758495476974824</v>
      </c>
      <c r="L794" s="1">
        <v>-0.00760745452711753</v>
      </c>
      <c r="M794" s="1">
        <v>0.04066842538947735</v>
      </c>
      <c r="N794" s="1">
        <v>0.00237040923225118</v>
      </c>
      <c r="O794" s="1">
        <v>0.001720180880085076</v>
      </c>
      <c r="P794" s="1">
        <v>-0.001248342123134183</v>
      </c>
      <c r="Q794" s="1">
        <v>0.001484722868295485</v>
      </c>
      <c r="R794" s="1">
        <v>-0.009061898395140933</v>
      </c>
      <c r="S794" s="1">
        <v>0.008969005553819853</v>
      </c>
      <c r="T794" s="1">
        <v>-0.0115568118089292</v>
      </c>
      <c r="U794" s="1">
        <v>0.001931821659826083</v>
      </c>
      <c r="V794" s="1">
        <v>-0.005203834945044616</v>
      </c>
      <c r="W794" s="1">
        <v>0.001659394722929752</v>
      </c>
      <c r="X794" s="1">
        <v>-0.007675328887035926</v>
      </c>
      <c r="Y794" s="1">
        <v>0.003525984317353403</v>
      </c>
      <c r="Z794" s="1">
        <v>0.0003914740566652863</v>
      </c>
    </row>
    <row r="795" spans="1:26">
      <c r="A795" s="11">
        <v>43525</v>
      </c>
      <c r="B795" s="1">
        <v>0.02441223304391427</v>
      </c>
      <c r="C795" s="1">
        <v>0.001500040841113881</v>
      </c>
      <c r="D795" s="1">
        <v>0.01485322860298122</v>
      </c>
      <c r="E795" s="1">
        <v>0.03019730221910355</v>
      </c>
      <c r="F795" s="1">
        <v>0.01111958540062585</v>
      </c>
      <c r="G795" s="1">
        <v>0.0009953566920939405</v>
      </c>
      <c r="H795" s="1">
        <v>0.009161224925495093</v>
      </c>
      <c r="I795" s="1">
        <v>-0.004450193992836748</v>
      </c>
      <c r="J795" s="1">
        <v>-0.00658890988206795</v>
      </c>
      <c r="K795" s="1">
        <v>0.0005669505030840849</v>
      </c>
      <c r="L795" s="1">
        <v>0.0006706053759386599</v>
      </c>
      <c r="M795" s="1">
        <v>-0.03033546621742034</v>
      </c>
      <c r="N795" s="1">
        <v>-0.001397380019537264</v>
      </c>
      <c r="O795" s="1">
        <v>0.006487368989730902</v>
      </c>
      <c r="P795" s="1">
        <v>0.004463217501756267</v>
      </c>
      <c r="Q795" s="1">
        <v>-0.002594473546245202</v>
      </c>
      <c r="R795" s="1">
        <v>-0.0004422451082604084</v>
      </c>
      <c r="S795" s="1">
        <v>0.002411566852874358</v>
      </c>
      <c r="T795" s="1">
        <v>0.009169827306265699</v>
      </c>
      <c r="U795" s="1">
        <v>-0.009639920995932805</v>
      </c>
      <c r="V795" s="1">
        <v>0.004129841532814593</v>
      </c>
      <c r="W795" s="1">
        <v>0.01729800754870947</v>
      </c>
      <c r="X795" s="1">
        <v>0.002394156504582412</v>
      </c>
      <c r="Y795" s="1">
        <v>0.000702783733073753</v>
      </c>
      <c r="Z795" s="1">
        <v>0.001369833188027636</v>
      </c>
    </row>
    <row r="796" spans="1:26">
      <c r="A796" s="11">
        <v>43528</v>
      </c>
      <c r="B796" s="1">
        <v>-0.009414659446684182</v>
      </c>
      <c r="C796" s="1">
        <v>-0.01799728781469079</v>
      </c>
      <c r="D796" s="1">
        <v>-0.00487879067892627</v>
      </c>
      <c r="E796" s="1">
        <v>-0.003194149179214123</v>
      </c>
      <c r="F796" s="1">
        <v>-0.009463008718412103</v>
      </c>
      <c r="G796" s="1">
        <v>0.005634912459469898</v>
      </c>
      <c r="H796" s="1">
        <v>-0.009628314417862605</v>
      </c>
      <c r="I796" s="1">
        <v>0.01536934594903294</v>
      </c>
      <c r="J796" s="1">
        <v>-0.003571646542333551</v>
      </c>
      <c r="K796" s="1">
        <v>0.0005666292523442973</v>
      </c>
      <c r="L796" s="1">
        <v>-0.002297984029283273</v>
      </c>
      <c r="M796" s="1">
        <v>-0.009385218861392319</v>
      </c>
      <c r="N796" s="1">
        <v>-0.002799196023286044</v>
      </c>
      <c r="O796" s="1">
        <v>-0.005497655096526</v>
      </c>
      <c r="P796" s="1">
        <v>-0.002399401435387971</v>
      </c>
      <c r="Q796" s="1">
        <v>0.001858073742958988</v>
      </c>
      <c r="R796" s="1">
        <v>-0.004279234922597186</v>
      </c>
      <c r="S796" s="1">
        <v>0.001650939632999782</v>
      </c>
      <c r="T796" s="1">
        <v>0.005679470433752831</v>
      </c>
      <c r="U796" s="1">
        <v>-0.02725542066046116</v>
      </c>
      <c r="V796" s="1">
        <v>-0.003701741020017857</v>
      </c>
      <c r="W796" s="1">
        <v>-0.01745826504245451</v>
      </c>
      <c r="X796" s="1">
        <v>-0.00569543053538546</v>
      </c>
      <c r="Y796" s="1">
        <v>-0.01264033488994065</v>
      </c>
      <c r="Z796" s="1">
        <v>-0.006058225452454935</v>
      </c>
    </row>
    <row r="797" spans="1:26">
      <c r="A797" s="11">
        <v>43529</v>
      </c>
      <c r="B797" s="1">
        <v>0.001782227507947765</v>
      </c>
      <c r="C797" s="1">
        <v>-0.00593963473001391</v>
      </c>
      <c r="D797" s="1">
        <v>0.003180078306697087</v>
      </c>
      <c r="E797" s="1">
        <v>0.01413731652396999</v>
      </c>
      <c r="F797" s="1">
        <v>-0.0002578890810021051</v>
      </c>
      <c r="G797" s="1">
        <v>-0.005603338139572589</v>
      </c>
      <c r="H797" s="1">
        <v>0.002777845800448375</v>
      </c>
      <c r="I797" s="1">
        <v>-0.02635346529284266</v>
      </c>
      <c r="J797" s="1">
        <v>-0.008704418397939118</v>
      </c>
      <c r="K797" s="1">
        <v>-0.002265353049705987</v>
      </c>
      <c r="L797" s="1">
        <v>-0.0007678692290422617</v>
      </c>
      <c r="M797" s="1">
        <v>-0.005217136195564742</v>
      </c>
      <c r="N797" s="1">
        <v>-0.01360235989112002</v>
      </c>
      <c r="O797" s="1">
        <v>0.008006087519577543</v>
      </c>
      <c r="P797" s="1">
        <v>-0.004988516229425533</v>
      </c>
      <c r="Q797" s="1">
        <v>-0.001854627707911893</v>
      </c>
      <c r="R797" s="1">
        <v>0.004594016811567458</v>
      </c>
      <c r="S797" s="1">
        <v>0.003767307686213694</v>
      </c>
      <c r="T797" s="1">
        <v>0.01445683795447339</v>
      </c>
      <c r="U797" s="1">
        <v>-0.001000297433158881</v>
      </c>
      <c r="V797" s="1">
        <v>0.04582363729814065</v>
      </c>
      <c r="W797" s="1">
        <v>-0.01923290295112445</v>
      </c>
      <c r="X797" s="1">
        <v>-0.008869325418778162</v>
      </c>
      <c r="Y797" s="1">
        <v>-0.00284496045099325</v>
      </c>
      <c r="Z797" s="1">
        <v>-0.001376297230876511</v>
      </c>
    </row>
    <row r="798" spans="1:26">
      <c r="A798" s="11">
        <v>43530</v>
      </c>
      <c r="B798" s="1">
        <v>-0.02964746229426729</v>
      </c>
      <c r="C798" s="1">
        <v>-0.01315912218949289</v>
      </c>
      <c r="D798" s="1">
        <v>-0.01294380044603316</v>
      </c>
      <c r="E798" s="1">
        <v>-0.01691432924568503</v>
      </c>
      <c r="F798" s="1">
        <v>-0.002840956804278871</v>
      </c>
      <c r="G798" s="1">
        <v>-0.002319951741922011</v>
      </c>
      <c r="H798" s="1">
        <v>0.001107832855321345</v>
      </c>
      <c r="I798" s="1">
        <v>-0.01988260269499464</v>
      </c>
      <c r="J798" s="1">
        <v>-0.0144630159971092</v>
      </c>
      <c r="K798" s="1">
        <v>-0.00198750849353635</v>
      </c>
      <c r="L798" s="1">
        <v>-0.00374605291544905</v>
      </c>
      <c r="M798" s="1">
        <v>-0.006180881431578245</v>
      </c>
      <c r="N798" s="1">
        <v>-0.001970054355133533</v>
      </c>
      <c r="O798" s="1">
        <v>0.03385020837093333</v>
      </c>
      <c r="P798" s="1">
        <v>0.0004477328639693745</v>
      </c>
      <c r="Q798" s="1">
        <v>0.005945916868793866</v>
      </c>
      <c r="R798" s="1">
        <v>-0.007818501141400147</v>
      </c>
      <c r="S798" s="1">
        <v>0.0002815644162645903</v>
      </c>
      <c r="T798" s="1">
        <v>0</v>
      </c>
      <c r="U798" s="1">
        <v>-0.004674446635587248</v>
      </c>
      <c r="V798" s="1">
        <v>0.01184221524027373</v>
      </c>
      <c r="W798" s="1">
        <v>-0.01265436799774222</v>
      </c>
      <c r="X798" s="1">
        <v>-0.01472772086767715</v>
      </c>
      <c r="Y798" s="1">
        <v>-0.007132775375972455</v>
      </c>
      <c r="Z798" s="1">
        <v>-0.0220514428790799</v>
      </c>
    </row>
    <row r="799" spans="1:26">
      <c r="A799" s="11">
        <v>43531</v>
      </c>
      <c r="B799" s="1">
        <v>0.01649846079759909</v>
      </c>
      <c r="C799" s="1">
        <v>-0.004476202907750193</v>
      </c>
      <c r="D799" s="1">
        <v>-0.000133905441990767</v>
      </c>
      <c r="E799" s="1">
        <v>-0.02609198251551736</v>
      </c>
      <c r="F799" s="1">
        <v>-0.005957008138171016</v>
      </c>
      <c r="G799" s="1">
        <v>-0.002325703948026558</v>
      </c>
      <c r="H799" s="1">
        <v>-0.0060874441278298</v>
      </c>
      <c r="I799" s="1">
        <v>-0.001390198286608579</v>
      </c>
      <c r="J799" s="1">
        <v>-0.01362675304470073</v>
      </c>
      <c r="K799" s="1">
        <v>0.01450520727309246</v>
      </c>
      <c r="L799" s="1">
        <v>-0.007231042146579214</v>
      </c>
      <c r="M799" s="1">
        <v>-0.01187345273368834</v>
      </c>
      <c r="N799" s="1">
        <v>-0.01480435057458251</v>
      </c>
      <c r="O799" s="1">
        <v>0.001280568894277856</v>
      </c>
      <c r="P799" s="1">
        <v>-0.01217009506953082</v>
      </c>
      <c r="Q799" s="1">
        <v>0.007018785326521781</v>
      </c>
      <c r="R799" s="1">
        <v>-0.002081329520329578</v>
      </c>
      <c r="S799" s="1">
        <v>0.004502568381488548</v>
      </c>
      <c r="T799" s="1">
        <v>-0.005586849827633134</v>
      </c>
      <c r="U799" s="1">
        <v>0.003689809801107335</v>
      </c>
      <c r="V799" s="1">
        <v>-0.00949271091752879</v>
      </c>
      <c r="W799" s="1">
        <v>-0.001711511313621572</v>
      </c>
      <c r="X799" s="1">
        <v>-0.01778605991119864</v>
      </c>
      <c r="Y799" s="1">
        <v>0.01113487169409111</v>
      </c>
      <c r="Z799" s="1">
        <v>-0.0193276322526188</v>
      </c>
    </row>
    <row r="800" spans="1:26">
      <c r="A800" s="11">
        <v>43532</v>
      </c>
      <c r="B800" s="1">
        <v>-0.0396751177398097</v>
      </c>
      <c r="C800" s="1">
        <v>-4.732978305732605E-05</v>
      </c>
      <c r="D800" s="1">
        <v>-0.007896502977252973</v>
      </c>
      <c r="E800" s="1">
        <v>-0.002329543750641094</v>
      </c>
      <c r="F800" s="1">
        <v>-0.004950766048525956</v>
      </c>
      <c r="G800" s="1">
        <v>0</v>
      </c>
      <c r="H800" s="1">
        <v>0.002784153233095221</v>
      </c>
      <c r="I800" s="1">
        <v>0.006264960839886147</v>
      </c>
      <c r="J800" s="1">
        <v>-0.004250592532366593</v>
      </c>
      <c r="K800" s="1">
        <v>0.005887439840280395</v>
      </c>
      <c r="L800" s="1">
        <v>0.0003886508919308529</v>
      </c>
      <c r="M800" s="1">
        <v>-0.01258810896774831</v>
      </c>
      <c r="N800" s="1">
        <v>-0.00289377462423468</v>
      </c>
      <c r="O800" s="1">
        <v>0.01150873907314187</v>
      </c>
      <c r="P800" s="1">
        <v>0.001087209826527546</v>
      </c>
      <c r="Q800" s="1">
        <v>0.005869335067947512</v>
      </c>
      <c r="R800" s="1">
        <v>0.002830672340546236</v>
      </c>
      <c r="S800" s="1">
        <v>0.0007003887548204801</v>
      </c>
      <c r="T800" s="1">
        <v>0.00853952142561476</v>
      </c>
      <c r="U800" s="1">
        <v>0.001337029587817673</v>
      </c>
      <c r="V800" s="1">
        <v>-0.00472635645951347</v>
      </c>
      <c r="W800" s="1">
        <v>-0.003827533764188429</v>
      </c>
      <c r="X800" s="1">
        <v>-0.01560396793586882</v>
      </c>
      <c r="Y800" s="1">
        <v>0.004085528790363835</v>
      </c>
      <c r="Z800" s="1">
        <v>-0.0002053929540251076</v>
      </c>
    </row>
    <row r="801" spans="1:26">
      <c r="A801" s="11">
        <v>43535</v>
      </c>
      <c r="B801" s="1">
        <v>0.02503917082715668</v>
      </c>
      <c r="C801" s="1">
        <v>-0.05332041169098012</v>
      </c>
      <c r="D801" s="1">
        <v>0.01335532852343935</v>
      </c>
      <c r="E801" s="1">
        <v>-0.009534935708394809</v>
      </c>
      <c r="F801" s="1">
        <v>0.02566148802181178</v>
      </c>
      <c r="G801" s="1">
        <v>0.01332001043222708</v>
      </c>
      <c r="H801" s="1">
        <v>-0.003331479945045013</v>
      </c>
      <c r="I801" s="1">
        <v>0.008867433859431006</v>
      </c>
      <c r="J801" s="1">
        <v>0.01600823126426398</v>
      </c>
      <c r="K801" s="1">
        <v>0.007246407512829789</v>
      </c>
      <c r="L801" s="1">
        <v>0.01300826471856342</v>
      </c>
      <c r="M801" s="1">
        <v>-0.003090601514863844</v>
      </c>
      <c r="N801" s="1">
        <v>0.01339592163706693</v>
      </c>
      <c r="O801" s="1">
        <v>0.0115587478937742</v>
      </c>
      <c r="P801" s="1">
        <v>0.02099358892507874</v>
      </c>
      <c r="Q801" s="1">
        <v>0.01312922357507884</v>
      </c>
      <c r="R801" s="1">
        <v>0.01247958328551979</v>
      </c>
      <c r="S801" s="1">
        <v>0.02108978990739163</v>
      </c>
      <c r="T801" s="1">
        <v>-0.0008913428976070614</v>
      </c>
      <c r="U801" s="1">
        <v>0.008678385609522499</v>
      </c>
      <c r="V801" s="1">
        <v>0.00606781513586796</v>
      </c>
      <c r="W801" s="1">
        <v>0.01789065004751134</v>
      </c>
      <c r="X801" s="1">
        <v>0.01917815568035874</v>
      </c>
      <c r="Y801" s="1">
        <v>0.0185741842906153</v>
      </c>
      <c r="Z801" s="1">
        <v>0.003285462856681187</v>
      </c>
    </row>
    <row r="802" spans="1:26">
      <c r="A802" s="11">
        <v>43536</v>
      </c>
      <c r="B802" s="1">
        <v>0.02839697217819381</v>
      </c>
      <c r="C802" s="1">
        <v>-0.06149847400837882</v>
      </c>
      <c r="D802" s="1">
        <v>0.007454609252258937</v>
      </c>
      <c r="E802" s="1">
        <v>-0.01021609128098855</v>
      </c>
      <c r="F802" s="1">
        <v>0.008169538680313559</v>
      </c>
      <c r="G802" s="1">
        <v>0.00821556613481933</v>
      </c>
      <c r="H802" s="1">
        <v>-0.02367685691916721</v>
      </c>
      <c r="I802" s="1">
        <v>-0.007978932493746815</v>
      </c>
      <c r="J802" s="1">
        <v>0.009533842579841245</v>
      </c>
      <c r="K802" s="1">
        <v>-0.001383285208312435</v>
      </c>
      <c r="L802" s="1">
        <v>-0.002970745410974085</v>
      </c>
      <c r="M802" s="1">
        <v>-0.02344494881072134</v>
      </c>
      <c r="N802" s="1">
        <v>0.006719361358392462</v>
      </c>
      <c r="O802" s="1">
        <v>-0.004642146562082949</v>
      </c>
      <c r="P802" s="1">
        <v>0.007001582125191197</v>
      </c>
      <c r="Q802" s="1">
        <v>0.007919251142008976</v>
      </c>
      <c r="R802" s="1">
        <v>0.001320503187338007</v>
      </c>
      <c r="S802" s="1">
        <v>0.006594892969799426</v>
      </c>
      <c r="T802" s="1">
        <v>0.01070493377868509</v>
      </c>
      <c r="U802" s="1">
        <v>0.01356699264145211</v>
      </c>
      <c r="V802" s="1">
        <v>-0.001180039981968362</v>
      </c>
      <c r="W802" s="1">
        <v>0.002359268297796646</v>
      </c>
      <c r="X802" s="1">
        <v>-0.002880226755654469</v>
      </c>
      <c r="Y802" s="1">
        <v>-0.002605090710869007</v>
      </c>
      <c r="Z802" s="1">
        <v>0.001228046946420092</v>
      </c>
    </row>
    <row r="803" spans="1:26">
      <c r="A803" s="11">
        <v>43537</v>
      </c>
      <c r="B803" s="1">
        <v>0.01900232454686912</v>
      </c>
      <c r="C803" s="1">
        <v>0.004608386227416217</v>
      </c>
      <c r="D803" s="1">
        <v>0.009249525171745043</v>
      </c>
      <c r="E803" s="1">
        <v>0.011710916916853</v>
      </c>
      <c r="F803" s="1">
        <v>0.001772486462503942</v>
      </c>
      <c r="G803" s="1">
        <v>-0.008800395203679701</v>
      </c>
      <c r="H803" s="1">
        <v>0.006276629486460683</v>
      </c>
      <c r="I803" s="1">
        <v>0.003392959848003141</v>
      </c>
      <c r="J803" s="1">
        <v>0.02885648089576343</v>
      </c>
      <c r="K803" s="1">
        <v>0.00498726302749164</v>
      </c>
      <c r="L803" s="1">
        <v>0.003363919589883801</v>
      </c>
      <c r="M803" s="1">
        <v>0.004166469115105764</v>
      </c>
      <c r="N803" s="1">
        <v>0.003720211551000663</v>
      </c>
      <c r="O803" s="1">
        <v>0.006816164971875205</v>
      </c>
      <c r="P803" s="1">
        <v>0.007745145150804156</v>
      </c>
      <c r="Q803" s="1">
        <v>-0.0007141411135377362</v>
      </c>
      <c r="R803" s="1">
        <v>0.007327261090621873</v>
      </c>
      <c r="S803" s="1">
        <v>0.003985896832153557</v>
      </c>
      <c r="T803" s="1">
        <v>-0.000662061462565311</v>
      </c>
      <c r="U803" s="1">
        <v>-0.01142668079288056</v>
      </c>
      <c r="V803" s="1">
        <v>0.01233914485418652</v>
      </c>
      <c r="W803" s="1">
        <v>0.01549486387110854</v>
      </c>
      <c r="X803" s="1">
        <v>0.008280218798759842</v>
      </c>
      <c r="Y803" s="1">
        <v>0.004004900226286301</v>
      </c>
      <c r="Z803" s="1">
        <v>0.00408820555726197</v>
      </c>
    </row>
    <row r="804" spans="1:26">
      <c r="A804" s="11">
        <v>43538</v>
      </c>
      <c r="B804" s="1">
        <v>-0.001456722365120733</v>
      </c>
      <c r="C804" s="1">
        <v>-0.01018205970861097</v>
      </c>
      <c r="D804" s="1">
        <v>0.001702001839046785</v>
      </c>
      <c r="E804" s="1">
        <v>-0.02118886441547896</v>
      </c>
      <c r="F804" s="1">
        <v>0.007836311439375132</v>
      </c>
      <c r="G804" s="1">
        <v>0</v>
      </c>
      <c r="H804" s="1">
        <v>0.01049048961478949</v>
      </c>
      <c r="I804" s="1">
        <v>-0.01202376372083469</v>
      </c>
      <c r="J804" s="1">
        <v>0.001529675065964575</v>
      </c>
      <c r="K804" s="1">
        <v>-0.007168256397975359</v>
      </c>
      <c r="L804" s="1">
        <v>0.009100628436659708</v>
      </c>
      <c r="M804" s="1">
        <v>0.01086740484848336</v>
      </c>
      <c r="N804" s="1">
        <v>0.008285294579338798</v>
      </c>
      <c r="O804" s="1">
        <v>0.004810348793124364</v>
      </c>
      <c r="P804" s="1">
        <v>0.0007860165837627608</v>
      </c>
      <c r="Q804" s="1">
        <v>-0.003931361094423491</v>
      </c>
      <c r="R804" s="1">
        <v>-0.0042189465225555</v>
      </c>
      <c r="S804" s="1">
        <v>-0.002601076332968355</v>
      </c>
      <c r="T804" s="1">
        <v>-0.006403242311194157</v>
      </c>
      <c r="U804" s="1">
        <v>0</v>
      </c>
      <c r="V804" s="1">
        <v>-0.00816902238408268</v>
      </c>
      <c r="W804" s="1">
        <v>0.01063110867276151</v>
      </c>
      <c r="X804" s="1">
        <v>-0.01069926251781672</v>
      </c>
      <c r="Y804" s="1">
        <v>0.005029212364207725</v>
      </c>
      <c r="Z804" s="1">
        <v>-0.0008141896019330241</v>
      </c>
    </row>
    <row r="805" spans="1:26">
      <c r="A805" s="11">
        <v>43539</v>
      </c>
      <c r="B805" s="1">
        <v>0.00525217404829581</v>
      </c>
      <c r="C805" s="1">
        <v>0.01524251966842893</v>
      </c>
      <c r="D805" s="1">
        <v>0.005620173547341789</v>
      </c>
      <c r="E805" s="1">
        <v>0.001403199283959822</v>
      </c>
      <c r="F805" s="1">
        <v>0.01504879086685995</v>
      </c>
      <c r="G805" s="1">
        <v>0.01315349277917477</v>
      </c>
      <c r="H805" s="1">
        <v>0.01038158173936776</v>
      </c>
      <c r="I805" s="1">
        <v>0.002471757770207805</v>
      </c>
      <c r="J805" s="1">
        <v>0.01527515394289236</v>
      </c>
      <c r="K805" s="1">
        <v>0.00223761601139616</v>
      </c>
      <c r="L805" s="1">
        <v>0.01148651682553647</v>
      </c>
      <c r="M805" s="1">
        <v>0.004104881374149549</v>
      </c>
      <c r="N805" s="1">
        <v>0.008649456833239588</v>
      </c>
      <c r="O805" s="1">
        <v>0.006205601410017358</v>
      </c>
      <c r="P805" s="1">
        <v>0.01151944333154686</v>
      </c>
      <c r="Q805" s="1">
        <v>0.0007174721175073895</v>
      </c>
      <c r="R805" s="1">
        <v>-0.01168736057086084</v>
      </c>
      <c r="S805" s="1">
        <v>-0.004346570035181463</v>
      </c>
      <c r="T805" s="1">
        <v>0.006666524302354038</v>
      </c>
      <c r="U805" s="1">
        <v>0.01287989247428922</v>
      </c>
      <c r="V805" s="1">
        <v>0.002222541449042881</v>
      </c>
      <c r="W805" s="1">
        <v>0.006349594553330062</v>
      </c>
      <c r="X805" s="1">
        <v>0</v>
      </c>
      <c r="Y805" s="1">
        <v>0.007593139299492346</v>
      </c>
      <c r="Z805" s="1">
        <v>0.0016298811426112</v>
      </c>
    </row>
    <row r="806" spans="1:26">
      <c r="A806" s="11">
        <v>43542</v>
      </c>
      <c r="B806" s="1">
        <v>0.01625543852466094</v>
      </c>
      <c r="C806" s="1">
        <v>-0.01770499340445209</v>
      </c>
      <c r="D806" s="1">
        <v>0.0001298490914030115</v>
      </c>
      <c r="E806" s="1">
        <v>-0.002001687299756583</v>
      </c>
      <c r="F806" s="1">
        <v>-0.01359044051428171</v>
      </c>
      <c r="G806" s="1">
        <v>-0.007465143488474046</v>
      </c>
      <c r="H806" s="1">
        <v>0.0152735501257999</v>
      </c>
      <c r="I806" s="1">
        <v>0.01359470896419057</v>
      </c>
      <c r="J806" s="1">
        <v>0.0005015618889525619</v>
      </c>
      <c r="K806" s="1">
        <v>0.01646642271099674</v>
      </c>
      <c r="L806" s="1">
        <v>0.006006650696908089</v>
      </c>
      <c r="M806" s="1">
        <v>-0.005645395582717039</v>
      </c>
      <c r="N806" s="1">
        <v>-0.003322757450297642</v>
      </c>
      <c r="O806" s="1">
        <v>0.009691677294588086</v>
      </c>
      <c r="P806" s="1">
        <v>0.01432110433411493</v>
      </c>
      <c r="Q806" s="1">
        <v>0.005736832497025723</v>
      </c>
      <c r="R806" s="1">
        <v>0.01123447245007503</v>
      </c>
      <c r="S806" s="1">
        <v>0.0006434873220328985</v>
      </c>
      <c r="T806" s="1">
        <v>0.008609437971177636</v>
      </c>
      <c r="U806" s="1">
        <v>0.004238512821621354</v>
      </c>
      <c r="V806" s="1">
        <v>0.01591434606116815</v>
      </c>
      <c r="W806" s="1">
        <v>0.001672497639398474</v>
      </c>
      <c r="X806" s="1">
        <v>0.01448445106948637</v>
      </c>
      <c r="Y806" s="1">
        <v>-0.005480331077504896</v>
      </c>
      <c r="Z806" s="1">
        <v>0.01790082921217628</v>
      </c>
    </row>
    <row r="807" spans="1:26">
      <c r="A807" s="11">
        <v>43543</v>
      </c>
      <c r="B807" s="1">
        <v>-0.01485271140246802</v>
      </c>
      <c r="C807" s="1">
        <v>0.003089106377706541</v>
      </c>
      <c r="D807" s="1">
        <v>0.008316930984504367</v>
      </c>
      <c r="E807" s="1">
        <v>-0.005214547727283136</v>
      </c>
      <c r="F807" s="1">
        <v>-0.003506684535814597</v>
      </c>
      <c r="G807" s="1">
        <v>-0.01013740752431735</v>
      </c>
      <c r="H807" s="1">
        <v>-0.007111819163319044</v>
      </c>
      <c r="I807" s="1">
        <v>0.004179879832505007</v>
      </c>
      <c r="J807" s="1">
        <v>0.00250600876880247</v>
      </c>
      <c r="K807" s="1">
        <v>-0.001372754066263027</v>
      </c>
      <c r="L807" s="1">
        <v>-0.003638333597236976</v>
      </c>
      <c r="M807" s="1">
        <v>-0.006656177263261065</v>
      </c>
      <c r="N807" s="1">
        <v>-0.003118895529548138</v>
      </c>
      <c r="O807" s="1">
        <v>-0.02251305370878243</v>
      </c>
      <c r="P807" s="1">
        <v>0.0006806328709163534</v>
      </c>
      <c r="Q807" s="1">
        <v>-0.008912713932218042</v>
      </c>
      <c r="R807" s="1">
        <v>-0.004531660047552566</v>
      </c>
      <c r="S807" s="1">
        <v>-0.001285981518774015</v>
      </c>
      <c r="T807" s="1">
        <v>-0.009411400545291881</v>
      </c>
      <c r="U807" s="1">
        <v>-0.003896030383752414</v>
      </c>
      <c r="V807" s="1">
        <v>0.007447219711030018</v>
      </c>
      <c r="W807" s="1">
        <v>0.009220834300909919</v>
      </c>
      <c r="X807" s="1">
        <v>-0.009518382750216325</v>
      </c>
      <c r="Y807" s="1">
        <v>-0.009815922250120845</v>
      </c>
      <c r="Z807" s="1">
        <v>-0.02138279377229624</v>
      </c>
    </row>
    <row r="808" spans="1:26">
      <c r="A808" s="11">
        <v>43544</v>
      </c>
      <c r="B808" s="1">
        <v>0.0231948130812345</v>
      </c>
      <c r="C808" s="1">
        <v>0.007310571462403104</v>
      </c>
      <c r="D808" s="1">
        <v>-0.005284006769345817</v>
      </c>
      <c r="E808" s="1">
        <v>-0.008266292618750337</v>
      </c>
      <c r="F808" s="1">
        <v>-0.007792867029994932</v>
      </c>
      <c r="G808" s="1">
        <v>-0.0003302658309317641</v>
      </c>
      <c r="H808" s="1">
        <v>0.0005511921166432288</v>
      </c>
      <c r="I808" s="1">
        <v>-0.00813821534830228</v>
      </c>
      <c r="J808" s="1">
        <v>-0.0004999488774894978</v>
      </c>
      <c r="K808" s="1">
        <v>0.0002753662261305578</v>
      </c>
      <c r="L808" s="1">
        <v>-0.02134841286128975</v>
      </c>
      <c r="M808" s="1">
        <v>-0.02049666772392034</v>
      </c>
      <c r="N808" s="1">
        <v>-0.005502489800100263</v>
      </c>
      <c r="O808" s="1">
        <v>-0.005177481296306352</v>
      </c>
      <c r="P808" s="1">
        <v>-0.001104988951124097</v>
      </c>
      <c r="Q808" s="1">
        <v>0.005395609235678167</v>
      </c>
      <c r="R808" s="1">
        <v>-0.005286182303868459</v>
      </c>
      <c r="S808" s="1">
        <v>0.006299562957307048</v>
      </c>
      <c r="T808" s="1">
        <v>-0.005523449284110638</v>
      </c>
      <c r="U808" s="1">
        <v>-0.005541269042538377</v>
      </c>
      <c r="V808" s="1">
        <v>-0.01172564367694728</v>
      </c>
      <c r="W808" s="1">
        <v>-0.001240924092409279</v>
      </c>
      <c r="X808" s="1">
        <v>-0.01191631214975375</v>
      </c>
      <c r="Y808" s="1">
        <v>0.002956522559923069</v>
      </c>
      <c r="Z808" s="1">
        <v>-0.03798253069558355</v>
      </c>
    </row>
    <row r="809" spans="1:26">
      <c r="A809" s="11">
        <v>43545</v>
      </c>
      <c r="B809" s="1">
        <v>0.02238620762733534</v>
      </c>
      <c r="C809" s="1">
        <v>-0.009198229904407218</v>
      </c>
      <c r="D809" s="1">
        <v>0.01645495129933883</v>
      </c>
      <c r="E809" s="1">
        <v>-0.005488858406470953</v>
      </c>
      <c r="F809" s="1">
        <v>0.01469476790853208</v>
      </c>
      <c r="G809" s="1">
        <v>0.01189684079761411</v>
      </c>
      <c r="H809" s="1">
        <v>0.04240092187556699</v>
      </c>
      <c r="I809" s="1">
        <v>0.0004385726807647483</v>
      </c>
      <c r="J809" s="1">
        <v>0.01150576915650259</v>
      </c>
      <c r="K809" s="1">
        <v>0.01594264556283465</v>
      </c>
      <c r="L809" s="1">
        <v>-0.01578641596517361</v>
      </c>
      <c r="M809" s="1">
        <v>0.02092557222474389</v>
      </c>
      <c r="N809" s="1">
        <v>0.009763540668953352</v>
      </c>
      <c r="O809" s="1">
        <v>0.02171555656717983</v>
      </c>
      <c r="P809" s="1">
        <v>0.02297487162523693</v>
      </c>
      <c r="Q809" s="1">
        <v>0.0164581352711477</v>
      </c>
      <c r="R809" s="1">
        <v>0.006642867544806697</v>
      </c>
      <c r="S809" s="1">
        <v>0.01448474150164336</v>
      </c>
      <c r="T809" s="1">
        <v>0.0151077125031327</v>
      </c>
      <c r="U809" s="1">
        <v>0.01802692184359578</v>
      </c>
      <c r="V809" s="1">
        <v>0.02514831090800396</v>
      </c>
      <c r="W809" s="1">
        <v>0.02040456897239395</v>
      </c>
      <c r="X809" s="1">
        <v>0.008753307630029239</v>
      </c>
      <c r="Y809" s="1">
        <v>0.01075080316981802</v>
      </c>
      <c r="Z809" s="1">
        <v>-0.02250050721383456</v>
      </c>
    </row>
    <row r="810" spans="1:26">
      <c r="A810" s="11">
        <v>43546</v>
      </c>
      <c r="B810" s="1">
        <v>-0.03492226742732463</v>
      </c>
      <c r="C810" s="1">
        <v>-0.02825324648428551</v>
      </c>
      <c r="D810" s="1">
        <v>-0.01542364617695113</v>
      </c>
      <c r="E810" s="1">
        <v>-0.0155356011810821</v>
      </c>
      <c r="F810" s="1">
        <v>-0.0147318685635377</v>
      </c>
      <c r="G810" s="1">
        <v>0.00326582109432394</v>
      </c>
      <c r="H810" s="1">
        <v>0.0100371328830331</v>
      </c>
      <c r="I810" s="1">
        <v>-0.02372741639676901</v>
      </c>
      <c r="J810" s="1">
        <v>-0.04352131762743672</v>
      </c>
      <c r="K810" s="1">
        <v>-0.02245685910217932</v>
      </c>
      <c r="L810" s="1">
        <v>-0.03023242978450658</v>
      </c>
      <c r="M810" s="1">
        <v>-0.02798587776271755</v>
      </c>
      <c r="N810" s="1">
        <v>-0.0108508189498393</v>
      </c>
      <c r="O810" s="1">
        <v>-0.003741458679702325</v>
      </c>
      <c r="P810" s="1">
        <v>-0.02636821562536684</v>
      </c>
      <c r="Q810" s="1">
        <v>0.00703980490609557</v>
      </c>
      <c r="R810" s="1">
        <v>-0.01701132224509305</v>
      </c>
      <c r="S810" s="1">
        <v>0.0004503044262458289</v>
      </c>
      <c r="T810" s="1">
        <v>-0.01422616628836892</v>
      </c>
      <c r="U810" s="1">
        <v>0.0003219890998049646</v>
      </c>
      <c r="V810" s="1">
        <v>-0.01471879103231011</v>
      </c>
      <c r="W810" s="1">
        <v>-0.02671096128076988</v>
      </c>
      <c r="X810" s="1">
        <v>-0.03644425715991451</v>
      </c>
      <c r="Y810" s="1">
        <v>0.02521863929156698</v>
      </c>
      <c r="Z810" s="1">
        <v>-0.05233443193233744</v>
      </c>
    </row>
    <row r="811" spans="1:26">
      <c r="A811" s="11">
        <v>43549</v>
      </c>
      <c r="B811" s="1">
        <v>0.00287172615034792</v>
      </c>
      <c r="C811" s="1">
        <v>0.02288977498762046</v>
      </c>
      <c r="D811" s="1">
        <v>0.005048945374548808</v>
      </c>
      <c r="E811" s="1">
        <v>-0.01391189549138072</v>
      </c>
      <c r="F811" s="1">
        <v>-0.007095759689877412</v>
      </c>
      <c r="G811" s="1">
        <v>0.002604194216238254</v>
      </c>
      <c r="H811" s="1">
        <v>0.001045779346886322</v>
      </c>
      <c r="I811" s="1">
        <v>0.008913352302297728</v>
      </c>
      <c r="J811" s="1">
        <v>-0.01913139594101576</v>
      </c>
      <c r="K811" s="1">
        <v>0.0008305418479150894</v>
      </c>
      <c r="L811" s="1">
        <v>-0.008319962884590026</v>
      </c>
      <c r="M811" s="1">
        <v>-0.01277367458634593</v>
      </c>
      <c r="N811" s="1">
        <v>0.001955076252742494</v>
      </c>
      <c r="O811" s="1">
        <v>0.01126606342969994</v>
      </c>
      <c r="P811" s="1">
        <v>0.00521143666252355</v>
      </c>
      <c r="Q811" s="1">
        <v>0.001048448117986212</v>
      </c>
      <c r="R811" s="1">
        <v>0.005520002925653689</v>
      </c>
      <c r="S811" s="1">
        <v>0.009544704400466619</v>
      </c>
      <c r="T811" s="1">
        <v>0.002664169041948883</v>
      </c>
      <c r="U811" s="1">
        <v>-0.009655434659397555</v>
      </c>
      <c r="V811" s="1">
        <v>0.002681497971061653</v>
      </c>
      <c r="W811" s="1">
        <v>0.01891499250731865</v>
      </c>
      <c r="X811" s="1">
        <v>-0.001401002014828401</v>
      </c>
      <c r="Y811" s="1">
        <v>0.005354849504969117</v>
      </c>
      <c r="Z811" s="1">
        <v>0.002520525906559046</v>
      </c>
    </row>
    <row r="812" spans="1:26">
      <c r="A812" s="11">
        <v>43550</v>
      </c>
      <c r="B812" s="1">
        <v>0.021191002116834</v>
      </c>
      <c r="C812" s="1">
        <v>-0.0002158598717679761</v>
      </c>
      <c r="D812" s="1">
        <v>0.01507157773385215</v>
      </c>
      <c r="E812" s="1">
        <v>0.01789845596740935</v>
      </c>
      <c r="F812" s="1">
        <v>0.01148554911511268</v>
      </c>
      <c r="G812" s="1">
        <v>0.004220832491305115</v>
      </c>
      <c r="H812" s="1">
        <v>0.006269588583720065</v>
      </c>
      <c r="I812" s="1">
        <v>0.001716306927592948</v>
      </c>
      <c r="J812" s="1">
        <v>0.008434422604307379</v>
      </c>
      <c r="K812" s="1">
        <v>0.0110615714009461</v>
      </c>
      <c r="L812" s="1">
        <v>0.01000707064839657</v>
      </c>
      <c r="M812" s="1">
        <v>0.00123231944495994</v>
      </c>
      <c r="N812" s="1">
        <v>0.004878021264597798</v>
      </c>
      <c r="O812" s="1">
        <v>0.008488180967192616</v>
      </c>
      <c r="P812" s="1">
        <v>0.002124725085356882</v>
      </c>
      <c r="Q812" s="1">
        <v>0.006285012215916819</v>
      </c>
      <c r="R812" s="1">
        <v>0.0002968412095591955</v>
      </c>
      <c r="S812" s="1">
        <v>-0.01792747219066015</v>
      </c>
      <c r="T812" s="1">
        <v>0.02125779825508722</v>
      </c>
      <c r="U812" s="1">
        <v>0.02014930341640842</v>
      </c>
      <c r="V812" s="1">
        <v>0.01400724185513069</v>
      </c>
      <c r="W812" s="1">
        <v>0.009821359824888853</v>
      </c>
      <c r="X812" s="1">
        <v>0.002004195442974366</v>
      </c>
      <c r="Y812" s="1">
        <v>0.009154427371719454</v>
      </c>
      <c r="Z812" s="1">
        <v>0.02811431812176757</v>
      </c>
    </row>
    <row r="813" spans="1:26">
      <c r="A813" s="11">
        <v>43551</v>
      </c>
      <c r="B813" s="1">
        <v>-0.01794672049387347</v>
      </c>
      <c r="C813" s="1">
        <v>0.01034064625474396</v>
      </c>
      <c r="D813" s="1">
        <v>0.003680022665230487</v>
      </c>
      <c r="E813" s="1">
        <v>-0.007447283393032467</v>
      </c>
      <c r="F813" s="1">
        <v>0.01463512587994353</v>
      </c>
      <c r="G813" s="1">
        <v>-0.01260913666447083</v>
      </c>
      <c r="H813" s="1">
        <v>-0.01479734440064917</v>
      </c>
      <c r="I813" s="1">
        <v>0.004251488304132911</v>
      </c>
      <c r="J813" s="1">
        <v>-0.010454620939508</v>
      </c>
      <c r="K813" s="1">
        <v>-0.002461174073141059</v>
      </c>
      <c r="L813" s="1">
        <v>-0.003402517540499139</v>
      </c>
      <c r="M813" s="1">
        <v>0.02215388708063104</v>
      </c>
      <c r="N813" s="1">
        <v>-0.007443423316908393</v>
      </c>
      <c r="O813" s="1">
        <v>-0.01280051687367434</v>
      </c>
      <c r="P813" s="1">
        <v>-0.009668519648461604</v>
      </c>
      <c r="Q813" s="1">
        <v>-0.004857811430419079</v>
      </c>
      <c r="R813" s="1">
        <v>0.005932710347785308</v>
      </c>
      <c r="S813" s="1">
        <v>-0.004631580635621635</v>
      </c>
      <c r="T813" s="1">
        <v>-0.004987202967476789</v>
      </c>
      <c r="U813" s="1">
        <v>0.0003186040516021116</v>
      </c>
      <c r="V813" s="1">
        <v>0.0023859866321847</v>
      </c>
      <c r="W813" s="1">
        <v>-0.009541461156439612</v>
      </c>
      <c r="X813" s="1">
        <v>-0.004400134358997665</v>
      </c>
      <c r="Y813" s="1">
        <v>0.004123377074120471</v>
      </c>
      <c r="Z813" s="1">
        <v>-0.002445628038770242</v>
      </c>
    </row>
    <row r="814" spans="1:26">
      <c r="A814" s="11">
        <v>43552</v>
      </c>
      <c r="B814" s="1">
        <v>0.001998622390682492</v>
      </c>
      <c r="C814" s="1">
        <v>0.0006146181413395624</v>
      </c>
      <c r="D814" s="1">
        <v>0.00758661788180337</v>
      </c>
      <c r="E814" s="1">
        <v>-0.002917846062359786</v>
      </c>
      <c r="F814" s="1">
        <v>0.005222661063842171</v>
      </c>
      <c r="G814" s="1">
        <v>-0.006876309031506933</v>
      </c>
      <c r="H814" s="1">
        <v>0.009222374241257159</v>
      </c>
      <c r="I814" s="1">
        <v>0.003618567092965819</v>
      </c>
      <c r="J814" s="1">
        <v>0.003697569980103177</v>
      </c>
      <c r="K814" s="1">
        <v>0.01179011347333314</v>
      </c>
      <c r="L814" s="1">
        <v>0.01134759884991765</v>
      </c>
      <c r="M814" s="1">
        <v>0.01244217080279419</v>
      </c>
      <c r="N814" s="1">
        <v>0.009998961690809161</v>
      </c>
      <c r="O814" s="1">
        <v>0.007105049040802225</v>
      </c>
      <c r="P814" s="1">
        <v>0.001370251257663435</v>
      </c>
      <c r="Q814" s="1">
        <v>-0.004881373160007141</v>
      </c>
      <c r="R814" s="1">
        <v>0.006635130837902015</v>
      </c>
      <c r="S814" s="1">
        <v>-0.0009126061065934943</v>
      </c>
      <c r="T814" s="1">
        <v>0.01176732019560367</v>
      </c>
      <c r="U814" s="1">
        <v>-0.01242037156324993</v>
      </c>
      <c r="V814" s="1">
        <v>0.006264267194501683</v>
      </c>
      <c r="W814" s="1">
        <v>0.005393422203771037</v>
      </c>
      <c r="X814" s="1">
        <v>0.006428145185290335</v>
      </c>
      <c r="Y814" s="1">
        <v>-0.02956635618067782</v>
      </c>
      <c r="Z814" s="1">
        <v>0.01114336159287377</v>
      </c>
    </row>
    <row r="815" spans="1:26">
      <c r="A815" s="11">
        <v>43553</v>
      </c>
      <c r="B815" s="1">
        <v>-0.012254332315216</v>
      </c>
      <c r="C815" s="1">
        <v>0.0186412012743824</v>
      </c>
      <c r="D815" s="1">
        <v>0.02032850922845619</v>
      </c>
      <c r="E815" s="1">
        <v>-0.002717363777262283</v>
      </c>
      <c r="F815" s="1">
        <v>-0.01088567861351419</v>
      </c>
      <c r="G815" s="1">
        <v>0.01219920998025437</v>
      </c>
      <c r="H815" s="1">
        <v>-0.004438334500761809</v>
      </c>
      <c r="I815" s="1">
        <v>0.01113323431538893</v>
      </c>
      <c r="J815" s="1">
        <v>0.02263166394557281</v>
      </c>
      <c r="K815" s="1">
        <v>0.001084167429170169</v>
      </c>
      <c r="L815" s="1">
        <v>0.00516344669498614</v>
      </c>
      <c r="M815" s="1">
        <v>0.02893963609888073</v>
      </c>
      <c r="N815" s="1">
        <v>0.01043796001059705</v>
      </c>
      <c r="O815" s="1">
        <v>0.01287455762574519</v>
      </c>
      <c r="P815" s="1">
        <v>0.008637488328315568</v>
      </c>
      <c r="Q815" s="1">
        <v>0.004204612634034488</v>
      </c>
      <c r="R815" s="1">
        <v>-0.001904105809206746</v>
      </c>
      <c r="S815" s="1">
        <v>-0.005570739780023981</v>
      </c>
      <c r="T815" s="1">
        <v>-0.007968935369202512</v>
      </c>
      <c r="U815" s="1">
        <v>0.01128665745710111</v>
      </c>
      <c r="V815" s="1">
        <v>-0.0007469911537043572</v>
      </c>
      <c r="W815" s="1">
        <v>0.01265277018482935</v>
      </c>
      <c r="X815" s="1">
        <v>0.01117771052125982</v>
      </c>
      <c r="Y815" s="1">
        <v>0.0008463424126543551</v>
      </c>
      <c r="Z815" s="1">
        <v>0.0008816747426887428</v>
      </c>
    </row>
    <row r="816" spans="1:26">
      <c r="A816" s="11">
        <v>43556</v>
      </c>
      <c r="B816" s="1">
        <v>0.008943957830287008</v>
      </c>
      <c r="C816" s="1">
        <v>0.02653249043331529</v>
      </c>
      <c r="D816" s="1">
        <v>0.005657605140674704</v>
      </c>
      <c r="E816" s="1">
        <v>-0.01299524952250353</v>
      </c>
      <c r="F816" s="1">
        <v>0.008254162688844824</v>
      </c>
      <c r="G816" s="1">
        <v>0</v>
      </c>
      <c r="H816" s="1">
        <v>-0.00734361442374909</v>
      </c>
      <c r="I816" s="1">
        <v>0.01295060886972244</v>
      </c>
      <c r="J816" s="1">
        <v>0.03190939286428973</v>
      </c>
      <c r="K816" s="1">
        <v>-0.0005417803556162504</v>
      </c>
      <c r="L816" s="1">
        <v>0.03368553697210519</v>
      </c>
      <c r="M816" s="1">
        <v>0.00963201609037756</v>
      </c>
      <c r="N816" s="1">
        <v>0.009691200829860414</v>
      </c>
      <c r="O816" s="1">
        <v>0.00522400476549123</v>
      </c>
      <c r="P816" s="1">
        <v>0.009157425456937762</v>
      </c>
      <c r="Q816" s="1">
        <v>-0.01674810750311939</v>
      </c>
      <c r="R816" s="1">
        <v>0.01335513808897448</v>
      </c>
      <c r="S816" s="1">
        <v>0.002433707896965176</v>
      </c>
      <c r="T816" s="1">
        <v>0.000216994918797786</v>
      </c>
      <c r="U816" s="1">
        <v>0.01881383140382864</v>
      </c>
      <c r="V816" s="1">
        <v>-0.00361334566609306</v>
      </c>
      <c r="W816" s="1">
        <v>0.009023496466483483</v>
      </c>
      <c r="X816" s="1">
        <v>0.01816049821557209</v>
      </c>
      <c r="Y816" s="1">
        <v>-0.0006764391484023191</v>
      </c>
      <c r="Z816" s="1">
        <v>0.0288484660435171</v>
      </c>
    </row>
    <row r="817" spans="1:26">
      <c r="A817" s="11">
        <v>43557</v>
      </c>
      <c r="B817" s="1">
        <v>-0.01973106053277851</v>
      </c>
      <c r="C817" s="1">
        <v>-0.002017720600647199</v>
      </c>
      <c r="D817" s="1">
        <v>-0.002812690657802319</v>
      </c>
      <c r="E817" s="1">
        <v>-0.008281929631164142</v>
      </c>
      <c r="F817" s="1">
        <v>-0.00199517282552486</v>
      </c>
      <c r="G817" s="1">
        <v>0.002605890640645647</v>
      </c>
      <c r="H817" s="1">
        <v>-0.006076505836742907</v>
      </c>
      <c r="I817" s="1">
        <v>0.001297190129742054</v>
      </c>
      <c r="J817" s="1">
        <v>-0.01645879299156394</v>
      </c>
      <c r="K817" s="1">
        <v>-0.01137583364889971</v>
      </c>
      <c r="L817" s="1">
        <v>0.004778256192552899</v>
      </c>
      <c r="M817" s="1">
        <v>0.005724179739945212</v>
      </c>
      <c r="N817" s="1">
        <v>-0.003691753939441655</v>
      </c>
      <c r="O817" s="1">
        <v>-0.01801508281468855</v>
      </c>
      <c r="P817" s="1">
        <v>0.00142810607058963</v>
      </c>
      <c r="Q817" s="1">
        <v>0.001419313524689159</v>
      </c>
      <c r="R817" s="1">
        <v>-0.009123806284946467</v>
      </c>
      <c r="S817" s="1">
        <v>0.005130306838606824</v>
      </c>
      <c r="T817" s="1">
        <v>-0.005426424405602481</v>
      </c>
      <c r="U817" s="1">
        <v>-0.01001564330111426</v>
      </c>
      <c r="V817" s="1">
        <v>-0.006377369944387423</v>
      </c>
      <c r="W817" s="1">
        <v>-0.004996509680340266</v>
      </c>
      <c r="X817" s="1">
        <v>-0.01395896651220119</v>
      </c>
      <c r="Y817" s="1">
        <v>-0.009477258953123013</v>
      </c>
      <c r="Z817" s="1">
        <v>0.004494672116225118</v>
      </c>
    </row>
    <row r="818" spans="1:26">
      <c r="A818" s="11">
        <v>43558</v>
      </c>
      <c r="B818" s="1">
        <v>-0.03558906536226414</v>
      </c>
      <c r="C818" s="1">
        <v>-0.01538074714711946</v>
      </c>
      <c r="D818" s="1">
        <v>-0.008217023310644</v>
      </c>
      <c r="E818" s="1">
        <v>0.003854314884156107</v>
      </c>
      <c r="F818" s="1">
        <v>0.006247107676601971</v>
      </c>
      <c r="G818" s="1">
        <v>-0.002599117624354275</v>
      </c>
      <c r="H818" s="1">
        <v>-0.00983524076352349</v>
      </c>
      <c r="I818" s="1">
        <v>0.00783373795174569</v>
      </c>
      <c r="J818" s="1">
        <v>0.001521142595489522</v>
      </c>
      <c r="K818" s="1">
        <v>-0.01342444447277502</v>
      </c>
      <c r="L818" s="1">
        <v>0.001997055099660638</v>
      </c>
      <c r="M818" s="1">
        <v>0.003414856122919918</v>
      </c>
      <c r="N818" s="1">
        <v>0.001905609700421973</v>
      </c>
      <c r="O818" s="1">
        <v>-0.04780383344591954</v>
      </c>
      <c r="P818" s="1">
        <v>0.006544405713668988</v>
      </c>
      <c r="Q818" s="1">
        <v>-0.005315306482864268</v>
      </c>
      <c r="R818" s="1">
        <v>-0.001315581719758763</v>
      </c>
      <c r="S818" s="1">
        <v>-0.002369829184565075</v>
      </c>
      <c r="T818" s="1">
        <v>-0.001309497030314133</v>
      </c>
      <c r="U818" s="1">
        <v>0.007587700731598757</v>
      </c>
      <c r="V818" s="1">
        <v>-0.001888055064289462</v>
      </c>
      <c r="W818" s="1">
        <v>0.007095936691997595</v>
      </c>
      <c r="X818" s="1">
        <v>-0.007668130536533702</v>
      </c>
      <c r="Y818" s="1">
        <v>0.005809146564998979</v>
      </c>
      <c r="Z818" s="1">
        <v>0.00532720200291581</v>
      </c>
    </row>
    <row r="819" spans="1:26">
      <c r="A819" s="11">
        <v>43559</v>
      </c>
      <c r="B819" s="1">
        <v>0.009376690620928052</v>
      </c>
      <c r="C819" s="1">
        <v>0.02890265337219011</v>
      </c>
      <c r="D819" s="1">
        <v>-0.003956942896043647</v>
      </c>
      <c r="E819" s="1">
        <v>0.0043038688301138</v>
      </c>
      <c r="F819" s="1">
        <v>0.003476529410347151</v>
      </c>
      <c r="G819" s="1">
        <v>-0.005537491321818466</v>
      </c>
      <c r="H819" s="1">
        <v>0.00536914386744014</v>
      </c>
      <c r="I819" s="1">
        <v>0.005202363342681426</v>
      </c>
      <c r="J819" s="1">
        <v>0.0005063872094408506</v>
      </c>
      <c r="K819" s="1">
        <v>0.003609959945731323</v>
      </c>
      <c r="L819" s="1">
        <v>0.009660823170731803</v>
      </c>
      <c r="M819" s="1">
        <v>0.005483005456015544</v>
      </c>
      <c r="N819" s="1">
        <v>-0.000950949673894419</v>
      </c>
      <c r="O819" s="1">
        <v>0.01148554044827144</v>
      </c>
      <c r="P819" s="1">
        <v>-0.005084659956034909</v>
      </c>
      <c r="Q819" s="1">
        <v>-0.005699890059534751</v>
      </c>
      <c r="R819" s="1">
        <v>0.01009815604943665</v>
      </c>
      <c r="S819" s="1">
        <v>-0.005436052278693482</v>
      </c>
      <c r="T819" s="1">
        <v>0.004370654465765789</v>
      </c>
      <c r="U819" s="1">
        <v>0.003451750233290252</v>
      </c>
      <c r="V819" s="1">
        <v>0.02610059864736836</v>
      </c>
      <c r="W819" s="1">
        <v>-0.006178828820156856</v>
      </c>
      <c r="X819" s="1">
        <v>0.01307717180000623</v>
      </c>
      <c r="Y819" s="1">
        <v>0.0020382799411236</v>
      </c>
      <c r="Z819" s="1">
        <v>0.01059749135738075</v>
      </c>
    </row>
    <row r="820" spans="1:26">
      <c r="A820" s="11">
        <v>43560</v>
      </c>
      <c r="B820" s="1">
        <v>0.06592763331776519</v>
      </c>
      <c r="C820" s="1">
        <v>-0.009927748674071424</v>
      </c>
      <c r="D820" s="1">
        <v>0.001489760978959476</v>
      </c>
      <c r="E820" s="1">
        <v>-0.0006427677871326809</v>
      </c>
      <c r="F820" s="1">
        <v>0.0002475218567341564</v>
      </c>
      <c r="G820" s="1">
        <v>0.01113665175609024</v>
      </c>
      <c r="H820" s="1">
        <v>0.02162901358871028</v>
      </c>
      <c r="I820" s="1">
        <v>0.004809860331703719</v>
      </c>
      <c r="J820" s="1">
        <v>0.001518282991488373</v>
      </c>
      <c r="K820" s="1">
        <v>0.001383505464365165</v>
      </c>
      <c r="L820" s="1">
        <v>-0.002368545981519032</v>
      </c>
      <c r="M820" s="1">
        <v>0.001316320230802859</v>
      </c>
      <c r="N820" s="1">
        <v>-0.005711129039664531</v>
      </c>
      <c r="O820" s="1">
        <v>0.003113914872903578</v>
      </c>
      <c r="P820" s="1">
        <v>0.004440486747840255</v>
      </c>
      <c r="Q820" s="1">
        <v>0.01254026389718654</v>
      </c>
      <c r="R820" s="1">
        <v>0</v>
      </c>
      <c r="S820" s="1">
        <v>0.003904259359822637</v>
      </c>
      <c r="T820" s="1">
        <v>0.007832872373743305</v>
      </c>
      <c r="U820" s="1">
        <v>0.01156954682477229</v>
      </c>
      <c r="V820" s="1">
        <v>-0.005407024270824623</v>
      </c>
      <c r="W820" s="1">
        <v>0.005235568091666476</v>
      </c>
      <c r="X820" s="1">
        <v>0.006454108371792833</v>
      </c>
      <c r="Y820" s="1">
        <v>0.001695345421854011</v>
      </c>
      <c r="Z820" s="1">
        <v>-0.002306778057030501</v>
      </c>
    </row>
    <row r="821" spans="1:26">
      <c r="A821" s="11">
        <v>43563</v>
      </c>
      <c r="B821" s="1">
        <v>-0.0002812673954950551</v>
      </c>
      <c r="C821" s="1">
        <v>-0.0444211927254774</v>
      </c>
      <c r="D821" s="1">
        <v>-0.01252008601428245</v>
      </c>
      <c r="E821" s="1">
        <v>0.003216089940164091</v>
      </c>
      <c r="F821" s="1">
        <v>0.007174510819014657</v>
      </c>
      <c r="G821" s="1">
        <v>-0.01328154668875003</v>
      </c>
      <c r="H821" s="1">
        <v>0.007056846252285753</v>
      </c>
      <c r="I821" s="1">
        <v>-0.000181767443189873</v>
      </c>
      <c r="J821" s="1">
        <v>0.007579796938495864</v>
      </c>
      <c r="K821" s="1">
        <v>0.005802880230266538</v>
      </c>
      <c r="L821" s="1">
        <v>0.00322861694854204</v>
      </c>
      <c r="M821" s="1">
        <v>-0.02460102173571688</v>
      </c>
      <c r="N821" s="1">
        <v>-0.004467734374864918</v>
      </c>
      <c r="O821" s="1">
        <v>0.009311413716360573</v>
      </c>
      <c r="P821" s="1">
        <v>0.0003336645223372958</v>
      </c>
      <c r="Q821" s="1">
        <v>-0.008846483255429471</v>
      </c>
      <c r="R821" s="1">
        <v>-0.001159112618302149</v>
      </c>
      <c r="S821" s="1">
        <v>-0.002607942021108922</v>
      </c>
      <c r="T821" s="1">
        <v>-0.002590635929997642</v>
      </c>
      <c r="U821" s="1">
        <v>0.001236380378788704</v>
      </c>
      <c r="V821" s="1">
        <v>0.01223140512802656</v>
      </c>
      <c r="W821" s="1">
        <v>0.006980193156104653</v>
      </c>
      <c r="X821" s="1">
        <v>0.0007772112502839601</v>
      </c>
      <c r="Y821" s="1">
        <v>0.0006768970280515152</v>
      </c>
      <c r="Z821" s="1">
        <v>0.001050943392818748</v>
      </c>
    </row>
    <row r="822" spans="1:26">
      <c r="A822" s="11">
        <v>43564</v>
      </c>
      <c r="B822" s="1">
        <v>-0.01912268542033457</v>
      </c>
      <c r="C822" s="1">
        <v>-0.01463190774007317</v>
      </c>
      <c r="D822" s="1">
        <v>0.005146901397732107</v>
      </c>
      <c r="E822" s="1">
        <v>-0.01731132126493917</v>
      </c>
      <c r="F822" s="1">
        <v>0.008106093387997948</v>
      </c>
      <c r="G822" s="1">
        <v>-0.004596151874527998</v>
      </c>
      <c r="H822" s="1">
        <v>0.02491552273169795</v>
      </c>
      <c r="I822" s="1">
        <v>-0.03739392279245546</v>
      </c>
      <c r="J822" s="1">
        <v>-0.01755281733794611</v>
      </c>
      <c r="K822" s="1">
        <v>-0.01456026614220152</v>
      </c>
      <c r="L822" s="1">
        <v>-0.007382595145306148</v>
      </c>
      <c r="M822" s="1">
        <v>-0.000962524928100561</v>
      </c>
      <c r="N822" s="1">
        <v>-0.00520511081677888</v>
      </c>
      <c r="O822" s="1">
        <v>-0.003074950468556437</v>
      </c>
      <c r="P822" s="1">
        <v>-0.005419908514144978</v>
      </c>
      <c r="Q822" s="1">
        <v>-0.001785103948693467</v>
      </c>
      <c r="R822" s="1">
        <v>-0.007832897922082971</v>
      </c>
      <c r="S822" s="1">
        <v>0.00642200287795669</v>
      </c>
      <c r="T822" s="1">
        <v>-0.005194817276552244</v>
      </c>
      <c r="U822" s="1">
        <v>0.001111173324302328</v>
      </c>
      <c r="V822" s="1">
        <v>-0.0155011297445552</v>
      </c>
      <c r="W822" s="1">
        <v>-0.002226643035570741</v>
      </c>
      <c r="X822" s="1">
        <v>-0.02058259957658826</v>
      </c>
      <c r="Y822" s="1">
        <v>-0.002170034834749202</v>
      </c>
      <c r="Z822" s="1">
        <v>-0.01511957333806746</v>
      </c>
    </row>
    <row r="823" spans="1:26">
      <c r="A823" s="11">
        <v>43565</v>
      </c>
      <c r="B823" s="1">
        <v>0.0240827974442841</v>
      </c>
      <c r="C823" s="1">
        <v>-0.01110997831063432</v>
      </c>
      <c r="D823" s="1">
        <v>0.001124069172804276</v>
      </c>
      <c r="E823" s="1">
        <v>-0.00195742689779177</v>
      </c>
      <c r="F823" s="1">
        <v>0.0009746867406732473</v>
      </c>
      <c r="G823" s="1">
        <v>-0.003957789728188388</v>
      </c>
      <c r="H823" s="1">
        <v>-0.0002554126079060692</v>
      </c>
      <c r="I823" s="1">
        <v>-0.001259187102734649</v>
      </c>
      <c r="J823" s="1">
        <v>0.01939777103353135</v>
      </c>
      <c r="K823" s="1">
        <v>-0.001394386364815703</v>
      </c>
      <c r="L823" s="1">
        <v>0.004481596494557927</v>
      </c>
      <c r="M823" s="1">
        <v>0.01406815179359033</v>
      </c>
      <c r="N823" s="1">
        <v>0.004639116602932258</v>
      </c>
      <c r="O823" s="1">
        <v>0.00562496939200563</v>
      </c>
      <c r="P823" s="1">
        <v>0.007629154955288486</v>
      </c>
      <c r="Q823" s="1">
        <v>-0.003218699677405956</v>
      </c>
      <c r="R823" s="1">
        <v>0.00555549813288847</v>
      </c>
      <c r="S823" s="1">
        <v>0.0004558460905899064</v>
      </c>
      <c r="T823" s="1">
        <v>0.01044388864627854</v>
      </c>
      <c r="U823" s="1">
        <v>0.004094553472548945</v>
      </c>
      <c r="V823" s="1">
        <v>0.001115918014262141</v>
      </c>
      <c r="W823" s="1">
        <v>0.003779627285645182</v>
      </c>
      <c r="X823" s="1">
        <v>0.0003965021374288114</v>
      </c>
      <c r="Y823" s="1">
        <v>0.003596058111001943</v>
      </c>
      <c r="Z823" s="1">
        <v>0.005117014368160921</v>
      </c>
    </row>
    <row r="824" spans="1:26">
      <c r="A824" s="11">
        <v>43566</v>
      </c>
      <c r="B824" s="1">
        <v>-0.002239771743475005</v>
      </c>
      <c r="C824" s="1">
        <v>0.01430365847821147</v>
      </c>
      <c r="D824" s="1">
        <v>-0.004116824772219418</v>
      </c>
      <c r="E824" s="1">
        <v>0.004358171424213353</v>
      </c>
      <c r="F824" s="1">
        <v>-0.0009737376514954432</v>
      </c>
      <c r="G824" s="1">
        <v>0.002980208318114963</v>
      </c>
      <c r="H824" s="1">
        <v>0.01354470495864568</v>
      </c>
      <c r="I824" s="1">
        <v>0.009645267237689659</v>
      </c>
      <c r="J824" s="1">
        <v>-0.001502208139548822</v>
      </c>
      <c r="K824" s="1">
        <v>-0.0002788921696137425</v>
      </c>
      <c r="L824" s="1">
        <v>0.008448617884067255</v>
      </c>
      <c r="M824" s="1">
        <v>0.007221637084270371</v>
      </c>
      <c r="N824" s="1">
        <v>0.00547669947059326</v>
      </c>
      <c r="O824" s="1">
        <v>0.01010473169606763</v>
      </c>
      <c r="P824" s="1">
        <v>0.001164646317060702</v>
      </c>
      <c r="Q824" s="1">
        <v>0.006099606468183749</v>
      </c>
      <c r="R824" s="1">
        <v>0.0135213674918091</v>
      </c>
      <c r="S824" s="1">
        <v>0.0006377295514417014</v>
      </c>
      <c r="T824" s="1">
        <v>0.008613138839083323</v>
      </c>
      <c r="U824" s="1">
        <v>0.01003760992726255</v>
      </c>
      <c r="V824" s="1">
        <v>-0.003715169642742544</v>
      </c>
      <c r="W824" s="1">
        <v>0.005953040353636974</v>
      </c>
      <c r="X824" s="1">
        <v>0.006143613487351374</v>
      </c>
      <c r="Y824" s="1">
        <v>-0.0008531289862981906</v>
      </c>
      <c r="Z824" s="1">
        <v>0.007636946945335232</v>
      </c>
    </row>
    <row r="825" spans="1:26">
      <c r="A825" s="11">
        <v>43567</v>
      </c>
      <c r="B825" s="1">
        <v>0.02413009989542214</v>
      </c>
      <c r="C825" s="1">
        <v>0.02561046719491489</v>
      </c>
      <c r="D825" s="1">
        <v>-0.006388537710851128</v>
      </c>
      <c r="E825" s="1">
        <v>-0.0112821323151906</v>
      </c>
      <c r="F825" s="1">
        <v>0.006335261722992813</v>
      </c>
      <c r="G825" s="1">
        <v>0.009243964798795634</v>
      </c>
      <c r="H825" s="1">
        <v>0.003782143930550541</v>
      </c>
      <c r="I825" s="1">
        <v>0.008116797485312688</v>
      </c>
      <c r="J825" s="1">
        <v>0.01354043097781954</v>
      </c>
      <c r="K825" s="1">
        <v>0.007539915651093354</v>
      </c>
      <c r="L825" s="1">
        <v>0.04687955381735298</v>
      </c>
      <c r="M825" s="1">
        <v>0.002452896976777419</v>
      </c>
      <c r="N825" s="1">
        <v>0.01110779420754526</v>
      </c>
      <c r="O825" s="1">
        <v>0.01036095388793346</v>
      </c>
      <c r="P825" s="1">
        <v>0.005152493389923851</v>
      </c>
      <c r="Q825" s="1">
        <v>0.001069838790564326</v>
      </c>
      <c r="R825" s="1">
        <v>0.01133270460221691</v>
      </c>
      <c r="S825" s="1">
        <v>0.00965222898999718</v>
      </c>
      <c r="T825" s="1">
        <v>-0.00298889845137873</v>
      </c>
      <c r="U825" s="1">
        <v>0</v>
      </c>
      <c r="V825" s="1">
        <v>0.003480394536798936</v>
      </c>
      <c r="W825" s="1">
        <v>0.000498796213584507</v>
      </c>
      <c r="X825" s="1">
        <v>0.01713614734226199</v>
      </c>
      <c r="Y825" s="1">
        <v>0.003073824577737749</v>
      </c>
      <c r="Z825" s="1">
        <v>0.01936810127150079</v>
      </c>
    </row>
    <row r="826" spans="1:26">
      <c r="A826" s="11">
        <v>43570</v>
      </c>
      <c r="B826" s="1">
        <v>-0.01506836065524053</v>
      </c>
      <c r="C826" s="1">
        <v>-0.01101041701907135</v>
      </c>
      <c r="D826" s="1">
        <v>0.003655998810579986</v>
      </c>
      <c r="E826" s="1">
        <v>0.0204081939987415</v>
      </c>
      <c r="F826" s="1">
        <v>0.0116226086205633</v>
      </c>
      <c r="G826" s="1">
        <v>-0.002289876948595504</v>
      </c>
      <c r="H826" s="1">
        <v>0.000753664714848945</v>
      </c>
      <c r="I826" s="1">
        <v>0.006379067542220618</v>
      </c>
      <c r="J826" s="1">
        <v>-0.0004948612542952091</v>
      </c>
      <c r="K826" s="1">
        <v>0.01441217120226534</v>
      </c>
      <c r="L826" s="1">
        <v>-0.01141973998783408</v>
      </c>
      <c r="M826" s="1">
        <v>-0.01581033807062682</v>
      </c>
      <c r="N826" s="1">
        <v>0.002217862139590965</v>
      </c>
      <c r="O826" s="1">
        <v>0.006718282413080257</v>
      </c>
      <c r="P826" s="1">
        <v>0.0008267194571756065</v>
      </c>
      <c r="Q826" s="1">
        <v>-0.003206086376122075</v>
      </c>
      <c r="R826" s="1">
        <v>-0.001985864178474128</v>
      </c>
      <c r="S826" s="1">
        <v>-0.005456388143596169</v>
      </c>
      <c r="T826" s="1">
        <v>-0.00642384659103834</v>
      </c>
      <c r="U826" s="1">
        <v>-0.00559011822919786</v>
      </c>
      <c r="V826" s="1">
        <v>0.01548357194577932</v>
      </c>
      <c r="W826" s="1">
        <v>-0.01100963723231607</v>
      </c>
      <c r="X826" s="1">
        <v>-0.004454074831875987</v>
      </c>
      <c r="Y826" s="1">
        <v>-0.0005107600240917831</v>
      </c>
      <c r="Z826" s="1">
        <v>-0.0159020884732215</v>
      </c>
    </row>
    <row r="827" spans="1:26">
      <c r="A827" s="11">
        <v>43571</v>
      </c>
      <c r="B827" s="1">
        <v>0.01696797162766273</v>
      </c>
      <c r="C827" s="1">
        <v>0.01667294358719973</v>
      </c>
      <c r="D827" s="1">
        <v>-0.02499689310578146</v>
      </c>
      <c r="E827" s="1">
        <v>-0.0103226196829681</v>
      </c>
      <c r="F827" s="1">
        <v>0.004547312436513407</v>
      </c>
      <c r="G827" s="1">
        <v>-0.01147545090268742</v>
      </c>
      <c r="H827" s="1">
        <v>-0.01029125238709216</v>
      </c>
      <c r="I827" s="1">
        <v>0.01273919986352667</v>
      </c>
      <c r="J827" s="1">
        <v>0.01831689205524056</v>
      </c>
      <c r="K827" s="1">
        <v>0.007103992126987091</v>
      </c>
      <c r="L827" s="1">
        <v>0.01055113132883956</v>
      </c>
      <c r="M827" s="1">
        <v>0.009370772544800898</v>
      </c>
      <c r="N827" s="1">
        <v>0.006850781764282221</v>
      </c>
      <c r="O827" s="1">
        <v>-0.009659210435654986</v>
      </c>
      <c r="P827" s="1">
        <v>-0.002312876089459626</v>
      </c>
      <c r="Q827" s="1">
        <v>-0.01358117875949383</v>
      </c>
      <c r="R827" s="1">
        <v>0.01520736050560045</v>
      </c>
      <c r="S827" s="1">
        <v>-0.01410101283775389</v>
      </c>
      <c r="T827" s="1">
        <v>0</v>
      </c>
      <c r="U827" s="1">
        <v>0.007183166563885068</v>
      </c>
      <c r="V827" s="1">
        <v>-0.0001218933013814594</v>
      </c>
      <c r="W827" s="1">
        <v>-0.03865860584149439</v>
      </c>
      <c r="X827" s="1">
        <v>0.01419967577853654</v>
      </c>
      <c r="Y827" s="1">
        <v>0.001362541817068186</v>
      </c>
      <c r="Z827" s="1">
        <v>0.01280146203514576</v>
      </c>
    </row>
    <row r="828" spans="1:26">
      <c r="A828" s="11">
        <v>43572</v>
      </c>
      <c r="B828" s="1">
        <v>0.007658304047624354</v>
      </c>
      <c r="C828" s="1">
        <v>-0.01100289564534918</v>
      </c>
      <c r="D828" s="1">
        <v>-0.04161298478746145</v>
      </c>
      <c r="E828" s="1">
        <v>-0.004780734873370829</v>
      </c>
      <c r="F828" s="1">
        <v>0.01429584055609956</v>
      </c>
      <c r="G828" s="1">
        <v>-0.004643480506683284</v>
      </c>
      <c r="H828" s="1">
        <v>-0.0076085199607554</v>
      </c>
      <c r="I828" s="1">
        <v>0.005408621400821101</v>
      </c>
      <c r="J828" s="1">
        <v>-0.003402982374596464</v>
      </c>
      <c r="K828" s="1">
        <v>-0.00732535951229929</v>
      </c>
      <c r="L828" s="1">
        <v>0.02880295239824249</v>
      </c>
      <c r="M828" s="1">
        <v>-0.0003789417462649602</v>
      </c>
      <c r="N828" s="1">
        <v>-0.01172378269402208</v>
      </c>
      <c r="O828" s="1">
        <v>-0.003723930912876816</v>
      </c>
      <c r="P828" s="1">
        <v>0.00828010748756336</v>
      </c>
      <c r="Q828" s="1">
        <v>-0.0003623243271210219</v>
      </c>
      <c r="R828" s="1">
        <v>-0.004339696433077522</v>
      </c>
      <c r="S828" s="1">
        <v>-0.003449331229529395</v>
      </c>
      <c r="T828" s="1">
        <v>-0.01681040535700096</v>
      </c>
      <c r="U828" s="1">
        <v>-0.00930238254867366</v>
      </c>
      <c r="V828" s="1">
        <v>0.008661650727553871</v>
      </c>
      <c r="W828" s="1">
        <v>-0.03492870118928881</v>
      </c>
      <c r="X828" s="1">
        <v>0.04008443787921312</v>
      </c>
      <c r="Y828" s="1">
        <v>-0.01717977759712019</v>
      </c>
      <c r="Z828" s="1">
        <v>0.002072191484022934</v>
      </c>
    </row>
    <row r="829" spans="1:26">
      <c r="A829" s="11">
        <v>43573</v>
      </c>
      <c r="B829" s="1">
        <v>-0.01967723086340745</v>
      </c>
      <c r="C829" s="1">
        <v>0.006754747767455882</v>
      </c>
      <c r="D829" s="1">
        <v>-0.0008064530149303195</v>
      </c>
      <c r="E829" s="1">
        <v>-0.006113280790902786</v>
      </c>
      <c r="F829" s="1">
        <v>-0.003288600482725501</v>
      </c>
      <c r="G829" s="1">
        <v>0.009330357731964112</v>
      </c>
      <c r="H829" s="1">
        <v>0.006644832467711526</v>
      </c>
      <c r="I829" s="1">
        <v>0.02175876968895718</v>
      </c>
      <c r="J829" s="1">
        <v>0.0009755099610018192</v>
      </c>
      <c r="K829" s="1">
        <v>0.004373068114754908</v>
      </c>
      <c r="L829" s="1">
        <v>-0.007349171248070219</v>
      </c>
      <c r="M829" s="1">
        <v>-0.01099310589395508</v>
      </c>
      <c r="N829" s="1">
        <v>-0.007308604301190291</v>
      </c>
      <c r="O829" s="1">
        <v>-0.03221809296177902</v>
      </c>
      <c r="P829" s="1">
        <v>0.01313954627060543</v>
      </c>
      <c r="Q829" s="1">
        <v>-0.001087445858482639</v>
      </c>
      <c r="R829" s="1">
        <v>0.00449954750895798</v>
      </c>
      <c r="S829" s="1">
        <v>0.003507425003176801</v>
      </c>
      <c r="T829" s="1">
        <v>0.001972768050614304</v>
      </c>
      <c r="U829" s="1">
        <v>0.002503985176476542</v>
      </c>
      <c r="V829" s="1">
        <v>0.007015070852807392</v>
      </c>
      <c r="W829" s="1">
        <v>0.008815250033921807</v>
      </c>
      <c r="X829" s="1">
        <v>0.01696483507990898</v>
      </c>
      <c r="Y829" s="1">
        <v>0.004499792537888014</v>
      </c>
      <c r="Z829" s="1">
        <v>-0.02191900824346715</v>
      </c>
    </row>
    <row r="830" spans="1:26">
      <c r="A830" s="11">
        <v>43577</v>
      </c>
      <c r="B830" s="1">
        <v>0.03401175414724533</v>
      </c>
      <c r="C830" s="1">
        <v>-0.01289239765149075</v>
      </c>
      <c r="D830" s="1">
        <v>0.01237722440207212</v>
      </c>
      <c r="E830" s="1">
        <v>-0.006151353987600805</v>
      </c>
      <c r="F830" s="1">
        <v>-0.01013428655369364</v>
      </c>
      <c r="G830" s="1">
        <v>0.006272469622998766</v>
      </c>
      <c r="H830" s="1">
        <v>-0.001777301366048256</v>
      </c>
      <c r="I830" s="1">
        <v>0.0005915789204118393</v>
      </c>
      <c r="J830" s="1">
        <v>-0.03118885557342332</v>
      </c>
      <c r="K830" s="1">
        <v>-0.002721081916953971</v>
      </c>
      <c r="L830" s="1">
        <v>0.001233917679589691</v>
      </c>
      <c r="M830" s="1">
        <v>-0.009007302693743835</v>
      </c>
      <c r="N830" s="1">
        <v>-0.003947959485350538</v>
      </c>
      <c r="O830" s="1">
        <v>0.004414451718599333</v>
      </c>
      <c r="P830" s="1">
        <v>0.003161205160333358</v>
      </c>
      <c r="Q830" s="1">
        <v>-0.009071255840139236</v>
      </c>
      <c r="R830" s="1">
        <v>-0.004339365018029229</v>
      </c>
      <c r="S830" s="1">
        <v>-0.01425629272412787</v>
      </c>
      <c r="T830" s="1">
        <v>0.000219011278947745</v>
      </c>
      <c r="U830" s="1">
        <v>0.001560813720662413</v>
      </c>
      <c r="V830" s="1">
        <v>-0.01489295817041492</v>
      </c>
      <c r="W830" s="1">
        <v>-0.002656125942385845</v>
      </c>
      <c r="X830" s="1">
        <v>-0.02230298505613848</v>
      </c>
      <c r="Y830" s="1">
        <v>0.005685729935632766</v>
      </c>
      <c r="Z830" s="1">
        <v>-0.01247352194223161</v>
      </c>
    </row>
    <row r="831" spans="1:26">
      <c r="A831" s="11">
        <v>43578</v>
      </c>
      <c r="B831" s="1">
        <v>-0.0177943984586818</v>
      </c>
      <c r="C831" s="1">
        <v>-0.003065310325916948</v>
      </c>
      <c r="D831" s="1">
        <v>0.01448473795125294</v>
      </c>
      <c r="E831" s="1">
        <v>0.001768448445077508</v>
      </c>
      <c r="F831" s="1">
        <v>-0.0002380526640423097</v>
      </c>
      <c r="G831" s="1">
        <v>0.004593277785623462</v>
      </c>
      <c r="H831" s="1">
        <v>-0.01068159650865308</v>
      </c>
      <c r="I831" s="1">
        <v>-0.00821771290481077</v>
      </c>
      <c r="J831" s="1">
        <v>0.01056317095617199</v>
      </c>
      <c r="K831" s="1">
        <v>0.008458438489990172</v>
      </c>
      <c r="L831" s="1">
        <v>0.001232321737657305</v>
      </c>
      <c r="M831" s="1">
        <v>0.02088574800253551</v>
      </c>
      <c r="N831" s="1">
        <v>0.01542572623290006</v>
      </c>
      <c r="O831" s="1">
        <v>0.003845310956035464</v>
      </c>
      <c r="P831" s="1">
        <v>0.01357473039101231</v>
      </c>
      <c r="Q831" s="1">
        <v>-0.0003660124592490543</v>
      </c>
      <c r="R831" s="1">
        <v>0.000702908976770944</v>
      </c>
      <c r="S831" s="1">
        <v>0.007697738581219804</v>
      </c>
      <c r="T831" s="1">
        <v>0.01290464648331513</v>
      </c>
      <c r="U831" s="1">
        <v>0.0006236737564186967</v>
      </c>
      <c r="V831" s="1">
        <v>0.001706583505560522</v>
      </c>
      <c r="W831" s="1">
        <v>0.01864239815406643</v>
      </c>
      <c r="X831" s="1">
        <v>0.0066766269300087</v>
      </c>
      <c r="Y831" s="1">
        <v>-0.02090106690019899</v>
      </c>
      <c r="Z831" s="1">
        <v>0.04560056974387083</v>
      </c>
    </row>
    <row r="832" spans="1:26">
      <c r="A832" s="11">
        <v>43579</v>
      </c>
      <c r="B832" s="1">
        <v>-0.0260775682340082</v>
      </c>
      <c r="C832" s="1">
        <v>0.003849998767632812</v>
      </c>
      <c r="D832" s="1">
        <v>-0.000785853451989893</v>
      </c>
      <c r="E832" s="1">
        <v>-0.01544587390289354</v>
      </c>
      <c r="F832" s="1">
        <v>-0.003334222169550483</v>
      </c>
      <c r="G832" s="1">
        <v>-0.01077714635149241</v>
      </c>
      <c r="H832" s="1">
        <v>0.002570874673245349</v>
      </c>
      <c r="I832" s="1">
        <v>-0.01460422052055232</v>
      </c>
      <c r="J832" s="1">
        <v>-0.01095057383895381</v>
      </c>
      <c r="K832" s="1">
        <v>0.003788028301608515</v>
      </c>
      <c r="L832" s="1">
        <v>-0.001670340614174148</v>
      </c>
      <c r="M832" s="1">
        <v>0.00265194136391389</v>
      </c>
      <c r="N832" s="1">
        <v>-0.001687913027817567</v>
      </c>
      <c r="O832" s="1">
        <v>-0.002006721194916294</v>
      </c>
      <c r="P832" s="1">
        <v>-0.003427877493036413</v>
      </c>
      <c r="Q832" s="1">
        <v>0.00769218563530516</v>
      </c>
      <c r="R832" s="1">
        <v>0.004214677108986153</v>
      </c>
      <c r="S832" s="1">
        <v>0.01027782454340653</v>
      </c>
      <c r="T832" s="1">
        <v>-0.005398563324966577</v>
      </c>
      <c r="U832" s="1">
        <v>-0.04081024271842582</v>
      </c>
      <c r="V832" s="1">
        <v>0.008763449542765978</v>
      </c>
      <c r="W832" s="1">
        <v>-0.00894219049124978</v>
      </c>
      <c r="X832" s="1">
        <v>-0.0009210942461058691</v>
      </c>
      <c r="Y832" s="1">
        <v>-0.001224797647496279</v>
      </c>
      <c r="Z832" s="1">
        <v>-0.009009012970927599</v>
      </c>
    </row>
    <row r="833" spans="1:26">
      <c r="A833" s="11">
        <v>43580</v>
      </c>
      <c r="B833" s="1">
        <v>-0.04002271529890877</v>
      </c>
      <c r="C833" s="1">
        <v>0.01954936843082122</v>
      </c>
      <c r="D833" s="1">
        <v>-0.000393341716569906</v>
      </c>
      <c r="E833" s="1">
        <v>0.02285979645896319</v>
      </c>
      <c r="F833" s="1">
        <v>0.02580669390385637</v>
      </c>
      <c r="G833" s="1">
        <v>0.007262968014930982</v>
      </c>
      <c r="H833" s="1">
        <v>-0.02102581832111505</v>
      </c>
      <c r="I833" s="1">
        <v>-0.02117204322509858</v>
      </c>
      <c r="J833" s="1">
        <v>-0.01358813357422983</v>
      </c>
      <c r="K833" s="1">
        <v>-0.01212957452306862</v>
      </c>
      <c r="L833" s="1">
        <v>0.0005282951127580926</v>
      </c>
      <c r="M833" s="1">
        <v>0.007934855405328012</v>
      </c>
      <c r="N833" s="1">
        <v>-0.007608622107097895</v>
      </c>
      <c r="O833" s="1">
        <v>-0.06031811546220489</v>
      </c>
      <c r="P833" s="1">
        <v>0.03311726000716186</v>
      </c>
      <c r="Q833" s="1">
        <v>0.01199574296362527</v>
      </c>
      <c r="R833" s="1">
        <v>-0.01846678487449982</v>
      </c>
      <c r="S833" s="1">
        <v>-0.006553021504034695</v>
      </c>
      <c r="T833" s="1">
        <v>-0.007815778444402621</v>
      </c>
      <c r="U833" s="1">
        <v>-0.01461494921045225</v>
      </c>
      <c r="V833" s="1">
        <v>-0.0137547461168317</v>
      </c>
      <c r="W833" s="1">
        <v>0.03054716691647119</v>
      </c>
      <c r="X833" s="1">
        <v>-0.01641154162503522</v>
      </c>
      <c r="Y833" s="1">
        <v>-0.02154889577601793</v>
      </c>
      <c r="Z833" s="1">
        <v>-0.0008264789219917246</v>
      </c>
    </row>
    <row r="834" spans="1:26">
      <c r="A834" s="11">
        <v>43581</v>
      </c>
      <c r="B834" s="1">
        <v>-0.02935976180798372</v>
      </c>
      <c r="C834" s="1">
        <v>-0.005250698399214548</v>
      </c>
      <c r="D834" s="1">
        <v>-0.0009180171465673626</v>
      </c>
      <c r="E834" s="1">
        <v>0.005477719792003066</v>
      </c>
      <c r="F834" s="1">
        <v>0.003494304054490138</v>
      </c>
      <c r="G834" s="1">
        <v>-0.001311024171942066</v>
      </c>
      <c r="H834" s="1">
        <v>0.012048433355897</v>
      </c>
      <c r="I834" s="1">
        <v>0.01977604907489416</v>
      </c>
      <c r="J834" s="1">
        <v>-0.009694210989073748</v>
      </c>
      <c r="K834" s="1">
        <v>0.01473386596438186</v>
      </c>
      <c r="L834" s="1">
        <v>0.007569837212074715</v>
      </c>
      <c r="M834" s="1">
        <v>-0.00693508301053114</v>
      </c>
      <c r="N834" s="1">
        <v>-0.002874861096793135</v>
      </c>
      <c r="O834" s="1">
        <v>0.02684340116274653</v>
      </c>
      <c r="P834" s="1">
        <v>0.005729591968008485</v>
      </c>
      <c r="Q834" s="1">
        <v>0.001436725326500188</v>
      </c>
      <c r="R834" s="1">
        <v>0.01140269357428236</v>
      </c>
      <c r="S834" s="1">
        <v>0.009963487273744631</v>
      </c>
      <c r="T834" s="1">
        <v>0.01597357378203457</v>
      </c>
      <c r="U834" s="1">
        <v>0.01120642790624582</v>
      </c>
      <c r="V834" s="1">
        <v>-0.05652073121427892</v>
      </c>
      <c r="W834" s="1">
        <v>0.01361518992722055</v>
      </c>
      <c r="X834" s="1">
        <v>0.004874284431473752</v>
      </c>
      <c r="Y834" s="1">
        <v>0.01307091190617204</v>
      </c>
      <c r="Z834" s="1">
        <v>0.008064390767508645</v>
      </c>
    </row>
    <row r="835" spans="1:26">
      <c r="A835" s="11">
        <v>43584</v>
      </c>
      <c r="B835" s="1">
        <v>0.00483982786795778</v>
      </c>
      <c r="C835" s="1">
        <v>-0.004569455168729974</v>
      </c>
      <c r="D835" s="1">
        <v>-0.008794854804628049</v>
      </c>
      <c r="E835" s="1">
        <v>0.009370035849369129</v>
      </c>
      <c r="F835" s="1">
        <v>0.0085882879544108</v>
      </c>
      <c r="G835" s="1">
        <v>-0.0006562666543291629</v>
      </c>
      <c r="H835" s="1">
        <v>-0.007764075330917941</v>
      </c>
      <c r="I835" s="1">
        <v>0.007757231858325886</v>
      </c>
      <c r="J835" s="1">
        <v>0.01287998278602309</v>
      </c>
      <c r="K835" s="1">
        <v>0.003495758186236708</v>
      </c>
      <c r="L835" s="1">
        <v>0.01441419127616439</v>
      </c>
      <c r="M835" s="1">
        <v>0.01604363539298137</v>
      </c>
      <c r="N835" s="1">
        <v>-0.003631145278573222</v>
      </c>
      <c r="O835" s="1">
        <v>0.01363883599553617</v>
      </c>
      <c r="P835" s="1">
        <v>-0.0009236842884803309</v>
      </c>
      <c r="Q835" s="1">
        <v>-0.007947922044217126</v>
      </c>
      <c r="R835" s="1">
        <v>0.005073124674392249</v>
      </c>
      <c r="S835" s="1">
        <v>-0.008038392815256423</v>
      </c>
      <c r="T835" s="1">
        <v>0.00258467299480869</v>
      </c>
      <c r="U835" s="1">
        <v>0.00651864603022112</v>
      </c>
      <c r="V835" s="1">
        <v>0.008817434301786164</v>
      </c>
      <c r="W835" s="1">
        <v>-0.002561540549534058</v>
      </c>
      <c r="X835" s="1">
        <v>-0.002052230082624118</v>
      </c>
      <c r="Y835" s="1">
        <v>0.004595147383389842</v>
      </c>
      <c r="Z835" s="1">
        <v>0.01374369412832466</v>
      </c>
    </row>
    <row r="836" spans="1:26">
      <c r="A836" s="11">
        <v>43585</v>
      </c>
      <c r="B836" s="1">
        <v>-0.009331828821831811</v>
      </c>
      <c r="C836" s="1">
        <v>-0.003588023477390179</v>
      </c>
      <c r="D836" s="1">
        <v>0.01046240852698399</v>
      </c>
      <c r="E836" s="1">
        <v>0.002375025279032439</v>
      </c>
      <c r="F836" s="1">
        <v>0.001841153790981487</v>
      </c>
      <c r="G836" s="1">
        <v>0.01806225926034832</v>
      </c>
      <c r="H836" s="1">
        <v>0.009128872769212482</v>
      </c>
      <c r="I836" s="1">
        <v>-0.003969068870178782</v>
      </c>
      <c r="J836" s="1">
        <v>0.01475101953386404</v>
      </c>
      <c r="K836" s="1">
        <v>0.004823004301680367</v>
      </c>
      <c r="L836" s="1">
        <v>-0.0006026787062015648</v>
      </c>
      <c r="M836" s="1">
        <v>0.00743078570076694</v>
      </c>
      <c r="N836" s="1">
        <v>0.01061108799960442</v>
      </c>
      <c r="O836" s="1">
        <v>0.01532402641737085</v>
      </c>
      <c r="P836" s="1">
        <v>0.006395866556757834</v>
      </c>
      <c r="Q836" s="1">
        <v>0.01165347613111201</v>
      </c>
      <c r="R836" s="1">
        <v>0.004907533042839196</v>
      </c>
      <c r="S836" s="1">
        <v>0.01837109278871263</v>
      </c>
      <c r="T836" s="1">
        <v>0.001503672032780345</v>
      </c>
      <c r="U836" s="1">
        <v>0.002590860589943844</v>
      </c>
      <c r="V836" s="1">
        <v>-0.004884219107463394</v>
      </c>
      <c r="W836" s="1">
        <v>0.01809029779058591</v>
      </c>
      <c r="X836" s="1">
        <v>-0.009160571314508092</v>
      </c>
      <c r="Y836" s="1">
        <v>0.006157548565674853</v>
      </c>
      <c r="Z836" s="1">
        <v>-0.001821197075480119</v>
      </c>
    </row>
    <row r="837" spans="1:26">
      <c r="A837" s="11">
        <v>43586</v>
      </c>
      <c r="B837" s="1">
        <v>-0.03646313200463569</v>
      </c>
      <c r="C837" s="1">
        <v>-0.002356308924270856</v>
      </c>
      <c r="D837" s="1">
        <v>-0.01114034504135997</v>
      </c>
      <c r="E837" s="1">
        <v>0.003230728399786775</v>
      </c>
      <c r="F837" s="1">
        <v>-0.002526922080297589</v>
      </c>
      <c r="G837" s="1">
        <v>-0.007096693120682951</v>
      </c>
      <c r="H837" s="1">
        <v>-0.009563278145530374</v>
      </c>
      <c r="I837" s="1">
        <v>-0.006580780504598649</v>
      </c>
      <c r="J837" s="1">
        <v>-0.00100240350752101</v>
      </c>
      <c r="K837" s="1">
        <v>0.04773337778139974</v>
      </c>
      <c r="L837" s="1">
        <v>-0.007669207842804449</v>
      </c>
      <c r="M837" s="1">
        <v>-0.00608507055124996</v>
      </c>
      <c r="N837" s="1">
        <v>-0.01898416378140078</v>
      </c>
      <c r="O837" s="1">
        <v>-0.01730149997223707</v>
      </c>
      <c r="P837" s="1">
        <v>-0.02082689497449786</v>
      </c>
      <c r="Q837" s="1">
        <v>-0.01367916198270602</v>
      </c>
      <c r="R837" s="1">
        <v>-0.01144133072861686</v>
      </c>
      <c r="S837" s="1">
        <v>0.003752584744588949</v>
      </c>
      <c r="T837" s="1">
        <v>-0.05920224042373234</v>
      </c>
      <c r="U837" s="1">
        <v>-0.005491171147343654</v>
      </c>
      <c r="V837" s="1">
        <v>-0.02260411805239193</v>
      </c>
      <c r="W837" s="1">
        <v>-0.00346003783951554</v>
      </c>
      <c r="X837" s="1">
        <v>-0.002641452049140236</v>
      </c>
      <c r="Y837" s="1">
        <v>-0.01171528652005693</v>
      </c>
      <c r="Z837" s="1">
        <v>-0.01520372281474514</v>
      </c>
    </row>
    <row r="838" spans="1:26">
      <c r="A838" s="11">
        <v>43587</v>
      </c>
      <c r="B838" s="1">
        <v>-0.06086419133936183</v>
      </c>
      <c r="C838" s="1">
        <v>-0.002654050321132417</v>
      </c>
      <c r="D838" s="1">
        <v>0.01113322286029184</v>
      </c>
      <c r="E838" s="1">
        <v>0.006440372571635322</v>
      </c>
      <c r="F838" s="1">
        <v>-0.01773393369043408</v>
      </c>
      <c r="G838" s="1">
        <v>-0.0009746603687249555</v>
      </c>
      <c r="H838" s="1">
        <v>-0.01069946502116026</v>
      </c>
      <c r="I838" s="1">
        <v>-0.002552812830999063</v>
      </c>
      <c r="J838" s="1">
        <v>0.005518968919118628</v>
      </c>
      <c r="K838" s="1">
        <v>-0.007890093519609342</v>
      </c>
      <c r="L838" s="1">
        <v>0.002170950308996611</v>
      </c>
      <c r="M838" s="1">
        <v>-0.009833001435583189</v>
      </c>
      <c r="N838" s="1">
        <v>0.006918976324737702</v>
      </c>
      <c r="O838" s="1">
        <v>-0.004307916909823017</v>
      </c>
      <c r="P838" s="1">
        <v>-0.01305911695080464</v>
      </c>
      <c r="Q838" s="1">
        <v>0.006569405589827548</v>
      </c>
      <c r="R838" s="1">
        <v>-0.009315495846920263</v>
      </c>
      <c r="S838" s="1">
        <v>0.02184594333165135</v>
      </c>
      <c r="T838" s="1">
        <v>0.0150481717513189</v>
      </c>
      <c r="U838" s="1">
        <v>-0.005520932825806013</v>
      </c>
      <c r="V838" s="1">
        <v>0.009911676900506095</v>
      </c>
      <c r="W838" s="1">
        <v>0.004773875559989316</v>
      </c>
      <c r="X838" s="1">
        <v>-0.00699965069270081</v>
      </c>
      <c r="Y838" s="1">
        <v>0.008315617792825192</v>
      </c>
      <c r="Z838" s="1">
        <v>0.01852616894756864</v>
      </c>
    </row>
    <row r="839" spans="1:26">
      <c r="A839" s="11">
        <v>43588</v>
      </c>
      <c r="B839" s="1">
        <v>0.02719950189687803</v>
      </c>
      <c r="C839" s="1">
        <v>0.001756308002922147</v>
      </c>
      <c r="D839" s="1">
        <v>0.01323900022101387</v>
      </c>
      <c r="E839" s="1">
        <v>0.03711600399230419</v>
      </c>
      <c r="F839" s="1">
        <v>0.01500599965794036</v>
      </c>
      <c r="G839" s="1">
        <v>0.0130080567894082</v>
      </c>
      <c r="H839" s="1">
        <v>0.009496232283325856</v>
      </c>
      <c r="I839" s="1">
        <v>0.01699997322838853</v>
      </c>
      <c r="J839" s="1">
        <v>0.01247518094953048</v>
      </c>
      <c r="K839" s="1">
        <v>0.0153924728910444</v>
      </c>
      <c r="L839" s="1">
        <v>0.006151876174804061</v>
      </c>
      <c r="M839" s="1">
        <v>0.004684187069087686</v>
      </c>
      <c r="N839" s="1">
        <v>0.007945002115764543</v>
      </c>
      <c r="O839" s="1">
        <v>0.01128664056463191</v>
      </c>
      <c r="P839" s="1">
        <v>0.02131354162664301</v>
      </c>
      <c r="Q839" s="1">
        <v>0.01015232801830179</v>
      </c>
      <c r="R839" s="1">
        <v>0.01695397259360987</v>
      </c>
      <c r="S839" s="1">
        <v>-0.0004850211781725067</v>
      </c>
      <c r="T839" s="1">
        <v>0.01145547147671389</v>
      </c>
      <c r="U839" s="1">
        <v>0.002612747069324906</v>
      </c>
      <c r="V839" s="1">
        <v>-0.006281011824440741</v>
      </c>
      <c r="W839" s="1">
        <v>0.002987829950337417</v>
      </c>
      <c r="X839" s="1">
        <v>0.01543143100165412</v>
      </c>
      <c r="Y839" s="1">
        <v>0.004386741341312561</v>
      </c>
      <c r="Z839" s="1">
        <v>0.01151974113269039</v>
      </c>
    </row>
    <row r="840" spans="1:26">
      <c r="A840" s="11">
        <v>43591</v>
      </c>
      <c r="B840" s="1">
        <v>0.006211192941113275</v>
      </c>
      <c r="C840" s="1">
        <v>-0.01290969406609954</v>
      </c>
      <c r="D840" s="1">
        <v>0.0002585932859855422</v>
      </c>
      <c r="E840" s="1">
        <v>-0.01069496497263334</v>
      </c>
      <c r="F840" s="1">
        <v>0.0002308631234573255</v>
      </c>
      <c r="G840" s="1">
        <v>-0.003210393203211037</v>
      </c>
      <c r="H840" s="1">
        <v>-0.001567984904368047</v>
      </c>
      <c r="I840" s="1">
        <v>-0.0403212663132011</v>
      </c>
      <c r="J840" s="1">
        <v>-0.009857238846654681</v>
      </c>
      <c r="K840" s="1">
        <v>0.0002526099051680664</v>
      </c>
      <c r="L840" s="1">
        <v>-0.008870016819043425</v>
      </c>
      <c r="M840" s="1">
        <v>-0.002610964343491617</v>
      </c>
      <c r="N840" s="1">
        <v>0.001278248868889831</v>
      </c>
      <c r="O840" s="1">
        <v>-0.00427836499294354</v>
      </c>
      <c r="P840" s="1">
        <v>-0.005818290722607755</v>
      </c>
      <c r="Q840" s="1">
        <v>0.000717778416458037</v>
      </c>
      <c r="R840" s="1">
        <v>-0.02731864254877236</v>
      </c>
      <c r="S840" s="1">
        <v>0.0003089079860303379</v>
      </c>
      <c r="T840" s="1">
        <v>-0.01399067108506402</v>
      </c>
      <c r="U840" s="1">
        <v>-0.003583221256276636</v>
      </c>
      <c r="V840" s="1">
        <v>0.0005266805236534555</v>
      </c>
      <c r="W840" s="1">
        <v>0.001148199279114692</v>
      </c>
      <c r="X840" s="1">
        <v>-0.002063781141414034</v>
      </c>
      <c r="Y840" s="1">
        <v>-0.005765195368023224</v>
      </c>
      <c r="Z840" s="1">
        <v>-0.007392557216102991</v>
      </c>
    </row>
    <row r="841" spans="1:26">
      <c r="A841" s="11">
        <v>43592</v>
      </c>
      <c r="B841" s="1">
        <v>-0.008771721496734441</v>
      </c>
      <c r="C841" s="1">
        <v>-0.03867073952809907</v>
      </c>
      <c r="D841" s="1">
        <v>-0.008147607407383406</v>
      </c>
      <c r="E841" s="1">
        <v>-0.01829537598423037</v>
      </c>
      <c r="F841" s="1">
        <v>-0.01247110567298015</v>
      </c>
      <c r="G841" s="1">
        <v>-0.007729274047539203</v>
      </c>
      <c r="H841" s="1">
        <v>0.0005232582578795775</v>
      </c>
      <c r="I841" s="1">
        <v>-0.01510794508369062</v>
      </c>
      <c r="J841" s="1">
        <v>-0.02389230829344791</v>
      </c>
      <c r="K841" s="1">
        <v>-0.008587732506549206</v>
      </c>
      <c r="L841" s="1">
        <v>-0.01633511805220733</v>
      </c>
      <c r="M841" s="1">
        <v>-0.02374718480718407</v>
      </c>
      <c r="N841" s="1">
        <v>-0.007765964967906269</v>
      </c>
      <c r="O841" s="1">
        <v>-0.01102155537704752</v>
      </c>
      <c r="P841" s="1">
        <v>-0.02052289683576547</v>
      </c>
      <c r="Q841" s="1">
        <v>-0.005021310162197867</v>
      </c>
      <c r="R841" s="1">
        <v>-0.008353466458278835</v>
      </c>
      <c r="S841" s="1">
        <v>-0.01847298330759495</v>
      </c>
      <c r="T841" s="1">
        <v>-0.01058563638837617</v>
      </c>
      <c r="U841" s="1">
        <v>-0.001961482233365786</v>
      </c>
      <c r="V841" s="1">
        <v>-0.01237195046548434</v>
      </c>
      <c r="W841" s="1">
        <v>-0.02602500133037478</v>
      </c>
      <c r="X841" s="1">
        <v>-0.02688478316005793</v>
      </c>
      <c r="Y841" s="1">
        <v>-0.004919932008445205</v>
      </c>
      <c r="Z841" s="1">
        <v>-0.01952486829710842</v>
      </c>
    </row>
    <row r="842" spans="1:26">
      <c r="A842" s="11">
        <v>43593</v>
      </c>
      <c r="B842" s="1">
        <v>0.003277451324428471</v>
      </c>
      <c r="C842" s="1">
        <v>0.007054339549028565</v>
      </c>
      <c r="D842" s="1">
        <v>0</v>
      </c>
      <c r="E842" s="1">
        <v>0.004870972723061362</v>
      </c>
      <c r="F842" s="1">
        <v>-0.004911029950794621</v>
      </c>
      <c r="G842" s="1">
        <v>-0.01168446611538354</v>
      </c>
      <c r="H842" s="1">
        <v>0.00941697188106283</v>
      </c>
      <c r="I842" s="1">
        <v>-0.0137550626926588</v>
      </c>
      <c r="J842" s="1">
        <v>-0.004079465253994274</v>
      </c>
      <c r="K842" s="1">
        <v>0.003311965252828841</v>
      </c>
      <c r="L842" s="1">
        <v>-0.005299874855464459</v>
      </c>
      <c r="M842" s="1">
        <v>0.003830713318386136</v>
      </c>
      <c r="N842" s="1">
        <v>0.004074102070732888</v>
      </c>
      <c r="O842" s="1">
        <v>-0.01851170767536026</v>
      </c>
      <c r="P842" s="1">
        <v>-7.973797809057714E-05</v>
      </c>
      <c r="Q842" s="1">
        <v>-0.009733288738754897</v>
      </c>
      <c r="R842" s="1">
        <v>-0.0001452947857502052</v>
      </c>
      <c r="S842" s="1">
        <v>-0.001437382167525092</v>
      </c>
      <c r="T842" s="1">
        <v>-0.01638965686498017</v>
      </c>
      <c r="U842" s="1">
        <v>-0.007533511367600831</v>
      </c>
      <c r="V842" s="1">
        <v>0.004930807023189709</v>
      </c>
      <c r="W842" s="1">
        <v>-0.004379681686680126</v>
      </c>
      <c r="X842" s="1">
        <v>-0.0003863162484168958</v>
      </c>
      <c r="Y842" s="1">
        <v>-0.004414547135492608</v>
      </c>
      <c r="Z842" s="1">
        <v>-0.01067549500672005</v>
      </c>
    </row>
    <row r="843" spans="1:26">
      <c r="A843" s="11">
        <v>43594</v>
      </c>
      <c r="B843" s="1">
        <v>0.01470101649058164</v>
      </c>
      <c r="C843" s="1">
        <v>-0.009966568472176474</v>
      </c>
      <c r="D843" s="1">
        <v>-0.008997329732925885</v>
      </c>
      <c r="E843" s="1">
        <v>-0.004636476823581703</v>
      </c>
      <c r="F843" s="1">
        <v>0.008695558951488325</v>
      </c>
      <c r="G843" s="1">
        <v>-0.03940899617078353</v>
      </c>
      <c r="H843" s="1">
        <v>0.009587950648109356</v>
      </c>
      <c r="I843" s="1">
        <v>-0.000707021281963538</v>
      </c>
      <c r="J843" s="1">
        <v>-0.01228897051655264</v>
      </c>
      <c r="K843" s="1">
        <v>0.005332494191869319</v>
      </c>
      <c r="L843" s="1">
        <v>-0.0007992093855699878</v>
      </c>
      <c r="M843" s="1">
        <v>0.0009539677716494666</v>
      </c>
      <c r="N843" s="1">
        <v>0.003096767591084237</v>
      </c>
      <c r="O843" s="1">
        <v>0.0005773751371116465</v>
      </c>
      <c r="P843" s="1">
        <v>-7.955431846617955E-05</v>
      </c>
      <c r="Q843" s="1">
        <v>0.001456016454787656</v>
      </c>
      <c r="R843" s="1">
        <v>0.002469314493840358</v>
      </c>
      <c r="S843" s="1">
        <v>0.00260905597842398</v>
      </c>
      <c r="T843" s="1">
        <v>-0.007637173633940786</v>
      </c>
      <c r="U843" s="1">
        <v>0.002640113929587962</v>
      </c>
      <c r="V843" s="1">
        <v>-0.003978032078285842</v>
      </c>
      <c r="W843" s="1">
        <v>-0.005581882852529252</v>
      </c>
      <c r="X843" s="1">
        <v>-0.01739465846756394</v>
      </c>
      <c r="Y843" s="1">
        <v>0.001773422611162534</v>
      </c>
      <c r="Z843" s="1">
        <v>0.001037689865778679</v>
      </c>
    </row>
    <row r="844" spans="1:26">
      <c r="A844" s="11">
        <v>43595</v>
      </c>
      <c r="B844" s="1">
        <v>0.005151406563837835</v>
      </c>
      <c r="C844" s="1">
        <v>0.001524990239044621</v>
      </c>
      <c r="D844" s="1">
        <v>-0.0007896877941387936</v>
      </c>
      <c r="E844" s="1">
        <v>-0.004658164688198352</v>
      </c>
      <c r="F844" s="1">
        <v>0.005359008651516284</v>
      </c>
      <c r="G844" s="1">
        <v>0.01401714123458131</v>
      </c>
      <c r="H844" s="1">
        <v>-0.0056466864868151</v>
      </c>
      <c r="I844" s="1">
        <v>0.003666125064661241</v>
      </c>
      <c r="J844" s="1">
        <v>-0.008812629355713364</v>
      </c>
      <c r="K844" s="1">
        <v>0.002273338543089531</v>
      </c>
      <c r="L844" s="1">
        <v>-8.898183053329678E-05</v>
      </c>
      <c r="M844" s="1">
        <v>0.005337471007158756</v>
      </c>
      <c r="N844" s="1">
        <v>0.02320644401515826</v>
      </c>
      <c r="O844" s="1">
        <v>0.002307967438317515</v>
      </c>
      <c r="P844" s="1">
        <v>0.01298795904070893</v>
      </c>
      <c r="Q844" s="1">
        <v>0.02071981657941979</v>
      </c>
      <c r="R844" s="1">
        <v>0.007245216770543683</v>
      </c>
      <c r="S844" s="1">
        <v>0.0117546255172174</v>
      </c>
      <c r="T844" s="1">
        <v>0.01166051435808679</v>
      </c>
      <c r="U844" s="1">
        <v>0.00790016460372156</v>
      </c>
      <c r="V844" s="1">
        <v>-0.006257627162807533</v>
      </c>
      <c r="W844" s="1">
        <v>0.0006686351713549588</v>
      </c>
      <c r="X844" s="1">
        <v>0.01278511925656667</v>
      </c>
      <c r="Y844" s="1">
        <v>0.007613378284972772</v>
      </c>
      <c r="Z844" s="1">
        <v>0.004145566241480658</v>
      </c>
    </row>
    <row r="845" spans="1:26">
      <c r="A845" s="11">
        <v>43598</v>
      </c>
      <c r="B845" s="1">
        <v>-0.03459329847701675</v>
      </c>
      <c r="C845" s="1">
        <v>-0.04877794511368583</v>
      </c>
      <c r="D845" s="1">
        <v>-0.006584335858606072</v>
      </c>
      <c r="E845" s="1">
        <v>-0.02361204338661427</v>
      </c>
      <c r="F845" s="1">
        <v>-0.02016236491174184</v>
      </c>
      <c r="G845" s="1">
        <v>0.01685769896429168</v>
      </c>
      <c r="H845" s="1">
        <v>-0.000516320595508879</v>
      </c>
      <c r="I845" s="1">
        <v>-0.06260825080772747</v>
      </c>
      <c r="J845" s="1">
        <v>-0.0444560455912214</v>
      </c>
      <c r="K845" s="1">
        <v>-0.01461688068901013</v>
      </c>
      <c r="L845" s="1">
        <v>-0.02719757753336371</v>
      </c>
      <c r="M845" s="1">
        <v>-0.03223358616016858</v>
      </c>
      <c r="N845" s="1">
        <v>-0.01477342997410702</v>
      </c>
      <c r="O845" s="1">
        <v>-0.0128571624256224</v>
      </c>
      <c r="P845" s="1">
        <v>-0.0297332322144388</v>
      </c>
      <c r="Q845" s="1">
        <v>0.007834780090944626</v>
      </c>
      <c r="R845" s="1">
        <v>-0.02240192089793991</v>
      </c>
      <c r="S845" s="1">
        <v>0.01414566336674161</v>
      </c>
      <c r="T845" s="1">
        <v>-0.01775029959110175</v>
      </c>
      <c r="U845" s="1">
        <v>-0.004898956841775215</v>
      </c>
      <c r="V845" s="1">
        <v>-0.03965717802944024</v>
      </c>
      <c r="W845" s="1">
        <v>-0.03009136103340371</v>
      </c>
      <c r="X845" s="1">
        <v>-0.04641670660650965</v>
      </c>
      <c r="Y845" s="1">
        <v>-0.002811435432022225</v>
      </c>
      <c r="Z845" s="1">
        <v>-0.04975221221201864</v>
      </c>
    </row>
    <row r="846" spans="1:26">
      <c r="A846" s="11">
        <v>43599</v>
      </c>
      <c r="B846" s="1">
        <v>0.02886551858743358</v>
      </c>
      <c r="C846" s="1">
        <v>0.01680662594783455</v>
      </c>
      <c r="D846" s="1">
        <v>0.005832426620551612</v>
      </c>
      <c r="E846" s="1">
        <v>0.0002180059454977012</v>
      </c>
      <c r="F846" s="1">
        <v>0.01490064617527032</v>
      </c>
      <c r="G846" s="1">
        <v>-0.01259951336296561</v>
      </c>
      <c r="H846" s="1">
        <v>-0.001291468300454235</v>
      </c>
      <c r="I846" s="1">
        <v>0.005674049895904254</v>
      </c>
      <c r="J846" s="1">
        <v>0.001641511657759498</v>
      </c>
      <c r="K846" s="1">
        <v>0.003836522519292451</v>
      </c>
      <c r="L846" s="1">
        <v>0.00794895308786514</v>
      </c>
      <c r="M846" s="1">
        <v>0.01195142925908321</v>
      </c>
      <c r="N846" s="1">
        <v>0.002112024753829322</v>
      </c>
      <c r="O846" s="1">
        <v>0.008747871449529265</v>
      </c>
      <c r="P846" s="1">
        <v>0.01118775477322154</v>
      </c>
      <c r="Q846" s="1">
        <v>-0.00918733975936481</v>
      </c>
      <c r="R846" s="1">
        <v>0.01581908928173803</v>
      </c>
      <c r="S846" s="1">
        <v>-0.004372383925108747</v>
      </c>
      <c r="T846" s="1">
        <v>-0.01314226504287863</v>
      </c>
      <c r="U846" s="1">
        <v>0.02034802519016288</v>
      </c>
      <c r="V846" s="1">
        <v>0.003096839160114273</v>
      </c>
      <c r="W846" s="1">
        <v>0.02416913902831763</v>
      </c>
      <c r="X846" s="1">
        <v>0.02016300272572735</v>
      </c>
      <c r="Y846" s="1">
        <v>-0.003524122134269114</v>
      </c>
      <c r="Z846" s="1">
        <v>0.008907588528540122</v>
      </c>
    </row>
    <row r="847" spans="1:26">
      <c r="A847" s="11">
        <v>43600</v>
      </c>
      <c r="B847" s="1">
        <v>0.00515958018919771</v>
      </c>
      <c r="C847" s="1">
        <v>0.007579349027392324</v>
      </c>
      <c r="D847" s="1">
        <v>0.0007909369806979871</v>
      </c>
      <c r="E847" s="1">
        <v>0.01568273025584377</v>
      </c>
      <c r="F847" s="1">
        <v>-0.009787627890192496</v>
      </c>
      <c r="G847" s="1">
        <v>-0.002441251050282145</v>
      </c>
      <c r="H847" s="1">
        <v>0.008016793187470173</v>
      </c>
      <c r="I847" s="1">
        <v>-0.01543044659627024</v>
      </c>
      <c r="J847" s="1">
        <v>0.02349747736429619</v>
      </c>
      <c r="K847" s="1">
        <v>-0.00509574195273832</v>
      </c>
      <c r="L847" s="1">
        <v>-0.003807037062440899</v>
      </c>
      <c r="M847" s="1">
        <v>0.006969801187986624</v>
      </c>
      <c r="N847" s="1">
        <v>-0.001791467333975394</v>
      </c>
      <c r="O847" s="1">
        <v>0.004625232559412051</v>
      </c>
      <c r="P847" s="1">
        <v>0.01408223231311068</v>
      </c>
      <c r="Q847" s="1">
        <v>0.0007132477954947536</v>
      </c>
      <c r="R847" s="1">
        <v>0.006694967981545119</v>
      </c>
      <c r="S847" s="1">
        <v>0.003293748572997801</v>
      </c>
      <c r="T847" s="1">
        <v>-0.001189308412433365</v>
      </c>
      <c r="U847" s="1">
        <v>0.005146056643522634</v>
      </c>
      <c r="V847" s="1">
        <v>-0.006314803665797064</v>
      </c>
      <c r="W847" s="1">
        <v>-0.0162684968888841</v>
      </c>
      <c r="X847" s="1">
        <v>0</v>
      </c>
      <c r="Y847" s="1">
        <v>0.004597665800439854</v>
      </c>
      <c r="Z847" s="1">
        <v>-0.02188985724098647</v>
      </c>
    </row>
    <row r="848" spans="1:26">
      <c r="A848" s="11">
        <v>43601</v>
      </c>
      <c r="B848" s="1">
        <v>0.00192471485959822</v>
      </c>
      <c r="C848" s="1">
        <v>0.02363710272894992</v>
      </c>
      <c r="D848" s="1">
        <v>0.0126413713640996</v>
      </c>
      <c r="E848" s="1">
        <v>0.01050825157550639</v>
      </c>
      <c r="F848" s="1">
        <v>0.01647395408276298</v>
      </c>
      <c r="G848" s="1">
        <v>0.006118389370874278</v>
      </c>
      <c r="H848" s="1">
        <v>-0.001282634211798084</v>
      </c>
      <c r="I848" s="1">
        <v>0.007939579343933634</v>
      </c>
      <c r="J848" s="1">
        <v>0.01121208675966034</v>
      </c>
      <c r="K848" s="1">
        <v>0.003328821260398129</v>
      </c>
      <c r="L848" s="1">
        <v>0.01282974900969092</v>
      </c>
      <c r="M848" s="1">
        <v>0.01115185644075289</v>
      </c>
      <c r="N848" s="1">
        <v>0.01034520827561969</v>
      </c>
      <c r="O848" s="1">
        <v>-0.001918374245291066</v>
      </c>
      <c r="P848" s="1">
        <v>0.0230914366917041</v>
      </c>
      <c r="Q848" s="1">
        <v>0.004633037390631145</v>
      </c>
      <c r="R848" s="1">
        <v>0.01040891436880109</v>
      </c>
      <c r="S848" s="1">
        <v>0.002932862909936995</v>
      </c>
      <c r="T848" s="1">
        <v>0.002381256022286893</v>
      </c>
      <c r="U848" s="1">
        <v>0.01184018194426106</v>
      </c>
      <c r="V848" s="1">
        <v>-0.000423762846943454</v>
      </c>
      <c r="W848" s="1">
        <v>0.01513074293403194</v>
      </c>
      <c r="X848" s="1">
        <v>0.01776782180137149</v>
      </c>
      <c r="Y848" s="1">
        <v>0.01003340809712006</v>
      </c>
      <c r="Z848" s="1">
        <v>0.009749333256668491</v>
      </c>
    </row>
    <row r="849" spans="1:26">
      <c r="A849" s="11">
        <v>43602</v>
      </c>
      <c r="B849" s="1">
        <v>-0.02625664357572788</v>
      </c>
      <c r="C849" s="1">
        <v>0.003419995345630866</v>
      </c>
      <c r="D849" s="1">
        <v>-0.01196315958591065</v>
      </c>
      <c r="E849" s="1">
        <v>-0.005730027849118691</v>
      </c>
      <c r="F849" s="1">
        <v>0.008103816727635049</v>
      </c>
      <c r="G849" s="1">
        <v>0.00574310684243895</v>
      </c>
      <c r="H849" s="1">
        <v>0.005137125900622541</v>
      </c>
      <c r="I849" s="1">
        <v>-0.07651211707455252</v>
      </c>
      <c r="J849" s="1">
        <v>0.004223661480573737</v>
      </c>
      <c r="K849" s="1">
        <v>-0.00587009418022677</v>
      </c>
      <c r="L849" s="1">
        <v>-0.004851183764116085</v>
      </c>
      <c r="M849" s="1">
        <v>-0.006655215697718209</v>
      </c>
      <c r="N849" s="1">
        <v>0.0008359286957220213</v>
      </c>
      <c r="O849" s="1">
        <v>0.006150316343040307</v>
      </c>
      <c r="P849" s="1">
        <v>-0.006670212105237994</v>
      </c>
      <c r="Q849" s="1">
        <v>0.003547339242575553</v>
      </c>
      <c r="R849" s="1">
        <v>-0.009300321817672264</v>
      </c>
      <c r="S849" s="1">
        <v>0.004364525537857933</v>
      </c>
      <c r="T849" s="1">
        <v>-0.009976244971980797</v>
      </c>
      <c r="U849" s="1">
        <v>0.005692656716158595</v>
      </c>
      <c r="V849" s="1">
        <v>0.001554107475635558</v>
      </c>
      <c r="W849" s="1">
        <v>-0.01981102935460288</v>
      </c>
      <c r="X849" s="1">
        <v>-0.03687708751689922</v>
      </c>
      <c r="Y849" s="1">
        <v>0.01237351543561349</v>
      </c>
      <c r="Z849" s="1">
        <v>-0.01031379802851862</v>
      </c>
    </row>
    <row r="850" spans="1:26">
      <c r="A850" s="11">
        <v>43605</v>
      </c>
      <c r="B850" s="1">
        <v>-0.01578434390961803</v>
      </c>
      <c r="C850" s="1">
        <v>-0.006281324134039146</v>
      </c>
      <c r="D850" s="1">
        <v>-0.008686937073030809</v>
      </c>
      <c r="E850" s="1">
        <v>-0.01152610057552683</v>
      </c>
      <c r="F850" s="1">
        <v>-0.01745495205902825</v>
      </c>
      <c r="G850" s="1">
        <v>-0.004366877570488814</v>
      </c>
      <c r="H850" s="1">
        <v>-0.00971122354520737</v>
      </c>
      <c r="I850" s="1">
        <v>0.004079596035043487</v>
      </c>
      <c r="J850" s="1">
        <v>-0.00315436589002549</v>
      </c>
      <c r="K850" s="1">
        <v>0.003594386273827022</v>
      </c>
      <c r="L850" s="1">
        <v>0.005235919738590722</v>
      </c>
      <c r="M850" s="1">
        <v>-0.004402951022298152</v>
      </c>
      <c r="N850" s="1">
        <v>0.001148399689399726</v>
      </c>
      <c r="O850" s="1">
        <v>-0.0003820823958348152</v>
      </c>
      <c r="P850" s="1">
        <v>-0.01444530463126703</v>
      </c>
      <c r="Q850" s="1">
        <v>-0.004595293615068163</v>
      </c>
      <c r="R850" s="1">
        <v>0.001155429817232267</v>
      </c>
      <c r="S850" s="1">
        <v>0.001824973563137711</v>
      </c>
      <c r="T850" s="1">
        <v>-0.01607474151661936</v>
      </c>
      <c r="U850" s="1">
        <v>0.01226412923926312</v>
      </c>
      <c r="V850" s="1">
        <v>0.01678681373770341</v>
      </c>
      <c r="W850" s="1">
        <v>0.004508271086510751</v>
      </c>
      <c r="X850" s="1">
        <v>-0.009368666354054755</v>
      </c>
      <c r="Y850" s="1">
        <v>0.01583776687040395</v>
      </c>
      <c r="Z850" s="1">
        <v>-0.004434507127623277</v>
      </c>
    </row>
    <row r="851" spans="1:26">
      <c r="A851" s="11">
        <v>43606</v>
      </c>
      <c r="B851" s="1">
        <v>0.0300701739896132</v>
      </c>
      <c r="C851" s="1">
        <v>0.01689391784961547</v>
      </c>
      <c r="D851" s="1">
        <v>-0.0002654985303679469</v>
      </c>
      <c r="E851" s="1">
        <v>0.02418493424413048</v>
      </c>
      <c r="F851" s="1">
        <v>0.01192136100993157</v>
      </c>
      <c r="G851" s="1">
        <v>-0.004048555338106552</v>
      </c>
      <c r="H851" s="1">
        <v>-0.008515987607522035</v>
      </c>
      <c r="I851" s="1">
        <v>0.02600296161728965</v>
      </c>
      <c r="J851" s="1">
        <v>0.02531638041295614</v>
      </c>
      <c r="K851" s="1">
        <v>0.01023266428592651</v>
      </c>
      <c r="L851" s="1">
        <v>0.003412615227498694</v>
      </c>
      <c r="M851" s="1">
        <v>0.02614900689118005</v>
      </c>
      <c r="N851" s="1">
        <v>0.013034282738841</v>
      </c>
      <c r="O851" s="1">
        <v>-0.008790358006366517</v>
      </c>
      <c r="P851" s="1">
        <v>0.005387348763390865</v>
      </c>
      <c r="Q851" s="1">
        <v>-0.001420493463573536</v>
      </c>
      <c r="R851" s="1">
        <v>0.01197341745345848</v>
      </c>
      <c r="S851" s="1">
        <v>0.001691894220381407</v>
      </c>
      <c r="T851" s="1">
        <v>0.01780044592570018</v>
      </c>
      <c r="U851" s="1">
        <v>0.006834512645641055</v>
      </c>
      <c r="V851" s="1">
        <v>-0.00166495746844364</v>
      </c>
      <c r="W851" s="1">
        <v>0.009318488789862744</v>
      </c>
      <c r="X851" s="1">
        <v>0.01603615186326479</v>
      </c>
      <c r="Y851" s="1">
        <v>0.008303651534407708</v>
      </c>
      <c r="Z851" s="1">
        <v>0.01959902728704499</v>
      </c>
    </row>
    <row r="852" spans="1:26">
      <c r="A852" s="11">
        <v>43607</v>
      </c>
      <c r="B852" s="1">
        <v>-0.04346404354607381</v>
      </c>
      <c r="C852" s="1">
        <v>-0.01664114298958042</v>
      </c>
      <c r="D852" s="1">
        <v>0.003585718740489963</v>
      </c>
      <c r="E852" s="1">
        <v>0.006535746165559742</v>
      </c>
      <c r="F852" s="1">
        <v>0.0002308631234573255</v>
      </c>
      <c r="G852" s="1">
        <v>0.001016325394524564</v>
      </c>
      <c r="H852" s="1">
        <v>-0.01457571725304729</v>
      </c>
      <c r="I852" s="1">
        <v>-0.0007919164739212947</v>
      </c>
      <c r="J852" s="1">
        <v>-0.01234553165799956</v>
      </c>
      <c r="K852" s="1">
        <v>-0.007090471451807745</v>
      </c>
      <c r="L852" s="1">
        <v>-0.008144575668985077</v>
      </c>
      <c r="M852" s="1">
        <v>-0.01498973570785067</v>
      </c>
      <c r="N852" s="1">
        <v>0.001441025200068724</v>
      </c>
      <c r="O852" s="1">
        <v>0.01850796408477606</v>
      </c>
      <c r="P852" s="1">
        <v>0.00606788511618972</v>
      </c>
      <c r="Q852" s="1">
        <v>0.009246149743264986</v>
      </c>
      <c r="R852" s="1">
        <v>-0.02808275906554314</v>
      </c>
      <c r="S852" s="1">
        <v>0.003593991977212996</v>
      </c>
      <c r="T852" s="1">
        <v>-0.01126033207376642</v>
      </c>
      <c r="U852" s="1">
        <v>-0.00401127693410841</v>
      </c>
      <c r="V852" s="1">
        <v>0.07782112277502184</v>
      </c>
      <c r="W852" s="1">
        <v>0.02374159661012731</v>
      </c>
      <c r="X852" s="1">
        <v>-0.01456884005635006</v>
      </c>
      <c r="Y852" s="1">
        <v>-0.004201762974475387</v>
      </c>
      <c r="Z852" s="1">
        <v>-0.007863735769528257</v>
      </c>
    </row>
    <row r="853" spans="1:26">
      <c r="A853" s="11">
        <v>43608</v>
      </c>
      <c r="B853" s="1">
        <v>-0.06205514495361941</v>
      </c>
      <c r="C853" s="1">
        <v>-0.006321207827971853</v>
      </c>
      <c r="D853" s="1">
        <v>-0.00714570763919109</v>
      </c>
      <c r="E853" s="1">
        <v>-0.00921644660989851</v>
      </c>
      <c r="F853" s="1">
        <v>-0.01316401404549694</v>
      </c>
      <c r="G853" s="1">
        <v>-0.004399316761409811</v>
      </c>
      <c r="H853" s="1">
        <v>0.006603342726599459</v>
      </c>
      <c r="I853" s="1">
        <v>-0.01664505570738839</v>
      </c>
      <c r="J853" s="1">
        <v>-0.0005208929225085646</v>
      </c>
      <c r="K853" s="1">
        <v>-0.01147642500823787</v>
      </c>
      <c r="L853" s="1">
        <v>-0.01967153719153136</v>
      </c>
      <c r="M853" s="1">
        <v>-0.03062577338140338</v>
      </c>
      <c r="N853" s="1">
        <v>-0.01130627438656939</v>
      </c>
      <c r="O853" s="1">
        <v>-0.0003786108443653013</v>
      </c>
      <c r="P853" s="1">
        <v>-0.01167068084586054</v>
      </c>
      <c r="Q853" s="1">
        <v>0.002818887559458805</v>
      </c>
      <c r="R853" s="1">
        <v>-0.01642693001716877</v>
      </c>
      <c r="S853" s="1">
        <v>0.01152059453909504</v>
      </c>
      <c r="T853" s="1">
        <v>0.002907638773311572</v>
      </c>
      <c r="U853" s="1">
        <v>-0.004336964441977731</v>
      </c>
      <c r="V853" s="1">
        <v>0.02372352458344107</v>
      </c>
      <c r="W853" s="1">
        <v>-0.002356195599493183</v>
      </c>
      <c r="X853" s="1">
        <v>-0.02607820814493622</v>
      </c>
      <c r="Y853" s="1">
        <v>-0.006413529914105709</v>
      </c>
      <c r="Z853" s="1">
        <v>-0.01078818624587774</v>
      </c>
    </row>
    <row r="854" spans="1:26">
      <c r="A854" s="11">
        <v>43609</v>
      </c>
      <c r="B854" s="1">
        <v>-0.01193055654017394</v>
      </c>
      <c r="C854" s="1">
        <v>0.01240907161084293</v>
      </c>
      <c r="D854" s="1">
        <v>0.0009330518844070657</v>
      </c>
      <c r="E854" s="1">
        <v>-0.01035940214834064</v>
      </c>
      <c r="F854" s="1">
        <v>-0.001404011861750543</v>
      </c>
      <c r="G854" s="1">
        <v>-0.001019779860564896</v>
      </c>
      <c r="H854" s="1">
        <v>-0.01521924816356623</v>
      </c>
      <c r="I854" s="1">
        <v>0.01817225845100268</v>
      </c>
      <c r="J854" s="1">
        <v>0.04377272395971943</v>
      </c>
      <c r="K854" s="1">
        <v>-0.00645025710501157</v>
      </c>
      <c r="L854" s="1">
        <v>0.00984913109721175</v>
      </c>
      <c r="M854" s="1">
        <v>0.00372836224506945</v>
      </c>
      <c r="N854" s="1">
        <v>-0.008420910902087186</v>
      </c>
      <c r="O854" s="1">
        <v>-0.007763722071930768</v>
      </c>
      <c r="P854" s="1">
        <v>0.0004753627991731513</v>
      </c>
      <c r="Q854" s="1">
        <v>0.00175695676893084</v>
      </c>
      <c r="R854" s="1">
        <v>0.007455701247834456</v>
      </c>
      <c r="S854" s="1">
        <v>0.007678168609929203</v>
      </c>
      <c r="T854" s="1">
        <v>0.007489647536720545</v>
      </c>
      <c r="U854" s="1">
        <v>0.00404486812366267</v>
      </c>
      <c r="V854" s="1">
        <v>0.02732981811105462</v>
      </c>
      <c r="W854" s="1">
        <v>0.002878249849541881</v>
      </c>
      <c r="X854" s="1">
        <v>0.002740943348011449</v>
      </c>
      <c r="Y854" s="1">
        <v>0.007644019044622974</v>
      </c>
      <c r="Z854" s="1">
        <v>0.009125326116538046</v>
      </c>
    </row>
    <row r="855" spans="1:26">
      <c r="A855" s="11">
        <v>43613</v>
      </c>
      <c r="B855" s="1">
        <v>-0.01536781847012625</v>
      </c>
      <c r="C855" s="1">
        <v>-5.638127469309584E-05</v>
      </c>
      <c r="D855" s="1">
        <v>-0.01225042925473974</v>
      </c>
      <c r="E855" s="1">
        <v>-0.02029465690402255</v>
      </c>
      <c r="F855" s="1">
        <v>-0.004687073142073728</v>
      </c>
      <c r="G855" s="1">
        <v>-0.01939436371406777</v>
      </c>
      <c r="H855" s="1">
        <v>-0.01998399043900068</v>
      </c>
      <c r="I855" s="1">
        <v>-0.009931361213098344</v>
      </c>
      <c r="J855" s="1">
        <v>-0.01847235042349182</v>
      </c>
      <c r="K855" s="1">
        <v>-0.001298034714046437</v>
      </c>
      <c r="L855" s="1">
        <v>-0.01084679996838989</v>
      </c>
      <c r="M855" s="1">
        <v>-0.02189636752095903</v>
      </c>
      <c r="N855" s="1">
        <v>-0.005451826484928923</v>
      </c>
      <c r="O855" s="1">
        <v>-0.04828247872562141</v>
      </c>
      <c r="P855" s="1">
        <v>-0.0006336832247675339</v>
      </c>
      <c r="Q855" s="1">
        <v>-0.02244834531414286</v>
      </c>
      <c r="R855" s="1">
        <v>-0.006808736241078361</v>
      </c>
      <c r="S855" s="1">
        <v>-0.01253021849158475</v>
      </c>
      <c r="T855" s="1">
        <v>0.0007196328501457572</v>
      </c>
      <c r="U855" s="1">
        <v>-0.01053608792122052</v>
      </c>
      <c r="V855" s="1">
        <v>-0.009807383855645835</v>
      </c>
      <c r="W855" s="1">
        <v>-0.01994125858911833</v>
      </c>
      <c r="X855" s="1">
        <v>-0.01619016808146079</v>
      </c>
      <c r="Y855" s="1">
        <v>-0.009946017333579582</v>
      </c>
      <c r="Z855" s="1">
        <v>-0.02404060485571424</v>
      </c>
    </row>
    <row r="856" spans="1:26">
      <c r="A856" s="11">
        <v>43614</v>
      </c>
      <c r="B856" s="1">
        <v>-0.009290071577453762</v>
      </c>
      <c r="C856" s="1">
        <v>-0.01713264390205638</v>
      </c>
      <c r="D856" s="1">
        <v>-0.004583382685267479</v>
      </c>
      <c r="E856" s="1">
        <v>-0.01046686282175269</v>
      </c>
      <c r="F856" s="1">
        <v>-0.01295044236848097</v>
      </c>
      <c r="G856" s="1">
        <v>-0.01283816944244842</v>
      </c>
      <c r="H856" s="1">
        <v>-0.01522540807733963</v>
      </c>
      <c r="I856" s="1">
        <v>0.02587755832443084</v>
      </c>
      <c r="J856" s="1">
        <v>-0.03357079899269289</v>
      </c>
      <c r="K856" s="1">
        <v>-0.005460270358266017</v>
      </c>
      <c r="L856" s="1">
        <v>-0.002764540606671972</v>
      </c>
      <c r="M856" s="1">
        <v>-0.009394384428848435</v>
      </c>
      <c r="N856" s="1">
        <v>0.006852054451557121</v>
      </c>
      <c r="O856" s="1">
        <v>0.00641670244096515</v>
      </c>
      <c r="P856" s="1">
        <v>-0.009670110669183885</v>
      </c>
      <c r="Q856" s="1">
        <v>-0.01542890770656757</v>
      </c>
      <c r="R856" s="1">
        <v>0.006110483093866081</v>
      </c>
      <c r="S856" s="1">
        <v>-0.007544777076967102</v>
      </c>
      <c r="T856" s="1">
        <v>-0.01605567610446057</v>
      </c>
      <c r="U856" s="1">
        <v>-0.0006266034863895431</v>
      </c>
      <c r="V856" s="1">
        <v>-0.01399038944874464</v>
      </c>
      <c r="W856" s="1">
        <v>-0.006081185450199866</v>
      </c>
      <c r="X856" s="1">
        <v>-0.007266188832486642</v>
      </c>
      <c r="Y856" s="1">
        <v>-0.00936501173940385</v>
      </c>
      <c r="Z856" s="1">
        <v>0.008135827579714761</v>
      </c>
    </row>
    <row r="857" spans="1:26">
      <c r="A857" s="11">
        <v>43615</v>
      </c>
      <c r="B857" s="1">
        <v>-0.01800442073683017</v>
      </c>
      <c r="C857" s="1">
        <v>0.00306772566953617</v>
      </c>
      <c r="D857" s="1">
        <v>0.007177714384546841</v>
      </c>
      <c r="E857" s="1">
        <v>0.01101811233058858</v>
      </c>
      <c r="F857" s="1">
        <v>-0.004293818039654673</v>
      </c>
      <c r="G857" s="1">
        <v>-0.006326919957731159</v>
      </c>
      <c r="H857" s="1">
        <v>-0.01159604730893082</v>
      </c>
      <c r="I857" s="1">
        <v>0.003896736538947065</v>
      </c>
      <c r="J857" s="1">
        <v>0.007368467306071436</v>
      </c>
      <c r="K857" s="1">
        <v>0.01777771299263486</v>
      </c>
      <c r="L857" s="1">
        <v>-0.01071890622438443</v>
      </c>
      <c r="M857" s="1">
        <v>-0.003430279020595339</v>
      </c>
      <c r="N857" s="1">
        <v>0.003350632149491384</v>
      </c>
      <c r="O857" s="1">
        <v>0.000398629668988848</v>
      </c>
      <c r="P857" s="1">
        <v>0.006323016491305955</v>
      </c>
      <c r="Q857" s="1">
        <v>0.004008797474959191</v>
      </c>
      <c r="R857" s="1">
        <v>0.007850637586651832</v>
      </c>
      <c r="S857" s="1">
        <v>0.007558933347489472</v>
      </c>
      <c r="T857" s="1">
        <v>0.004870849655905118</v>
      </c>
      <c r="U857" s="1">
        <v>-0.001566791258648115</v>
      </c>
      <c r="V857" s="1">
        <v>0.009417607211362755</v>
      </c>
      <c r="W857" s="1">
        <v>0.01216163853848617</v>
      </c>
      <c r="X857" s="1">
        <v>-0.006674233502575011</v>
      </c>
      <c r="Y857" s="1">
        <v>-0.02320371311994818</v>
      </c>
      <c r="Z857" s="1">
        <v>-0.0145709277940208</v>
      </c>
    </row>
    <row r="858" spans="1:26">
      <c r="A858" s="11">
        <v>43616</v>
      </c>
      <c r="B858" s="1">
        <v>-0.004201721522043345</v>
      </c>
      <c r="C858" s="1">
        <v>-0.02360869259411613</v>
      </c>
      <c r="D858" s="1">
        <v>-0.01250501315647901</v>
      </c>
      <c r="E858" s="1">
        <v>-0.01111604401320343</v>
      </c>
      <c r="F858" s="1">
        <v>-0.01772880607599525</v>
      </c>
      <c r="G858" s="1">
        <v>0.006013525607320158</v>
      </c>
      <c r="H858" s="1">
        <v>0.01424610464618925</v>
      </c>
      <c r="I858" s="1">
        <v>-0.01065747043927245</v>
      </c>
      <c r="J858" s="1">
        <v>-0.02403336099291709</v>
      </c>
      <c r="K858" s="1">
        <v>-0.01053176349373453</v>
      </c>
      <c r="L858" s="1">
        <v>-0.01027464569670899</v>
      </c>
      <c r="M858" s="1">
        <v>-0.03624203578553509</v>
      </c>
      <c r="N858" s="1">
        <v>-0.002400158597141711</v>
      </c>
      <c r="O858" s="1">
        <v>-0.02290387482786116</v>
      </c>
      <c r="P858" s="1">
        <v>-0.01630478434312332</v>
      </c>
      <c r="Q858" s="1">
        <v>0.0108893163987549</v>
      </c>
      <c r="R858" s="1">
        <v>-0.03262760376088381</v>
      </c>
      <c r="S858" s="1">
        <v>0.01980641045390352</v>
      </c>
      <c r="T858" s="1">
        <v>0.01551146115403124</v>
      </c>
      <c r="U858" s="1">
        <v>-0.04017564473630164</v>
      </c>
      <c r="V858" s="1">
        <v>0.0007462199802112934</v>
      </c>
      <c r="W858" s="1">
        <v>-0.003731487801466593</v>
      </c>
      <c r="X858" s="1">
        <v>-0.01820523578535282</v>
      </c>
      <c r="Y858" s="1">
        <v>-0.04363898629843321</v>
      </c>
      <c r="Z858" s="1">
        <v>-0.02024549466894243</v>
      </c>
    </row>
    <row r="859" spans="1:26">
      <c r="A859" s="11">
        <v>43619</v>
      </c>
      <c r="B859" s="1">
        <v>0.03145373745351621</v>
      </c>
      <c r="C859" s="1">
        <v>-0.007962252405793402</v>
      </c>
      <c r="D859" s="1">
        <v>0.00708055067427682</v>
      </c>
      <c r="E859" s="1">
        <v>0.01653076477593918</v>
      </c>
      <c r="F859" s="1">
        <v>-0.0009756375831051489</v>
      </c>
      <c r="G859" s="1">
        <v>0.007735479226338215</v>
      </c>
      <c r="H859" s="1">
        <v>0.02919281305688326</v>
      </c>
      <c r="I859" s="1">
        <v>0.02225859269769348</v>
      </c>
      <c r="J859" s="1">
        <v>-0.001070670398941154</v>
      </c>
      <c r="K859" s="1">
        <v>0.01246111750431123</v>
      </c>
      <c r="L859" s="1">
        <v>0.004718725913340327</v>
      </c>
      <c r="M859" s="1">
        <v>0.003991540868207188</v>
      </c>
      <c r="N859" s="1">
        <v>0.008891241996662913</v>
      </c>
      <c r="O859" s="1">
        <v>0.02119832797373022</v>
      </c>
      <c r="P859" s="1">
        <v>-0.03104791118995087</v>
      </c>
      <c r="Q859" s="1">
        <v>0.01005382516235165</v>
      </c>
      <c r="R859" s="1">
        <v>0.006228711366701223</v>
      </c>
      <c r="S859" s="1">
        <v>0.008659936606267182</v>
      </c>
      <c r="T859" s="1">
        <v>0.01241032044745083</v>
      </c>
      <c r="U859" s="1">
        <v>0.01667754488909434</v>
      </c>
      <c r="V859" s="1">
        <v>0.03107493341487033</v>
      </c>
      <c r="W859" s="1">
        <v>-0.006367334866141938</v>
      </c>
      <c r="X859" s="1">
        <v>0.02229570152836891</v>
      </c>
      <c r="Y859" s="1">
        <v>0.03735059665009466</v>
      </c>
      <c r="Z859" s="1">
        <v>0.005804196822848162</v>
      </c>
    </row>
    <row r="860" spans="1:26">
      <c r="A860" s="11">
        <v>43620</v>
      </c>
      <c r="B860" s="1">
        <v>0.05392322491173185</v>
      </c>
      <c r="C860" s="1">
        <v>0.01690810116585184</v>
      </c>
      <c r="D860" s="1">
        <v>0.03042185706638612</v>
      </c>
      <c r="E860" s="1">
        <v>0.01105810597315915</v>
      </c>
      <c r="F860" s="1">
        <v>0.01074229170914665</v>
      </c>
      <c r="G860" s="1">
        <v>0.005582605319933043</v>
      </c>
      <c r="H860" s="1">
        <v>0.01980204034219724</v>
      </c>
      <c r="I860" s="1">
        <v>0.01626083899985953</v>
      </c>
      <c r="J860" s="1">
        <v>0.03912106511023938</v>
      </c>
      <c r="K860" s="1">
        <v>0.01410242326145239</v>
      </c>
      <c r="L860" s="1">
        <v>0.03080980754511797</v>
      </c>
      <c r="M860" s="1">
        <v>0.02814526206732326</v>
      </c>
      <c r="N860" s="1">
        <v>0.005287697134673142</v>
      </c>
      <c r="O860" s="1">
        <v>0.006387349223553107</v>
      </c>
      <c r="P860" s="1">
        <v>0.02770386171637385</v>
      </c>
      <c r="Q860" s="1">
        <v>-0.001777414535248156</v>
      </c>
      <c r="R860" s="1">
        <v>0.03608641211643704</v>
      </c>
      <c r="S860" s="1">
        <v>-0.009335868120376456</v>
      </c>
      <c r="T860" s="1">
        <v>0.03276797524905173</v>
      </c>
      <c r="U860" s="1">
        <v>0.01254431403274858</v>
      </c>
      <c r="V860" s="1">
        <v>0.03496094286042384</v>
      </c>
      <c r="W860" s="1">
        <v>0.01013998731979138</v>
      </c>
      <c r="X860" s="1">
        <v>0.04491464348900731</v>
      </c>
      <c r="Y860" s="1">
        <v>-0.002838106024703024</v>
      </c>
      <c r="Z860" s="1">
        <v>0.02493087728313825</v>
      </c>
    </row>
    <row r="861" spans="1:26">
      <c r="A861" s="11">
        <v>43621</v>
      </c>
      <c r="B861" s="1">
        <v>-0.0105855821710944</v>
      </c>
      <c r="C861" s="1">
        <v>0.01198417473321833</v>
      </c>
      <c r="D861" s="1">
        <v>0.01023468599431432</v>
      </c>
      <c r="E861" s="1">
        <v>0</v>
      </c>
      <c r="F861" s="1">
        <v>-0.002415627817823451</v>
      </c>
      <c r="G861" s="1">
        <v>0.007633708036016262</v>
      </c>
      <c r="H861" s="1">
        <v>0.1002362413572977</v>
      </c>
      <c r="I861" s="1">
        <v>0.004120133700790118</v>
      </c>
      <c r="J861" s="1">
        <v>0.008767516215979487</v>
      </c>
      <c r="K861" s="1">
        <v>-0.002275531842500289</v>
      </c>
      <c r="L861" s="1">
        <v>0.003553917653887684</v>
      </c>
      <c r="M861" s="1">
        <v>0.0259450138588051</v>
      </c>
      <c r="N861" s="1">
        <v>0.01351073599145125</v>
      </c>
      <c r="O861" s="1">
        <v>-0.01447844379721497</v>
      </c>
      <c r="P861" s="1">
        <v>0.02167887483359809</v>
      </c>
      <c r="Q861" s="1">
        <v>0.01531352127405583</v>
      </c>
      <c r="R861" s="1">
        <v>0.007578152271154881</v>
      </c>
      <c r="S861" s="1">
        <v>0.03024816605416358</v>
      </c>
      <c r="T861" s="1">
        <v>0.004336590743318602</v>
      </c>
      <c r="U861" s="1">
        <v>0.006353096522179635</v>
      </c>
      <c r="V861" s="1">
        <v>-0.004193428256601073</v>
      </c>
      <c r="W861" s="1">
        <v>0.02545064151270404</v>
      </c>
      <c r="X861" s="1">
        <v>0.003100024610797725</v>
      </c>
      <c r="Y861" s="1">
        <v>0.01440769706180745</v>
      </c>
      <c r="Z861" s="1">
        <v>-0.004955054803782777</v>
      </c>
    </row>
    <row r="862" spans="1:26">
      <c r="A862" s="11">
        <v>43622</v>
      </c>
      <c r="B862" s="1">
        <v>0.02853063970364622</v>
      </c>
      <c r="C862" s="1">
        <v>0.005419492604348264</v>
      </c>
      <c r="D862" s="1">
        <v>0.001042212930810527</v>
      </c>
      <c r="E862" s="1">
        <v>-0.01029365855076403</v>
      </c>
      <c r="F862" s="1">
        <v>-0.003631713760428812</v>
      </c>
      <c r="G862" s="1">
        <v>0.003787827911010178</v>
      </c>
      <c r="H862" s="1">
        <v>0.02575715941999368</v>
      </c>
      <c r="I862" s="1">
        <v>0.001846684529587028</v>
      </c>
      <c r="J862" s="1">
        <v>0.005112394746851878</v>
      </c>
      <c r="K862" s="1">
        <v>-0.0002534843473946946</v>
      </c>
      <c r="L862" s="1">
        <v>0.002179269318248078</v>
      </c>
      <c r="M862" s="1">
        <v>-0.004779023593941445</v>
      </c>
      <c r="N862" s="1">
        <v>0.007326792714178465</v>
      </c>
      <c r="O862" s="1">
        <v>0.02133241620692394</v>
      </c>
      <c r="P862" s="1">
        <v>0.01581495329455906</v>
      </c>
      <c r="Q862" s="1">
        <v>0.003858267895599843</v>
      </c>
      <c r="R862" s="1">
        <v>0.008677876200477996</v>
      </c>
      <c r="S862" s="1">
        <v>-0.0006941297652527378</v>
      </c>
      <c r="T862" s="1">
        <v>0.01779184506108145</v>
      </c>
      <c r="U862" s="1">
        <v>0.01325763571729355</v>
      </c>
      <c r="V862" s="1">
        <v>0.002456395400538769</v>
      </c>
      <c r="W862" s="1">
        <v>0.005349463579790825</v>
      </c>
      <c r="X862" s="1">
        <v>-0.003296257649711087</v>
      </c>
      <c r="Y862" s="1">
        <v>0.008942714038631339</v>
      </c>
      <c r="Z862" s="1">
        <v>0.001358345201103006</v>
      </c>
    </row>
    <row r="863" spans="1:26">
      <c r="A863" s="11">
        <v>43623</v>
      </c>
      <c r="B863" s="1">
        <v>0.003814255103295139</v>
      </c>
      <c r="C863" s="1">
        <v>0.008726795123635389</v>
      </c>
      <c r="D863" s="1">
        <v>0.009499151114249038</v>
      </c>
      <c r="E863" s="1">
        <v>0.0130007606066711</v>
      </c>
      <c r="F863" s="1">
        <v>0.008019114301754948</v>
      </c>
      <c r="G863" s="1">
        <v>-0.01132082259364975</v>
      </c>
      <c r="H863" s="1">
        <v>0.001627513107590017</v>
      </c>
      <c r="I863" s="1">
        <v>0.01515457599143599</v>
      </c>
      <c r="J863" s="1">
        <v>0.002543195553836419</v>
      </c>
      <c r="K863" s="1">
        <v>-0.008618421444134716</v>
      </c>
      <c r="L863" s="1">
        <v>-0.01096313493073653</v>
      </c>
      <c r="M863" s="1">
        <v>0.007803019897170582</v>
      </c>
      <c r="N863" s="1">
        <v>0.001919261020316476</v>
      </c>
      <c r="O863" s="1">
        <v>0.0124137581267787</v>
      </c>
      <c r="P863" s="1">
        <v>0.02800815637627574</v>
      </c>
      <c r="Q863" s="1">
        <v>-0.002795248869803313</v>
      </c>
      <c r="R863" s="1">
        <v>0.006882593689413907</v>
      </c>
      <c r="S863" s="1">
        <v>0.0020022466457712</v>
      </c>
      <c r="T863" s="1">
        <v>0.004034232441034291</v>
      </c>
      <c r="U863" s="1">
        <v>0.01214940350820126</v>
      </c>
      <c r="V863" s="1">
        <v>0.01341900140188645</v>
      </c>
      <c r="W863" s="1">
        <v>0.01965566740082303</v>
      </c>
      <c r="X863" s="1">
        <v>0.01508882818258805</v>
      </c>
      <c r="Y863" s="1">
        <v>-0.005213803857452071</v>
      </c>
      <c r="Z863" s="1">
        <v>-0.01356251773288775</v>
      </c>
    </row>
    <row r="864" spans="1:26">
      <c r="A864" s="11">
        <v>43626</v>
      </c>
      <c r="B864" s="1">
        <v>-0.002418151752737963</v>
      </c>
      <c r="C864" s="1">
        <v>0.0002825992560708812</v>
      </c>
      <c r="D864" s="1">
        <v>0.007605066789258652</v>
      </c>
      <c r="E864" s="1">
        <v>-0.01582884988400612</v>
      </c>
      <c r="F864" s="1">
        <v>-0.004580302250961399</v>
      </c>
      <c r="G864" s="1">
        <v>0.003469887459031762</v>
      </c>
      <c r="H864" s="1">
        <v>-0.02483773186913873</v>
      </c>
      <c r="I864" s="1">
        <v>0.007397096147151228</v>
      </c>
      <c r="J864" s="1">
        <v>0.008625282065217954</v>
      </c>
      <c r="K864" s="1">
        <v>-0.007670654702523372</v>
      </c>
      <c r="L864" s="1">
        <v>0.0108096519969898</v>
      </c>
      <c r="M864" s="1">
        <v>-0.001389702156954553</v>
      </c>
      <c r="N864" s="1">
        <v>0.00020158892883404</v>
      </c>
      <c r="O864" s="1">
        <v>-0.003308556929904172</v>
      </c>
      <c r="P864" s="1">
        <v>0.009132524406502585</v>
      </c>
      <c r="Q864" s="1">
        <v>-0.004204664143686476</v>
      </c>
      <c r="R864" s="1">
        <v>-0.0002845451964640366</v>
      </c>
      <c r="S864" s="1">
        <v>-0.006076310041068678</v>
      </c>
      <c r="T864" s="1">
        <v>-0.002901810170809038</v>
      </c>
      <c r="U864" s="1">
        <v>-0.01723594033652787</v>
      </c>
      <c r="V864" s="1">
        <v>0.00805986163167649</v>
      </c>
      <c r="W864" s="1">
        <v>0.007348482578965143</v>
      </c>
      <c r="X864" s="1">
        <v>0.009366680189238918</v>
      </c>
      <c r="Y864" s="1">
        <v>-0.01904252341611035</v>
      </c>
      <c r="Z864" s="1">
        <v>0.004582865812887027</v>
      </c>
    </row>
    <row r="865" spans="1:26">
      <c r="A865" s="11">
        <v>43627</v>
      </c>
      <c r="B865" s="1">
        <v>-0.001038631215059649</v>
      </c>
      <c r="C865" s="1">
        <v>-0.01263415939891255</v>
      </c>
      <c r="D865" s="1">
        <v>-0.006652281812673078</v>
      </c>
      <c r="E865" s="1">
        <v>0.01869185102377258</v>
      </c>
      <c r="F865" s="1">
        <v>-0.001695223364936549</v>
      </c>
      <c r="G865" s="1">
        <v>-0.009681985944688831</v>
      </c>
      <c r="H865" s="1">
        <v>0.01237818259674905</v>
      </c>
      <c r="I865" s="1">
        <v>0.001268149520661899</v>
      </c>
      <c r="J865" s="1">
        <v>0.007099453543329304</v>
      </c>
      <c r="K865" s="1">
        <v>0.001546054504119265</v>
      </c>
      <c r="L865" s="1">
        <v>0.003081513299123984</v>
      </c>
      <c r="M865" s="1">
        <v>0.005566621926099913</v>
      </c>
      <c r="N865" s="1">
        <v>-0.007257860322459342</v>
      </c>
      <c r="O865" s="1">
        <v>0.01835559925492225</v>
      </c>
      <c r="P865" s="1">
        <v>-0.003770677216065055</v>
      </c>
      <c r="Q865" s="1">
        <v>-0.008796691478549667</v>
      </c>
      <c r="R865" s="1">
        <v>-0.005840739188631705</v>
      </c>
      <c r="S865" s="1">
        <v>-0.003599252422576638</v>
      </c>
      <c r="T865" s="1">
        <v>-0.008730494217926488</v>
      </c>
      <c r="U865" s="1">
        <v>0.005637279949226359</v>
      </c>
      <c r="V865" s="1">
        <v>0.00342643408470189</v>
      </c>
      <c r="W865" s="1">
        <v>0.00454596121562667</v>
      </c>
      <c r="X865" s="1">
        <v>-0.01835782747010162</v>
      </c>
      <c r="Y865" s="1">
        <v>0.01211048789137692</v>
      </c>
      <c r="Z865" s="1">
        <v>0.0132301677693023</v>
      </c>
    </row>
    <row r="866" spans="1:26">
      <c r="A866" s="11">
        <v>43628</v>
      </c>
      <c r="B866" s="1">
        <v>-0.02911621592874658</v>
      </c>
      <c r="C866" s="1">
        <v>-0.006584028323489366</v>
      </c>
      <c r="D866" s="1">
        <v>0.004121086859199874</v>
      </c>
      <c r="E866" s="1">
        <v>0.0162149414986632</v>
      </c>
      <c r="F866" s="1">
        <v>0.005579722414292831</v>
      </c>
      <c r="G866" s="1">
        <v>0.01187152662140623</v>
      </c>
      <c r="H866" s="1">
        <v>-0.002351446423045078</v>
      </c>
      <c r="I866" s="1">
        <v>-0.00806652750233039</v>
      </c>
      <c r="J866" s="1">
        <v>0.003021112368960299</v>
      </c>
      <c r="K866" s="1">
        <v>0.01697959204803423</v>
      </c>
      <c r="L866" s="1">
        <v>-0.01273941099083109</v>
      </c>
      <c r="M866" s="1">
        <v>0.004547349148799951</v>
      </c>
      <c r="N866" s="1">
        <v>-0.003147659894259358</v>
      </c>
      <c r="O866" s="1">
        <v>-0.01073843674584896</v>
      </c>
      <c r="P866" s="1">
        <v>-0.004617941211246035</v>
      </c>
      <c r="Q866" s="1">
        <v>0.01277974953750038</v>
      </c>
      <c r="R866" s="1">
        <v>0.0004302014822490374</v>
      </c>
      <c r="S866" s="1">
        <v>0.004484021088041024</v>
      </c>
      <c r="T866" s="1">
        <v>0.0031614225972878</v>
      </c>
      <c r="U866" s="1">
        <v>0.002180016055957301</v>
      </c>
      <c r="V866" s="1">
        <v>0.004667239344019469</v>
      </c>
      <c r="W866" s="1">
        <v>0.000596520688549651</v>
      </c>
      <c r="X866" s="1">
        <v>0.001849488734555704</v>
      </c>
      <c r="Y866" s="1">
        <v>0.009326028138224585</v>
      </c>
      <c r="Z866" s="1">
        <v>-0.005628373791123242</v>
      </c>
    </row>
    <row r="867" spans="1:26">
      <c r="A867" s="11">
        <v>43629</v>
      </c>
      <c r="B867" s="1">
        <v>0.01249557460364081</v>
      </c>
      <c r="C867" s="1">
        <v>0.005273284190506544</v>
      </c>
      <c r="D867" s="1">
        <v>0.003078104060736386</v>
      </c>
      <c r="E867" s="1">
        <v>-0.006298576005833834</v>
      </c>
      <c r="F867" s="1">
        <v>0.005789973230640566</v>
      </c>
      <c r="G867" s="1">
        <v>0.009661794178122962</v>
      </c>
      <c r="H867" s="1">
        <v>0.004949383643755745</v>
      </c>
      <c r="I867" s="1">
        <v>0.01841483209367412</v>
      </c>
      <c r="J867" s="1">
        <v>0.003513816891697497</v>
      </c>
      <c r="K867" s="1">
        <v>0.01872017076606758</v>
      </c>
      <c r="L867" s="1">
        <v>0.002470915026516973</v>
      </c>
      <c r="M867" s="1">
        <v>0.03089936708268648</v>
      </c>
      <c r="N867" s="1">
        <v>-0.001630045005370229</v>
      </c>
      <c r="O867" s="1">
        <v>0.008269588400054761</v>
      </c>
      <c r="P867" s="1">
        <v>0.00631241639263358</v>
      </c>
      <c r="Q867" s="1">
        <v>-0.001752872942845651</v>
      </c>
      <c r="R867" s="1">
        <v>0.00214810427254597</v>
      </c>
      <c r="S867" s="1">
        <v>0.001364015708342992</v>
      </c>
      <c r="T867" s="1">
        <v>0</v>
      </c>
      <c r="U867" s="1">
        <v>0.003418211354865752</v>
      </c>
      <c r="V867" s="1">
        <v>0.000453399997131898</v>
      </c>
      <c r="W867" s="1">
        <v>0.00424496304770039</v>
      </c>
      <c r="X867" s="1">
        <v>0.0205212717783092</v>
      </c>
      <c r="Y867" s="1">
        <v>0.004532740555943882</v>
      </c>
      <c r="Z867" s="1">
        <v>0.01267834309880067</v>
      </c>
    </row>
    <row r="868" spans="1:26">
      <c r="A868" s="11">
        <v>43630</v>
      </c>
      <c r="B868" s="1">
        <v>-0.03067695875784959</v>
      </c>
      <c r="C868" s="1">
        <v>-0.004872977326534245</v>
      </c>
      <c r="D868" s="1">
        <v>-0.003580118655066689</v>
      </c>
      <c r="E868" s="1">
        <v>0.004859652235724488</v>
      </c>
      <c r="F868" s="1">
        <v>0.01487179874858446</v>
      </c>
      <c r="G868" s="1">
        <v>0.01230354802733991</v>
      </c>
      <c r="H868" s="1">
        <v>-0.008912024271660379</v>
      </c>
      <c r="I868" s="1">
        <v>-0.0001318676445410949</v>
      </c>
      <c r="J868" s="1">
        <v>-0.00400199071894547</v>
      </c>
      <c r="K868" s="1">
        <v>-0.00794657106005292</v>
      </c>
      <c r="L868" s="1">
        <v>0.002556149147415532</v>
      </c>
      <c r="M868" s="1">
        <v>-0.01069106981883228</v>
      </c>
      <c r="N868" s="1">
        <v>0.001734373726319349</v>
      </c>
      <c r="O868" s="1">
        <v>-0.006834619027133004</v>
      </c>
      <c r="P868" s="1">
        <v>0.000982329737044374</v>
      </c>
      <c r="Q868" s="1">
        <v>0.009480465425637963</v>
      </c>
      <c r="R868" s="1">
        <v>0.0007146565982458775</v>
      </c>
      <c r="S868" s="1">
        <v>0.004334205215579701</v>
      </c>
      <c r="T868" s="1">
        <v>-0.002251159435329275</v>
      </c>
      <c r="U868" s="1">
        <v>0.001858214480223275</v>
      </c>
      <c r="V868" s="1">
        <v>-0.005775647212313828</v>
      </c>
      <c r="W868" s="1">
        <v>-0.003423808381997295</v>
      </c>
      <c r="X868" s="1">
        <v>-0.005630440637176437</v>
      </c>
      <c r="Y868" s="1">
        <v>0.01145426833845198</v>
      </c>
      <c r="Z868" s="1">
        <v>0.003353582494770802</v>
      </c>
    </row>
    <row r="869" spans="1:26">
      <c r="A869" s="11">
        <v>43633</v>
      </c>
      <c r="B869" s="1">
        <v>0.01273186529907844</v>
      </c>
      <c r="C869" s="1">
        <v>0.02229519494322307</v>
      </c>
      <c r="D869" s="1">
        <v>0.01180543826881575</v>
      </c>
      <c r="E869" s="1">
        <v>0.01366695368889692</v>
      </c>
      <c r="F869" s="1">
        <v>0.005908789832090644</v>
      </c>
      <c r="G869" s="1">
        <v>-0.0006750469100395007</v>
      </c>
      <c r="H869" s="1">
        <v>-0.0210597539657057</v>
      </c>
      <c r="I869" s="1">
        <v>0.01887672544702035</v>
      </c>
      <c r="J869" s="1">
        <v>-0.0005019482636759998</v>
      </c>
      <c r="K869" s="1">
        <v>-0.01952444438148337</v>
      </c>
      <c r="L869" s="1">
        <v>-0.005463474701085103</v>
      </c>
      <c r="M869" s="1">
        <v>-0.01235050121397507</v>
      </c>
      <c r="N869" s="1">
        <v>-0.01140750806509661</v>
      </c>
      <c r="O869" s="1">
        <v>0</v>
      </c>
      <c r="P869" s="1">
        <v>0.003020341197853327</v>
      </c>
      <c r="Q869" s="1">
        <v>0.01426071558859099</v>
      </c>
      <c r="R869" s="1">
        <v>-0.01113957280285438</v>
      </c>
      <c r="S869" s="1">
        <v>0.003657928787256015</v>
      </c>
      <c r="T869" s="1">
        <v>-0.005866293252131061</v>
      </c>
      <c r="U869" s="1">
        <v>-0.001545693023751626</v>
      </c>
      <c r="V869" s="1">
        <v>-0.007404360307026625</v>
      </c>
      <c r="W869" s="1">
        <v>0.002348967364987464</v>
      </c>
      <c r="X869" s="1">
        <v>-0.003640019814170392</v>
      </c>
      <c r="Y869" s="1">
        <v>-0.01115300876887571</v>
      </c>
      <c r="Z869" s="1">
        <v>-0.01871670238667744</v>
      </c>
    </row>
    <row r="870" spans="1:26">
      <c r="A870" s="11">
        <v>43634</v>
      </c>
      <c r="B870" s="1">
        <v>0.02873574777929422</v>
      </c>
      <c r="C870" s="1">
        <v>0.05370526531066777</v>
      </c>
      <c r="D870" s="1">
        <v>0.02168681693968133</v>
      </c>
      <c r="E870" s="1">
        <v>-0.008711829474403299</v>
      </c>
      <c r="F870" s="1">
        <v>0.016212233943665</v>
      </c>
      <c r="G870" s="1">
        <v>-0.002027012771476544</v>
      </c>
      <c r="H870" s="1">
        <v>-0.01232771676493283</v>
      </c>
      <c r="I870" s="1">
        <v>0.03245478726215101</v>
      </c>
      <c r="J870" s="1">
        <v>0.03115533750543698</v>
      </c>
      <c r="K870" s="1">
        <v>0.01250958807992575</v>
      </c>
      <c r="L870" s="1">
        <v>0.01364220681127093</v>
      </c>
      <c r="M870" s="1">
        <v>0.01016036653903885</v>
      </c>
      <c r="N870" s="1">
        <v>0.001339698904672781</v>
      </c>
      <c r="O870" s="1">
        <v>-0.01454986313646389</v>
      </c>
      <c r="P870" s="1">
        <v>0.01738781843952486</v>
      </c>
      <c r="Q870" s="1">
        <v>-0.005829823840155179</v>
      </c>
      <c r="R870" s="1">
        <v>0.02527440983220997</v>
      </c>
      <c r="S870" s="1">
        <v>-0.01109743885046255</v>
      </c>
      <c r="T870" s="1">
        <v>0.0009078393176671362</v>
      </c>
      <c r="U870" s="1">
        <v>0.004334385276020924</v>
      </c>
      <c r="V870" s="1">
        <v>-0.007688500203912429</v>
      </c>
      <c r="W870" s="1">
        <v>0.01143636897733824</v>
      </c>
      <c r="X870" s="1">
        <v>0.03450387865742521</v>
      </c>
      <c r="Y870" s="1">
        <v>-0.005205582387712404</v>
      </c>
      <c r="Z870" s="1">
        <v>0.0227066923906778</v>
      </c>
    </row>
    <row r="871" spans="1:26">
      <c r="A871" s="11">
        <v>43635</v>
      </c>
      <c r="B871" s="1">
        <v>-0.0006983889631935192</v>
      </c>
      <c r="C871" s="1">
        <v>-0.01443999858420797</v>
      </c>
      <c r="D871" s="1">
        <v>0.009309709623341655</v>
      </c>
      <c r="E871" s="1">
        <v>0.01715819600030399</v>
      </c>
      <c r="F871" s="1">
        <v>-0.002543185688127614</v>
      </c>
      <c r="G871" s="1">
        <v>0.01489485637819166</v>
      </c>
      <c r="H871" s="1">
        <v>0.009789267687051684</v>
      </c>
      <c r="I871" s="1">
        <v>0.003513576379263972</v>
      </c>
      <c r="J871" s="1">
        <v>0.005360754713420901</v>
      </c>
      <c r="K871" s="1">
        <v>-0.01512845279719355</v>
      </c>
      <c r="L871" s="1">
        <v>-0.007226045675960968</v>
      </c>
      <c r="M871" s="1">
        <v>-0.003675247620260613</v>
      </c>
      <c r="N871" s="1">
        <v>0.007304932913949402</v>
      </c>
      <c r="O871" s="1">
        <v>-0.004389175244015942</v>
      </c>
      <c r="P871" s="1">
        <v>0.003921060758510064</v>
      </c>
      <c r="Q871" s="1">
        <v>0.01552270387964727</v>
      </c>
      <c r="R871" s="1">
        <v>0.002958189287982416</v>
      </c>
      <c r="S871" s="1">
        <v>0.003436900689563371</v>
      </c>
      <c r="T871" s="1">
        <v>-0.007483041431965654</v>
      </c>
      <c r="U871" s="1">
        <v>-0.0009246523236323689</v>
      </c>
      <c r="V871" s="1">
        <v>-0.003585281725147715</v>
      </c>
      <c r="W871" s="1">
        <v>0.01237896356284951</v>
      </c>
      <c r="X871" s="1">
        <v>0.000784586813130872</v>
      </c>
      <c r="Y871" s="1">
        <v>0.005232822275186289</v>
      </c>
      <c r="Z871" s="1">
        <v>-0.01509778814106111</v>
      </c>
    </row>
    <row r="872" spans="1:26">
      <c r="A872" s="11">
        <v>43636</v>
      </c>
      <c r="B872" s="1">
        <v>0.0310970761781677</v>
      </c>
      <c r="C872" s="1">
        <v>0.01714780071373223</v>
      </c>
      <c r="D872" s="1">
        <v>0.008978105923272084</v>
      </c>
      <c r="E872" s="1">
        <v>0.005760242512006686</v>
      </c>
      <c r="F872" s="1">
        <v>0.01251745304080631</v>
      </c>
      <c r="G872" s="1">
        <v>0.002001462705800927</v>
      </c>
      <c r="H872" s="1">
        <v>-0.00557420648761775</v>
      </c>
      <c r="I872" s="1">
        <v>0.0176313056167039</v>
      </c>
      <c r="J872" s="1">
        <v>0.01114897899559297</v>
      </c>
      <c r="K872" s="1">
        <v>0.01638505183047401</v>
      </c>
      <c r="L872" s="1">
        <v>0.002547466170828683</v>
      </c>
      <c r="M872" s="1">
        <v>0.00019416753110435</v>
      </c>
      <c r="N872" s="1">
        <v>-0.004392151921278065</v>
      </c>
      <c r="O872" s="1">
        <v>0.007213978088642659</v>
      </c>
      <c r="P872" s="1">
        <v>0.009285836615458898</v>
      </c>
      <c r="Q872" s="1">
        <v>-0.0006791829044994202</v>
      </c>
      <c r="R872" s="1">
        <v>0.01446613820175058</v>
      </c>
      <c r="S872" s="1">
        <v>0.0006603324511691433</v>
      </c>
      <c r="T872" s="1">
        <v>-0.002284589606870946</v>
      </c>
      <c r="U872" s="1">
        <v>0.004011064977599288</v>
      </c>
      <c r="V872" s="1">
        <v>0.0005802535048675672</v>
      </c>
      <c r="W872" s="1">
        <v>0.001912503767347529</v>
      </c>
      <c r="X872" s="1">
        <v>0.02862196212838986</v>
      </c>
      <c r="Y872" s="1">
        <v>-0.005032102473858324</v>
      </c>
      <c r="Z872" s="1">
        <v>0.0009017927231398382</v>
      </c>
    </row>
    <row r="873" spans="1:26">
      <c r="A873" s="11">
        <v>43637</v>
      </c>
      <c r="B873" s="1">
        <v>0.004405179042078933</v>
      </c>
      <c r="C873" s="1">
        <v>-0.008109304751917845</v>
      </c>
      <c r="D873" s="1">
        <v>0.004510068543571277</v>
      </c>
      <c r="E873" s="1">
        <v>0.00920441525582838</v>
      </c>
      <c r="F873" s="1">
        <v>-0.002747330732461029</v>
      </c>
      <c r="G873" s="1">
        <v>-0.003994716850203917</v>
      </c>
      <c r="H873" s="1">
        <v>-0.008286720400591974</v>
      </c>
      <c r="I873" s="1">
        <v>0.009338888809490964</v>
      </c>
      <c r="J873" s="1">
        <v>-0.007670367246261467</v>
      </c>
      <c r="K873" s="1">
        <v>0.01648078085241478</v>
      </c>
      <c r="L873" s="1">
        <v>-0.006806450383903595</v>
      </c>
      <c r="M873" s="1">
        <v>-0.00524059810744959</v>
      </c>
      <c r="N873" s="1">
        <v>-0.004616902710530613</v>
      </c>
      <c r="O873" s="1">
        <v>-0.04496571676775829</v>
      </c>
      <c r="P873" s="1">
        <v>0.0001462052226264277</v>
      </c>
      <c r="Q873" s="1">
        <v>-0.002039594655079302</v>
      </c>
      <c r="R873" s="1">
        <v>-0.01232173476214138</v>
      </c>
      <c r="S873" s="1">
        <v>-0.008165530661094489</v>
      </c>
      <c r="T873" s="1">
        <v>-0.04511119258206076</v>
      </c>
      <c r="U873" s="1">
        <v>-0.002765748627839515</v>
      </c>
      <c r="V873" s="1">
        <v>0.01612346597985481</v>
      </c>
      <c r="W873" s="1">
        <v>0.00381833569163903</v>
      </c>
      <c r="X873" s="1">
        <v>-0.01067276100030068</v>
      </c>
      <c r="Y873" s="1">
        <v>0.007499031149852176</v>
      </c>
      <c r="Z873" s="1">
        <v>0.000675759200562398</v>
      </c>
    </row>
    <row r="874" spans="1:26">
      <c r="A874" s="11">
        <v>43640</v>
      </c>
      <c r="B874" s="1">
        <v>-0.01923053539116903</v>
      </c>
      <c r="C874" s="1">
        <v>0.005782024301782318</v>
      </c>
      <c r="D874" s="1">
        <v>-0.001699024948242922</v>
      </c>
      <c r="E874" s="1">
        <v>-0.07417944225700912</v>
      </c>
      <c r="F874" s="1">
        <v>0.0009182045839781772</v>
      </c>
      <c r="G874" s="1">
        <v>-0.002339650953683936</v>
      </c>
      <c r="H874" s="1">
        <v>-0.003932193555796215</v>
      </c>
      <c r="I874" s="1">
        <v>0.01582667161328</v>
      </c>
      <c r="J874" s="1">
        <v>-0.001932310222092504</v>
      </c>
      <c r="K874" s="1">
        <v>0.008730191296922429</v>
      </c>
      <c r="L874" s="1">
        <v>-0.007127163213881405</v>
      </c>
      <c r="M874" s="1">
        <v>-0.0005853816368973641</v>
      </c>
      <c r="N874" s="1">
        <v>0.01092558434922886</v>
      </c>
      <c r="O874" s="1">
        <v>0.01020807808685498</v>
      </c>
      <c r="P874" s="1">
        <v>0.005913506809461122</v>
      </c>
      <c r="Q874" s="1">
        <v>-0.001021697528360566</v>
      </c>
      <c r="R874" s="1">
        <v>0.0008410635955813373</v>
      </c>
      <c r="S874" s="1">
        <v>-0.002661243558963466</v>
      </c>
      <c r="T874" s="1">
        <v>-0.003117435413826031</v>
      </c>
      <c r="U874" s="1">
        <v>0.004006120532489721</v>
      </c>
      <c r="V874" s="1">
        <v>-0.0100455427460262</v>
      </c>
      <c r="W874" s="1">
        <v>0.003701587687825691</v>
      </c>
      <c r="X874" s="1">
        <v>-0.001926465723587567</v>
      </c>
      <c r="Y874" s="1">
        <v>0.008655103726958213</v>
      </c>
      <c r="Z874" s="1">
        <v>-0.006977232975835856</v>
      </c>
    </row>
    <row r="875" spans="1:26">
      <c r="A875" s="11">
        <v>43641</v>
      </c>
      <c r="B875" s="1">
        <v>-0.02923978820155193</v>
      </c>
      <c r="C875" s="1">
        <v>-0.01248696582955811</v>
      </c>
      <c r="D875" s="1">
        <v>-0.006563527571792571</v>
      </c>
      <c r="E875" s="1">
        <v>0.001970376467254509</v>
      </c>
      <c r="F875" s="1">
        <v>-0.01949535088987464</v>
      </c>
      <c r="G875" s="1">
        <v>-0.01139037328912162</v>
      </c>
      <c r="H875" s="1">
        <v>0.01258321501772497</v>
      </c>
      <c r="I875" s="1">
        <v>-0.003415586111421121</v>
      </c>
      <c r="J875" s="1">
        <v>-0.002904128969022257</v>
      </c>
      <c r="K875" s="1">
        <v>0.003462039244820803</v>
      </c>
      <c r="L875" s="1">
        <v>-0.008282700046433389</v>
      </c>
      <c r="M875" s="1">
        <v>-0.004295186287778474</v>
      </c>
      <c r="N875" s="1">
        <v>0.005404083136388627</v>
      </c>
      <c r="O875" s="1">
        <v>0.005980656510788274</v>
      </c>
      <c r="P875" s="1">
        <v>-0.03157208657199573</v>
      </c>
      <c r="Q875" s="1">
        <v>0.0003408650308582839</v>
      </c>
      <c r="R875" s="1">
        <v>-0.00140050255602775</v>
      </c>
      <c r="S875" s="1">
        <v>-0.006003347073322618</v>
      </c>
      <c r="T875" s="1">
        <v>0.012509028386257</v>
      </c>
      <c r="U875" s="1">
        <v>-0.0009207842965267554</v>
      </c>
      <c r="V875" s="1">
        <v>-0.01176222839491725</v>
      </c>
      <c r="W875" s="1">
        <v>-0.006834460451583202</v>
      </c>
      <c r="X875" s="1">
        <v>-0.00386022022033583</v>
      </c>
      <c r="Y875" s="1">
        <v>-0.004633527833942774</v>
      </c>
      <c r="Z875" s="1">
        <v>-0.002946550958596417</v>
      </c>
    </row>
    <row r="876" spans="1:26">
      <c r="A876" s="11">
        <v>43642</v>
      </c>
      <c r="B876" s="1">
        <v>0.02870301127847652</v>
      </c>
      <c r="C876" s="1">
        <v>0.01521722853058938</v>
      </c>
      <c r="D876" s="1">
        <v>-0.01358142543825047</v>
      </c>
      <c r="E876" s="1">
        <v>-0.01857104810933763</v>
      </c>
      <c r="F876" s="1">
        <v>-0.01497070144164214</v>
      </c>
      <c r="G876" s="1">
        <v>-0.02914251449707994</v>
      </c>
      <c r="H876" s="1">
        <v>-0.01413237824048119</v>
      </c>
      <c r="I876" s="1">
        <v>-0.001142430774493719</v>
      </c>
      <c r="J876" s="1">
        <v>0.009223419989415893</v>
      </c>
      <c r="K876" s="1">
        <v>0.0009857560559083378</v>
      </c>
      <c r="L876" s="1">
        <v>0.006681437429443049</v>
      </c>
      <c r="M876" s="1">
        <v>-0.005882435179497159</v>
      </c>
      <c r="N876" s="1">
        <v>-0.01054690744989184</v>
      </c>
      <c r="O876" s="1">
        <v>-0.01722025601463406</v>
      </c>
      <c r="P876" s="1">
        <v>0.003747282347704939</v>
      </c>
      <c r="Q876" s="1">
        <v>-0.02215398078076136</v>
      </c>
      <c r="R876" s="1">
        <v>-0.005469657082867396</v>
      </c>
      <c r="S876" s="1">
        <v>-0.01803545712625632</v>
      </c>
      <c r="T876" s="1">
        <v>-0.01116659690283128</v>
      </c>
      <c r="U876" s="1">
        <v>-0.0006145626443414542</v>
      </c>
      <c r="V876" s="1">
        <v>-0.001283256442798919</v>
      </c>
      <c r="W876" s="1">
        <v>-0.004429051347321855</v>
      </c>
      <c r="X876" s="1">
        <v>-0.004262830993435829</v>
      </c>
      <c r="Y876" s="1">
        <v>-0.01741393387870038</v>
      </c>
      <c r="Z876" s="1">
        <v>0.008865485274642149</v>
      </c>
    </row>
    <row r="877" spans="1:26">
      <c r="A877" s="11">
        <v>43643</v>
      </c>
      <c r="B877" s="1">
        <v>-0.01343433058202992</v>
      </c>
      <c r="C877" s="1">
        <v>-0.02912463505432528</v>
      </c>
      <c r="D877" s="1">
        <v>0.01302381380840978</v>
      </c>
      <c r="E877" s="1">
        <v>0.004006948113912889</v>
      </c>
      <c r="F877" s="1">
        <v>-0.002612329581119344</v>
      </c>
      <c r="G877" s="1">
        <v>-0.004886503347265592</v>
      </c>
      <c r="H877" s="1">
        <v>-0.01754806066220549</v>
      </c>
      <c r="I877" s="1">
        <v>-0.003265417968346229</v>
      </c>
      <c r="J877" s="1">
        <v>-0.002405163849329872</v>
      </c>
      <c r="K877" s="1">
        <v>-0.002216048873238452</v>
      </c>
      <c r="L877" s="1">
        <v>0.003318703692552383</v>
      </c>
      <c r="M877" s="1">
        <v>0.0007890784412212248</v>
      </c>
      <c r="N877" s="1">
        <v>0.01803843929516091</v>
      </c>
      <c r="O877" s="1">
        <v>-0.0008340390655552365</v>
      </c>
      <c r="P877" s="1">
        <v>0.001642866393801734</v>
      </c>
      <c r="Q877" s="1">
        <v>-0.002788353456794512</v>
      </c>
      <c r="R877" s="1">
        <v>-0.003102692614447067</v>
      </c>
      <c r="S877" s="1">
        <v>0.01247229286944651</v>
      </c>
      <c r="T877" s="1">
        <v>0.01561762289480706</v>
      </c>
      <c r="U877" s="1">
        <v>0.01383352300335949</v>
      </c>
      <c r="V877" s="1">
        <v>0.003271270387344982</v>
      </c>
      <c r="W877" s="1">
        <v>0.005269942224110036</v>
      </c>
      <c r="X877" s="1">
        <v>0.009340335711006453</v>
      </c>
      <c r="Y877" s="1">
        <v>0.004562329225205275</v>
      </c>
      <c r="Z877" s="1">
        <v>0.0139704784194763</v>
      </c>
    </row>
    <row r="878" spans="1:26">
      <c r="A878" s="11">
        <v>43644</v>
      </c>
      <c r="B878" s="1">
        <v>0.0115222447869312</v>
      </c>
      <c r="C878" s="1">
        <v>-2.748435994814891E-05</v>
      </c>
      <c r="D878" s="1">
        <v>0.002816476908027665</v>
      </c>
      <c r="E878" s="1">
        <v>0.005543402044864809</v>
      </c>
      <c r="F878" s="1">
        <v>0.006666659426021626</v>
      </c>
      <c r="G878" s="1">
        <v>0.004208870565903799</v>
      </c>
      <c r="H878" s="1">
        <v>0.008050145152597166</v>
      </c>
      <c r="I878" s="1">
        <v>0.005399771790887353</v>
      </c>
      <c r="J878" s="1">
        <v>0.002410962609440181</v>
      </c>
      <c r="K878" s="1">
        <v>0.01924519263226321</v>
      </c>
      <c r="L878" s="1">
        <v>0.02719592697015383</v>
      </c>
      <c r="M878" s="1">
        <v>0.0007882259242093514</v>
      </c>
      <c r="N878" s="1">
        <v>0.004228196287401564</v>
      </c>
      <c r="O878" s="1">
        <v>-0.01148240202435347</v>
      </c>
      <c r="P878" s="1">
        <v>-0.001416286587255899</v>
      </c>
      <c r="Q878" s="1">
        <v>0.006640705437188421</v>
      </c>
      <c r="R878" s="1">
        <v>0.01372189504966936</v>
      </c>
      <c r="S878" s="1">
        <v>0.00476705805677291</v>
      </c>
      <c r="T878" s="1">
        <v>0.0120652326728401</v>
      </c>
      <c r="U878" s="1">
        <v>0.01607034228511606</v>
      </c>
      <c r="V878" s="1">
        <v>0.008617768803866444</v>
      </c>
      <c r="W878" s="1">
        <v>-0.0003065534549182569</v>
      </c>
      <c r="X878" s="1">
        <v>0.02255644881191388</v>
      </c>
      <c r="Y878" s="1">
        <v>-0.002096053783922636</v>
      </c>
      <c r="Z878" s="1">
        <v>0.02177755849987362</v>
      </c>
    </row>
    <row r="879" spans="1:26">
      <c r="A879" s="11">
        <v>43647</v>
      </c>
      <c r="B879" s="1">
        <v>0.007939318876657442</v>
      </c>
      <c r="C879" s="1">
        <v>-0.02074118991087992</v>
      </c>
      <c r="D879" s="1">
        <v>-0.005738573117453849</v>
      </c>
      <c r="E879" s="1">
        <v>0.01830202305578421</v>
      </c>
      <c r="F879" s="1">
        <v>0.01017024027488111</v>
      </c>
      <c r="G879" s="1">
        <v>-0.004889917484922401</v>
      </c>
      <c r="H879" s="1">
        <v>0.001247743522166278</v>
      </c>
      <c r="I879" s="1">
        <v>-0.00343987834959969</v>
      </c>
      <c r="J879" s="1">
        <v>0.009619931137363258</v>
      </c>
      <c r="K879" s="1">
        <v>0.0140402261461785</v>
      </c>
      <c r="L879" s="1">
        <v>0.01681551307481932</v>
      </c>
      <c r="M879" s="1">
        <v>0.01496656879084246</v>
      </c>
      <c r="N879" s="1">
        <v>0.01082716773207992</v>
      </c>
      <c r="O879" s="1">
        <v>0.007180429038299296</v>
      </c>
      <c r="P879" s="1">
        <v>0.01283962845251252</v>
      </c>
      <c r="Q879" s="1">
        <v>-0.007291473515195324</v>
      </c>
      <c r="R879" s="1">
        <v>0.008093699165427237</v>
      </c>
      <c r="S879" s="1">
        <v>-0.007221830927257034</v>
      </c>
      <c r="T879" s="1">
        <v>0.01940160603961849</v>
      </c>
      <c r="U879" s="1">
        <v>-0.002387518688204415</v>
      </c>
      <c r="V879" s="1">
        <v>0.00381026831869069</v>
      </c>
      <c r="W879" s="1">
        <v>0.01951120436994636</v>
      </c>
      <c r="X879" s="1">
        <v>0.001696931419118197</v>
      </c>
      <c r="Y879" s="1">
        <v>-0.008226907310963871</v>
      </c>
      <c r="Z879" s="1">
        <v>0.007612142373275343</v>
      </c>
    </row>
    <row r="880" spans="1:26">
      <c r="A880" s="11">
        <v>43648</v>
      </c>
      <c r="B880" s="1">
        <v>-0.06164392158962961</v>
      </c>
      <c r="C880" s="1">
        <v>-0.006452332720850995</v>
      </c>
      <c r="D880" s="1">
        <v>0.003438251966055184</v>
      </c>
      <c r="E880" s="1">
        <v>0.01082714727879397</v>
      </c>
      <c r="F880" s="1">
        <v>0.009176421286967162</v>
      </c>
      <c r="G880" s="1">
        <v>0.01790104476439502</v>
      </c>
      <c r="H880" s="1">
        <v>0.01296108737935397</v>
      </c>
      <c r="I880" s="1">
        <v>-6.066125441051007E-05</v>
      </c>
      <c r="J880" s="1">
        <v>0.003335002047035074</v>
      </c>
      <c r="K880" s="1">
        <v>-0.005967984568423179</v>
      </c>
      <c r="L880" s="1">
        <v>0.001055607698723371</v>
      </c>
      <c r="M880" s="1">
        <v>-0.002134221453295004</v>
      </c>
      <c r="N880" s="1">
        <v>0.01229791773756017</v>
      </c>
      <c r="O880" s="1">
        <v>0.01908167996741428</v>
      </c>
      <c r="P880" s="1">
        <v>0.006633228299921523</v>
      </c>
      <c r="Q880" s="1">
        <v>0.0171387047766316</v>
      </c>
      <c r="R880" s="1">
        <v>-0.01232011953580459</v>
      </c>
      <c r="S880" s="1">
        <v>0.02562910042363953</v>
      </c>
      <c r="T880" s="1">
        <v>0.008484420217389488</v>
      </c>
      <c r="U880" s="1">
        <v>0.01226453352205481</v>
      </c>
      <c r="V880" s="1">
        <v>0.001150000529387851</v>
      </c>
      <c r="W880" s="1">
        <v>0.005677484427547563</v>
      </c>
      <c r="X880" s="1">
        <v>-0.004893781177781387</v>
      </c>
      <c r="Y880" s="1">
        <v>0.02594423156902792</v>
      </c>
      <c r="Z880" s="1">
        <v>-0.03194488380906624</v>
      </c>
    </row>
    <row r="881" spans="1:26">
      <c r="A881" s="11">
        <v>43649</v>
      </c>
      <c r="B881" s="1">
        <v>-0.004379449649334122</v>
      </c>
      <c r="C881" s="1">
        <v>0.0008752970588195019</v>
      </c>
      <c r="D881" s="1">
        <v>0.004406068514029915</v>
      </c>
      <c r="E881" s="1">
        <v>0.006267619150965631</v>
      </c>
      <c r="F881" s="1">
        <v>0.01002575398326599</v>
      </c>
      <c r="G881" s="1">
        <v>0.01482758212652469</v>
      </c>
      <c r="H881" s="1">
        <v>0.02534419252543674</v>
      </c>
      <c r="I881" s="1">
        <v>0.0009690809427973512</v>
      </c>
      <c r="J881" s="1">
        <v>0.004748146122008468</v>
      </c>
      <c r="K881" s="1">
        <v>0.004562771564671664</v>
      </c>
      <c r="L881" s="1">
        <v>-0.001592823997305981</v>
      </c>
      <c r="M881" s="1">
        <v>0.008944234970713172</v>
      </c>
      <c r="N881" s="1">
        <v>0.008327565281551763</v>
      </c>
      <c r="O881" s="1">
        <v>0.0121400487780372</v>
      </c>
      <c r="P881" s="1">
        <v>0.006443149208782195</v>
      </c>
      <c r="Q881" s="1">
        <v>0.01478684863997515</v>
      </c>
      <c r="R881" s="1">
        <v>-0.00210213393556713</v>
      </c>
      <c r="S881" s="1">
        <v>0.02094760001011142</v>
      </c>
      <c r="T881" s="1">
        <v>0.007730532115829192</v>
      </c>
      <c r="U881" s="1">
        <v>0.004136931435827274</v>
      </c>
      <c r="V881" s="1">
        <v>0.009880627030785627</v>
      </c>
      <c r="W881" s="1">
        <v>0.01434729585813876</v>
      </c>
      <c r="X881" s="1">
        <v>0.0003783406576669535</v>
      </c>
      <c r="Y881" s="1">
        <v>0</v>
      </c>
      <c r="Z881" s="1">
        <v>0.01159436839525907</v>
      </c>
    </row>
    <row r="882" spans="1:26">
      <c r="A882" s="11">
        <v>43651</v>
      </c>
      <c r="B882" s="1">
        <v>-0.003665880788449871</v>
      </c>
      <c r="C882" s="1">
        <v>0.003921235883090679</v>
      </c>
      <c r="D882" s="1">
        <v>-0.0007310579008856788</v>
      </c>
      <c r="E882" s="1">
        <v>-0.01439002769637932</v>
      </c>
      <c r="F882" s="1">
        <v>-0.0009235147819995904</v>
      </c>
      <c r="G882" s="1">
        <v>0.0003398111339567578</v>
      </c>
      <c r="H882" s="1">
        <v>-0.002399463368816135</v>
      </c>
      <c r="I882" s="1">
        <v>-0.01131331986182949</v>
      </c>
      <c r="J882" s="1">
        <v>0</v>
      </c>
      <c r="K882" s="1">
        <v>0.0009564981990612953</v>
      </c>
      <c r="L882" s="1">
        <v>0.00593867145517013</v>
      </c>
      <c r="M882" s="1">
        <v>-0.0001927455732153582</v>
      </c>
      <c r="N882" s="1">
        <v>-0.001651632095647448</v>
      </c>
      <c r="O882" s="1">
        <v>-0.008335227711167459</v>
      </c>
      <c r="P882" s="1">
        <v>-0.002909913006842069</v>
      </c>
      <c r="Q882" s="1">
        <v>-0.002033081794906355</v>
      </c>
      <c r="R882" s="1">
        <v>-0.008286581138670535</v>
      </c>
      <c r="S882" s="1">
        <v>-0.009572307894427201</v>
      </c>
      <c r="T882" s="1">
        <v>0.0002257879356319936</v>
      </c>
      <c r="U882" s="1">
        <v>0.009417478318987094</v>
      </c>
      <c r="V882" s="1">
        <v>0.008418558809528909</v>
      </c>
      <c r="W882" s="1">
        <v>-0.01565035761463673</v>
      </c>
      <c r="X882" s="1">
        <v>0.004915843061789937</v>
      </c>
      <c r="Y882" s="1">
        <v>0.00309632754485456</v>
      </c>
      <c r="Z882" s="1">
        <v>0.0185141843337826</v>
      </c>
    </row>
    <row r="883" spans="1:26">
      <c r="A883" s="11">
        <v>43654</v>
      </c>
      <c r="B883" s="1">
        <v>-0.02501833016898969</v>
      </c>
      <c r="C883" s="1">
        <v>-0.01331968000357631</v>
      </c>
      <c r="D883" s="1">
        <v>-0.005243212325037883</v>
      </c>
      <c r="E883" s="1">
        <v>-0.002614874275733148</v>
      </c>
      <c r="F883" s="1">
        <v>-0.01501834149135761</v>
      </c>
      <c r="G883" s="1">
        <v>-0.009510900452797233</v>
      </c>
      <c r="H883" s="1">
        <v>-0.001683787890121691</v>
      </c>
      <c r="I883" s="1">
        <v>0.002875674456648936</v>
      </c>
      <c r="J883" s="1">
        <v>-0.01984874522786062</v>
      </c>
      <c r="K883" s="1">
        <v>-0.004299283356621997</v>
      </c>
      <c r="L883" s="1">
        <v>-0.005462913159692162</v>
      </c>
      <c r="M883" s="1">
        <v>0.003854978721052227</v>
      </c>
      <c r="N883" s="1">
        <v>-0.007299213719944131</v>
      </c>
      <c r="O883" s="1">
        <v>0.006150046367728201</v>
      </c>
      <c r="P883" s="1">
        <v>-0.0007293990704004827</v>
      </c>
      <c r="Q883" s="1">
        <v>-0.00169789428672551</v>
      </c>
      <c r="R883" s="1">
        <v>0.0007079926605724207</v>
      </c>
      <c r="S883" s="1">
        <v>0.005790861802301039</v>
      </c>
      <c r="T883" s="1">
        <v>-0.007218570615663222</v>
      </c>
      <c r="U883" s="1">
        <v>-0.001457818349504869</v>
      </c>
      <c r="V883" s="1">
        <v>0.003046054843451662</v>
      </c>
      <c r="W883" s="1">
        <v>-0.009446107750716082</v>
      </c>
      <c r="X883" s="1">
        <v>-0.008842867121252707</v>
      </c>
      <c r="Y883" s="1">
        <v>-0.007202671291525298</v>
      </c>
      <c r="Z883" s="1">
        <v>-0.01925963704568945</v>
      </c>
    </row>
    <row r="884" spans="1:26">
      <c r="A884" s="11">
        <v>43655</v>
      </c>
      <c r="B884" s="1">
        <v>0.01698121514833373</v>
      </c>
      <c r="C884" s="1">
        <v>0.005610598964159053</v>
      </c>
      <c r="D884" s="1">
        <v>-0.002206741746206942</v>
      </c>
      <c r="E884" s="1">
        <v>0.005898868759598219</v>
      </c>
      <c r="F884" s="1">
        <v>0.00821026518368595</v>
      </c>
      <c r="G884" s="1">
        <v>-0.002400483473642301</v>
      </c>
      <c r="H884" s="1">
        <v>-0.0009641706666710936</v>
      </c>
      <c r="I884" s="1">
        <v>-0.003294609408749039</v>
      </c>
      <c r="J884" s="1">
        <v>-0.005303785852256548</v>
      </c>
      <c r="K884" s="1">
        <v>-0.000959110868960833</v>
      </c>
      <c r="L884" s="1">
        <v>0.004252547222003855</v>
      </c>
      <c r="M884" s="1">
        <v>-0.007488457069019794</v>
      </c>
      <c r="N884" s="1">
        <v>0.0002939439452704917</v>
      </c>
      <c r="O884" s="1">
        <v>-0.01487375073589103</v>
      </c>
      <c r="P884" s="1">
        <v>-0.003651045331046654</v>
      </c>
      <c r="Q884" s="1">
        <v>0.005442105561837218</v>
      </c>
      <c r="R884" s="1">
        <v>-0.000424346130920128</v>
      </c>
      <c r="S884" s="1">
        <v>0.003527309383301036</v>
      </c>
      <c r="T884" s="1">
        <v>-0.01567817991600495</v>
      </c>
      <c r="U884" s="1">
        <v>-0.001035240393289061</v>
      </c>
      <c r="V884" s="1">
        <v>-0.01248434315189106</v>
      </c>
      <c r="W884" s="1">
        <v>-0.003055573383006327</v>
      </c>
      <c r="X884" s="1">
        <v>0.01252837775583027</v>
      </c>
      <c r="Y884" s="1">
        <v>-0.01530894718911424</v>
      </c>
      <c r="Z884" s="1">
        <v>0.01345977723209346</v>
      </c>
    </row>
    <row r="885" spans="1:26">
      <c r="A885" s="11">
        <v>43656</v>
      </c>
      <c r="B885" s="1">
        <v>0.01929489716900945</v>
      </c>
      <c r="C885" s="1">
        <v>-0.002237508534642663</v>
      </c>
      <c r="D885" s="1">
        <v>0.008845399724775049</v>
      </c>
      <c r="E885" s="1">
        <v>-0.001737600928739758</v>
      </c>
      <c r="F885" s="1">
        <v>0.01884596714295483</v>
      </c>
      <c r="G885" s="1">
        <v>-0.002750188981615276</v>
      </c>
      <c r="H885" s="1">
        <v>-0.001446928629000532</v>
      </c>
      <c r="I885" s="1">
        <v>-0.01554943302017053</v>
      </c>
      <c r="J885" s="1">
        <v>-0.001938866734218503</v>
      </c>
      <c r="K885" s="1">
        <v>-0.007683052966628745</v>
      </c>
      <c r="L885" s="1">
        <v>-0.002911260047996689</v>
      </c>
      <c r="M885" s="1">
        <v>0.00328882554586496</v>
      </c>
      <c r="N885" s="1">
        <v>0.001132351258803732</v>
      </c>
      <c r="O885" s="1">
        <v>0.01344374972416773</v>
      </c>
      <c r="P885" s="1">
        <v>0.01018625681268093</v>
      </c>
      <c r="Q885" s="1">
        <v>-0.002029789201825616</v>
      </c>
      <c r="R885" s="1">
        <v>-0.001699222527474342</v>
      </c>
      <c r="S885" s="1">
        <v>0.008322866657510586</v>
      </c>
      <c r="T885" s="1">
        <v>-0.01246551203983604</v>
      </c>
      <c r="U885" s="1">
        <v>0.006559201162421591</v>
      </c>
      <c r="V885" s="1">
        <v>-0.02220980361596736</v>
      </c>
      <c r="W885" s="1">
        <v>-0.001279839378395708</v>
      </c>
      <c r="X885" s="1">
        <v>-0.01724780278575366</v>
      </c>
      <c r="Y885" s="1">
        <v>0.01045909131822254</v>
      </c>
      <c r="Z885" s="1">
        <v>-0.01415189191198329</v>
      </c>
    </row>
    <row r="886" spans="1:26">
      <c r="A886" s="11">
        <v>43657</v>
      </c>
      <c r="B886" s="1">
        <v>-0.02657443675367666</v>
      </c>
      <c r="C886" s="1">
        <v>0.01901794867633888</v>
      </c>
      <c r="D886" s="1">
        <v>0.00499239010406316</v>
      </c>
      <c r="E886" s="1">
        <v>-0.03111387632854856</v>
      </c>
      <c r="F886" s="1">
        <v>0.006622605798148884</v>
      </c>
      <c r="G886" s="1">
        <v>0.001723654282266951</v>
      </c>
      <c r="H886" s="1">
        <v>-0.00438494122788291</v>
      </c>
      <c r="I886" s="1">
        <v>0.002798158518919847</v>
      </c>
      <c r="J886" s="1">
        <v>0.01262748171527139</v>
      </c>
      <c r="K886" s="1">
        <v>0</v>
      </c>
      <c r="L886" s="1">
        <v>0.009555701855731957</v>
      </c>
      <c r="M886" s="1">
        <v>-0.0003856390511641772</v>
      </c>
      <c r="N886" s="1">
        <v>0.002163242641920027</v>
      </c>
      <c r="O886" s="1">
        <v>0.005306227942839747</v>
      </c>
      <c r="P886" s="1">
        <v>0.003989566315364623</v>
      </c>
      <c r="Q886" s="1">
        <v>0.0006781679019769449</v>
      </c>
      <c r="R886" s="1">
        <v>0.003829478468033276</v>
      </c>
      <c r="S886" s="1">
        <v>-0.003766406055582316</v>
      </c>
      <c r="T886" s="1">
        <v>0.0102851204775245</v>
      </c>
      <c r="U886" s="1">
        <v>-0.0088861521718403</v>
      </c>
      <c r="V886" s="1">
        <v>0.007222158931533995</v>
      </c>
      <c r="W886" s="1">
        <v>-0.003271374399702265</v>
      </c>
      <c r="X886" s="1">
        <v>0.001907649869184791</v>
      </c>
      <c r="Y886" s="1">
        <v>-0.001403422133743892</v>
      </c>
      <c r="Z886" s="1">
        <v>0.01236754195822298</v>
      </c>
    </row>
    <row r="887" spans="1:26">
      <c r="A887" s="11">
        <v>43658</v>
      </c>
      <c r="B887" s="1">
        <v>0.006357385489998313</v>
      </c>
      <c r="C887" s="1">
        <v>0.01763230786966585</v>
      </c>
      <c r="D887" s="1">
        <v>-0.01066245633484908</v>
      </c>
      <c r="E887" s="1">
        <v>-0.005838768790828008</v>
      </c>
      <c r="F887" s="1">
        <v>0.01270413447227159</v>
      </c>
      <c r="G887" s="1">
        <v>-0.00653824923108115</v>
      </c>
      <c r="H887" s="1">
        <v>0.001223369145950448</v>
      </c>
      <c r="I887" s="1">
        <v>0.02548677829066492</v>
      </c>
      <c r="J887" s="1">
        <v>0.01822534569010603</v>
      </c>
      <c r="K887" s="1">
        <v>0.00508067613904073</v>
      </c>
      <c r="L887" s="1">
        <v>0.01051717289749177</v>
      </c>
      <c r="M887" s="1">
        <v>0.01292430554245505</v>
      </c>
      <c r="N887" s="1">
        <v>0.008831108693542866</v>
      </c>
      <c r="O887" s="1">
        <v>0.004872115430472501</v>
      </c>
      <c r="P887" s="1">
        <v>0.003613059389256046</v>
      </c>
      <c r="Q887" s="1">
        <v>-0.006097617668998301</v>
      </c>
      <c r="R887" s="1">
        <v>0.0190730466437139</v>
      </c>
      <c r="S887" s="1">
        <v>0.00020098651600442</v>
      </c>
      <c r="T887" s="1">
        <v>0.007635497219623089</v>
      </c>
      <c r="U887" s="1">
        <v>0.0056783819373738</v>
      </c>
      <c r="V887" s="1">
        <v>0.01225854404542503</v>
      </c>
      <c r="W887" s="1">
        <v>-0.01559786559140908</v>
      </c>
      <c r="X887" s="1">
        <v>0.02075405557005516</v>
      </c>
      <c r="Y887" s="1">
        <v>0.004743483448662156</v>
      </c>
      <c r="Z887" s="1">
        <v>0.01177997626556793</v>
      </c>
    </row>
    <row r="888" spans="1:26">
      <c r="A888" s="11">
        <v>43661</v>
      </c>
      <c r="B888" s="1">
        <v>-0.02080992982997232</v>
      </c>
      <c r="C888" s="1">
        <v>-0.01018258764415292</v>
      </c>
      <c r="D888" s="1">
        <v>0.00440910787872606</v>
      </c>
      <c r="E888" s="1">
        <v>-0.001807073294170625</v>
      </c>
      <c r="F888" s="1">
        <v>0.001792043128837406</v>
      </c>
      <c r="G888" s="1">
        <v>0.004156609094100538</v>
      </c>
      <c r="H888" s="1">
        <v>0.004887601156468246</v>
      </c>
      <c r="I888" s="1">
        <v>0.003809732168468027</v>
      </c>
      <c r="J888" s="1">
        <v>0.005652516158984211</v>
      </c>
      <c r="K888" s="1">
        <v>0.006740726363043459</v>
      </c>
      <c r="L888" s="1">
        <v>-0.01214217250031868</v>
      </c>
      <c r="M888" s="1">
        <v>-0.004760928863424274</v>
      </c>
      <c r="N888" s="1">
        <v>0.00204287537903669</v>
      </c>
      <c r="O888" s="1">
        <v>0.0008080648980359761</v>
      </c>
      <c r="P888" s="1">
        <v>0</v>
      </c>
      <c r="Q888" s="1">
        <v>0.002726801306424997</v>
      </c>
      <c r="R888" s="1">
        <v>-0.008734307720630219</v>
      </c>
      <c r="S888" s="1">
        <v>0.003820204385785786</v>
      </c>
      <c r="T888" s="1">
        <v>-0.02089560213865171</v>
      </c>
      <c r="U888" s="1">
        <v>0.001783080011563021</v>
      </c>
      <c r="V888" s="1">
        <v>-0.008340060223230972</v>
      </c>
      <c r="W888" s="1">
        <v>-0.007252499476614438</v>
      </c>
      <c r="X888" s="1">
        <v>-0.00335763491974661</v>
      </c>
      <c r="Y888" s="1">
        <v>0.006819543402232675</v>
      </c>
      <c r="Z888" s="1">
        <v>-0.02177658914752933</v>
      </c>
    </row>
    <row r="889" spans="1:26">
      <c r="A889" s="11">
        <v>43662</v>
      </c>
      <c r="B889" s="1">
        <v>-0.04212517845002217</v>
      </c>
      <c r="C889" s="1">
        <v>0.003152552342980508</v>
      </c>
      <c r="D889" s="1">
        <v>0.000731592737536646</v>
      </c>
      <c r="E889" s="1">
        <v>0.005883692495194159</v>
      </c>
      <c r="F889" s="1">
        <v>0.008273811534079911</v>
      </c>
      <c r="G889" s="1">
        <v>-0.00310435022228861</v>
      </c>
      <c r="H889" s="1">
        <v>0.004134455795065106</v>
      </c>
      <c r="I889" s="1">
        <v>0.0009034611950000659</v>
      </c>
      <c r="J889" s="1">
        <v>-0.001873581602710228</v>
      </c>
      <c r="K889" s="1">
        <v>0.005739065660312681</v>
      </c>
      <c r="L889" s="1">
        <v>0.01071095566143643</v>
      </c>
      <c r="M889" s="1">
        <v>0.01951780051618424</v>
      </c>
      <c r="N889" s="1">
        <v>-0.004173947542959966</v>
      </c>
      <c r="O889" s="1">
        <v>-0.002624245794657809</v>
      </c>
      <c r="P889" s="1">
        <v>-0.01310283510809851</v>
      </c>
      <c r="Q889" s="1">
        <v>-0.009517594175978417</v>
      </c>
      <c r="R889" s="1">
        <v>0.01496508193541035</v>
      </c>
      <c r="S889" s="1">
        <v>-0.002603790043796517</v>
      </c>
      <c r="T889" s="1">
        <v>0.02321797536321513</v>
      </c>
      <c r="U889" s="1">
        <v>-0.003856563524326284</v>
      </c>
      <c r="V889" s="1">
        <v>0.01739628400920679</v>
      </c>
      <c r="W889" s="1">
        <v>-0.009070980300974307</v>
      </c>
      <c r="X889" s="1">
        <v>0.01122967843792311</v>
      </c>
      <c r="Y889" s="1">
        <v>-0.002952661413057056</v>
      </c>
      <c r="Z889" s="1">
        <v>0.002644964107619829</v>
      </c>
    </row>
    <row r="890" spans="1:26">
      <c r="A890" s="11">
        <v>43663</v>
      </c>
      <c r="B890" s="1">
        <v>-0.03011099294072928</v>
      </c>
      <c r="C890" s="1">
        <v>0.0186630628034774</v>
      </c>
      <c r="D890" s="1">
        <v>0.007067023985455778</v>
      </c>
      <c r="E890" s="1">
        <v>-0.007199213337453769</v>
      </c>
      <c r="F890" s="1">
        <v>-0.0146375847211887</v>
      </c>
      <c r="G890" s="1">
        <v>0.003805955492483193</v>
      </c>
      <c r="H890" s="1">
        <v>0.001453048094174125</v>
      </c>
      <c r="I890" s="1">
        <v>-0.01847689693503063</v>
      </c>
      <c r="J890" s="1">
        <v>-0.006100469183778046</v>
      </c>
      <c r="K890" s="1">
        <v>-0.02377584113687092</v>
      </c>
      <c r="L890" s="1">
        <v>-0.009815775007120497</v>
      </c>
      <c r="M890" s="1">
        <v>-0.01839342658055521</v>
      </c>
      <c r="N890" s="1">
        <v>-0.01393898105061142</v>
      </c>
      <c r="O890" s="1">
        <v>0.0008097445069217279</v>
      </c>
      <c r="P890" s="1">
        <v>-0.005909337995135377</v>
      </c>
      <c r="Q890" s="1">
        <v>0.004118238110819794</v>
      </c>
      <c r="R890" s="1">
        <v>-0.03348487406694056</v>
      </c>
      <c r="S890" s="1">
        <v>-0.001044220629670689</v>
      </c>
      <c r="T890" s="1">
        <v>-0.01558592332495745</v>
      </c>
      <c r="U890" s="1">
        <v>-0.009529284222279943</v>
      </c>
      <c r="V890" s="1">
        <v>-0.005095604473432935</v>
      </c>
      <c r="W890" s="1">
        <v>0.002760130794088989</v>
      </c>
      <c r="X890" s="1">
        <v>-0.09531746144451703</v>
      </c>
      <c r="Y890" s="1">
        <v>-0.003309441403456792</v>
      </c>
      <c r="Z890" s="1">
        <v>-0.01340957040230872</v>
      </c>
    </row>
    <row r="891" spans="1:26">
      <c r="A891" s="11">
        <v>43664</v>
      </c>
      <c r="B891" s="1">
        <v>-0.03799019699584927</v>
      </c>
      <c r="C891" s="1">
        <v>-0.02275937780002102</v>
      </c>
      <c r="D891" s="1">
        <v>0.005202709766205293</v>
      </c>
      <c r="E891" s="1">
        <v>-0.001812709952245806</v>
      </c>
      <c r="F891" s="1">
        <v>0.002925997090349242</v>
      </c>
      <c r="G891" s="1">
        <v>0.00827302625053461</v>
      </c>
      <c r="H891" s="1">
        <v>0.007980528422685484</v>
      </c>
      <c r="I891" s="1">
        <v>0.0009809666440774301</v>
      </c>
      <c r="J891" s="1">
        <v>0.009442795157552419</v>
      </c>
      <c r="K891" s="1">
        <v>0.00267896184244254</v>
      </c>
      <c r="L891" s="1">
        <v>0.005965380489728389</v>
      </c>
      <c r="M891" s="1">
        <v>0.002676762740380534</v>
      </c>
      <c r="N891" s="1">
        <v>0.003954116098080718</v>
      </c>
      <c r="O891" s="1">
        <v>0.02184001855511575</v>
      </c>
      <c r="P891" s="1">
        <v>0.001100732290956419</v>
      </c>
      <c r="Q891" s="1">
        <v>0.01127796779724055</v>
      </c>
      <c r="R891" s="1">
        <v>-0.01511272185118417</v>
      </c>
      <c r="S891" s="1">
        <v>-0.004704012534260782</v>
      </c>
      <c r="T891" s="1">
        <v>0.008381807855591061</v>
      </c>
      <c r="U891" s="1">
        <v>-0.005111299068698782</v>
      </c>
      <c r="V891" s="1">
        <v>0.007284245048850835</v>
      </c>
      <c r="W891" s="1">
        <v>0.02344935003877802</v>
      </c>
      <c r="X891" s="1">
        <v>-0.0006137575721948396</v>
      </c>
      <c r="Y891" s="1">
        <v>-0.0001745564282589207</v>
      </c>
      <c r="Z891" s="1">
        <v>0.01470570194837539</v>
      </c>
    </row>
    <row r="892" spans="1:26">
      <c r="A892" s="11">
        <v>43665</v>
      </c>
      <c r="B892" s="1">
        <v>0.03133049258718112</v>
      </c>
      <c r="C892" s="1">
        <v>0.04500014455223922</v>
      </c>
      <c r="D892" s="1">
        <v>0.0002407881786781196</v>
      </c>
      <c r="E892" s="1">
        <v>-0.01634507818237285</v>
      </c>
      <c r="F892" s="1">
        <v>-0.01122070315393942</v>
      </c>
      <c r="G892" s="1">
        <v>-0.02085472803428989</v>
      </c>
      <c r="H892" s="1">
        <v>-0.009836817248564556</v>
      </c>
      <c r="I892" s="1">
        <v>0.01451853854014384</v>
      </c>
      <c r="J892" s="1">
        <v>0.0004678388461183403</v>
      </c>
      <c r="K892" s="1">
        <v>0.00364353487017044</v>
      </c>
      <c r="L892" s="1">
        <v>-0.009854294946949227</v>
      </c>
      <c r="M892" s="1">
        <v>-0.008008999025576169</v>
      </c>
      <c r="N892" s="1">
        <v>-0.009452597560003162</v>
      </c>
      <c r="O892" s="1">
        <v>0</v>
      </c>
      <c r="P892" s="1">
        <v>0.001466106760812158</v>
      </c>
      <c r="Q892" s="1">
        <v>-0.01318007113237429</v>
      </c>
      <c r="R892" s="1">
        <v>0.003619034108625296</v>
      </c>
      <c r="S892" s="1">
        <v>-0.01401744601851973</v>
      </c>
      <c r="T892" s="1">
        <v>-0.003001734625764474</v>
      </c>
      <c r="U892" s="1">
        <v>-0.009066076493557729</v>
      </c>
      <c r="V892" s="1">
        <v>-0.005536742209487078</v>
      </c>
      <c r="W892" s="1">
        <v>-0.01331143227356435</v>
      </c>
      <c r="X892" s="1">
        <v>0.005936528806560037</v>
      </c>
      <c r="Y892" s="1">
        <v>-0.01083753912947683</v>
      </c>
      <c r="Z892" s="1">
        <v>0.01229684111480367</v>
      </c>
    </row>
    <row r="893" spans="1:26">
      <c r="A893" s="11">
        <v>43668</v>
      </c>
      <c r="B893" s="1">
        <v>-0.007074446470234141</v>
      </c>
      <c r="C893" s="1">
        <v>-0.01044084309941828</v>
      </c>
      <c r="D893" s="1">
        <v>-0.004933999476445683</v>
      </c>
      <c r="E893" s="1">
        <v>-0.01292393111841716</v>
      </c>
      <c r="F893" s="1">
        <v>-0.004766388699129487</v>
      </c>
      <c r="G893" s="1">
        <v>0.001396812166383654</v>
      </c>
      <c r="H893" s="1">
        <v>-0.003150157291762046</v>
      </c>
      <c r="I893" s="1">
        <v>-0.002838132555189277</v>
      </c>
      <c r="J893" s="1">
        <v>0.002337698122580889</v>
      </c>
      <c r="K893" s="1">
        <v>-0.007744414564248681</v>
      </c>
      <c r="L893" s="1">
        <v>0.006429378420388376</v>
      </c>
      <c r="M893" s="1">
        <v>0.01268732061860001</v>
      </c>
      <c r="N893" s="1">
        <v>0.00377762940717763</v>
      </c>
      <c r="O893" s="1">
        <v>-0.01701956427641571</v>
      </c>
      <c r="P893" s="1">
        <v>0.01324869123606454</v>
      </c>
      <c r="Q893" s="1">
        <v>-0.002054813936202105</v>
      </c>
      <c r="R893" s="1">
        <v>-0.002451959029602158</v>
      </c>
      <c r="S893" s="1">
        <v>-0.006022567953149149</v>
      </c>
      <c r="T893" s="1">
        <v>-0.01111609268013736</v>
      </c>
      <c r="U893" s="1">
        <v>-0.02012809534747917</v>
      </c>
      <c r="V893" s="1">
        <v>-0.008976186551828969</v>
      </c>
      <c r="W893" s="1">
        <v>0.006590461326983155</v>
      </c>
      <c r="X893" s="1">
        <v>0.01302400921105296</v>
      </c>
      <c r="Y893" s="1">
        <v>-0.01926123917934075</v>
      </c>
      <c r="Z893" s="1">
        <v>-0.01887176049837846</v>
      </c>
    </row>
    <row r="894" spans="1:26">
      <c r="A894" s="11">
        <v>43669</v>
      </c>
      <c r="B894" s="1">
        <v>0.01885983473095232</v>
      </c>
      <c r="C894" s="1">
        <v>-0.0009372383934582729</v>
      </c>
      <c r="D894" s="1">
        <v>0.007376923426320348</v>
      </c>
      <c r="E894" s="1">
        <v>0.006546423914794985</v>
      </c>
      <c r="F894" s="1">
        <v>0.01071842568311632</v>
      </c>
      <c r="G894" s="1">
        <v>0.0003486973715560726</v>
      </c>
      <c r="H894" s="1">
        <v>0.008021576963265664</v>
      </c>
      <c r="I894" s="1">
        <v>0.01943818330935287</v>
      </c>
      <c r="J894" s="1">
        <v>0.008861451382211394</v>
      </c>
      <c r="K894" s="1">
        <v>0.001463334808586625</v>
      </c>
      <c r="L894" s="1">
        <v>0.01829013005969626</v>
      </c>
      <c r="M894" s="1">
        <v>0.02733492623310063</v>
      </c>
      <c r="N894" s="1">
        <v>0.004852080223358035</v>
      </c>
      <c r="O894" s="1">
        <v>0.007449276882931954</v>
      </c>
      <c r="P894" s="1">
        <v>0.006212399073833197</v>
      </c>
      <c r="Q894" s="1">
        <v>0.002745442630498696</v>
      </c>
      <c r="R894" s="1">
        <v>0.00101212303338305</v>
      </c>
      <c r="S894" s="1">
        <v>0.006883395766342115</v>
      </c>
      <c r="T894" s="1">
        <v>0.01545648999061067</v>
      </c>
      <c r="U894" s="1">
        <v>-0.001245060392397801</v>
      </c>
      <c r="V894" s="1">
        <v>0.01513410257734304</v>
      </c>
      <c r="W894" s="1">
        <v>0.006478419107907474</v>
      </c>
      <c r="X894" s="1">
        <v>0.02551237177748744</v>
      </c>
      <c r="Y894" s="1">
        <v>-0.0003604192455110011</v>
      </c>
      <c r="Z894" s="1">
        <v>-0.05306216848588563</v>
      </c>
    </row>
    <row r="895" spans="1:26">
      <c r="A895" s="11">
        <v>43670</v>
      </c>
      <c r="B895" s="1">
        <v>0.01974501696467068</v>
      </c>
      <c r="C895" s="1">
        <v>-0.03120073976705129</v>
      </c>
      <c r="D895" s="1">
        <v>0.007562958455493707</v>
      </c>
      <c r="E895" s="1">
        <v>0.004181213779528292</v>
      </c>
      <c r="F895" s="1">
        <v>0.01240964847072767</v>
      </c>
      <c r="G895" s="1">
        <v>-0.009062377093962293</v>
      </c>
      <c r="H895" s="1">
        <v>-0.02290812121986707</v>
      </c>
      <c r="I895" s="1">
        <v>-0.006949811743895307</v>
      </c>
      <c r="J895" s="1">
        <v>-0.002773694898533519</v>
      </c>
      <c r="K895" s="1">
        <v>0.008280722581289091</v>
      </c>
      <c r="L895" s="1">
        <v>0.004039049274766837</v>
      </c>
      <c r="M895" s="1">
        <v>0.01108648583466665</v>
      </c>
      <c r="N895" s="1">
        <v>0.006011810146592467</v>
      </c>
      <c r="O895" s="1">
        <v>-0.005195843571158432</v>
      </c>
      <c r="P895" s="1">
        <v>0.01026622797435661</v>
      </c>
      <c r="Q895" s="1">
        <v>0.00821355555072345</v>
      </c>
      <c r="R895" s="1">
        <v>0.04203374011973793</v>
      </c>
      <c r="S895" s="1">
        <v>-0.008473814253142864</v>
      </c>
      <c r="T895" s="1">
        <v>0.01153170692984151</v>
      </c>
      <c r="U895" s="1">
        <v>0.03583656816738623</v>
      </c>
      <c r="V895" s="1">
        <v>0.006211772245475977</v>
      </c>
      <c r="W895" s="1">
        <v>-0.01791444884476889</v>
      </c>
      <c r="X895" s="1">
        <v>0.02076392973050067</v>
      </c>
      <c r="Y895" s="1">
        <v>0.008832074781151</v>
      </c>
      <c r="Z895" s="1">
        <v>0.01587662378751231</v>
      </c>
    </row>
    <row r="896" spans="1:26">
      <c r="A896" s="11">
        <v>43671</v>
      </c>
      <c r="B896" s="1">
        <v>-0.02460662252129242</v>
      </c>
      <c r="C896" s="1">
        <v>-0.0369088223018561</v>
      </c>
      <c r="D896" s="1">
        <v>0.01465543062205321</v>
      </c>
      <c r="E896" s="1">
        <v>0.05019665931902795</v>
      </c>
      <c r="F896" s="1">
        <v>-0.00579451706456624</v>
      </c>
      <c r="G896" s="1">
        <v>0.004220788811217346</v>
      </c>
      <c r="H896" s="1">
        <v>-0.002961425894863146</v>
      </c>
      <c r="I896" s="1">
        <v>-0.001615078632650091</v>
      </c>
      <c r="J896" s="1">
        <v>-0.01112653623995019</v>
      </c>
      <c r="K896" s="1">
        <v>-0.006763519166640752</v>
      </c>
      <c r="L896" s="1">
        <v>-0.009586644972207292</v>
      </c>
      <c r="M896" s="1">
        <v>0.003472268454498773</v>
      </c>
      <c r="N896" s="1">
        <v>-0.003330908739542227</v>
      </c>
      <c r="O896" s="1">
        <v>-0.003816770295777316</v>
      </c>
      <c r="P896" s="1">
        <v>-0.003766136181350022</v>
      </c>
      <c r="Q896" s="1">
        <v>-0.002376259994769425</v>
      </c>
      <c r="R896" s="1">
        <v>-0.006515133129363582</v>
      </c>
      <c r="S896" s="1">
        <v>-0.0004541708415826129</v>
      </c>
      <c r="T896" s="1">
        <v>0.0004557591683076456</v>
      </c>
      <c r="U896" s="1">
        <v>0.01714809900515313</v>
      </c>
      <c r="V896" s="1">
        <v>-0.01257148276300113</v>
      </c>
      <c r="W896" s="1">
        <v>0.007733654959681147</v>
      </c>
      <c r="X896" s="1">
        <v>-0.02533098414444745</v>
      </c>
      <c r="Y896" s="1">
        <v>0.006968030259246527</v>
      </c>
      <c r="Z896" s="1">
        <v>0.01700756176098617</v>
      </c>
    </row>
    <row r="897" spans="1:26">
      <c r="A897" s="11">
        <v>43672</v>
      </c>
      <c r="B897" s="1">
        <v>-0.01033908875079514</v>
      </c>
      <c r="C897" s="1">
        <v>-0.008877041328987256</v>
      </c>
      <c r="D897" s="1">
        <v>-0.0001174534946626338</v>
      </c>
      <c r="E897" s="1">
        <v>-0.000660844331876298</v>
      </c>
      <c r="F897" s="1">
        <v>0.0004486359063389234</v>
      </c>
      <c r="G897" s="1">
        <v>0.00875653173197577</v>
      </c>
      <c r="H897" s="1">
        <v>0.01386128122478048</v>
      </c>
      <c r="I897" s="1">
        <v>0.02084954805892947</v>
      </c>
      <c r="J897" s="1">
        <v>0.008907757463738619</v>
      </c>
      <c r="K897" s="1">
        <v>0.001945723323227844</v>
      </c>
      <c r="L897" s="1">
        <v>0.004407695711096116</v>
      </c>
      <c r="M897" s="1">
        <v>-0.03023134511732517</v>
      </c>
      <c r="N897" s="1">
        <v>0.006978729875598111</v>
      </c>
      <c r="O897" s="1">
        <v>0.005444693967920911</v>
      </c>
      <c r="P897" s="1">
        <v>0.008203012931530695</v>
      </c>
      <c r="Q897" s="1">
        <v>0.003742817638179741</v>
      </c>
      <c r="R897" s="1">
        <v>0</v>
      </c>
      <c r="S897" s="1">
        <v>-0.01102841027626278</v>
      </c>
      <c r="T897" s="1">
        <v>0.003874305705101833</v>
      </c>
      <c r="U897" s="1">
        <v>0.01005620496298243</v>
      </c>
      <c r="V897" s="1">
        <v>-0.01034448480685612</v>
      </c>
      <c r="W897" s="1">
        <v>-0.01163172362208698</v>
      </c>
      <c r="X897" s="1">
        <v>-0.01476684059148037</v>
      </c>
      <c r="Y897" s="1">
        <v>0.01277510664374293</v>
      </c>
      <c r="Z897" s="1">
        <v>0.02056507118849127</v>
      </c>
    </row>
    <row r="898" spans="1:26">
      <c r="A898" s="11">
        <v>43675</v>
      </c>
      <c r="B898" s="1">
        <v>-0.02507336535720583</v>
      </c>
      <c r="C898" s="1">
        <v>-0.01388413692955814</v>
      </c>
      <c r="D898" s="1">
        <v>0.009630046183292773</v>
      </c>
      <c r="E898" s="1">
        <v>0.0004409791649058192</v>
      </c>
      <c r="F898" s="1">
        <v>-0.008962776959294483</v>
      </c>
      <c r="G898" s="1">
        <v>-0.00138882999103096</v>
      </c>
      <c r="H898" s="1">
        <v>0.009277404097788766</v>
      </c>
      <c r="I898" s="1">
        <v>-0.0007630714920416892</v>
      </c>
      <c r="J898" s="1">
        <v>-0.0009293905105410838</v>
      </c>
      <c r="K898" s="1">
        <v>-0.007038855070324868</v>
      </c>
      <c r="L898" s="1">
        <v>-0.003183659944413608</v>
      </c>
      <c r="M898" s="1">
        <v>-0.006948422459695403</v>
      </c>
      <c r="N898" s="1">
        <v>0.006637286476050885</v>
      </c>
      <c r="O898" s="1">
        <v>0.00902524680314043</v>
      </c>
      <c r="P898" s="1">
        <v>-0.00219321570207498</v>
      </c>
      <c r="Q898" s="1">
        <v>0.01050863545028391</v>
      </c>
      <c r="R898" s="1">
        <v>-0.002232234009702516</v>
      </c>
      <c r="S898" s="1">
        <v>0.01386610640606967</v>
      </c>
      <c r="T898" s="1">
        <v>-0.0006810569681316991</v>
      </c>
      <c r="U898" s="1">
        <v>0.005563847992805737</v>
      </c>
      <c r="V898" s="1">
        <v>0.0019529201523103</v>
      </c>
      <c r="W898" s="1">
        <v>0.005954015169391758</v>
      </c>
      <c r="X898" s="1">
        <v>-0.003596948837951031</v>
      </c>
      <c r="Y898" s="1">
        <v>0.005080392252660326</v>
      </c>
      <c r="Z898" s="1">
        <v>-0.01129315749671167</v>
      </c>
    </row>
    <row r="899" spans="1:26">
      <c r="A899" s="11">
        <v>43676</v>
      </c>
      <c r="B899" s="1">
        <v>0.03300491908954739</v>
      </c>
      <c r="C899" s="1">
        <v>0.021310399076921</v>
      </c>
      <c r="D899" s="1">
        <v>0.002209746679778357</v>
      </c>
      <c r="E899" s="1">
        <v>-0.01828591852768513</v>
      </c>
      <c r="F899" s="1">
        <v>-0.003391251468727541</v>
      </c>
      <c r="G899" s="1">
        <v>0.002781671266100627</v>
      </c>
      <c r="H899" s="1">
        <v>0.007740526004836878</v>
      </c>
      <c r="I899" s="1">
        <v>-0.001350797209290544</v>
      </c>
      <c r="J899" s="1">
        <v>0.001860310063683146</v>
      </c>
      <c r="K899" s="1">
        <v>0.008799731488063678</v>
      </c>
      <c r="L899" s="1">
        <v>-0.002244202635309334</v>
      </c>
      <c r="M899" s="1">
        <v>-0.006240566170499284</v>
      </c>
      <c r="N899" s="1">
        <v>-0.02598652415158653</v>
      </c>
      <c r="O899" s="1">
        <v>-0.03597720176571917</v>
      </c>
      <c r="P899" s="1">
        <v>-0.004821550080164494</v>
      </c>
      <c r="Q899" s="1">
        <v>-0.001013306673346204</v>
      </c>
      <c r="R899" s="1">
        <v>-0.007551667781065308</v>
      </c>
      <c r="S899" s="1">
        <v>0.001441794230202076</v>
      </c>
      <c r="T899" s="1">
        <v>-0.03339398436924967</v>
      </c>
      <c r="U899" s="1">
        <v>-0.00465933879746705</v>
      </c>
      <c r="V899" s="1">
        <v>-0.004012703770334136</v>
      </c>
      <c r="W899" s="1">
        <v>-0.01734054723392275</v>
      </c>
      <c r="X899" s="1">
        <v>0.009626874273177322</v>
      </c>
      <c r="Y899" s="1">
        <v>-0.01289863765344867</v>
      </c>
      <c r="Z899" s="1">
        <v>0.01858905983745851</v>
      </c>
    </row>
    <row r="900" spans="1:26">
      <c r="A900" s="11">
        <v>43677</v>
      </c>
      <c r="B900" s="1">
        <v>0.01327796077860977</v>
      </c>
      <c r="C900" s="1">
        <v>-0.01807394941150586</v>
      </c>
      <c r="D900" s="1">
        <v>-0.0254177030371795</v>
      </c>
      <c r="E900" s="1">
        <v>-0.003366318156422077</v>
      </c>
      <c r="F900" s="1">
        <v>-0.02064441744812096</v>
      </c>
      <c r="G900" s="1">
        <v>0.00589445121045884</v>
      </c>
      <c r="H900" s="1">
        <v>-0.007681070479048757</v>
      </c>
      <c r="I900" s="1">
        <v>-0.02576029204505015</v>
      </c>
      <c r="J900" s="1">
        <v>-0.02321239437722433</v>
      </c>
      <c r="K900" s="1">
        <v>0.0283498597855969</v>
      </c>
      <c r="L900" s="1">
        <v>0.003546959850479814</v>
      </c>
      <c r="M900" s="1">
        <v>-0.01941009239095137</v>
      </c>
      <c r="N900" s="1">
        <v>-0.01642604632983724</v>
      </c>
      <c r="O900" s="1">
        <v>-0.02948422671446649</v>
      </c>
      <c r="P900" s="1">
        <v>-0.02907047613888003</v>
      </c>
      <c r="Q900" s="1">
        <v>0.003718791089183604</v>
      </c>
      <c r="R900" s="1">
        <v>-0.01169495423939193</v>
      </c>
      <c r="S900" s="1">
        <v>-0.001398621449180348</v>
      </c>
      <c r="T900" s="1">
        <v>-0.01786135776397779</v>
      </c>
      <c r="U900" s="1">
        <v>-0.00380333575271552</v>
      </c>
      <c r="V900" s="1">
        <v>-0.005524762053147003</v>
      </c>
      <c r="W900" s="1">
        <v>-0.02194359847566263</v>
      </c>
      <c r="X900" s="1">
        <v>-0.02065958402667933</v>
      </c>
      <c r="Y900" s="1">
        <v>-0.0240154859987497</v>
      </c>
      <c r="Z900" s="1">
        <v>-0.009015063957348968</v>
      </c>
    </row>
    <row r="901" spans="1:26">
      <c r="A901" s="11">
        <v>43678</v>
      </c>
      <c r="B901" s="1">
        <v>-0.01228500498785456</v>
      </c>
      <c r="C901" s="1">
        <v>-0.02019468223366838</v>
      </c>
      <c r="D901" s="1">
        <v>0.01321912719013785</v>
      </c>
      <c r="E901" s="1">
        <v>0.01778879581569837</v>
      </c>
      <c r="F901" s="1">
        <v>-0.006717623243968629</v>
      </c>
      <c r="G901" s="1">
        <v>0.00275777337957761</v>
      </c>
      <c r="H901" s="1">
        <v>0.01862587505584745</v>
      </c>
      <c r="I901" s="1">
        <v>-0.02680321025430066</v>
      </c>
      <c r="J901" s="1">
        <v>-0.002376483193371803</v>
      </c>
      <c r="K901" s="1">
        <v>-0.0101320860939792</v>
      </c>
      <c r="L901" s="1">
        <v>-0.02637917788335531</v>
      </c>
      <c r="M901" s="1">
        <v>-0.01106136359769916</v>
      </c>
      <c r="N901" s="1">
        <v>-0.001923103744913779</v>
      </c>
      <c r="O901" s="1">
        <v>0.01720801815249806</v>
      </c>
      <c r="P901" s="1">
        <v>0.01313578507530688</v>
      </c>
      <c r="Q901" s="1">
        <v>0.0117886117433792</v>
      </c>
      <c r="R901" s="1">
        <v>-0.0285145376845195</v>
      </c>
      <c r="S901" s="1">
        <v>0.01487078534759156</v>
      </c>
      <c r="T901" s="1">
        <v>-0.01531444021320494</v>
      </c>
      <c r="U901" s="1">
        <v>0.002055822045512246</v>
      </c>
      <c r="V901" s="1">
        <v>-0.04374989476864366</v>
      </c>
      <c r="W901" s="1">
        <v>0.0004679646497154355</v>
      </c>
      <c r="X901" s="1">
        <v>-0.02616627232909741</v>
      </c>
      <c r="Y901" s="1">
        <v>-0.0001811225621001222</v>
      </c>
      <c r="Z901" s="1">
        <v>-0.04725969399147623</v>
      </c>
    </row>
    <row r="902" spans="1:26">
      <c r="A902" s="11">
        <v>43679</v>
      </c>
      <c r="B902" s="1">
        <v>0.002902226529860163</v>
      </c>
      <c r="C902" s="1">
        <v>0.01576479108668227</v>
      </c>
      <c r="D902" s="1">
        <v>-0.004466388030947788</v>
      </c>
      <c r="E902" s="1">
        <v>0.01747788528310701</v>
      </c>
      <c r="F902" s="1">
        <v>-0.005363808797928304</v>
      </c>
      <c r="G902" s="1">
        <v>0.008250273864895963</v>
      </c>
      <c r="H902" s="1">
        <v>0.005461908290326889</v>
      </c>
      <c r="I902" s="1">
        <v>-0.01556982327489043</v>
      </c>
      <c r="J902" s="1">
        <v>-0.04049573606927226</v>
      </c>
      <c r="K902" s="1">
        <v>-0.001904205043466667</v>
      </c>
      <c r="L902" s="1">
        <v>-8.855392419049313E-05</v>
      </c>
      <c r="M902" s="1">
        <v>-0.006672028286353937</v>
      </c>
      <c r="N902" s="1">
        <v>0.003245044807834274</v>
      </c>
      <c r="O902" s="1">
        <v>0.001044417806975506</v>
      </c>
      <c r="P902" s="1">
        <v>-0.008401970981434692</v>
      </c>
      <c r="Q902" s="1">
        <v>-0.01098553455874562</v>
      </c>
      <c r="R902" s="1">
        <v>-0.01350156185587259</v>
      </c>
      <c r="S902" s="1">
        <v>0.01286673200371702</v>
      </c>
      <c r="T902" s="1">
        <v>0.07727811087740899</v>
      </c>
      <c r="U902" s="1">
        <v>0.001465234286995409</v>
      </c>
      <c r="V902" s="1">
        <v>-0.01331413039455953</v>
      </c>
      <c r="W902" s="1">
        <v>-0.01076247322953183</v>
      </c>
      <c r="X902" s="1">
        <v>-0.02041246687518894</v>
      </c>
      <c r="Y902" s="1">
        <v>0.005972094245797699</v>
      </c>
      <c r="Z902" s="1">
        <v>-0.009082568178151895</v>
      </c>
    </row>
    <row r="903" spans="1:26">
      <c r="A903" s="11">
        <v>43682</v>
      </c>
      <c r="B903" s="1">
        <v>-0.03885901210424114</v>
      </c>
      <c r="C903" s="1">
        <v>-0.02503247465073966</v>
      </c>
      <c r="D903" s="1">
        <v>-0.03293969536036911</v>
      </c>
      <c r="E903" s="1">
        <v>-0.01326382770354184</v>
      </c>
      <c r="F903" s="1">
        <v>-0.02438452130326973</v>
      </c>
      <c r="G903" s="1">
        <v>-0.02659396425515637</v>
      </c>
      <c r="H903" s="1">
        <v>-0.02668885153962719</v>
      </c>
      <c r="I903" s="1">
        <v>-0.04814136603347574</v>
      </c>
      <c r="J903" s="1">
        <v>-0.04865907916782242</v>
      </c>
      <c r="K903" s="1">
        <v>-0.01263992309847661</v>
      </c>
      <c r="L903" s="1">
        <v>-0.02975284425736713</v>
      </c>
      <c r="M903" s="1">
        <v>-0.03279335196771271</v>
      </c>
      <c r="N903" s="1">
        <v>-0.03234605572263149</v>
      </c>
      <c r="O903" s="1">
        <v>-0.02670541182191699</v>
      </c>
      <c r="P903" s="1">
        <v>-0.0342585268521034</v>
      </c>
      <c r="Q903" s="1">
        <v>-0.05385375776090773</v>
      </c>
      <c r="R903" s="1">
        <v>-0.04150520681423275</v>
      </c>
      <c r="S903" s="1">
        <v>-0.01518783048376637</v>
      </c>
      <c r="T903" s="1">
        <v>-0.0110536384570491</v>
      </c>
      <c r="U903" s="1">
        <v>-0.01990051418053773</v>
      </c>
      <c r="V903" s="1">
        <v>-0.008954825721615545</v>
      </c>
      <c r="W903" s="1">
        <v>-0.02314235458207214</v>
      </c>
      <c r="X903" s="1">
        <v>-0.008079885399749576</v>
      </c>
      <c r="Y903" s="1">
        <v>-0.006656149307810666</v>
      </c>
      <c r="Z903" s="1">
        <v>-0.03219741593762915</v>
      </c>
    </row>
    <row r="904" spans="1:26">
      <c r="A904" s="11">
        <v>43683</v>
      </c>
      <c r="B904" s="1">
        <v>-0.01419378116798586</v>
      </c>
      <c r="C904" s="1">
        <v>0.004198703401496973</v>
      </c>
      <c r="D904" s="1">
        <v>0.0183124426269401</v>
      </c>
      <c r="E904" s="1">
        <v>0.006831234491021743</v>
      </c>
      <c r="F904" s="1">
        <v>0.01105494149131081</v>
      </c>
      <c r="G904" s="1">
        <v>0.0108580933751834</v>
      </c>
      <c r="H904" s="1">
        <v>0.001213379117595004</v>
      </c>
      <c r="I904" s="1">
        <v>0.0113864458822357</v>
      </c>
      <c r="J904" s="1">
        <v>0.004697287125829508</v>
      </c>
      <c r="K904" s="1">
        <v>0.01135264045740114</v>
      </c>
      <c r="L904" s="1">
        <v>0.007848783037256002</v>
      </c>
      <c r="M904" s="1">
        <v>0.01531872360946873</v>
      </c>
      <c r="N904" s="1">
        <v>0.02016091185573576</v>
      </c>
      <c r="O904" s="1">
        <v>-0.01050381891578045</v>
      </c>
      <c r="P904" s="1">
        <v>0.0187580920466639</v>
      </c>
      <c r="Q904" s="1">
        <v>-0.0003557928288385748</v>
      </c>
      <c r="R904" s="1">
        <v>0.01707269743413442</v>
      </c>
      <c r="S904" s="1">
        <v>0.01761954700427038</v>
      </c>
      <c r="T904" s="1">
        <v>0.01117718704157356</v>
      </c>
      <c r="U904" s="1">
        <v>0.01403429152369662</v>
      </c>
      <c r="V904" s="1">
        <v>0.0245080221547076</v>
      </c>
      <c r="W904" s="1">
        <v>0.02793710737249766</v>
      </c>
      <c r="X904" s="1">
        <v>0.01779215471167128</v>
      </c>
      <c r="Y904" s="1">
        <v>-0.003078445367140414</v>
      </c>
      <c r="Z904" s="1">
        <v>0.02039849288823081</v>
      </c>
    </row>
    <row r="905" spans="1:26">
      <c r="A905" s="11">
        <v>43684</v>
      </c>
      <c r="B905" s="1">
        <v>-0.04057570430984514</v>
      </c>
      <c r="C905" s="1">
        <v>-0.003218597019559399</v>
      </c>
      <c r="D905" s="1">
        <v>0.004915566663278081</v>
      </c>
      <c r="E905" s="1">
        <v>0.01203743266943191</v>
      </c>
      <c r="F905" s="1">
        <v>-0.008081692450175204</v>
      </c>
      <c r="G905" s="1">
        <v>-0.027719960417254</v>
      </c>
      <c r="H905" s="1">
        <v>0.00751344226306383</v>
      </c>
      <c r="I905" s="1">
        <v>-0.01007980552068088</v>
      </c>
      <c r="J905" s="1">
        <v>-0.008311888926595956</v>
      </c>
      <c r="K905" s="1">
        <v>0.0002388214455093518</v>
      </c>
      <c r="L905" s="1">
        <v>-0.02173331583504834</v>
      </c>
      <c r="M905" s="1">
        <v>0.004425579195639351</v>
      </c>
      <c r="N905" s="1">
        <v>-0.006246182107106368</v>
      </c>
      <c r="O905" s="1">
        <v>0.001516490205820231</v>
      </c>
      <c r="P905" s="1">
        <v>0.004380247440935348</v>
      </c>
      <c r="Q905" s="1">
        <v>-0.01672607570335916</v>
      </c>
      <c r="R905" s="1">
        <v>-0.004120401144446562</v>
      </c>
      <c r="S905" s="1">
        <v>0.01655463889867392</v>
      </c>
      <c r="T905" s="1">
        <v>0.01759518043829233</v>
      </c>
      <c r="U905" s="1">
        <v>0.002944572553637226</v>
      </c>
      <c r="V905" s="1">
        <v>0.00289974717199426</v>
      </c>
      <c r="W905" s="1">
        <v>-0.00423982781492116</v>
      </c>
      <c r="X905" s="1">
        <v>-0.008003548082898382</v>
      </c>
      <c r="Y905" s="1">
        <v>0.0007265671852862976</v>
      </c>
      <c r="Z905" s="1">
        <v>-0.01665902863773316</v>
      </c>
    </row>
    <row r="906" spans="1:26">
      <c r="A906" s="11">
        <v>43685</v>
      </c>
      <c r="B906" s="1">
        <v>0.02091860961221537</v>
      </c>
      <c r="C906" s="1">
        <v>0.02133160435451376</v>
      </c>
      <c r="D906" s="1">
        <v>0.02290630451518161</v>
      </c>
      <c r="E906" s="1">
        <v>0.02270772654997422</v>
      </c>
      <c r="F906" s="1">
        <v>0.02228620165387318</v>
      </c>
      <c r="G906" s="1">
        <v>-0.008196715085285855</v>
      </c>
      <c r="H906" s="1">
        <v>0.01106561551509366</v>
      </c>
      <c r="I906" s="1">
        <v>0.02525776922504441</v>
      </c>
      <c r="J906" s="1">
        <v>0.02304905222415332</v>
      </c>
      <c r="K906" s="1">
        <v>0.017191834037942</v>
      </c>
      <c r="L906" s="1">
        <v>0.01693978704061139</v>
      </c>
      <c r="M906" s="1">
        <v>0.01121582330733784</v>
      </c>
      <c r="N906" s="1">
        <v>0.02689329254470518</v>
      </c>
      <c r="O906" s="1">
        <v>0.005840303855130902</v>
      </c>
      <c r="P906" s="1">
        <v>0.02668525379509967</v>
      </c>
      <c r="Q906" s="1">
        <v>0.04234519285266725</v>
      </c>
      <c r="R906" s="1">
        <v>0.01900078195711807</v>
      </c>
      <c r="S906" s="1">
        <v>0.007001752090141977</v>
      </c>
      <c r="T906" s="1">
        <v>0.00443363028488486</v>
      </c>
      <c r="U906" s="1">
        <v>0.01409272880715373</v>
      </c>
      <c r="V906" s="1">
        <v>0.009516854369781891</v>
      </c>
      <c r="W906" s="1">
        <v>0.02077955446766078</v>
      </c>
      <c r="X906" s="1">
        <v>0.02441630250267823</v>
      </c>
      <c r="Y906" s="1">
        <v>0.01325100086015829</v>
      </c>
      <c r="Z906" s="1">
        <v>0.01960324975912719</v>
      </c>
    </row>
    <row r="907" spans="1:26">
      <c r="A907" s="11">
        <v>43686</v>
      </c>
      <c r="B907" s="1">
        <v>-0.02138090340553656</v>
      </c>
      <c r="C907" s="1">
        <v>0.003567690178120086</v>
      </c>
      <c r="D907" s="1">
        <v>0.002682686706318105</v>
      </c>
      <c r="E907" s="1">
        <v>0.0006342531397327544</v>
      </c>
      <c r="F907" s="1">
        <v>0.006329175758128081</v>
      </c>
      <c r="G907" s="1">
        <v>-0.007545991234279792</v>
      </c>
      <c r="H907" s="1">
        <v>-0.005710063757494721</v>
      </c>
      <c r="I907" s="1">
        <v>-0.001418606370641839</v>
      </c>
      <c r="J907" s="1">
        <v>-0.01280079618656949</v>
      </c>
      <c r="K907" s="1">
        <v>-0.006807434329893725</v>
      </c>
      <c r="L907" s="1">
        <v>-0.001092361882683246</v>
      </c>
      <c r="M907" s="1">
        <v>-0.0007922831451888657</v>
      </c>
      <c r="N907" s="1">
        <v>-0.003812936702744074</v>
      </c>
      <c r="O907" s="1">
        <v>-0.007311794697900886</v>
      </c>
      <c r="P907" s="1">
        <v>-0.008495810432909923</v>
      </c>
      <c r="Q907" s="1">
        <v>-0.007985987607150968</v>
      </c>
      <c r="R907" s="1">
        <v>-0.01939823411457242</v>
      </c>
      <c r="S907" s="1">
        <v>0.004101580117159331</v>
      </c>
      <c r="T907" s="1">
        <v>-0.008386767449584442</v>
      </c>
      <c r="U907" s="1">
        <v>0</v>
      </c>
      <c r="V907" s="1">
        <v>-0.01658715666872823</v>
      </c>
      <c r="W907" s="1">
        <v>-0.01472380951962948</v>
      </c>
      <c r="X907" s="1">
        <v>-0.03067376079661788</v>
      </c>
      <c r="Y907" s="1">
        <v>-0.0007165447338037811</v>
      </c>
      <c r="Z907" s="1">
        <v>-0.006646173471145045</v>
      </c>
    </row>
    <row r="908" spans="1:26">
      <c r="A908" s="11">
        <v>43689</v>
      </c>
      <c r="B908" s="1">
        <v>-0.0191170756975787</v>
      </c>
      <c r="C908" s="1">
        <v>-0.01365725714678812</v>
      </c>
      <c r="D908" s="1">
        <v>-0.004304084018750154</v>
      </c>
      <c r="E908" s="1">
        <v>-0.01711730441402959</v>
      </c>
      <c r="F908" s="1">
        <v>-0.01094812209975404</v>
      </c>
      <c r="G908" s="1">
        <v>0.005068885055960592</v>
      </c>
      <c r="H908" s="1">
        <v>0.007657174982408588</v>
      </c>
      <c r="I908" s="1">
        <v>-0.05031025733502381</v>
      </c>
      <c r="J908" s="1">
        <v>-0.01970968164098474</v>
      </c>
      <c r="K908" s="1">
        <v>-0.01087213196727888</v>
      </c>
      <c r="L908" s="1">
        <v>-0.01877164870402537</v>
      </c>
      <c r="M908" s="1">
        <v>-0.007928650180206387</v>
      </c>
      <c r="N908" s="1">
        <v>-0.01631743237981509</v>
      </c>
      <c r="O908" s="1">
        <v>-0.003899403371615429</v>
      </c>
      <c r="P908" s="1">
        <v>-0.0139424786339829</v>
      </c>
      <c r="Q908" s="1">
        <v>0.002800138823529918</v>
      </c>
      <c r="R908" s="1">
        <v>-0.00659439322767319</v>
      </c>
      <c r="S908" s="1">
        <v>0.00638011560995877</v>
      </c>
      <c r="T908" s="1">
        <v>-0.006009371249088402</v>
      </c>
      <c r="U908" s="1">
        <v>-0.001737134844653654</v>
      </c>
      <c r="V908" s="1">
        <v>-0.004611015215203351</v>
      </c>
      <c r="W908" s="1">
        <v>-0.01581226364181643</v>
      </c>
      <c r="X908" s="1">
        <v>-0.02950598415839378</v>
      </c>
      <c r="Y908" s="1">
        <v>-0.001613502863266891</v>
      </c>
      <c r="Z908" s="1">
        <v>-0.01959372760854516</v>
      </c>
    </row>
    <row r="909" spans="1:26">
      <c r="A909" s="11">
        <v>43690</v>
      </c>
      <c r="B909" s="1">
        <v>0.01716944547512167</v>
      </c>
      <c r="C909" s="1">
        <v>-0.0002403006104062522</v>
      </c>
      <c r="D909" s="1">
        <v>0.03014046833323425</v>
      </c>
      <c r="E909" s="1">
        <v>-0.0004299875354804028</v>
      </c>
      <c r="F909" s="1">
        <v>0.02355151304286984</v>
      </c>
      <c r="G909" s="1">
        <v>0.008645550621475984</v>
      </c>
      <c r="H909" s="1">
        <v>0.00356213602700195</v>
      </c>
      <c r="I909" s="1">
        <v>0.0008159543013104287</v>
      </c>
      <c r="J909" s="1">
        <v>0.03386222659160221</v>
      </c>
      <c r="K909" s="1">
        <v>0.02437262488713743</v>
      </c>
      <c r="L909" s="1">
        <v>0.01541605157548886</v>
      </c>
      <c r="M909" s="1">
        <v>-0.002597420795247052</v>
      </c>
      <c r="N909" s="1">
        <v>0.01597361415696752</v>
      </c>
      <c r="O909" s="1">
        <v>0.01739852552070076</v>
      </c>
      <c r="P909" s="1">
        <v>0.02069386527586881</v>
      </c>
      <c r="Q909" s="1">
        <v>0.00209429615060408</v>
      </c>
      <c r="R909" s="1">
        <v>0.02916568311969425</v>
      </c>
      <c r="S909" s="1">
        <v>-0.001584882405041732</v>
      </c>
      <c r="T909" s="1">
        <v>-0.004254145095765272</v>
      </c>
      <c r="U909" s="1">
        <v>0.01102090132553735</v>
      </c>
      <c r="V909" s="1">
        <v>0.02694121667703153</v>
      </c>
      <c r="W909" s="1">
        <v>0.01165454031117408</v>
      </c>
      <c r="X909" s="1">
        <v>0</v>
      </c>
      <c r="Y909" s="1">
        <v>0.01221034271864463</v>
      </c>
      <c r="Z909" s="1">
        <v>0.005118318399660371</v>
      </c>
    </row>
    <row r="910" spans="1:26">
      <c r="A910" s="11">
        <v>43691</v>
      </c>
      <c r="B910" s="1">
        <v>-0.08394156156283117</v>
      </c>
      <c r="C910" s="1">
        <v>-0.03737308247872839</v>
      </c>
      <c r="D910" s="1">
        <v>-0.0265368063734841</v>
      </c>
      <c r="E910" s="1">
        <v>-0.01828361170786164</v>
      </c>
      <c r="F910" s="1">
        <v>-0.02508036564087801</v>
      </c>
      <c r="G910" s="1">
        <v>-0.007650213823700902</v>
      </c>
      <c r="H910" s="1">
        <v>-0.0189304913544438</v>
      </c>
      <c r="I910" s="1">
        <v>-0.02717943417496838</v>
      </c>
      <c r="J910" s="1">
        <v>-0.01330570210564264</v>
      </c>
      <c r="K910" s="1">
        <v>-0.03172374183804827</v>
      </c>
      <c r="L910" s="1">
        <v>-0.04152174281028331</v>
      </c>
      <c r="M910" s="1">
        <v>-0.02323723464685223</v>
      </c>
      <c r="N910" s="1">
        <v>-0.03114280715883511</v>
      </c>
      <c r="O910" s="1">
        <v>-0.0194528734734819</v>
      </c>
      <c r="P910" s="1">
        <v>-0.03011459453034415</v>
      </c>
      <c r="Q910" s="1">
        <v>-0.0006966397469276853</v>
      </c>
      <c r="R910" s="1">
        <v>-0.04522156052033655</v>
      </c>
      <c r="S910" s="1">
        <v>-0.01022162681332917</v>
      </c>
      <c r="T910" s="1">
        <v>-0.03283112888710915</v>
      </c>
      <c r="U910" s="1">
        <v>-0.02208839491911285</v>
      </c>
      <c r="V910" s="1">
        <v>-0.02789652066194481</v>
      </c>
      <c r="W910" s="1">
        <v>-0.02067804507959681</v>
      </c>
      <c r="X910" s="1">
        <v>-0.04868902651613594</v>
      </c>
      <c r="Y910" s="1">
        <v>-0.01153084367812451</v>
      </c>
      <c r="Z910" s="1">
        <v>-0.03056253139645859</v>
      </c>
    </row>
    <row r="911" spans="1:26">
      <c r="A911" s="11">
        <v>43692</v>
      </c>
      <c r="B911" s="1">
        <v>-0.007470315333831024</v>
      </c>
      <c r="C911" s="1">
        <v>0.02365647042724373</v>
      </c>
      <c r="D911" s="1">
        <v>-0.0006987629398370609</v>
      </c>
      <c r="E911" s="1">
        <v>0.002410385112024738</v>
      </c>
      <c r="F911" s="1">
        <v>-0.0004721593039000993</v>
      </c>
      <c r="G911" s="1">
        <v>0.002545439036263364</v>
      </c>
      <c r="H911" s="1">
        <v>0.01688374732018838</v>
      </c>
      <c r="I911" s="1">
        <v>0.003771864211091325</v>
      </c>
      <c r="J911" s="1">
        <v>-0.03371394380287884</v>
      </c>
      <c r="K911" s="1">
        <v>0.0007225777142263468</v>
      </c>
      <c r="L911" s="1">
        <v>0.003816634342904024</v>
      </c>
      <c r="M911" s="1">
        <v>-0.01127966984180562</v>
      </c>
      <c r="N911" s="1">
        <v>0.005513426875210614</v>
      </c>
      <c r="O911" s="1">
        <v>-0.008283898212686824</v>
      </c>
      <c r="P911" s="1">
        <v>-0.002238849236912865</v>
      </c>
      <c r="Q911" s="1">
        <v>0.01185068272945733</v>
      </c>
      <c r="R911" s="1">
        <v>0.005683468408741454</v>
      </c>
      <c r="S911" s="1">
        <v>0.01685966697623908</v>
      </c>
      <c r="T911" s="1">
        <v>-0.02371566970781147</v>
      </c>
      <c r="U911" s="1">
        <v>0.007333607121332575</v>
      </c>
      <c r="V911" s="1">
        <v>0.008181713712783312</v>
      </c>
      <c r="W911" s="1">
        <v>0.01421223499179103</v>
      </c>
      <c r="X911" s="1">
        <v>0.004168483570392567</v>
      </c>
      <c r="Y911" s="1">
        <v>0.01040903008040472</v>
      </c>
      <c r="Z911" s="1">
        <v>-0.01134925742978543</v>
      </c>
    </row>
    <row r="912" spans="1:26">
      <c r="A912" s="11">
        <v>43693</v>
      </c>
      <c r="B912" s="1">
        <v>0.04566001784139351</v>
      </c>
      <c r="C912" s="1">
        <v>0.007469631234910956</v>
      </c>
      <c r="D912" s="1">
        <v>0.0138726546603114</v>
      </c>
      <c r="E912" s="1">
        <v>0.0268850088606265</v>
      </c>
      <c r="F912" s="1">
        <v>0.01959860557565118</v>
      </c>
      <c r="G912" s="1">
        <v>0.01088141413240251</v>
      </c>
      <c r="H912" s="1">
        <v>0.0113850147856811</v>
      </c>
      <c r="I912" s="1">
        <v>0.03841059439631467</v>
      </c>
      <c r="J912" s="1">
        <v>0.02415448227702566</v>
      </c>
      <c r="K912" s="1">
        <v>0.01901788356792289</v>
      </c>
      <c r="L912" s="1">
        <v>0.02395445651882677</v>
      </c>
      <c r="M912" s="1">
        <v>0.03277325227020245</v>
      </c>
      <c r="N912" s="1">
        <v>0.01158682532391042</v>
      </c>
      <c r="O912" s="1">
        <v>0.02176265300024238</v>
      </c>
      <c r="P912" s="1">
        <v>0.01832726530599715</v>
      </c>
      <c r="Q912" s="1">
        <v>0.01343454950641743</v>
      </c>
      <c r="R912" s="1">
        <v>0.01224470967474156</v>
      </c>
      <c r="S912" s="1">
        <v>-0.004500728028613454</v>
      </c>
      <c r="T912" s="1">
        <v>0.009288005227768181</v>
      </c>
      <c r="U912" s="1">
        <v>0.01834585236484987</v>
      </c>
      <c r="V912" s="1">
        <v>0.01998551366078116</v>
      </c>
      <c r="W912" s="1">
        <v>0.0103914815009174</v>
      </c>
      <c r="X912" s="1">
        <v>0.02306276670385654</v>
      </c>
      <c r="Y912" s="1">
        <v>0.006216912883837855</v>
      </c>
      <c r="Z912" s="1">
        <v>0.02551040461354193</v>
      </c>
    </row>
    <row r="913" spans="1:26">
      <c r="A913" s="11">
        <v>43696</v>
      </c>
      <c r="B913" s="1">
        <v>0.05086361960889674</v>
      </c>
      <c r="C913" s="1">
        <v>0.01007700652887533</v>
      </c>
      <c r="D913" s="1">
        <v>0.01034812999492507</v>
      </c>
      <c r="E913" s="1">
        <v>0.01021718485897627</v>
      </c>
      <c r="F913" s="1">
        <v>0.0189903278962531</v>
      </c>
      <c r="G913" s="1">
        <v>0.008611563047929982</v>
      </c>
      <c r="H913" s="1">
        <v>0.01289895522924711</v>
      </c>
      <c r="I913" s="1">
        <v>0.02117546153601646</v>
      </c>
      <c r="J913" s="1">
        <v>0.006813583107968757</v>
      </c>
      <c r="K913" s="1">
        <v>0.00732340638800566</v>
      </c>
      <c r="L913" s="1">
        <v>0.009004798392407309</v>
      </c>
      <c r="M913" s="1">
        <v>0.01707164079314571</v>
      </c>
      <c r="N913" s="1">
        <v>0.008488593691743374</v>
      </c>
      <c r="O913" s="1">
        <v>0.004733678965984645</v>
      </c>
      <c r="P913" s="1">
        <v>0.0167485576535551</v>
      </c>
      <c r="Q913" s="1">
        <v>0.007137788065709971</v>
      </c>
      <c r="R913" s="1">
        <v>0.006203736248188374</v>
      </c>
      <c r="S913" s="1">
        <v>0.008810580293406423</v>
      </c>
      <c r="T913" s="1">
        <v>0.008258704618043566</v>
      </c>
      <c r="U913" s="1">
        <v>0.01172426788076497</v>
      </c>
      <c r="V913" s="1">
        <v>0.02814391484280776</v>
      </c>
      <c r="W913" s="1">
        <v>0.01220350680017779</v>
      </c>
      <c r="X913" s="1">
        <v>0.01893592774811848</v>
      </c>
      <c r="Y913" s="1">
        <v>0.006178104039001653</v>
      </c>
      <c r="Z913" s="1">
        <v>0.01691547673674454</v>
      </c>
    </row>
    <row r="914" spans="1:26">
      <c r="A914" s="11">
        <v>43697</v>
      </c>
      <c r="B914" s="1">
        <v>-0.006849127305235347</v>
      </c>
      <c r="C914" s="1">
        <v>-0.006081762474246077</v>
      </c>
      <c r="D914" s="1">
        <v>-0.01024214296806503</v>
      </c>
      <c r="E914" s="1">
        <v>0.003581824237371967</v>
      </c>
      <c r="F914" s="1">
        <v>-0.001363628775605807</v>
      </c>
      <c r="G914" s="1">
        <v>-0.00996080576173608</v>
      </c>
      <c r="H914" s="1">
        <v>-0.002547075867815551</v>
      </c>
      <c r="I914" s="1">
        <v>-0.001902984610040681</v>
      </c>
      <c r="J914" s="1">
        <v>-0.01561690800965188</v>
      </c>
      <c r="K914" s="1">
        <v>-0.006331933410435031</v>
      </c>
      <c r="L914" s="1">
        <v>-0.01269664636313483</v>
      </c>
      <c r="M914" s="1">
        <v>-0.008719692045577654</v>
      </c>
      <c r="N914" s="1">
        <v>-0.01419724469063055</v>
      </c>
      <c r="O914" s="1">
        <v>-0.01434721553280327</v>
      </c>
      <c r="P914" s="1">
        <v>-0.008308537644674763</v>
      </c>
      <c r="Q914" s="1">
        <v>-0.01046224855317079</v>
      </c>
      <c r="R914" s="1">
        <v>-0.0077068842073027</v>
      </c>
      <c r="S914" s="1">
        <v>-0.001991939818442923</v>
      </c>
      <c r="T914" s="1">
        <v>-0.01053134561815416</v>
      </c>
      <c r="U914" s="1">
        <v>-0.01130575374530807</v>
      </c>
      <c r="V914" s="1">
        <v>-0.004539106542988613</v>
      </c>
      <c r="W914" s="1">
        <v>-0.01191334392517462</v>
      </c>
      <c r="X914" s="1">
        <v>-0.009734637282846847</v>
      </c>
      <c r="Y914" s="1">
        <v>-0.01280681976529907</v>
      </c>
      <c r="Z914" s="1">
        <v>-0.009784955254664829</v>
      </c>
    </row>
    <row r="915" spans="1:26">
      <c r="A915" s="11">
        <v>43698</v>
      </c>
      <c r="B915" s="1">
        <v>-0.000919774200528134</v>
      </c>
      <c r="C915" s="1">
        <v>0.02483797617042027</v>
      </c>
      <c r="D915" s="1">
        <v>0.003909196760246925</v>
      </c>
      <c r="E915" s="1">
        <v>0.002939404144728597</v>
      </c>
      <c r="F915" s="1">
        <v>0.00386873407357835</v>
      </c>
      <c r="G915" s="1">
        <v>0.003233759043640427</v>
      </c>
      <c r="H915" s="1">
        <v>0.00441057678790524</v>
      </c>
      <c r="I915" s="1">
        <v>0.01814585889711617</v>
      </c>
      <c r="J915" s="1">
        <v>0.002644053961269321</v>
      </c>
      <c r="K915" s="1">
        <v>0.0125088562623703</v>
      </c>
      <c r="L915" s="1">
        <v>0.002795601312995055</v>
      </c>
      <c r="M915" s="1">
        <v>0.01139544840248874</v>
      </c>
      <c r="N915" s="1">
        <v>0.006069344467690696</v>
      </c>
      <c r="O915" s="1">
        <v>0.004779621568439252</v>
      </c>
      <c r="P915" s="1">
        <v>0.01114644021888234</v>
      </c>
      <c r="Q915" s="1">
        <v>0.01159626693129567</v>
      </c>
      <c r="R915" s="1">
        <v>0.01025186712248138</v>
      </c>
      <c r="S915" s="1">
        <v>0.001995915562125417</v>
      </c>
      <c r="T915" s="1">
        <v>-0.00189202401182087</v>
      </c>
      <c r="U915" s="1">
        <v>0.005145756322415318</v>
      </c>
      <c r="V915" s="1">
        <v>0.2042557979752322</v>
      </c>
      <c r="W915" s="1">
        <v>0.007531170747025806</v>
      </c>
      <c r="X915" s="1">
        <v>0.007149410281217738</v>
      </c>
      <c r="Y915" s="1">
        <v>0.005686674833265348</v>
      </c>
      <c r="Z915" s="1">
        <v>0.01111634281512597</v>
      </c>
    </row>
    <row r="916" spans="1:26">
      <c r="A916" s="11">
        <v>43699</v>
      </c>
      <c r="B916" s="1">
        <v>-0.01242523083666736</v>
      </c>
      <c r="C916" s="1">
        <v>0.04241295967792613</v>
      </c>
      <c r="D916" s="1">
        <v>-0.001145150846968535</v>
      </c>
      <c r="E916" s="1">
        <v>0.001884085237902955</v>
      </c>
      <c r="F916" s="1">
        <v>-0.007707929954035686</v>
      </c>
      <c r="G916" s="1">
        <v>0.003581769378659727</v>
      </c>
      <c r="H916" s="1">
        <v>0.009475353578697998</v>
      </c>
      <c r="I916" s="1">
        <v>0.003293382458912086</v>
      </c>
      <c r="J916" s="1">
        <v>-0.001582089992500868</v>
      </c>
      <c r="K916" s="1">
        <v>-0.01794870948539018</v>
      </c>
      <c r="L916" s="1">
        <v>0.01031492799037848</v>
      </c>
      <c r="M916" s="1">
        <v>0.01186003796869772</v>
      </c>
      <c r="N916" s="1">
        <v>0.003783196802121802</v>
      </c>
      <c r="O916" s="1">
        <v>0.007351540167961135</v>
      </c>
      <c r="P916" s="1">
        <v>-0.007276998723197869</v>
      </c>
      <c r="Q916" s="1">
        <v>-0.0006743265980045932</v>
      </c>
      <c r="R916" s="1">
        <v>-0.009224927579805642</v>
      </c>
      <c r="S916" s="1">
        <v>0.003179258084570868</v>
      </c>
      <c r="T916" s="1">
        <v>-0.0120854387030237</v>
      </c>
      <c r="U916" s="1">
        <v>0.006541594620704361</v>
      </c>
      <c r="V916" s="1">
        <v>0.03223304959357698</v>
      </c>
      <c r="W916" s="1">
        <v>-0.0003595753670411206</v>
      </c>
      <c r="X916" s="1">
        <v>-0.00488048766580973</v>
      </c>
      <c r="Y916" s="1">
        <v>0.003357634620250183</v>
      </c>
      <c r="Z916" s="1">
        <v>0.005131027556108281</v>
      </c>
    </row>
    <row r="917" spans="1:26">
      <c r="A917" s="11">
        <v>43700</v>
      </c>
      <c r="B917" s="1">
        <v>-0.03588055286726832</v>
      </c>
      <c r="C917" s="1">
        <v>0.004514604834200187</v>
      </c>
      <c r="D917" s="1">
        <v>-0.0249972528307858</v>
      </c>
      <c r="E917" s="1">
        <v>-0.02674456037419681</v>
      </c>
      <c r="F917" s="1">
        <v>-0.03061453449367535</v>
      </c>
      <c r="G917" s="1">
        <v>-0.02141323899152314</v>
      </c>
      <c r="H917" s="1">
        <v>-0.022893749566119</v>
      </c>
      <c r="I917" s="1">
        <v>-0.05374277131513783</v>
      </c>
      <c r="J917" s="1">
        <v>-0.05916540771981094</v>
      </c>
      <c r="K917" s="1">
        <v>-0.01993838452386898</v>
      </c>
      <c r="L917" s="1">
        <v>-0.02483434167027576</v>
      </c>
      <c r="M917" s="1">
        <v>-0.0123070585006203</v>
      </c>
      <c r="N917" s="1">
        <v>-0.02556801881037851</v>
      </c>
      <c r="O917" s="1">
        <v>-0.003863633861431959</v>
      </c>
      <c r="P917" s="1">
        <v>-0.03186240638258819</v>
      </c>
      <c r="Q917" s="1">
        <v>-0.020917650858994</v>
      </c>
      <c r="R917" s="1">
        <v>-0.02963996757427156</v>
      </c>
      <c r="S917" s="1">
        <v>-0.009125995184977365</v>
      </c>
      <c r="T917" s="1">
        <v>-0.03022286997297341</v>
      </c>
      <c r="U917" s="1">
        <v>-0.01610632118566968</v>
      </c>
      <c r="V917" s="1">
        <v>-0.0266177771432784</v>
      </c>
      <c r="W917" s="1">
        <v>-0.03167127481849075</v>
      </c>
      <c r="X917" s="1">
        <v>-0.03990158142413092</v>
      </c>
      <c r="Y917" s="1">
        <v>-0.01514635167963818</v>
      </c>
      <c r="Z917" s="1">
        <v>-0.02698125627738457</v>
      </c>
    </row>
    <row r="918" spans="1:26">
      <c r="A918" s="11">
        <v>43703</v>
      </c>
      <c r="B918" s="1">
        <v>0.01498309975753576</v>
      </c>
      <c r="C918" s="1">
        <v>0.008510983389934834</v>
      </c>
      <c r="D918" s="1">
        <v>0.008702762993598068</v>
      </c>
      <c r="E918" s="1">
        <v>0.0328465274556653</v>
      </c>
      <c r="F918" s="1">
        <v>0.02168268454600453</v>
      </c>
      <c r="G918" s="1">
        <v>0.005834977197467728</v>
      </c>
      <c r="H918" s="1">
        <v>-0.0004686747172577554</v>
      </c>
      <c r="I918" s="1">
        <v>0.02577867791926147</v>
      </c>
      <c r="J918" s="1">
        <v>0.001684306462009566</v>
      </c>
      <c r="K918" s="1">
        <v>0.007265790347225742</v>
      </c>
      <c r="L918" s="1">
        <v>0.008017501583176045</v>
      </c>
      <c r="M918" s="1">
        <v>0.002571141979728742</v>
      </c>
      <c r="N918" s="1">
        <v>0.01379889166097192</v>
      </c>
      <c r="O918" s="1">
        <v>0.01529829272441385</v>
      </c>
      <c r="P918" s="1">
        <v>0.01544346476559011</v>
      </c>
      <c r="Q918" s="1">
        <v>0.0137835906366417</v>
      </c>
      <c r="R918" s="1">
        <v>0.01055485851290028</v>
      </c>
      <c r="S918" s="1">
        <v>0.006898064544566651</v>
      </c>
      <c r="T918" s="1">
        <v>0.005936196801106686</v>
      </c>
      <c r="U918" s="1">
        <v>0.003159137871564965</v>
      </c>
      <c r="V918" s="1">
        <v>0.01236843675250721</v>
      </c>
      <c r="W918" s="1">
        <v>0.005791772479139867</v>
      </c>
      <c r="X918" s="1">
        <v>0.005572232506696695</v>
      </c>
      <c r="Y918" s="1">
        <v>0.01412737941107989</v>
      </c>
      <c r="Z918" s="1">
        <v>0.004247147032960807</v>
      </c>
    </row>
    <row r="919" spans="1:26">
      <c r="A919" s="11">
        <v>43704</v>
      </c>
      <c r="B919" s="1">
        <v>-0.001904958888978348</v>
      </c>
      <c r="C919" s="1">
        <v>-0.01200421549381459</v>
      </c>
      <c r="D919" s="1">
        <v>0.007228542042453379</v>
      </c>
      <c r="E919" s="1">
        <v>-0.003741275225462304</v>
      </c>
      <c r="F919" s="1">
        <v>0.005766949666008436</v>
      </c>
      <c r="G919" s="1">
        <v>-0.01087739179399527</v>
      </c>
      <c r="H919" s="1">
        <v>-0.01429889225422165</v>
      </c>
      <c r="I919" s="1">
        <v>-0.004707880568784018</v>
      </c>
      <c r="J919" s="1">
        <v>-0.006166069088453519</v>
      </c>
      <c r="K919" s="1">
        <v>0.009617472089774148</v>
      </c>
      <c r="L919" s="1">
        <v>-0.01057375567767682</v>
      </c>
      <c r="M919" s="1">
        <v>-0.003945470494331138</v>
      </c>
      <c r="N919" s="1">
        <v>0.005980453426591481</v>
      </c>
      <c r="O919" s="1">
        <v>-0.0396857337340929</v>
      </c>
      <c r="P919" s="1">
        <v>0.002141117712634921</v>
      </c>
      <c r="Q919" s="1">
        <v>-0.00611837507422508</v>
      </c>
      <c r="R919" s="1">
        <v>0.003798042566413029</v>
      </c>
      <c r="S919" s="1">
        <v>0.003597533936485986</v>
      </c>
      <c r="T919" s="1">
        <v>-0.01868691077862084</v>
      </c>
      <c r="U919" s="1">
        <v>-0.006011991981183185</v>
      </c>
      <c r="V919" s="1">
        <v>-0.0006682439632285098</v>
      </c>
      <c r="W919" s="1">
        <v>0.007418874801716324</v>
      </c>
      <c r="X919" s="1">
        <v>-0.01246800398643066</v>
      </c>
      <c r="Y919" s="1">
        <v>0.008287863845278354</v>
      </c>
      <c r="Z919" s="1">
        <v>-0.01766189641771199</v>
      </c>
    </row>
    <row r="920" spans="1:26">
      <c r="A920" s="11">
        <v>43705</v>
      </c>
      <c r="B920" s="1">
        <v>0.0319658131159295</v>
      </c>
      <c r="C920" s="1">
        <v>0.01477175926675489</v>
      </c>
      <c r="D920" s="1">
        <v>0.00625069506072129</v>
      </c>
      <c r="E920" s="1">
        <v>0.01523063355951448</v>
      </c>
      <c r="F920" s="1">
        <v>0.003899187850600949</v>
      </c>
      <c r="G920" s="1">
        <v>0.001099909843582214</v>
      </c>
      <c r="H920" s="1">
        <v>-0.001902785631706094</v>
      </c>
      <c r="I920" s="1">
        <v>0.01745522132236355</v>
      </c>
      <c r="J920" s="1">
        <v>0.003384359468220355</v>
      </c>
      <c r="K920" s="1">
        <v>0.0130983391069559</v>
      </c>
      <c r="L920" s="1">
        <v>0.01002474913638163</v>
      </c>
      <c r="M920" s="1">
        <v>0.01326984276865706</v>
      </c>
      <c r="N920" s="1">
        <v>0.001845205443583131</v>
      </c>
      <c r="O920" s="1">
        <v>0.01325952108112061</v>
      </c>
      <c r="P920" s="1">
        <v>-0.001325961761356464</v>
      </c>
      <c r="Q920" s="1">
        <v>-0.00478794140911154</v>
      </c>
      <c r="R920" s="1">
        <v>0.007252141212516605</v>
      </c>
      <c r="S920" s="1">
        <v>-0.001105754695299943</v>
      </c>
      <c r="T920" s="1">
        <v>-0.00150341051083569</v>
      </c>
      <c r="U920" s="1">
        <v>0.006912419157600214</v>
      </c>
      <c r="V920" s="1">
        <v>0.01623694089845129</v>
      </c>
      <c r="W920" s="1">
        <v>0.01146822795540281</v>
      </c>
      <c r="X920" s="1">
        <v>0.01472981848209387</v>
      </c>
      <c r="Y920" s="1">
        <v>0.01346600497357131</v>
      </c>
      <c r="Z920" s="1">
        <v>0.01342105130586035</v>
      </c>
    </row>
    <row r="921" spans="1:26">
      <c r="A921" s="11">
        <v>43706</v>
      </c>
      <c r="B921" s="1">
        <v>0.01895513666292814</v>
      </c>
      <c r="C921" s="1">
        <v>0.007695085651543643</v>
      </c>
      <c r="D921" s="1">
        <v>0.009110947805226477</v>
      </c>
      <c r="E921" s="1">
        <v>-0.008014806781945105</v>
      </c>
      <c r="F921" s="1">
        <v>0.009138692341313037</v>
      </c>
      <c r="G921" s="1">
        <v>0.01135090447052667</v>
      </c>
      <c r="H921" s="1">
        <v>0.03192766396696034</v>
      </c>
      <c r="I921" s="1">
        <v>0.02462006491859481</v>
      </c>
      <c r="J921" s="1">
        <v>0.01686345147031498</v>
      </c>
      <c r="K921" s="1">
        <v>0.001880480799231643</v>
      </c>
      <c r="L921" s="1">
        <v>0.02265905529900802</v>
      </c>
      <c r="M921" s="1">
        <v>0.0222831237761858</v>
      </c>
      <c r="N921" s="1">
        <v>0.01493768988815924</v>
      </c>
      <c r="O921" s="1">
        <v>-0.03489650317856241</v>
      </c>
      <c r="P921" s="1">
        <v>0.0188844034910709</v>
      </c>
      <c r="Q921" s="1">
        <v>0.01168386228349516</v>
      </c>
      <c r="R921" s="1">
        <v>0.02332127114259408</v>
      </c>
      <c r="S921" s="1">
        <v>0.001144846912973119</v>
      </c>
      <c r="T921" s="1">
        <v>0.003262260214395241</v>
      </c>
      <c r="U921" s="1">
        <v>0.00543474439827607</v>
      </c>
      <c r="V921" s="1">
        <v>0.01437964079145404</v>
      </c>
      <c r="W921" s="1">
        <v>0.03517331232564347</v>
      </c>
      <c r="X921" s="1">
        <v>0.02741913156809339</v>
      </c>
      <c r="Y921" s="1">
        <v>-0.0001722798194326858</v>
      </c>
      <c r="Z921" s="1">
        <v>0.01874072562008111</v>
      </c>
    </row>
    <row r="922" spans="1:26">
      <c r="A922" s="11">
        <v>43707</v>
      </c>
      <c r="B922" s="1">
        <v>-0.02132508232347585</v>
      </c>
      <c r="C922" s="1">
        <v>0.003721672365654793</v>
      </c>
      <c r="D922" s="1">
        <v>0.005142803694902165</v>
      </c>
      <c r="E922" s="1">
        <v>-0.004143446899689929</v>
      </c>
      <c r="F922" s="1">
        <v>0.002037664325281963</v>
      </c>
      <c r="G922" s="1">
        <v>0.002534532576744075</v>
      </c>
      <c r="H922" s="1">
        <v>0.03902095674858774</v>
      </c>
      <c r="I922" s="1">
        <v>-0.01003311282776809</v>
      </c>
      <c r="J922" s="1">
        <v>0.01105597991304941</v>
      </c>
      <c r="K922" s="1">
        <v>0.001642527759246892</v>
      </c>
      <c r="L922" s="1">
        <v>0.005859783708117572</v>
      </c>
      <c r="M922" s="1">
        <v>0.0003823716215674011</v>
      </c>
      <c r="N922" s="1">
        <v>0.006955468091174755</v>
      </c>
      <c r="O922" s="1">
        <v>-0.01152514198642474</v>
      </c>
      <c r="P922" s="1">
        <v>-0.001882313511563427</v>
      </c>
      <c r="Q922" s="1">
        <v>0.003736329377402869</v>
      </c>
      <c r="R922" s="1">
        <v>0.00275341652073946</v>
      </c>
      <c r="S922" s="1">
        <v>0.00953343401336082</v>
      </c>
      <c r="T922" s="1">
        <v>-0.004002041591928407</v>
      </c>
      <c r="U922" s="1">
        <v>0.003129574599705531</v>
      </c>
      <c r="V922" s="1">
        <v>-0.008246022250204321</v>
      </c>
      <c r="W922" s="1">
        <v>0.004514319920369658</v>
      </c>
      <c r="X922" s="1">
        <v>0.00919500257421868</v>
      </c>
      <c r="Y922" s="1">
        <v>0.003796951910174595</v>
      </c>
      <c r="Z922" s="1">
        <v>0.007848837209302406</v>
      </c>
    </row>
    <row r="923" spans="1:26">
      <c r="A923" s="11">
        <v>43711</v>
      </c>
      <c r="B923" s="1">
        <v>-0.007417544981090041</v>
      </c>
      <c r="C923" s="1">
        <v>-0.02655929327196627</v>
      </c>
      <c r="D923" s="1">
        <v>-0.0019327725331304</v>
      </c>
      <c r="E923" s="1">
        <v>-0.0006240499070115924</v>
      </c>
      <c r="F923" s="1">
        <v>-0.008585706916254598</v>
      </c>
      <c r="G923" s="1">
        <v>0.02166851067042441</v>
      </c>
      <c r="H923" s="1">
        <v>0.009555497461751772</v>
      </c>
      <c r="I923" s="1">
        <v>-0.02640228741351669</v>
      </c>
      <c r="J923" s="1">
        <v>-0.007654874849123527</v>
      </c>
      <c r="K923" s="1">
        <v>-0.01592880139810771</v>
      </c>
      <c r="L923" s="1">
        <v>-0.01183328927048699</v>
      </c>
      <c r="M923" s="1">
        <v>-0.01796630375653208</v>
      </c>
      <c r="N923" s="1">
        <v>-0.01091189335871001</v>
      </c>
      <c r="O923" s="1">
        <v>0.006858809977060787</v>
      </c>
      <c r="P923" s="1">
        <v>-0.01320195927304879</v>
      </c>
      <c r="Q923" s="1">
        <v>0.01725908599199033</v>
      </c>
      <c r="R923" s="1">
        <v>-0.02013448076248692</v>
      </c>
      <c r="S923" s="1">
        <v>-0.009783247832782171</v>
      </c>
      <c r="T923" s="1">
        <v>-0.01205436685329642</v>
      </c>
      <c r="U923" s="1">
        <v>0.003403134936811769</v>
      </c>
      <c r="V923" s="1">
        <v>-0.003083071096021794</v>
      </c>
      <c r="W923" s="1">
        <v>-0.01229712657474746</v>
      </c>
      <c r="X923" s="1">
        <v>-0.03022221062783848</v>
      </c>
      <c r="Y923" s="1">
        <v>-0.002063301111359883</v>
      </c>
      <c r="Z923" s="1">
        <v>-0.03163768593679184</v>
      </c>
    </row>
    <row r="924" spans="1:26">
      <c r="A924" s="11">
        <v>43712</v>
      </c>
      <c r="B924" s="1">
        <v>0.02942556095074988</v>
      </c>
      <c r="C924" s="1">
        <v>0.005953321159860803</v>
      </c>
      <c r="D924" s="1">
        <v>-0.003189883374039137</v>
      </c>
      <c r="E924" s="1">
        <v>0.001665260733617391</v>
      </c>
      <c r="F924" s="1">
        <v>0.03737467256053773</v>
      </c>
      <c r="G924" s="1">
        <v>-0.004948937632678008</v>
      </c>
      <c r="H924" s="1">
        <v>-0.007924174865821643</v>
      </c>
      <c r="I924" s="1">
        <v>0.005967324762942372</v>
      </c>
      <c r="J924" s="1">
        <v>0.01157041189637642</v>
      </c>
      <c r="K924" s="1">
        <v>0.009283693539175353</v>
      </c>
      <c r="L924" s="1">
        <v>0.01206696317197586</v>
      </c>
      <c r="M924" s="1">
        <v>0.01401306718590645</v>
      </c>
      <c r="N924" s="1">
        <v>0.01184212018068931</v>
      </c>
      <c r="O924" s="1">
        <v>0.005903606992408772</v>
      </c>
      <c r="P924" s="1">
        <v>0.01168822773614409</v>
      </c>
      <c r="Q924" s="1">
        <v>0.004989758326791272</v>
      </c>
      <c r="R924" s="1">
        <v>0.01899125106803301</v>
      </c>
      <c r="S924" s="1">
        <v>0.007324112124657889</v>
      </c>
      <c r="T924" s="1">
        <v>0.006609104601778215</v>
      </c>
      <c r="U924" s="1">
        <v>0.009609862133147962</v>
      </c>
      <c r="V924" s="1">
        <v>0.006091429143579408</v>
      </c>
      <c r="W924" s="1">
        <v>0.008359096494617857</v>
      </c>
      <c r="X924" s="1">
        <v>0.01856097887742192</v>
      </c>
      <c r="Y924" s="1">
        <v>0.002412135771379775</v>
      </c>
      <c r="Z924" s="1">
        <v>0.005528763762338018</v>
      </c>
    </row>
    <row r="925" spans="1:26">
      <c r="A925" s="11">
        <v>43713</v>
      </c>
      <c r="B925" s="1">
        <v>0.02858444754720613</v>
      </c>
      <c r="C925" s="1">
        <v>0.0105740412833728</v>
      </c>
      <c r="D925" s="1">
        <v>0.004685792179020654</v>
      </c>
      <c r="E925" s="1">
        <v>0.008104749115809717</v>
      </c>
      <c r="F925" s="1">
        <v>0.01955167737973662</v>
      </c>
      <c r="G925" s="1">
        <v>-0.00568373761314489</v>
      </c>
      <c r="H925" s="1">
        <v>-0.009984477552758442</v>
      </c>
      <c r="I925" s="1">
        <v>0.03018732027414184</v>
      </c>
      <c r="J925" s="1">
        <v>0.0299564505620562</v>
      </c>
      <c r="K925" s="1">
        <v>0.01061312009523818</v>
      </c>
      <c r="L925" s="1">
        <v>0.02275422190217213</v>
      </c>
      <c r="M925" s="1">
        <v>0.008061524012026755</v>
      </c>
      <c r="N925" s="1">
        <v>0.01080336603421461</v>
      </c>
      <c r="O925" s="1">
        <v>-0.01015810306427811</v>
      </c>
      <c r="P925" s="1">
        <v>0.01758284870965543</v>
      </c>
      <c r="Q925" s="1">
        <v>-0.01787478180666391</v>
      </c>
      <c r="R925" s="1">
        <v>0.04185743001800168</v>
      </c>
      <c r="S925" s="1">
        <v>-0.02200174588884329</v>
      </c>
      <c r="T925" s="1">
        <v>-0.003042397795501084</v>
      </c>
      <c r="U925" s="1">
        <v>0.004759290112619663</v>
      </c>
      <c r="V925" s="1">
        <v>0.01099097618034328</v>
      </c>
      <c r="W925" s="1">
        <v>0.02840138333804321</v>
      </c>
      <c r="X925" s="1">
        <v>0.04139463561454049</v>
      </c>
      <c r="Y925" s="1">
        <v>0.007047163088247377</v>
      </c>
      <c r="Z925" s="1">
        <v>0.02824316285507877</v>
      </c>
    </row>
    <row r="926" spans="1:26">
      <c r="A926" s="11">
        <v>43714</v>
      </c>
      <c r="B926" s="1">
        <v>-0.01411560918531229</v>
      </c>
      <c r="C926" s="1">
        <v>0.007493838479460724</v>
      </c>
      <c r="D926" s="1">
        <v>0.02127163206551286</v>
      </c>
      <c r="E926" s="1">
        <v>-0.004947379482174052</v>
      </c>
      <c r="F926" s="1">
        <v>-0.001292906839753694</v>
      </c>
      <c r="G926" s="1">
        <v>0.01822091681211102</v>
      </c>
      <c r="H926" s="1">
        <v>0.008068309510742777</v>
      </c>
      <c r="I926" s="1">
        <v>0.001407557416707172</v>
      </c>
      <c r="J926" s="1">
        <v>0.01004760980661468</v>
      </c>
      <c r="K926" s="1">
        <v>-0.0007001757728880564</v>
      </c>
      <c r="L926" s="1">
        <v>0.002135848389443806</v>
      </c>
      <c r="M926" s="1">
        <v>-0.007235293935017317</v>
      </c>
      <c r="N926" s="1">
        <v>-0.001385610386296254</v>
      </c>
      <c r="O926" s="1">
        <v>0</v>
      </c>
      <c r="P926" s="1">
        <v>-0.006783030395403067</v>
      </c>
      <c r="Q926" s="1">
        <v>-0.01145932786567849</v>
      </c>
      <c r="R926" s="1">
        <v>0.002052867897619715</v>
      </c>
      <c r="S926" s="1">
        <v>-0.00294272743629842</v>
      </c>
      <c r="T926" s="1">
        <v>0.009918325391680582</v>
      </c>
      <c r="U926" s="1">
        <v>0.01003066360890559</v>
      </c>
      <c r="V926" s="1">
        <v>0.01206927827044479</v>
      </c>
      <c r="W926" s="1">
        <v>0.003503106736987727</v>
      </c>
      <c r="X926" s="1">
        <v>0.004104816232625819</v>
      </c>
      <c r="Y926" s="1">
        <v>0.008021773406931443</v>
      </c>
      <c r="Z926" s="1">
        <v>-0.004861609969489922</v>
      </c>
    </row>
    <row r="927" spans="1:26">
      <c r="A927" s="11">
        <v>43717</v>
      </c>
      <c r="B927" s="1">
        <v>0.05816548135105348</v>
      </c>
      <c r="C927" s="1">
        <v>-0.01162538373523192</v>
      </c>
      <c r="D927" s="1">
        <v>-0.02873689561651638</v>
      </c>
      <c r="E927" s="1">
        <v>-0.003729313592098271</v>
      </c>
      <c r="F927" s="1">
        <v>0.001510388562036225</v>
      </c>
      <c r="G927" s="1">
        <v>0.009824647211939652</v>
      </c>
      <c r="H927" s="1">
        <v>-0.008670513954862291</v>
      </c>
      <c r="I927" s="1">
        <v>0.0117556207492715</v>
      </c>
      <c r="J927" s="1">
        <v>-0.004712155979446742</v>
      </c>
      <c r="K927" s="1">
        <v>0.001634758498181288</v>
      </c>
      <c r="L927" s="1">
        <v>0.02477593267489264</v>
      </c>
      <c r="M927" s="1">
        <v>0.01802847600025492</v>
      </c>
      <c r="N927" s="1">
        <v>-0.01030623551325738</v>
      </c>
      <c r="O927" s="1">
        <v>0.004333160792983737</v>
      </c>
      <c r="P927" s="1">
        <v>-0.01135868609079094</v>
      </c>
      <c r="Q927" s="1">
        <v>-0.01431989413760648</v>
      </c>
      <c r="R927" s="1">
        <v>0.03116776334690097</v>
      </c>
      <c r="S927" s="1">
        <v>-0.01044651403553809</v>
      </c>
      <c r="T927" s="1">
        <v>0.01334682305831048</v>
      </c>
      <c r="U927" s="1">
        <v>0.01489643357587789</v>
      </c>
      <c r="V927" s="1">
        <v>-0.01729634299526883</v>
      </c>
      <c r="W927" s="1">
        <v>-0.01026922058655089</v>
      </c>
      <c r="X927" s="1">
        <v>0.03162633560255657</v>
      </c>
      <c r="Y927" s="1">
        <v>-0.006772660099104599</v>
      </c>
      <c r="Z927" s="1">
        <v>0.03492941908954794</v>
      </c>
    </row>
    <row r="928" spans="1:26">
      <c r="A928" s="11">
        <v>43718</v>
      </c>
      <c r="B928" s="1">
        <v>0.002114192099042844</v>
      </c>
      <c r="C928" s="1">
        <v>0.02985112264129919</v>
      </c>
      <c r="D928" s="1">
        <v>-0.01479343076380113</v>
      </c>
      <c r="E928" s="1">
        <v>0.009773336669174348</v>
      </c>
      <c r="F928" s="1">
        <v>0.0006465363590251183</v>
      </c>
      <c r="G928" s="1">
        <v>0.01841539580508478</v>
      </c>
      <c r="H928" s="1">
        <v>0.02915437066973281</v>
      </c>
      <c r="I928" s="1">
        <v>0.03586719882231781</v>
      </c>
      <c r="J928" s="1">
        <v>0.007427298158060758</v>
      </c>
      <c r="K928" s="1">
        <v>0.001865232327702859</v>
      </c>
      <c r="L928" s="1">
        <v>0.01273809202375942</v>
      </c>
      <c r="M928" s="1">
        <v>0.005651729529732696</v>
      </c>
      <c r="N928" s="1">
        <v>-0.01792342361533383</v>
      </c>
      <c r="O928" s="1">
        <v>0.004540886732555593</v>
      </c>
      <c r="P928" s="1">
        <v>-0.01047130997915569</v>
      </c>
      <c r="Q928" s="1">
        <v>0.002075461372664789</v>
      </c>
      <c r="R928" s="1">
        <v>0.02043427074066773</v>
      </c>
      <c r="S928" s="1">
        <v>-0.0188768918818164</v>
      </c>
      <c r="T928" s="1">
        <v>0.05417498294914203</v>
      </c>
      <c r="U928" s="1">
        <v>0.02147355180441402</v>
      </c>
      <c r="V928" s="1">
        <v>0.008152016029014053</v>
      </c>
      <c r="W928" s="1">
        <v>-0.008629560235704825</v>
      </c>
      <c r="X928" s="1">
        <v>0.04754955507225467</v>
      </c>
      <c r="Y928" s="1">
        <v>0.01789976692715811</v>
      </c>
      <c r="Z928" s="1">
        <v>0.03044583893814234</v>
      </c>
    </row>
    <row r="929" spans="1:26">
      <c r="A929" s="11">
        <v>43719</v>
      </c>
      <c r="B929" s="1">
        <v>0.01223634197561974</v>
      </c>
      <c r="C929" s="1">
        <v>0.03640161972173495</v>
      </c>
      <c r="D929" s="1">
        <v>0.009311827272744377</v>
      </c>
      <c r="E929" s="1">
        <v>0.01400353929739873</v>
      </c>
      <c r="F929" s="1">
        <v>-0.001076627465131708</v>
      </c>
      <c r="G929" s="1">
        <v>0.03752982431695107</v>
      </c>
      <c r="H929" s="1">
        <v>0.01677939677499896</v>
      </c>
      <c r="I929" s="1">
        <v>0.006767084226359632</v>
      </c>
      <c r="J929" s="1">
        <v>0.003685989253494171</v>
      </c>
      <c r="K929" s="1">
        <v>0.0267627595332196</v>
      </c>
      <c r="L929" s="1">
        <v>0.002738000055501066</v>
      </c>
      <c r="M929" s="1">
        <v>0.02491576158876829</v>
      </c>
      <c r="N929" s="1">
        <v>0.00662753552695583</v>
      </c>
      <c r="O929" s="1">
        <v>0.01085004733467798</v>
      </c>
      <c r="P929" s="1">
        <v>0.000293883282972196</v>
      </c>
      <c r="Q929" s="1">
        <v>0.005868257420832856</v>
      </c>
      <c r="R929" s="1">
        <v>0.00570180448082791</v>
      </c>
      <c r="S929" s="1">
        <v>0.006814466305348432</v>
      </c>
      <c r="T929" s="1">
        <v>-0.01555872676664993</v>
      </c>
      <c r="U929" s="1">
        <v>0.03086754025708127</v>
      </c>
      <c r="V929" s="1">
        <v>0.00128640424719495</v>
      </c>
      <c r="W929" s="1">
        <v>0.01879090699942121</v>
      </c>
      <c r="X929" s="1">
        <v>0.01891311762960002</v>
      </c>
      <c r="Y929" s="1">
        <v>0.007034014904038211</v>
      </c>
      <c r="Z929" s="1">
        <v>0.01122322867562309</v>
      </c>
    </row>
    <row r="930" spans="1:26">
      <c r="A930" s="11">
        <v>43720</v>
      </c>
      <c r="B930" s="1">
        <v>-0.006252685168731897</v>
      </c>
      <c r="C930" s="1">
        <v>-0.01908916825812956</v>
      </c>
      <c r="D930" s="1">
        <v>0.01280127756876226</v>
      </c>
      <c r="E930" s="1">
        <v>0.007514080050146754</v>
      </c>
      <c r="F930" s="1">
        <v>0.01228459361911183</v>
      </c>
      <c r="G930" s="1">
        <v>-0.01742845819910788</v>
      </c>
      <c r="H930" s="1">
        <v>0.01050127321395755</v>
      </c>
      <c r="I930" s="1">
        <v>-0.01144441834016163</v>
      </c>
      <c r="J930" s="1">
        <v>-0.01626445419030231</v>
      </c>
      <c r="K930" s="1">
        <v>0.004079938552663087</v>
      </c>
      <c r="L930" s="1">
        <v>0.006144077190149755</v>
      </c>
      <c r="M930" s="1">
        <v>0.004935017841752876</v>
      </c>
      <c r="N930" s="1">
        <v>0.009622090119056015</v>
      </c>
      <c r="O930" s="1">
        <v>-0.005813840121289271</v>
      </c>
      <c r="P930" s="1">
        <v>0.01028521268845539</v>
      </c>
      <c r="Q930" s="1">
        <v>-0.001029502939037474</v>
      </c>
      <c r="R930" s="1">
        <v>-0.0156252488558063</v>
      </c>
      <c r="S930" s="1">
        <v>-0.000440448963979212</v>
      </c>
      <c r="T930" s="1">
        <v>-0.01077597814685083</v>
      </c>
      <c r="U930" s="1">
        <v>-0.009292905343361912</v>
      </c>
      <c r="V930" s="1">
        <v>-0.0002753627093474709</v>
      </c>
      <c r="W930" s="1">
        <v>0.0001016400042535004</v>
      </c>
      <c r="X930" s="1">
        <v>-0.00527752901962586</v>
      </c>
      <c r="Y930" s="1">
        <v>0.004989030979988929</v>
      </c>
      <c r="Z930" s="1">
        <v>0.01087192763783018</v>
      </c>
    </row>
    <row r="931" spans="1:26">
      <c r="A931" s="11">
        <v>43721</v>
      </c>
      <c r="B931" s="1">
        <v>0.02097317059711679</v>
      </c>
      <c r="C931" s="1">
        <v>0.01099487276951661</v>
      </c>
      <c r="D931" s="1">
        <v>-0.01013433906217698</v>
      </c>
      <c r="E931" s="1">
        <v>-0.003628154485664559</v>
      </c>
      <c r="F931" s="1">
        <v>-0.001916106008718721</v>
      </c>
      <c r="G931" s="1">
        <v>-0.001004060224128134</v>
      </c>
      <c r="H931" s="1">
        <v>-0.01845176127336912</v>
      </c>
      <c r="I931" s="1">
        <v>0.01323037363092805</v>
      </c>
      <c r="J931" s="1">
        <v>0.01760006170191497</v>
      </c>
      <c r="K931" s="1">
        <v>9.401138978404333E-08</v>
      </c>
      <c r="L931" s="1">
        <v>0.01967602293199455</v>
      </c>
      <c r="M931" s="1">
        <v>0.01473270218972034</v>
      </c>
      <c r="N931" s="1">
        <v>0.001604984352352457</v>
      </c>
      <c r="O931" s="1">
        <v>-0.03690978647376852</v>
      </c>
      <c r="P931" s="1">
        <v>-0.00145437412086602</v>
      </c>
      <c r="Q931" s="1">
        <v>-0.002404845766801111</v>
      </c>
      <c r="R931" s="1">
        <v>0.004775918310763405</v>
      </c>
      <c r="S931" s="1">
        <v>-0.02456128561213433</v>
      </c>
      <c r="T931" s="1">
        <v>0.02638597932071352</v>
      </c>
      <c r="U931" s="1">
        <v>-0.01224582931900009</v>
      </c>
      <c r="V931" s="1">
        <v>-0.008720449032974087</v>
      </c>
      <c r="W931" s="1">
        <v>0.009085734647423793</v>
      </c>
      <c r="X931" s="1">
        <v>0.01002147124403385</v>
      </c>
      <c r="Y931" s="1">
        <v>-0.007777598104921069</v>
      </c>
      <c r="Z931" s="1">
        <v>0.003136875016182206</v>
      </c>
    </row>
    <row r="932" spans="1:26">
      <c r="A932" s="11">
        <v>43724</v>
      </c>
      <c r="B932" s="1">
        <v>0.168857880830682</v>
      </c>
      <c r="C932" s="1">
        <v>-0.002396288423977877</v>
      </c>
      <c r="D932" s="1">
        <v>-0.0001151407709215624</v>
      </c>
      <c r="E932" s="1">
        <v>0.0008090873053110403</v>
      </c>
      <c r="F932" s="1">
        <v>-0.01301193153560753</v>
      </c>
      <c r="G932" s="1">
        <v>0.01641552063999918</v>
      </c>
      <c r="H932" s="1">
        <v>0.00993954089844773</v>
      </c>
      <c r="I932" s="1">
        <v>-0.00501722517460168</v>
      </c>
      <c r="J932" s="1">
        <v>-0.01100603250822463</v>
      </c>
      <c r="K932" s="1">
        <v>-0.007493177124022643</v>
      </c>
      <c r="L932" s="1">
        <v>-0.008899547999930202</v>
      </c>
      <c r="M932" s="1">
        <v>0.0003585215606320968</v>
      </c>
      <c r="N932" s="1">
        <v>0.001903071679407065</v>
      </c>
      <c r="O932" s="1">
        <v>-0.01428233269755141</v>
      </c>
      <c r="P932" s="1">
        <v>-0.007209338475590021</v>
      </c>
      <c r="Q932" s="1">
        <v>0</v>
      </c>
      <c r="R932" s="1">
        <v>-0.008108521060654073</v>
      </c>
      <c r="S932" s="1">
        <v>0.01601977831686652</v>
      </c>
      <c r="T932" s="1">
        <v>-0.04882055959719844</v>
      </c>
      <c r="U932" s="1">
        <v>-0.01582721468075166</v>
      </c>
      <c r="V932" s="1">
        <v>-0.009537927206596408</v>
      </c>
      <c r="W932" s="1">
        <v>-0.007160663893326924</v>
      </c>
      <c r="X932" s="1">
        <v>0.02334612496404809</v>
      </c>
      <c r="Y932" s="1">
        <v>-0.007671683042621558</v>
      </c>
      <c r="Z932" s="1">
        <v>0.009157977378857929</v>
      </c>
    </row>
    <row r="933" spans="1:26">
      <c r="A933" s="11">
        <v>43725</v>
      </c>
      <c r="B933" s="1">
        <v>-0.08541315112843029</v>
      </c>
      <c r="C933" s="1">
        <v>0.01412169988879408</v>
      </c>
      <c r="D933" s="1">
        <v>0.007478444922983662</v>
      </c>
      <c r="E933" s="1">
        <v>0.005458019911846579</v>
      </c>
      <c r="F933" s="1">
        <v>0.008644653899025911</v>
      </c>
      <c r="G933" s="1">
        <v>-0.01417286822066544</v>
      </c>
      <c r="H933" s="1">
        <v>-0.001069728332799391</v>
      </c>
      <c r="I933" s="1">
        <v>-0.003645486923335994</v>
      </c>
      <c r="J933" s="1">
        <v>0</v>
      </c>
      <c r="K933" s="1">
        <v>0.003431652301415955</v>
      </c>
      <c r="L933" s="1">
        <v>-0.004951389543985441</v>
      </c>
      <c r="M933" s="1">
        <v>-0.001433433148214647</v>
      </c>
      <c r="N933" s="1">
        <v>0.01429587412315869</v>
      </c>
      <c r="O933" s="1">
        <v>-0.00241495990582008</v>
      </c>
      <c r="P933" s="1">
        <v>0.007774840345648348</v>
      </c>
      <c r="Q933" s="1">
        <v>0.0134297009016755</v>
      </c>
      <c r="R933" s="1">
        <v>-0.0008456601116016982</v>
      </c>
      <c r="S933" s="1">
        <v>0.01406907921262235</v>
      </c>
      <c r="T933" s="1">
        <v>0.04140808252105366</v>
      </c>
      <c r="U933" s="1">
        <v>-0.004019962187357562</v>
      </c>
      <c r="V933" s="1">
        <v>0.002991814088588729</v>
      </c>
      <c r="W933" s="1">
        <v>-0.008871504360556726</v>
      </c>
      <c r="X933" s="1">
        <v>0.004562849358532794</v>
      </c>
      <c r="Y933" s="1">
        <v>0.006218367721821716</v>
      </c>
      <c r="Z933" s="1">
        <v>-0.01416561862461907</v>
      </c>
    </row>
    <row r="934" spans="1:26">
      <c r="A934" s="11">
        <v>43726</v>
      </c>
      <c r="B934" s="1">
        <v>-0.02267467969066961</v>
      </c>
      <c r="C934" s="1">
        <v>0.005752269679956346</v>
      </c>
      <c r="D934" s="1">
        <v>-0.001484604946908274</v>
      </c>
      <c r="E934" s="1">
        <v>0.002412390579573653</v>
      </c>
      <c r="F934" s="1">
        <v>0.005785358606732238</v>
      </c>
      <c r="G934" s="1">
        <v>0.002005965423227174</v>
      </c>
      <c r="H934" s="1">
        <v>-0.002355686032841198</v>
      </c>
      <c r="I934" s="1">
        <v>0.008476041240445209</v>
      </c>
      <c r="J934" s="1">
        <v>-0.008479340931764501</v>
      </c>
      <c r="K934" s="1">
        <v>0.005699986425681924</v>
      </c>
      <c r="L934" s="1">
        <v>0.01003618994400446</v>
      </c>
      <c r="M934" s="1">
        <v>0.008971782845334175</v>
      </c>
      <c r="N934" s="1">
        <v>0.001576985526442032</v>
      </c>
      <c r="O934" s="1">
        <v>-0.01137723416558145</v>
      </c>
      <c r="P934" s="1">
        <v>0.008225083799325628</v>
      </c>
      <c r="Q934" s="1">
        <v>0.001359266301093287</v>
      </c>
      <c r="R934" s="1">
        <v>-0.001974692364809072</v>
      </c>
      <c r="S934" s="1">
        <v>-0.001435290561872526</v>
      </c>
      <c r="T934" s="1">
        <v>-0.009761763798597056</v>
      </c>
      <c r="U934" s="1">
        <v>-0.01076446542148457</v>
      </c>
      <c r="V934" s="1">
        <v>-0.002889605630564729</v>
      </c>
      <c r="W934" s="1">
        <v>0.007686891974536758</v>
      </c>
      <c r="X934" s="1">
        <v>-0.01040867506919141</v>
      </c>
      <c r="Y934" s="1">
        <v>0.001002259995077193</v>
      </c>
      <c r="Z934" s="1">
        <v>0.01212401415230158</v>
      </c>
    </row>
    <row r="935" spans="1:26">
      <c r="A935" s="11">
        <v>43727</v>
      </c>
      <c r="B935" s="1">
        <v>0.0129768540722639</v>
      </c>
      <c r="C935" s="1">
        <v>-0.005098224263852424</v>
      </c>
      <c r="D935" s="1">
        <v>0.0002286625520893093</v>
      </c>
      <c r="E935" s="1">
        <v>0.004211694208865024</v>
      </c>
      <c r="F935" s="1">
        <v>-0.005538897467013304</v>
      </c>
      <c r="G935" s="1">
        <v>0.002335936318266674</v>
      </c>
      <c r="H935" s="1">
        <v>0.000643968545742446</v>
      </c>
      <c r="I935" s="1">
        <v>-0.005683771034002416</v>
      </c>
      <c r="J935" s="1">
        <v>0.002137849756118859</v>
      </c>
      <c r="K935" s="1">
        <v>-0.001813605268372154</v>
      </c>
      <c r="L935" s="1">
        <v>-0.003173064700986217</v>
      </c>
      <c r="M935" s="1">
        <v>-0.02045174429671803</v>
      </c>
      <c r="N935" s="1">
        <v>0.006101028902331773</v>
      </c>
      <c r="O935" s="1">
        <v>-0.01762985879157208</v>
      </c>
      <c r="P935" s="1">
        <v>0.01840894755570499</v>
      </c>
      <c r="Q935" s="1">
        <v>-0.001017974849938819</v>
      </c>
      <c r="R935" s="1">
        <v>-0.005653762479445046</v>
      </c>
      <c r="S935" s="1">
        <v>-0.0003193804472345629</v>
      </c>
      <c r="T935" s="1">
        <v>-0.006732560775265628</v>
      </c>
      <c r="U935" s="1">
        <v>0.01060919593713061</v>
      </c>
      <c r="V935" s="1">
        <v>0.008413656553728277</v>
      </c>
      <c r="W935" s="1">
        <v>0.0009831471805115122</v>
      </c>
      <c r="X935" s="1">
        <v>-0.01644670451331887</v>
      </c>
      <c r="Y935" s="1">
        <v>0.0008343678672972921</v>
      </c>
      <c r="Z935" s="1">
        <v>-0.0110912920611137</v>
      </c>
    </row>
    <row r="936" spans="1:26">
      <c r="A936" s="11">
        <v>43728</v>
      </c>
      <c r="B936" s="1">
        <v>0.001552720953036157</v>
      </c>
      <c r="C936" s="1">
        <v>-0.0131359694320542</v>
      </c>
      <c r="D936" s="1">
        <v>-0.0006860146766510811</v>
      </c>
      <c r="E936" s="1">
        <v>0.009986146131649498</v>
      </c>
      <c r="F936" s="1">
        <v>-0.006855087727548947</v>
      </c>
      <c r="G936" s="1">
        <v>0.009653703444398642</v>
      </c>
      <c r="H936" s="1">
        <v>0.003218043934436476</v>
      </c>
      <c r="I936" s="1">
        <v>-0.002250206935530463</v>
      </c>
      <c r="J936" s="1">
        <v>-0.01493313748890723</v>
      </c>
      <c r="K936" s="1">
        <v>-0.00272535061278778</v>
      </c>
      <c r="L936" s="1">
        <v>-0.004020720335915384</v>
      </c>
      <c r="M936" s="1">
        <v>-0.01071166238241994</v>
      </c>
      <c r="N936" s="1">
        <v>-0.01310621009976298</v>
      </c>
      <c r="O936" s="1">
        <v>0.01719871038836041</v>
      </c>
      <c r="P936" s="1">
        <v>-0.01155473223827708</v>
      </c>
      <c r="Q936" s="1">
        <v>0.001358658599347251</v>
      </c>
      <c r="R936" s="1">
        <v>-0.0004265292445566615</v>
      </c>
      <c r="S936" s="1">
        <v>-0.01034374106057989</v>
      </c>
      <c r="T936" s="1">
        <v>-0.001210298111638863</v>
      </c>
      <c r="U936" s="1">
        <v>0.0204578249503713</v>
      </c>
      <c r="V936" s="1">
        <v>-0.01112463529318541</v>
      </c>
      <c r="W936" s="1">
        <v>0.00365807414074748</v>
      </c>
      <c r="X936" s="1">
        <v>-0.009721932972185265</v>
      </c>
      <c r="Y936" s="1">
        <v>0.005168257359041251</v>
      </c>
      <c r="Z936" s="1">
        <v>-0.001570433764439882</v>
      </c>
    </row>
    <row r="937" spans="1:26">
      <c r="A937" s="11">
        <v>43731</v>
      </c>
      <c r="B937" s="1">
        <v>0.01472876146688695</v>
      </c>
      <c r="C937" s="1">
        <v>-0.006220587417809953</v>
      </c>
      <c r="D937" s="1">
        <v>-0.00640732172829539</v>
      </c>
      <c r="E937" s="1">
        <v>-0.0009888333792216208</v>
      </c>
      <c r="F937" s="1">
        <v>-0.003019857519193314</v>
      </c>
      <c r="G937" s="1">
        <v>0.002307861906646336</v>
      </c>
      <c r="H937" s="1">
        <v>-0.002138450622816368</v>
      </c>
      <c r="I937" s="1">
        <v>0.006948525927557236</v>
      </c>
      <c r="J937" s="1">
        <v>0.002707007049812749</v>
      </c>
      <c r="K937" s="1">
        <v>0.007515172156024486</v>
      </c>
      <c r="L937" s="1">
        <v>-0.00016823012624545</v>
      </c>
      <c r="M937" s="1">
        <v>-0.0001835375116902016</v>
      </c>
      <c r="N937" s="1">
        <v>0.002180339471667736</v>
      </c>
      <c r="O937" s="1">
        <v>0.001715010774386405</v>
      </c>
      <c r="P937" s="1">
        <v>-0.002151522823442886</v>
      </c>
      <c r="Q937" s="1">
        <v>0.004749035072357355</v>
      </c>
      <c r="R937" s="1">
        <v>0.0008531432983858167</v>
      </c>
      <c r="S937" s="1">
        <v>-0.009483601954301757</v>
      </c>
      <c r="T937" s="1">
        <v>0.003393058205078736</v>
      </c>
      <c r="U937" s="1">
        <v>-0.008177437179766045</v>
      </c>
      <c r="V937" s="1">
        <v>0.01978076945926999</v>
      </c>
      <c r="W937" s="1">
        <v>-0.01984273865665842</v>
      </c>
      <c r="X937" s="1">
        <v>-0.003730515859172612</v>
      </c>
      <c r="Y937" s="1">
        <v>-0.001326912661244184</v>
      </c>
      <c r="Z937" s="1">
        <v>-0.004717950941754867</v>
      </c>
    </row>
    <row r="938" spans="1:26">
      <c r="A938" s="11">
        <v>43732</v>
      </c>
      <c r="B938" s="1">
        <v>-0.0305578356949866</v>
      </c>
      <c r="C938" s="1">
        <v>0.01225369857031722</v>
      </c>
      <c r="D938" s="1">
        <v>-0.00449097763426487</v>
      </c>
      <c r="E938" s="1">
        <v>-0.01009495615734768</v>
      </c>
      <c r="F938" s="1">
        <v>-0.01103430148930751</v>
      </c>
      <c r="G938" s="1">
        <v>0.001644855538050383</v>
      </c>
      <c r="H938" s="1">
        <v>-0.01093006192997881</v>
      </c>
      <c r="I938" s="1">
        <v>0.004539684303951352</v>
      </c>
      <c r="J938" s="1">
        <v>-0.01997853232014479</v>
      </c>
      <c r="K938" s="1">
        <v>-0.0176309261823353</v>
      </c>
      <c r="L938" s="1">
        <v>-0.01303838591885453</v>
      </c>
      <c r="M938" s="1">
        <v>0.004588852524624265</v>
      </c>
      <c r="N938" s="1">
        <v>-0.005834741095317675</v>
      </c>
      <c r="O938" s="1">
        <v>-0.003669249971624433</v>
      </c>
      <c r="P938" s="1">
        <v>-0.01264898361285216</v>
      </c>
      <c r="Q938" s="1">
        <v>0.011478671032771</v>
      </c>
      <c r="R938" s="1">
        <v>-0.03111676640191896</v>
      </c>
      <c r="S938" s="1">
        <v>0.009533518243406869</v>
      </c>
      <c r="T938" s="1">
        <v>-0.009178502632842367</v>
      </c>
      <c r="U938" s="1">
        <v>-0.005851037155639616</v>
      </c>
      <c r="V938" s="1">
        <v>-0.01222664466815349</v>
      </c>
      <c r="W938" s="1">
        <v>-0.01821320078204081</v>
      </c>
      <c r="X938" s="1">
        <v>-0.00295649832936451</v>
      </c>
      <c r="Y938" s="1">
        <v>0.0049825525733036</v>
      </c>
      <c r="Z938" s="1">
        <v>-0.01196382179578193</v>
      </c>
    </row>
    <row r="939" spans="1:26">
      <c r="A939" s="11">
        <v>43733</v>
      </c>
      <c r="B939" s="1">
        <v>0.005516289063262736</v>
      </c>
      <c r="C939" s="1">
        <v>0.01192194605564767</v>
      </c>
      <c r="D939" s="1">
        <v>0.004048489246915254</v>
      </c>
      <c r="E939" s="1">
        <v>-0.003399272844990531</v>
      </c>
      <c r="F939" s="1">
        <v>0.002625412370384828</v>
      </c>
      <c r="G939" s="1">
        <v>0.005254423092803551</v>
      </c>
      <c r="H939" s="1">
        <v>0.008883948607288028</v>
      </c>
      <c r="I939" s="1">
        <v>-0.004639891732952872</v>
      </c>
      <c r="J939" s="1">
        <v>0.01432506595685923</v>
      </c>
      <c r="K939" s="1">
        <v>0.005522094427100166</v>
      </c>
      <c r="L939" s="1">
        <v>0.005710542404565366</v>
      </c>
      <c r="M939" s="1">
        <v>0.001644452162345988</v>
      </c>
      <c r="N939" s="1">
        <v>-0.001392857915827328</v>
      </c>
      <c r="O939" s="1">
        <v>-0.004173905092804242</v>
      </c>
      <c r="P939" s="1">
        <v>0.01441261000518534</v>
      </c>
      <c r="Q939" s="1">
        <v>0.003671623330696816</v>
      </c>
      <c r="R939" s="1">
        <v>0.003226257219153705</v>
      </c>
      <c r="S939" s="1">
        <v>-0.007223785078495304</v>
      </c>
      <c r="T939" s="1">
        <v>0.002925309127576492</v>
      </c>
      <c r="U939" s="1">
        <v>0</v>
      </c>
      <c r="V939" s="1">
        <v>-0.006049250068030698</v>
      </c>
      <c r="W939" s="1">
        <v>-0.009924388946649709</v>
      </c>
      <c r="X939" s="1">
        <v>0.008697494518489224</v>
      </c>
      <c r="Y939" s="1">
        <v>-0.003965967151871697</v>
      </c>
      <c r="Z939" s="1">
        <v>0.01370808732861617</v>
      </c>
    </row>
    <row r="940" spans="1:26">
      <c r="A940" s="11">
        <v>43734</v>
      </c>
      <c r="B940" s="1">
        <v>-0.009796284273653644</v>
      </c>
      <c r="C940" s="1">
        <v>0.001786656031695033</v>
      </c>
      <c r="D940" s="1">
        <v>0.01071431118507626</v>
      </c>
      <c r="E940" s="1">
        <v>0.002608435742095239</v>
      </c>
      <c r="F940" s="1">
        <v>-0.02029254112950796</v>
      </c>
      <c r="G940" s="1">
        <v>-0.01600781004596519</v>
      </c>
      <c r="H940" s="1">
        <v>0.003006781951573334</v>
      </c>
      <c r="I940" s="1">
        <v>0.007385389073786497</v>
      </c>
      <c r="J940" s="1">
        <v>0.0005433745552640978</v>
      </c>
      <c r="K940" s="1">
        <v>-0.002516843381000333</v>
      </c>
      <c r="L940" s="1">
        <v>-0.008220383878371873</v>
      </c>
      <c r="M940" s="1">
        <v>-0.004377959130832942</v>
      </c>
      <c r="N940" s="1">
        <v>-0.001195165012080057</v>
      </c>
      <c r="O940" s="1">
        <v>0.002465569316786098</v>
      </c>
      <c r="P940" s="1">
        <v>0.001291745224609731</v>
      </c>
      <c r="Q940" s="1">
        <v>0.01629520536503382</v>
      </c>
      <c r="R940" s="1">
        <v>0.005116367170758584</v>
      </c>
      <c r="S940" s="1">
        <v>0.001910526888563302</v>
      </c>
      <c r="T940" s="1">
        <v>-0.003889035538942487</v>
      </c>
      <c r="U940" s="1">
        <v>0</v>
      </c>
      <c r="V940" s="1">
        <v>-0.004775363337633065</v>
      </c>
      <c r="W940" s="1">
        <v>0.016009822431444</v>
      </c>
      <c r="X940" s="1">
        <v>-0.01273783587399924</v>
      </c>
      <c r="Y940" s="1">
        <v>0.002820353217658278</v>
      </c>
      <c r="Z940" s="1">
        <v>-0.009240726623750084</v>
      </c>
    </row>
    <row r="941" spans="1:26">
      <c r="A941" s="11">
        <v>43735</v>
      </c>
      <c r="B941" s="1">
        <v>0.01701609185798825</v>
      </c>
      <c r="C941" s="1">
        <v>-0.01041644884756066</v>
      </c>
      <c r="D941" s="1">
        <v>-0.02051719334772684</v>
      </c>
      <c r="E941" s="1">
        <v>0.005002936522865875</v>
      </c>
      <c r="F941" s="1">
        <v>-0.002004535317447376</v>
      </c>
      <c r="G941" s="1">
        <v>-0.003984098902807487</v>
      </c>
      <c r="H941" s="1">
        <v>0.003640264164464391</v>
      </c>
      <c r="I941" s="1">
        <v>0.003682628750690142</v>
      </c>
      <c r="J941" s="1">
        <v>0.005971905538449285</v>
      </c>
      <c r="K941" s="1">
        <v>0.001834955101586377</v>
      </c>
      <c r="L941" s="1">
        <v>0.00589595359787598</v>
      </c>
      <c r="M941" s="1">
        <v>-0.004397209936223501</v>
      </c>
      <c r="N941" s="1">
        <v>-0.005086312933458292</v>
      </c>
      <c r="O941" s="1">
        <v>-0.01303501262861229</v>
      </c>
      <c r="P941" s="1">
        <v>-0.01297127702184375</v>
      </c>
      <c r="Q941" s="1">
        <v>-0.01734293462650571</v>
      </c>
      <c r="R941" s="1">
        <v>0.003635714001539281</v>
      </c>
      <c r="S941" s="1">
        <v>-0.005923647394041831</v>
      </c>
      <c r="T941" s="1">
        <v>0.009516853366642763</v>
      </c>
      <c r="U941" s="1">
        <v>0.001337628035098293</v>
      </c>
      <c r="V941" s="1">
        <v>-0.001599297727051252</v>
      </c>
      <c r="W941" s="1">
        <v>0.001917232185824735</v>
      </c>
      <c r="X941" s="1">
        <v>-0.02342183671805642</v>
      </c>
      <c r="Y941" s="1">
        <v>-0.002316278194000709</v>
      </c>
      <c r="Z941" s="1">
        <v>0.009099099593544713</v>
      </c>
    </row>
    <row r="942" spans="1:26">
      <c r="A942" s="11">
        <v>43738</v>
      </c>
      <c r="B942" s="1">
        <v>-0.003890865742908423</v>
      </c>
      <c r="C942" s="1">
        <v>-0.006242521068438034</v>
      </c>
      <c r="D942" s="1">
        <v>0.01792136928123189</v>
      </c>
      <c r="E942" s="1">
        <v>0.009757121693121595</v>
      </c>
      <c r="F942" s="1">
        <v>0.006025684650035057</v>
      </c>
      <c r="G942" s="1">
        <v>0.006000123476114227</v>
      </c>
      <c r="H942" s="1">
        <v>0.001066580018555197</v>
      </c>
      <c r="I942" s="1">
        <v>0.01455535690372445</v>
      </c>
      <c r="J942" s="1">
        <v>0.02104676714041198</v>
      </c>
      <c r="K942" s="1">
        <v>0.005037998066297567</v>
      </c>
      <c r="L942" s="1">
        <v>-0.0002549467420943641</v>
      </c>
      <c r="M942" s="1">
        <v>-0.006072956642028893</v>
      </c>
      <c r="N942" s="1">
        <v>0.002906979327222503</v>
      </c>
      <c r="O942" s="1">
        <v>0.01918792769816546</v>
      </c>
      <c r="P942" s="1">
        <v>0.009438674066842179</v>
      </c>
      <c r="Q942" s="1">
        <v>-0.003662778998370531</v>
      </c>
      <c r="R942" s="1">
        <v>0.01449074287888408</v>
      </c>
      <c r="S942" s="1">
        <v>0.001061262472511482</v>
      </c>
      <c r="T942" s="1">
        <v>0.003383743732984001</v>
      </c>
      <c r="U942" s="1">
        <v>0.01095389764721943</v>
      </c>
      <c r="V942" s="1">
        <v>0.007444396827085198</v>
      </c>
      <c r="W942" s="1">
        <v>0.01346557897494649</v>
      </c>
      <c r="X942" s="1">
        <v>-0.004878011519131586</v>
      </c>
      <c r="Y942" s="1">
        <v>0.0009949633203936159</v>
      </c>
      <c r="Z942" s="1">
        <v>0.003607011850887964</v>
      </c>
    </row>
    <row r="943" spans="1:26">
      <c r="A943" s="11">
        <v>43739</v>
      </c>
      <c r="B943" s="1">
        <v>-0.05195320498685541</v>
      </c>
      <c r="C943" s="1">
        <v>-0.01453464307708185</v>
      </c>
      <c r="D943" s="1">
        <v>-0.01783461631186189</v>
      </c>
      <c r="E943" s="1">
        <v>-0.001183122793591673</v>
      </c>
      <c r="F943" s="1">
        <v>-0.007800394125176857</v>
      </c>
      <c r="G943" s="1">
        <v>-0.009609131495276646</v>
      </c>
      <c r="H943" s="1">
        <v>-0.002131068303888983</v>
      </c>
      <c r="I943" s="1">
        <v>-0.01885204733038537</v>
      </c>
      <c r="J943" s="1">
        <v>-0.01744191945439832</v>
      </c>
      <c r="K943" s="1">
        <v>-0.02141719558209909</v>
      </c>
      <c r="L943" s="1">
        <v>-0.01818338425633159</v>
      </c>
      <c r="M943" s="1">
        <v>-0.01184964448119386</v>
      </c>
      <c r="N943" s="1">
        <v>-0.01749119488020789</v>
      </c>
      <c r="O943" s="1">
        <v>0.006356831572940314</v>
      </c>
      <c r="P943" s="1">
        <v>-0.0140976816040489</v>
      </c>
      <c r="Q943" s="1">
        <v>-0.00635039826039363</v>
      </c>
      <c r="R943" s="1">
        <v>-0.03528061379731517</v>
      </c>
      <c r="S943" s="1">
        <v>-0.02058962317342072</v>
      </c>
      <c r="T943" s="1">
        <v>-0.01734505890410776</v>
      </c>
      <c r="U943" s="1">
        <v>-0.01136375669014367</v>
      </c>
      <c r="V943" s="1">
        <v>-0.009073093445004732</v>
      </c>
      <c r="W943" s="1">
        <v>-0.01328666632029674</v>
      </c>
      <c r="X943" s="1">
        <v>-0.02165045433432833</v>
      </c>
      <c r="Y943" s="1">
        <v>-0.008449416430992396</v>
      </c>
      <c r="Z943" s="1">
        <v>-0.03481583141954059</v>
      </c>
    </row>
    <row r="944" spans="1:26">
      <c r="A944" s="11">
        <v>43740</v>
      </c>
      <c r="B944" s="1">
        <v>-0.04408736856050655</v>
      </c>
      <c r="C944" s="1">
        <v>-0.02021658461605869</v>
      </c>
      <c r="D944" s="1">
        <v>-0.01955534260779079</v>
      </c>
      <c r="E944" s="1">
        <v>-0.0284305960460125</v>
      </c>
      <c r="F944" s="1">
        <v>-0.01055711229752143</v>
      </c>
      <c r="G944" s="1">
        <v>-0.02576103470414659</v>
      </c>
      <c r="H944" s="1">
        <v>-0.0140965941477641</v>
      </c>
      <c r="I944" s="1">
        <v>-0.01359538325841214</v>
      </c>
      <c r="J944" s="1">
        <v>0</v>
      </c>
      <c r="K944" s="1">
        <v>-0.02537820971448879</v>
      </c>
      <c r="L944" s="1">
        <v>-0.01990470862479088</v>
      </c>
      <c r="M944" s="1">
        <v>-0.02492035778817647</v>
      </c>
      <c r="N944" s="1">
        <v>-0.02258397083800401</v>
      </c>
      <c r="O944" s="1">
        <v>-0.02308076037817164</v>
      </c>
      <c r="P944" s="1">
        <v>-0.01765503428850301</v>
      </c>
      <c r="Q944" s="1">
        <v>-0.01076353375301597</v>
      </c>
      <c r="R944" s="1">
        <v>-0.01954422328669492</v>
      </c>
      <c r="S944" s="1">
        <v>0.008575402654234399</v>
      </c>
      <c r="T944" s="1">
        <v>-0.02083844628383524</v>
      </c>
      <c r="U944" s="1">
        <v>-0.00882108528114145</v>
      </c>
      <c r="V944" s="1">
        <v>-0.007362504655841873</v>
      </c>
      <c r="W944" s="1">
        <v>-0.02738332828186829</v>
      </c>
      <c r="X944" s="1">
        <v>-0.0250520830914851</v>
      </c>
      <c r="Y944" s="1">
        <v>-0.01570586592958856</v>
      </c>
      <c r="Z944" s="1">
        <v>-0.01652305601573878</v>
      </c>
    </row>
    <row r="945" spans="1:26">
      <c r="A945" s="11">
        <v>43741</v>
      </c>
      <c r="B945" s="1">
        <v>0.007327715114483713</v>
      </c>
      <c r="C945" s="1">
        <v>0.01282127146733991</v>
      </c>
      <c r="D945" s="1">
        <v>0.01199091878485969</v>
      </c>
      <c r="E945" s="1">
        <v>0.01536881598958861</v>
      </c>
      <c r="F945" s="1">
        <v>0.0002271370604325362</v>
      </c>
      <c r="G945" s="1">
        <v>-0.007554938835710678</v>
      </c>
      <c r="H945" s="1">
        <v>0.01321479591231189</v>
      </c>
      <c r="I945" s="1">
        <v>0.009678320438678112</v>
      </c>
      <c r="J945" s="1">
        <v>-0.01022070902898908</v>
      </c>
      <c r="K945" s="1">
        <v>0.004060936800694304</v>
      </c>
      <c r="L945" s="1">
        <v>-0.001424154567062907</v>
      </c>
      <c r="M945" s="1">
        <v>0.004227549865273739</v>
      </c>
      <c r="N945" s="1">
        <v>0.004787611691998261</v>
      </c>
      <c r="O945" s="1">
        <v>0.01492193135425968</v>
      </c>
      <c r="P945" s="1">
        <v>0.01210529969176277</v>
      </c>
      <c r="Q945" s="1">
        <v>-0.001360044501257485</v>
      </c>
      <c r="R945" s="1">
        <v>0.01162802534173846</v>
      </c>
      <c r="S945" s="1">
        <v>0.01477643404426709</v>
      </c>
      <c r="T945" s="1">
        <v>0.004256325277142148</v>
      </c>
      <c r="U945" s="1">
        <v>0.002966590308974837</v>
      </c>
      <c r="V945" s="1">
        <v>0.01388358687597857</v>
      </c>
      <c r="W945" s="1">
        <v>0.01209171388207197</v>
      </c>
      <c r="X945" s="1">
        <v>0.01199134286583781</v>
      </c>
      <c r="Y945" s="1">
        <v>0.001697705745585587</v>
      </c>
      <c r="Z945" s="1">
        <v>0.01017506382201305</v>
      </c>
    </row>
    <row r="946" spans="1:26">
      <c r="A946" s="11">
        <v>43742</v>
      </c>
      <c r="B946" s="1">
        <v>-0.05177585350940195</v>
      </c>
      <c r="C946" s="1">
        <v>0.009756289046547018</v>
      </c>
      <c r="D946" s="1">
        <v>0.01642420977943138</v>
      </c>
      <c r="E946" s="1">
        <v>0.02421800715998068</v>
      </c>
      <c r="F946" s="1">
        <v>0.01475253928364406</v>
      </c>
      <c r="G946" s="1">
        <v>0.01211065024078595</v>
      </c>
      <c r="H946" s="1">
        <v>0.01218742681718799</v>
      </c>
      <c r="I946" s="1">
        <v>0.01735140511199473</v>
      </c>
      <c r="J946" s="1">
        <v>-0.09565205496792584</v>
      </c>
      <c r="K946" s="1">
        <v>0.009755078370921932</v>
      </c>
      <c r="L946" s="1">
        <v>0.02165967412516911</v>
      </c>
      <c r="M946" s="1">
        <v>0.01014153229895354</v>
      </c>
      <c r="N946" s="1">
        <v>0.01885243636923972</v>
      </c>
      <c r="O946" s="1">
        <v>0.02058302720766103</v>
      </c>
      <c r="P946" s="1">
        <v>0.01350145555888171</v>
      </c>
      <c r="Q946" s="1">
        <v>0.008852365364597103</v>
      </c>
      <c r="R946" s="1">
        <v>0.01268847064758671</v>
      </c>
      <c r="S946" s="1">
        <v>0.003904571707871174</v>
      </c>
      <c r="T946" s="1">
        <v>0.003490240858017524</v>
      </c>
      <c r="U946" s="1">
        <v>0.008604373637940421</v>
      </c>
      <c r="V946" s="1">
        <v>0.02326001594347438</v>
      </c>
      <c r="W946" s="1">
        <v>0.03319091596208157</v>
      </c>
      <c r="X946" s="1">
        <v>0.006136454315085915</v>
      </c>
      <c r="Y946" s="1">
        <v>0.01508213302391392</v>
      </c>
      <c r="Z946" s="1">
        <v>0.01194653289976477</v>
      </c>
    </row>
    <row r="947" spans="1:26">
      <c r="A947" s="11">
        <v>43745</v>
      </c>
      <c r="B947" s="1">
        <v>-0.03429603150648564</v>
      </c>
      <c r="C947" s="1">
        <v>0.002235779707934205</v>
      </c>
      <c r="D947" s="1">
        <v>-0.009810721773041542</v>
      </c>
      <c r="E947" s="1">
        <v>0.002561837198975958</v>
      </c>
      <c r="F947" s="1">
        <v>-0.002683939320335726</v>
      </c>
      <c r="G947" s="1">
        <v>-0.01435895697628131</v>
      </c>
      <c r="H947" s="1">
        <v>-0.00718210131860253</v>
      </c>
      <c r="I947" s="1">
        <v>-0.006798210217627276</v>
      </c>
      <c r="J947" s="1">
        <v>0.009615313129293312</v>
      </c>
      <c r="K947" s="1">
        <v>-0.004712619659292816</v>
      </c>
      <c r="L947" s="1">
        <v>-0.002181038464124541</v>
      </c>
      <c r="M947" s="1">
        <v>0.004735905741973134</v>
      </c>
      <c r="N947" s="1">
        <v>-0.007421970625739238</v>
      </c>
      <c r="O947" s="1">
        <v>0.01248490851831363</v>
      </c>
      <c r="P947" s="1">
        <v>-0.007239939933314843</v>
      </c>
      <c r="Q947" s="1">
        <v>-0.01012470758584749</v>
      </c>
      <c r="R947" s="1">
        <v>-0.001621547470852858</v>
      </c>
      <c r="S947" s="1">
        <v>-0.0008101868479500896</v>
      </c>
      <c r="T947" s="1">
        <v>-0.002732658325940829</v>
      </c>
      <c r="U947" s="1">
        <v>0.003998976333869475</v>
      </c>
      <c r="V947" s="1">
        <v>-0.01054080073872843</v>
      </c>
      <c r="W947" s="1">
        <v>-0.01074266770758658</v>
      </c>
      <c r="X947" s="1">
        <v>0.0008412535718598235</v>
      </c>
      <c r="Y947" s="1">
        <v>0.005842973344320379</v>
      </c>
      <c r="Z947" s="1">
        <v>0.005555505476533051</v>
      </c>
    </row>
    <row r="948" spans="1:26">
      <c r="A948" s="11">
        <v>43746</v>
      </c>
      <c r="B948" s="1">
        <v>-0.05373834679106293</v>
      </c>
      <c r="C948" s="1">
        <v>-0.006480064534947982</v>
      </c>
      <c r="D948" s="1">
        <v>-0.00909197995736688</v>
      </c>
      <c r="E948" s="1">
        <v>-0.0102203352205652</v>
      </c>
      <c r="F948" s="1">
        <v>-0.01076483317115373</v>
      </c>
      <c r="G948" s="1">
        <v>-0.0225461212735355</v>
      </c>
      <c r="H948" s="1">
        <v>-0.004893727818264693</v>
      </c>
      <c r="I948" s="1">
        <v>-0.00948684230885255</v>
      </c>
      <c r="J948" s="1">
        <v>-0.02976186017434568</v>
      </c>
      <c r="K948" s="1">
        <v>-0.02201689724477573</v>
      </c>
      <c r="L948" s="1">
        <v>-0.02229616169822546</v>
      </c>
      <c r="M948" s="1">
        <v>-0.0001886282146672524</v>
      </c>
      <c r="N948" s="1">
        <v>-0.02437764734655157</v>
      </c>
      <c r="O948" s="1">
        <v>-0.004031197731564462</v>
      </c>
      <c r="P948" s="1">
        <v>-0.01057485716654349</v>
      </c>
      <c r="Q948" s="1">
        <v>-0.01704740240444647</v>
      </c>
      <c r="R948" s="1">
        <v>-0.01727435365870744</v>
      </c>
      <c r="S948" s="1">
        <v>0.0008108437829188464</v>
      </c>
      <c r="T948" s="1">
        <v>-0.02042830321638389</v>
      </c>
      <c r="U948" s="1">
        <v>-0.004779657861969433</v>
      </c>
      <c r="V948" s="1">
        <v>0.005280193818155254</v>
      </c>
      <c r="W948" s="1">
        <v>-0.05958636083396696</v>
      </c>
      <c r="X948" s="1">
        <v>-0.02626621059641332</v>
      </c>
      <c r="Y948" s="1">
        <v>-0.008796622886443894</v>
      </c>
      <c r="Z948" s="1">
        <v>-0.02831490689862959</v>
      </c>
    </row>
    <row r="949" spans="1:26">
      <c r="A949" s="11">
        <v>43747</v>
      </c>
      <c r="B949" s="1">
        <v>0.01382729815433725</v>
      </c>
      <c r="C949" s="1">
        <v>0.002298828184486901</v>
      </c>
      <c r="D949" s="1">
        <v>0.02223257883085661</v>
      </c>
      <c r="E949" s="1">
        <v>0.009332729786836191</v>
      </c>
      <c r="F949" s="1">
        <v>0.006121099762463666</v>
      </c>
      <c r="G949" s="1">
        <v>-0.001419309450557349</v>
      </c>
      <c r="H949" s="1">
        <v>0.008832560995021943</v>
      </c>
      <c r="I949" s="1">
        <v>0.008850115629285726</v>
      </c>
      <c r="J949" s="1">
        <v>0.006134972937733796</v>
      </c>
      <c r="K949" s="1">
        <v>0.007019700965148701</v>
      </c>
      <c r="L949" s="1">
        <v>0.007243781454277398</v>
      </c>
      <c r="M949" s="1">
        <v>0.008674435095771926</v>
      </c>
      <c r="N949" s="1">
        <v>0.003884564762500986</v>
      </c>
      <c r="O949" s="1">
        <v>0.0109521744027492</v>
      </c>
      <c r="P949" s="1">
        <v>0.01894310992380155</v>
      </c>
      <c r="Q949" s="1">
        <v>0.007284010745712166</v>
      </c>
      <c r="R949" s="1">
        <v>0.004957799756726278</v>
      </c>
      <c r="S949" s="1">
        <v>0.002066303295339189</v>
      </c>
      <c r="T949" s="1">
        <v>0.01220744521640982</v>
      </c>
      <c r="U949" s="1">
        <v>0.006663288248125232</v>
      </c>
      <c r="V949" s="1">
        <v>0.0169555409332387</v>
      </c>
      <c r="W949" s="1">
        <v>0.01684257318567073</v>
      </c>
      <c r="X949" s="1">
        <v>0.009063602868826459</v>
      </c>
      <c r="Y949" s="1">
        <v>0.001945506505365069</v>
      </c>
      <c r="Z949" s="1">
        <v>0.00497512986600146</v>
      </c>
    </row>
    <row r="950" spans="1:26">
      <c r="A950" s="11">
        <v>43748</v>
      </c>
      <c r="B950" s="1">
        <v>-0.004871080585232335</v>
      </c>
      <c r="C950" s="1">
        <v>-0.01056109475347178</v>
      </c>
      <c r="D950" s="1">
        <v>0.00817032283849195</v>
      </c>
      <c r="E950" s="1">
        <v>-0.0009837903923466396</v>
      </c>
      <c r="F950" s="1">
        <v>0.002703896578177156</v>
      </c>
      <c r="G950" s="1">
        <v>0.000710813305507596</v>
      </c>
      <c r="H950" s="1">
        <v>0.01046343132104055</v>
      </c>
      <c r="I950" s="1">
        <v>0.008231693829307218</v>
      </c>
      <c r="J950" s="1">
        <v>-0.02256086525889078</v>
      </c>
      <c r="K950" s="1">
        <v>0.004567425711406115</v>
      </c>
      <c r="L950" s="1">
        <v>0.01402831282527384</v>
      </c>
      <c r="M950" s="1">
        <v>0.003365001890010211</v>
      </c>
      <c r="N950" s="1">
        <v>0.01119118081823922</v>
      </c>
      <c r="O950" s="1">
        <v>0.01224679820564867</v>
      </c>
      <c r="P950" s="1">
        <v>0.006221192209393545</v>
      </c>
      <c r="Q950" s="1">
        <v>-0.001032974308109003</v>
      </c>
      <c r="R950" s="1">
        <v>0.006428616294789968</v>
      </c>
      <c r="S950" s="1">
        <v>-0.002547266908411561</v>
      </c>
      <c r="T950" s="1">
        <v>-0.003517930852510398</v>
      </c>
      <c r="U950" s="1">
        <v>0.009986513009149878</v>
      </c>
      <c r="V950" s="1">
        <v>0.00190281786580937</v>
      </c>
      <c r="W950" s="1">
        <v>0.01500861033977174</v>
      </c>
      <c r="X950" s="1">
        <v>0.01496996436335918</v>
      </c>
      <c r="Y950" s="1">
        <v>0.01030082303432978</v>
      </c>
      <c r="Z950" s="1">
        <v>0.01862337311155704</v>
      </c>
    </row>
    <row r="951" spans="1:26">
      <c r="A951" s="11">
        <v>43749</v>
      </c>
      <c r="B951" s="1">
        <v>0.04845816150873206</v>
      </c>
      <c r="C951" s="1">
        <v>0.01056603924340993</v>
      </c>
      <c r="D951" s="1">
        <v>0.004793972599421048</v>
      </c>
      <c r="E951" s="1">
        <v>0.01634520919760596</v>
      </c>
      <c r="F951" s="1">
        <v>0.02359538811834172</v>
      </c>
      <c r="G951" s="1">
        <v>0.003906246781157474</v>
      </c>
      <c r="H951" s="1">
        <v>-0.009509736126601886</v>
      </c>
      <c r="I951" s="1">
        <v>0.0187724425122564</v>
      </c>
      <c r="J951" s="1">
        <v>0.01310052935820027</v>
      </c>
      <c r="K951" s="1">
        <v>0.02225427784930289</v>
      </c>
      <c r="L951" s="1">
        <v>0.01689855373648497</v>
      </c>
      <c r="M951" s="1">
        <v>0.004658036210186012</v>
      </c>
      <c r="N951" s="1">
        <v>0.008936902782699763</v>
      </c>
      <c r="O951" s="1">
        <v>-0.009539051237449137</v>
      </c>
      <c r="P951" s="1">
        <v>0.00416930087907974</v>
      </c>
      <c r="Q951" s="1">
        <v>0.004481294590953144</v>
      </c>
      <c r="R951" s="1">
        <v>0.02644108316787475</v>
      </c>
      <c r="S951" s="1">
        <v>-0.002999415510677839</v>
      </c>
      <c r="T951" s="1">
        <v>0.02647529444611507</v>
      </c>
      <c r="U951" s="1">
        <v>0.004275849174704138</v>
      </c>
      <c r="V951" s="1">
        <v>0.01139551921510296</v>
      </c>
      <c r="W951" s="1">
        <v>0.01061788681859799</v>
      </c>
      <c r="X951" s="1">
        <v>0.02949858204057043</v>
      </c>
      <c r="Y951" s="1">
        <v>0.001671303005982949</v>
      </c>
      <c r="Z951" s="1">
        <v>0.02036576543659163</v>
      </c>
    </row>
    <row r="952" spans="1:26">
      <c r="A952" s="11">
        <v>43752</v>
      </c>
      <c r="B952" s="1">
        <v>0.02427635052095378</v>
      </c>
      <c r="C952" s="1">
        <v>-0.004641052082716479</v>
      </c>
      <c r="D952" s="1">
        <v>-0.009428589485204864</v>
      </c>
      <c r="E952" s="1">
        <v>-0.0009687585774222907</v>
      </c>
      <c r="F952" s="1">
        <v>-0.007025065094656391</v>
      </c>
      <c r="G952" s="1">
        <v>-0.0134418543428253</v>
      </c>
      <c r="H952" s="1">
        <v>-0.0008534617045258264</v>
      </c>
      <c r="I952" s="1">
        <v>-0.01181620059152166</v>
      </c>
      <c r="J952" s="1">
        <v>0.01847278210084147</v>
      </c>
      <c r="K952" s="1">
        <v>-0.0112359822798378</v>
      </c>
      <c r="L952" s="1">
        <v>0.002669350714958663</v>
      </c>
      <c r="M952" s="1">
        <v>0.002040111145520163</v>
      </c>
      <c r="N952" s="1">
        <v>0.0003090255789912622</v>
      </c>
      <c r="O952" s="1">
        <v>0.003523582681838278</v>
      </c>
      <c r="P952" s="1">
        <v>-0.0009303631490741315</v>
      </c>
      <c r="Q952" s="1">
        <v>-0.02059035345064342</v>
      </c>
      <c r="R952" s="1">
        <v>0.005499047407619084</v>
      </c>
      <c r="S952" s="1">
        <v>-0.002561599080226129</v>
      </c>
      <c r="T952" s="1">
        <v>-0.002210960632249792</v>
      </c>
      <c r="U952" s="1">
        <v>-0.002927262313356382</v>
      </c>
      <c r="V952" s="1">
        <v>-0.006080714346457072</v>
      </c>
      <c r="W952" s="1">
        <v>0.002150281806310383</v>
      </c>
      <c r="X952" s="1">
        <v>0.01412186246022085</v>
      </c>
      <c r="Y952" s="1">
        <v>-0.0055064844469771</v>
      </c>
      <c r="Z952" s="1">
        <v>0.00136084032442052</v>
      </c>
    </row>
    <row r="953" spans="1:26">
      <c r="A953" s="11">
        <v>43753</v>
      </c>
      <c r="B953" s="1">
        <v>0.01093904679858126</v>
      </c>
      <c r="C953" s="1">
        <v>-0.00594886040371656</v>
      </c>
      <c r="D953" s="1">
        <v>0.00619263322993846</v>
      </c>
      <c r="E953" s="1">
        <v>0.005236647109986947</v>
      </c>
      <c r="F953" s="1">
        <v>0.009728029977217778</v>
      </c>
      <c r="G953" s="1">
        <v>0.01039781900771319</v>
      </c>
      <c r="H953" s="1">
        <v>-0.004697778951102349</v>
      </c>
      <c r="I953" s="1">
        <v>0.02196142296816417</v>
      </c>
      <c r="J953" s="1">
        <v>0.01632394857868191</v>
      </c>
      <c r="K953" s="1">
        <v>-0.0009469475130743366</v>
      </c>
      <c r="L953" s="1">
        <v>0.03014155504487248</v>
      </c>
      <c r="M953" s="1">
        <v>0.002406014086722363</v>
      </c>
      <c r="N953" s="1">
        <v>0.005766034781682361</v>
      </c>
      <c r="O953" s="1">
        <v>0.01661987958265065</v>
      </c>
      <c r="P953" s="1">
        <v>0.01447506983938629</v>
      </c>
      <c r="Q953" s="1">
        <v>-0.01401541089708258</v>
      </c>
      <c r="R953" s="1">
        <v>0.01252169005233106</v>
      </c>
      <c r="S953" s="1">
        <v>-0.009945771753412713</v>
      </c>
      <c r="T953" s="1">
        <v>-0.003200169106654882</v>
      </c>
      <c r="U953" s="1">
        <v>0.01147596777767301</v>
      </c>
      <c r="V953" s="1">
        <v>0.006657766261486397</v>
      </c>
      <c r="W953" s="1">
        <v>0.00622697118437876</v>
      </c>
      <c r="X953" s="1">
        <v>0.02179634823634302</v>
      </c>
      <c r="Y953" s="1">
        <v>0.01593962543301686</v>
      </c>
      <c r="Z953" s="1">
        <v>0.01381645597593151</v>
      </c>
    </row>
    <row r="954" spans="1:26">
      <c r="A954" s="11">
        <v>43754</v>
      </c>
      <c r="B954" s="1">
        <v>-0.01893616534272735</v>
      </c>
      <c r="C954" s="1">
        <v>0.003962754585152606</v>
      </c>
      <c r="D954" s="1">
        <v>-0.008205996845771613</v>
      </c>
      <c r="E954" s="1">
        <v>-0.006174176644265117</v>
      </c>
      <c r="F954" s="1">
        <v>-0.001532841056685386</v>
      </c>
      <c r="G954" s="1">
        <v>0.01561405083418488</v>
      </c>
      <c r="H954" s="1">
        <v>0.01201448144145933</v>
      </c>
      <c r="I954" s="1">
        <v>-0.009151726236469093</v>
      </c>
      <c r="J954" s="1">
        <v>0.01368246090668812</v>
      </c>
      <c r="K954" s="1">
        <v>-0.004739519694397676</v>
      </c>
      <c r="L954" s="1">
        <v>-0.002333973475748596</v>
      </c>
      <c r="M954" s="1">
        <v>-0.009047203865557685</v>
      </c>
      <c r="N954" s="1">
        <v>0.005323350760906287</v>
      </c>
      <c r="O954" s="1">
        <v>0.001842085411719374</v>
      </c>
      <c r="P954" s="1">
        <v>-0.008193897596632915</v>
      </c>
      <c r="Q954" s="1">
        <v>-0.006041191202191154</v>
      </c>
      <c r="R954" s="1">
        <v>-0.00398016439004556</v>
      </c>
      <c r="S954" s="1">
        <v>-0.003458222133526756</v>
      </c>
      <c r="T954" s="1">
        <v>0.009632024813037265</v>
      </c>
      <c r="U954" s="1">
        <v>-0.002902546801397121</v>
      </c>
      <c r="V954" s="1">
        <v>0.002681255159519225</v>
      </c>
      <c r="W954" s="1">
        <v>-0.01908923764245818</v>
      </c>
      <c r="X954" s="1">
        <v>-0.003160308632268904</v>
      </c>
      <c r="Y954" s="1">
        <v>-0.004293967752567962</v>
      </c>
      <c r="Z954" s="1">
        <v>-0.002234117340665587</v>
      </c>
    </row>
    <row r="955" spans="1:26">
      <c r="A955" s="11">
        <v>43755</v>
      </c>
      <c r="B955" s="1">
        <v>0.01654425771327328</v>
      </c>
      <c r="C955" s="1">
        <v>-0.009048670035037953</v>
      </c>
      <c r="D955" s="1">
        <v>0.009538114533316433</v>
      </c>
      <c r="E955" s="1">
        <v>0.01766647132198162</v>
      </c>
      <c r="F955" s="1">
        <v>0.0072368682973738</v>
      </c>
      <c r="G955" s="1">
        <v>0.003144571341259894</v>
      </c>
      <c r="H955" s="1">
        <v>0.0167479075280379</v>
      </c>
      <c r="I955" s="1">
        <v>0.006313484683673209</v>
      </c>
      <c r="J955" s="1">
        <v>-0.004695113353209601</v>
      </c>
      <c r="K955" s="1">
        <v>0.01380984329503332</v>
      </c>
      <c r="L955" s="1">
        <v>0.005598257269014972</v>
      </c>
      <c r="M955" s="1">
        <v>0.003540203005396592</v>
      </c>
      <c r="N955" s="1">
        <v>0.002545778023445244</v>
      </c>
      <c r="O955" s="1">
        <v>0.01769682122744132</v>
      </c>
      <c r="P955" s="1">
        <v>-0.005127555260002969</v>
      </c>
      <c r="Q955" s="1">
        <v>-0.0007150706923783057</v>
      </c>
      <c r="R955" s="1">
        <v>0.0101327468384258</v>
      </c>
      <c r="S955" s="1">
        <v>-0.005618703825551408</v>
      </c>
      <c r="T955" s="1">
        <v>0.01223097384110772</v>
      </c>
      <c r="U955" s="1">
        <v>0.0005292481570151608</v>
      </c>
      <c r="V955" s="1">
        <v>0.009269915039652243</v>
      </c>
      <c r="W955" s="1">
        <v>0.003671128056765616</v>
      </c>
      <c r="X955" s="1">
        <v>-0.05389336987826865</v>
      </c>
      <c r="Y955" s="1">
        <v>0.001990542869075185</v>
      </c>
      <c r="Z955" s="1">
        <v>-0.0138828270742708</v>
      </c>
    </row>
    <row r="956" spans="1:26">
      <c r="A956" s="11">
        <v>43756</v>
      </c>
      <c r="B956" s="1">
        <v>0.01446640348604267</v>
      </c>
      <c r="C956" s="1">
        <v>-0.06790222824776471</v>
      </c>
      <c r="D956" s="1">
        <v>0.001593442032460368</v>
      </c>
      <c r="E956" s="1">
        <v>0.0116369690942999</v>
      </c>
      <c r="F956" s="1">
        <v>-0.007838034404221705</v>
      </c>
      <c r="G956" s="1">
        <v>-0.002438086404159767</v>
      </c>
      <c r="H956" s="1">
        <v>-0.008340209901361528</v>
      </c>
      <c r="I956" s="1">
        <v>0.01034041439763711</v>
      </c>
      <c r="J956" s="1">
        <v>-0.006485495606422309</v>
      </c>
      <c r="K956" s="1">
        <v>-0.01714435400413661</v>
      </c>
      <c r="L956" s="1">
        <v>0.001744912334479043</v>
      </c>
      <c r="M956" s="1">
        <v>-0.007055428362101157</v>
      </c>
      <c r="N956" s="1">
        <v>0.006094808586139866</v>
      </c>
      <c r="O956" s="1">
        <v>0.001129359447369582</v>
      </c>
      <c r="P956" s="1">
        <v>-0.01632205626737104</v>
      </c>
      <c r="Q956" s="1">
        <v>0.00107325837063188</v>
      </c>
      <c r="R956" s="1">
        <v>0.01780169871089554</v>
      </c>
      <c r="S956" s="1">
        <v>0.003573068052041162</v>
      </c>
      <c r="T956" s="1">
        <v>0.001691511676253477</v>
      </c>
      <c r="U956" s="1">
        <v>0.01745595065178773</v>
      </c>
      <c r="V956" s="1">
        <v>-0.003709463800313895</v>
      </c>
      <c r="W956" s="1">
        <v>-0.0006038274665690624</v>
      </c>
      <c r="X956" s="1">
        <v>-0.03643961111528282</v>
      </c>
      <c r="Y956" s="1">
        <v>0.01059412982479335</v>
      </c>
      <c r="Z956" s="1">
        <v>0.01544065895061419</v>
      </c>
    </row>
    <row r="957" spans="1:26">
      <c r="A957" s="11">
        <v>43759</v>
      </c>
      <c r="B957" s="1">
        <v>0.0261380603329513</v>
      </c>
      <c r="C957" s="1">
        <v>-0.03761641411536942</v>
      </c>
      <c r="D957" s="1">
        <v>0.005227827167487487</v>
      </c>
      <c r="E957" s="1">
        <v>0.003205612098913901</v>
      </c>
      <c r="F957" s="1">
        <v>0.01119174494455732</v>
      </c>
      <c r="G957" s="1">
        <v>0.003491577317327854</v>
      </c>
      <c r="H957" s="1">
        <v>0.006938508830362178</v>
      </c>
      <c r="I957" s="1">
        <v>0.0006323507554202301</v>
      </c>
      <c r="J957" s="1">
        <v>0.008902049167539783</v>
      </c>
      <c r="K957" s="1">
        <v>0.01290307198474716</v>
      </c>
      <c r="L957" s="1">
        <v>0.0248009924337198</v>
      </c>
      <c r="M957" s="1">
        <v>-0.004674585190727165</v>
      </c>
      <c r="N957" s="1">
        <v>0.006965889811655357</v>
      </c>
      <c r="O957" s="1">
        <v>0.02774633800786264</v>
      </c>
      <c r="P957" s="1">
        <v>0.007423039607468818</v>
      </c>
      <c r="Q957" s="1">
        <v>0.002501814849589667</v>
      </c>
      <c r="R957" s="1">
        <v>0.01332583561277967</v>
      </c>
      <c r="S957" s="1">
        <v>0.009273328007040504</v>
      </c>
      <c r="T957" s="1">
        <v>0.007237648820271003</v>
      </c>
      <c r="U957" s="1">
        <v>-0.006238715705348841</v>
      </c>
      <c r="V957" s="1">
        <v>0.007712250651074282</v>
      </c>
      <c r="W957" s="1">
        <v>0.007533167457337342</v>
      </c>
      <c r="X957" s="1">
        <v>0.0260810815203516</v>
      </c>
      <c r="Y957" s="1">
        <v>-0.004914005631803109</v>
      </c>
      <c r="Z957" s="1">
        <v>0.02124314589147236</v>
      </c>
    </row>
    <row r="958" spans="1:26">
      <c r="A958" s="11">
        <v>43760</v>
      </c>
      <c r="B958" s="1">
        <v>0.007905236896821544</v>
      </c>
      <c r="C958" s="1">
        <v>0.01794245420136087</v>
      </c>
      <c r="D958" s="1">
        <v>-0.01594104009328556</v>
      </c>
      <c r="E958" s="1">
        <v>0.02293238522831498</v>
      </c>
      <c r="F958" s="1">
        <v>-0.00672757797120882</v>
      </c>
      <c r="G958" s="1">
        <v>0.0191371510258751</v>
      </c>
      <c r="H958" s="1">
        <v>-0.004593798442516395</v>
      </c>
      <c r="I958" s="1">
        <v>0.006435766135218124</v>
      </c>
      <c r="J958" s="1">
        <v>0.007058738801947184</v>
      </c>
      <c r="K958" s="1">
        <v>0.007077317997207233</v>
      </c>
      <c r="L958" s="1">
        <v>0.010036197664965</v>
      </c>
      <c r="M958" s="1">
        <v>-0.005823831592373652</v>
      </c>
      <c r="N958" s="1">
        <v>-0.006917701862729775</v>
      </c>
      <c r="O958" s="1">
        <v>0.01712046869925787</v>
      </c>
      <c r="P958" s="1">
        <v>-0.01488130641807239</v>
      </c>
      <c r="Q958" s="1">
        <v>0.007843191576296649</v>
      </c>
      <c r="R958" s="1">
        <v>0.04616459864818423</v>
      </c>
      <c r="S958" s="1">
        <v>-0.01333122239161311</v>
      </c>
      <c r="T958" s="1">
        <v>-0.0004790749026044594</v>
      </c>
      <c r="U958" s="1">
        <v>-0.001569383919514333</v>
      </c>
      <c r="V958" s="1">
        <v>-0.004310505019284649</v>
      </c>
      <c r="W958" s="1">
        <v>-0.008993386979353812</v>
      </c>
      <c r="X958" s="1">
        <v>-0.01207381355979009</v>
      </c>
      <c r="Y958" s="1">
        <v>0.0003292573001942856</v>
      </c>
      <c r="Z958" s="1">
        <v>0.05277000128085896</v>
      </c>
    </row>
    <row r="959" spans="1:26">
      <c r="A959" s="11">
        <v>43761</v>
      </c>
      <c r="B959" s="1">
        <v>0.02570789193168133</v>
      </c>
      <c r="C959" s="1">
        <v>0.0103857387318016</v>
      </c>
      <c r="D959" s="1">
        <v>0.01045486852441702</v>
      </c>
      <c r="E959" s="1">
        <v>0.006431386305553843</v>
      </c>
      <c r="F959" s="1">
        <v>-0.001092289291903636</v>
      </c>
      <c r="G959" s="1">
        <v>0.01058387436853625</v>
      </c>
      <c r="H959" s="1">
        <v>0.002726980447444127</v>
      </c>
      <c r="I959" s="1">
        <v>-0.0008564652986251531</v>
      </c>
      <c r="J959" s="1">
        <v>0</v>
      </c>
      <c r="K959" s="1">
        <v>-0.007495918899375287</v>
      </c>
      <c r="L959" s="1">
        <v>0.002644484163939698</v>
      </c>
      <c r="M959" s="1">
        <v>0.006046929898310349</v>
      </c>
      <c r="N959" s="1">
        <v>-0.0006059020511520741</v>
      </c>
      <c r="O959" s="1">
        <v>0.008847177940720652</v>
      </c>
      <c r="P959" s="1">
        <v>0.006379903293049383</v>
      </c>
      <c r="Q959" s="1">
        <v>-0.004244818528521654</v>
      </c>
      <c r="R959" s="1">
        <v>-0.01649884912874844</v>
      </c>
      <c r="S959" s="1">
        <v>-0.0004988477780893952</v>
      </c>
      <c r="T959" s="1">
        <v>-0.000958705470888499</v>
      </c>
      <c r="U959" s="1">
        <v>-0.01126542128432839</v>
      </c>
      <c r="V959" s="1">
        <v>-0.01616735944369929</v>
      </c>
      <c r="W959" s="1">
        <v>0.05672773844676082</v>
      </c>
      <c r="X959" s="1">
        <v>0.003216068337135392</v>
      </c>
      <c r="Y959" s="1">
        <v>0.001810172345341643</v>
      </c>
      <c r="Z959" s="1">
        <v>-0.002911787240482244</v>
      </c>
    </row>
    <row r="960" spans="1:26">
      <c r="A960" s="11">
        <v>43762</v>
      </c>
      <c r="B960" s="1">
        <v>-0.01316903681514603</v>
      </c>
      <c r="C960" s="1">
        <v>0.01189426833382301</v>
      </c>
      <c r="D960" s="1">
        <v>-0.1008528093713508</v>
      </c>
      <c r="E960" s="1">
        <v>-0.007303230152897022</v>
      </c>
      <c r="F960" s="1">
        <v>-0.01924754091939596</v>
      </c>
      <c r="G960" s="1">
        <v>0.01891879969130028</v>
      </c>
      <c r="H960" s="1">
        <v>-0.01506254115942329</v>
      </c>
      <c r="I960" s="1">
        <v>-0.01651426040753745</v>
      </c>
      <c r="J960" s="1">
        <v>0</v>
      </c>
      <c r="K960" s="1">
        <v>-0.001652098067806529</v>
      </c>
      <c r="L960" s="1">
        <v>-0.0007193390804617339</v>
      </c>
      <c r="M960" s="1">
        <v>0.05728777788059758</v>
      </c>
      <c r="N960" s="1">
        <v>-0.002929586383787375</v>
      </c>
      <c r="O960" s="1">
        <v>0.004492227867723075</v>
      </c>
      <c r="P960" s="1">
        <v>0.01967330381300481</v>
      </c>
      <c r="Q960" s="1">
        <v>0.001776283996796746</v>
      </c>
      <c r="R960" s="1">
        <v>0.002529605586462091</v>
      </c>
      <c r="S960" s="1">
        <v>0.00395155133325864</v>
      </c>
      <c r="T960" s="1">
        <v>-0.0112733553420824</v>
      </c>
      <c r="U960" s="1">
        <v>-0.02437740164728441</v>
      </c>
      <c r="V960" s="1">
        <v>-0.009967706666494824</v>
      </c>
      <c r="W960" s="1">
        <v>-0.01175326614566896</v>
      </c>
      <c r="X960" s="1">
        <v>-0.0008547541633100453</v>
      </c>
      <c r="Y960" s="1">
        <v>-0.004927800107809133</v>
      </c>
      <c r="Z960" s="1">
        <v>-0.008969772719727653</v>
      </c>
    </row>
    <row r="961" spans="1:26">
      <c r="A961" s="11">
        <v>43763</v>
      </c>
      <c r="B961" s="1">
        <v>-0.04993547111233498</v>
      </c>
      <c r="C961" s="1">
        <v>-0.01369901562242348</v>
      </c>
      <c r="D961" s="1">
        <v>-0.02276162788037883</v>
      </c>
      <c r="E961" s="1">
        <v>0.01121929378893816</v>
      </c>
      <c r="F961" s="1">
        <v>0.01806406510713798</v>
      </c>
      <c r="G961" s="1">
        <v>-0.02055672217698812</v>
      </c>
      <c r="H961" s="1">
        <v>-0.01316902257109298</v>
      </c>
      <c r="I961" s="1">
        <v>0.005810249180602911</v>
      </c>
      <c r="J961" s="1">
        <v>0.01226644254104325</v>
      </c>
      <c r="K961" s="1">
        <v>0.006146574834436036</v>
      </c>
      <c r="L961" s="1">
        <v>0.007998050741221618</v>
      </c>
      <c r="M961" s="1">
        <v>0.007994322885148453</v>
      </c>
      <c r="N961" s="1">
        <v>-0.01144887283093976</v>
      </c>
      <c r="O961" s="1">
        <v>-0.003407230972730435</v>
      </c>
      <c r="P961" s="1">
        <v>0.005645366552822217</v>
      </c>
      <c r="Q961" s="1">
        <v>-0.005673908303990394</v>
      </c>
      <c r="R961" s="1">
        <v>0.02124836605851588</v>
      </c>
      <c r="S961" s="1">
        <v>-0.03053411901000747</v>
      </c>
      <c r="T961" s="1">
        <v>0.01576881001924257</v>
      </c>
      <c r="U961" s="1">
        <v>0.002444403536262962</v>
      </c>
      <c r="V961" s="1">
        <v>-0.01115642933007499</v>
      </c>
      <c r="W961" s="1">
        <v>0.0110411789276843</v>
      </c>
      <c r="X961" s="1">
        <v>0.01090901782828602</v>
      </c>
      <c r="Y961" s="1">
        <v>-0.003466461541133836</v>
      </c>
      <c r="Z961" s="1">
        <v>0.009261393345548985</v>
      </c>
    </row>
    <row r="962" spans="1:26">
      <c r="A962" s="11">
        <v>43766</v>
      </c>
      <c r="B962" s="1">
        <v>-0.01540540013583203</v>
      </c>
      <c r="C962" s="1">
        <v>0.003089738531649067</v>
      </c>
      <c r="D962" s="1">
        <v>0.007375685693568723</v>
      </c>
      <c r="E962" s="1">
        <v>0.01109497113399649</v>
      </c>
      <c r="F962" s="1">
        <v>-0.004599998272503902</v>
      </c>
      <c r="G962" s="1">
        <v>-0.01354114885780278</v>
      </c>
      <c r="H962" s="1">
        <v>0.002152301628157272</v>
      </c>
      <c r="I962" s="1">
        <v>0.001386567181981491</v>
      </c>
      <c r="J962" s="1">
        <v>0.01731084429643315</v>
      </c>
      <c r="K962" s="1">
        <v>0.002584355630526503</v>
      </c>
      <c r="L962" s="1">
        <v>0.00380864038087747</v>
      </c>
      <c r="M962" s="1">
        <v>0.0158617726673802</v>
      </c>
      <c r="N962" s="1">
        <v>0.00307472445147372</v>
      </c>
      <c r="O962" s="1">
        <v>-0.01730752832103366</v>
      </c>
      <c r="P962" s="1">
        <v>0.02458616561901539</v>
      </c>
      <c r="Q962" s="1">
        <v>-0.02104119953869554</v>
      </c>
      <c r="R962" s="1">
        <v>0.007932579668338047</v>
      </c>
      <c r="S962" s="1">
        <v>-0.005982927612068978</v>
      </c>
      <c r="T962" s="1">
        <v>0.004060225996920463</v>
      </c>
      <c r="U962" s="1">
        <v>0.04280689772737767</v>
      </c>
      <c r="V962" s="1">
        <v>0.006420886547080951</v>
      </c>
      <c r="W962" s="1">
        <v>0.01085362857199135</v>
      </c>
      <c r="X962" s="1">
        <v>-0.004866546481182787</v>
      </c>
      <c r="Y962" s="1">
        <v>-0.003147263759492702</v>
      </c>
      <c r="Z962" s="1">
        <v>0.01772668249135578</v>
      </c>
    </row>
    <row r="963" spans="1:26">
      <c r="A963" s="11">
        <v>43767</v>
      </c>
      <c r="B963" s="1">
        <v>0.01472608256115104</v>
      </c>
      <c r="C963" s="1">
        <v>0.02361536327934699</v>
      </c>
      <c r="D963" s="1">
        <v>0.0001285701583602084</v>
      </c>
      <c r="E963" s="1">
        <v>0.00323811228428883</v>
      </c>
      <c r="F963" s="1">
        <v>-0.001980977338797874</v>
      </c>
      <c r="G963" s="1">
        <v>-0.003431739050866578</v>
      </c>
      <c r="H963" s="1">
        <v>-0.00150336636918913</v>
      </c>
      <c r="I963" s="1">
        <v>0.004384223922099251</v>
      </c>
      <c r="J963" s="1">
        <v>-0.001701579421880428</v>
      </c>
      <c r="K963" s="1">
        <v>0.01617079420161494</v>
      </c>
      <c r="L963" s="1">
        <v>-0.0006321430247727688</v>
      </c>
      <c r="M963" s="1">
        <v>-0.0074601391291228</v>
      </c>
      <c r="N963" s="1">
        <v>0.04311840426109903</v>
      </c>
      <c r="O963" s="1">
        <v>0.008480196879494972</v>
      </c>
      <c r="P963" s="1">
        <v>-0.009431889068134081</v>
      </c>
      <c r="Q963" s="1">
        <v>-0.005100238159178261</v>
      </c>
      <c r="R963" s="1">
        <v>-0.002451532315350002</v>
      </c>
      <c r="S963" s="1">
        <v>0.009028293393695819</v>
      </c>
      <c r="T963" s="1">
        <v>-0.00095154035260403</v>
      </c>
      <c r="U963" s="1">
        <v>-0.011171761931138</v>
      </c>
      <c r="V963" s="1">
        <v>-0.01430936785356729</v>
      </c>
      <c r="W963" s="1">
        <v>-0.006502007801055587</v>
      </c>
      <c r="X963" s="1">
        <v>0.001701028763213319</v>
      </c>
      <c r="Y963" s="1">
        <v>0.000166039751146263</v>
      </c>
      <c r="Z963" s="1">
        <v>0.01188531319392316</v>
      </c>
    </row>
    <row r="964" spans="1:26">
      <c r="A964" s="11">
        <v>43768</v>
      </c>
      <c r="B964" s="1">
        <v>-0.03129247189440809</v>
      </c>
      <c r="C964" s="1">
        <v>-0.008225099682155124</v>
      </c>
      <c r="D964" s="1">
        <v>-0.01258669109564248</v>
      </c>
      <c r="E964" s="1">
        <v>0.01972383754772777</v>
      </c>
      <c r="F964" s="1">
        <v>-0.01455343614118254</v>
      </c>
      <c r="G964" s="1">
        <v>0.00137742257518747</v>
      </c>
      <c r="H964" s="1">
        <v>-0.004732407064800603</v>
      </c>
      <c r="I964" s="1">
        <v>-0.001665704911076094</v>
      </c>
      <c r="J964" s="1">
        <v>0.001136521803361212</v>
      </c>
      <c r="K964" s="1">
        <v>-0.003459352536086646</v>
      </c>
      <c r="L964" s="1">
        <v>-0.005536798740110482</v>
      </c>
      <c r="M964" s="1">
        <v>-0.002971454304533605</v>
      </c>
      <c r="N964" s="1">
        <v>0.01410525778277938</v>
      </c>
      <c r="O964" s="1">
        <v>-0.009055909007754104</v>
      </c>
      <c r="P964" s="1">
        <v>0.0124622482563066</v>
      </c>
      <c r="Q964" s="1">
        <v>0.0147547230677374</v>
      </c>
      <c r="R964" s="1">
        <v>-0.01099328304404945</v>
      </c>
      <c r="S964" s="1">
        <v>-0.04874289056644998</v>
      </c>
      <c r="T964" s="1">
        <v>0.0142857416572304</v>
      </c>
      <c r="U964" s="1">
        <v>0.003678367736696275</v>
      </c>
      <c r="V964" s="1">
        <v>-0.002034084566545524</v>
      </c>
      <c r="W964" s="1">
        <v>0.01312277513484039</v>
      </c>
      <c r="X964" s="1">
        <v>-0.009127513631683737</v>
      </c>
      <c r="Y964" s="1">
        <v>0.01046699057686373</v>
      </c>
      <c r="Z964" s="1">
        <v>-0.0032401490468561</v>
      </c>
    </row>
    <row r="965" spans="1:26">
      <c r="A965" s="11">
        <v>43769</v>
      </c>
      <c r="B965" s="1">
        <v>0.01404487020276912</v>
      </c>
      <c r="C965" s="1">
        <v>-0.01777148699294084</v>
      </c>
      <c r="D965" s="1">
        <v>-0.002341370330121717</v>
      </c>
      <c r="E965" s="1">
        <v>0.008791935631421666</v>
      </c>
      <c r="F965" s="1">
        <v>0.002909117043962794</v>
      </c>
      <c r="G965" s="1">
        <v>-0.0003439907849351886</v>
      </c>
      <c r="H965" s="1">
        <v>0.0008646200500024293</v>
      </c>
      <c r="I965" s="1">
        <v>0.001840958904588907</v>
      </c>
      <c r="J965" s="1">
        <v>-0.01418845800675095</v>
      </c>
      <c r="K965" s="1">
        <v>0.002777165612358079</v>
      </c>
      <c r="L965" s="1">
        <v>-0.00644237354807109</v>
      </c>
      <c r="M965" s="1">
        <v>-0.01595374927809823</v>
      </c>
      <c r="N965" s="1">
        <v>0.000869331200623602</v>
      </c>
      <c r="O965" s="1">
        <v>-0.02545687317399103</v>
      </c>
      <c r="P965" s="1">
        <v>-0.00857474165996408</v>
      </c>
      <c r="Q965" s="1">
        <v>0.01926561174208175</v>
      </c>
      <c r="R965" s="1">
        <v>-0.005361542537217656</v>
      </c>
      <c r="S965" s="1">
        <v>-0.00179176417419824</v>
      </c>
      <c r="T965" s="1">
        <v>-0.01948335301062576</v>
      </c>
      <c r="U965" s="1">
        <v>0.007591687521952384</v>
      </c>
      <c r="V965" s="1">
        <v>-0.00945050675025938</v>
      </c>
      <c r="W965" s="1">
        <v>0.0003976995582100074</v>
      </c>
      <c r="X965" s="1">
        <v>-0.01263932238010834</v>
      </c>
      <c r="Y965" s="1">
        <v>-0.005754637561936837</v>
      </c>
      <c r="Z965" s="1">
        <v>-0.01523769965248667</v>
      </c>
    </row>
    <row r="966" spans="1:26">
      <c r="A966" s="11">
        <v>43770</v>
      </c>
      <c r="B966" s="1">
        <v>0.09926133461214648</v>
      </c>
      <c r="C966" s="1">
        <v>0.0155335371295906</v>
      </c>
      <c r="D966" s="1">
        <v>0.01577588160479038</v>
      </c>
      <c r="E966" s="1">
        <v>-0.003660364554937123</v>
      </c>
      <c r="F966" s="1">
        <v>-0.001562002567017662</v>
      </c>
      <c r="G966" s="1">
        <v>-0.001719892680322244</v>
      </c>
      <c r="H966" s="1">
        <v>0.004966519568851746</v>
      </c>
      <c r="I966" s="1">
        <v>0.0113125083298482</v>
      </c>
      <c r="J966" s="1">
        <v>0.02360388181702811</v>
      </c>
      <c r="K966" s="1">
        <v>0.01130836831485937</v>
      </c>
      <c r="L966" s="1">
        <v>0.02305469189413545</v>
      </c>
      <c r="M966" s="1">
        <v>0.002316066710744691</v>
      </c>
      <c r="N966" s="1">
        <v>0.00627275735998678</v>
      </c>
      <c r="O966" s="1">
        <v>0.006028560918296177</v>
      </c>
      <c r="P966" s="1">
        <v>0.002441193533083696</v>
      </c>
      <c r="Q966" s="1">
        <v>-0.01390855094505039</v>
      </c>
      <c r="R966" s="1">
        <v>0.02616371691428943</v>
      </c>
      <c r="S966" s="1">
        <v>-0.01615355033478771</v>
      </c>
      <c r="T966" s="1">
        <v>0.01029426213874673</v>
      </c>
      <c r="U966" s="1">
        <v>0.01195098141624662</v>
      </c>
      <c r="V966" s="1">
        <v>0.008511985210849948</v>
      </c>
      <c r="W966" s="1">
        <v>0.005364619767843193</v>
      </c>
      <c r="X966" s="1">
        <v>0.02408318215145222</v>
      </c>
      <c r="Y966" s="1">
        <v>-0.001653761799311759</v>
      </c>
      <c r="Z966" s="1">
        <v>0.01815565802569363</v>
      </c>
    </row>
    <row r="967" spans="1:26">
      <c r="A967" s="11">
        <v>43773</v>
      </c>
      <c r="B967" s="1">
        <v>0.02981958630697656</v>
      </c>
      <c r="C967" s="1">
        <v>0.01709197572923693</v>
      </c>
      <c r="D967" s="1">
        <v>-0.001026840248175231</v>
      </c>
      <c r="E967" s="1">
        <v>-0.009097311285003018</v>
      </c>
      <c r="F967" s="1">
        <v>-0.01921776953930932</v>
      </c>
      <c r="G967" s="1">
        <v>-0.003790486311870289</v>
      </c>
      <c r="H967" s="1">
        <v>-0.004297476019669011</v>
      </c>
      <c r="I967" s="1">
        <v>0.01697822110632696</v>
      </c>
      <c r="J967" s="1">
        <v>0.01237343496624388</v>
      </c>
      <c r="K967" s="1">
        <v>0.01460524087970838</v>
      </c>
      <c r="L967" s="1">
        <v>0.007981351692540217</v>
      </c>
      <c r="M967" s="1">
        <v>0.01279777928459414</v>
      </c>
      <c r="N967" s="1">
        <v>-0.01515271086005432</v>
      </c>
      <c r="O967" s="1">
        <v>0.01198364178561717</v>
      </c>
      <c r="P967" s="1">
        <v>0.005775146842152301</v>
      </c>
      <c r="Q967" s="1">
        <v>-0.01229669567198388</v>
      </c>
      <c r="R967" s="1">
        <v>0.01601534446435871</v>
      </c>
      <c r="S967" s="1">
        <v>-0.01432101213204207</v>
      </c>
      <c r="T967" s="1">
        <v>-0.01137423821903838</v>
      </c>
      <c r="U967" s="1">
        <v>-0.001540543378545367</v>
      </c>
      <c r="V967" s="1">
        <v>0.008810729976475029</v>
      </c>
      <c r="W967" s="1">
        <v>-0.009321501324196624</v>
      </c>
      <c r="X967" s="1">
        <v>0.02055088513783998</v>
      </c>
      <c r="Y967" s="1">
        <v>-0.008282284713184818</v>
      </c>
      <c r="Z967" s="1">
        <v>0.01742647167297773</v>
      </c>
    </row>
    <row r="968" spans="1:26">
      <c r="A968" s="11">
        <v>43774</v>
      </c>
      <c r="B968" s="1">
        <v>-0.02283874491223625</v>
      </c>
      <c r="C968" s="1">
        <v>0.02050761298100756</v>
      </c>
      <c r="D968" s="1">
        <v>-0.004497082567266442</v>
      </c>
      <c r="E968" s="1">
        <v>-0.004413855895919361</v>
      </c>
      <c r="F968" s="1">
        <v>0.008885959157004519</v>
      </c>
      <c r="G968" s="1">
        <v>-0.005880406416355344</v>
      </c>
      <c r="H968" s="1">
        <v>0.003237131723736297</v>
      </c>
      <c r="I968" s="1">
        <v>-0.001004966294082865</v>
      </c>
      <c r="J968" s="1">
        <v>0.02222199576112227</v>
      </c>
      <c r="K968" s="1">
        <v>-0.01282037671724001</v>
      </c>
      <c r="L968" s="1">
        <v>0.002173512219999285</v>
      </c>
      <c r="M968" s="1">
        <v>0.01579503102923896</v>
      </c>
      <c r="N968" s="1">
        <v>-0.009640864105459168</v>
      </c>
      <c r="O968" s="1">
        <v>0.01425446922047335</v>
      </c>
      <c r="P968" s="1">
        <v>-0.000622901339658366</v>
      </c>
      <c r="Q968" s="1">
        <v>-0.01354803360392987</v>
      </c>
      <c r="R968" s="1">
        <v>0.004665710334282203</v>
      </c>
      <c r="S968" s="1">
        <v>-0.003932765622673529</v>
      </c>
      <c r="T968" s="1">
        <v>0.001677630173540834</v>
      </c>
      <c r="U968" s="1">
        <v>0.007199983064264615</v>
      </c>
      <c r="V968" s="1">
        <v>0.01185982012497422</v>
      </c>
      <c r="W968" s="1">
        <v>-0.02706395302758446</v>
      </c>
      <c r="X968" s="1">
        <v>-0.01806102607072269</v>
      </c>
      <c r="Y968" s="1">
        <v>-0.006179973059249777</v>
      </c>
      <c r="Z968" s="1">
        <v>0.009958169718653043</v>
      </c>
    </row>
    <row r="969" spans="1:26">
      <c r="A969" s="11">
        <v>43775</v>
      </c>
      <c r="B969" s="1">
        <v>-0.01418995081359165</v>
      </c>
      <c r="C969" s="1">
        <v>-0.01144321702468432</v>
      </c>
      <c r="D969" s="1">
        <v>0.01148701097712279</v>
      </c>
      <c r="E969" s="1">
        <v>0.01010817471780268</v>
      </c>
      <c r="F969" s="1">
        <v>-0.001355186873405745</v>
      </c>
      <c r="G969" s="1">
        <v>0.0010438139070863</v>
      </c>
      <c r="H969" s="1">
        <v>0.002365886195016875</v>
      </c>
      <c r="I969" s="1">
        <v>-0.01648773928862335</v>
      </c>
      <c r="J969" s="1">
        <v>0.06358700654420923</v>
      </c>
      <c r="K969" s="1">
        <v>0.007746316049732638</v>
      </c>
      <c r="L969" s="1">
        <v>0.001549141650263541</v>
      </c>
      <c r="M969" s="1">
        <v>-0.0003456426985511962</v>
      </c>
      <c r="N969" s="1">
        <v>0.01720747059464167</v>
      </c>
      <c r="O969" s="1">
        <v>-0.007351269807814753</v>
      </c>
      <c r="P969" s="1">
        <v>-0.002768573002369434</v>
      </c>
      <c r="Q969" s="1">
        <v>0.005567995322352415</v>
      </c>
      <c r="R969" s="1">
        <v>0.0001255990289199538</v>
      </c>
      <c r="S969" s="1">
        <v>-0.003623386843387255</v>
      </c>
      <c r="T969" s="1">
        <v>-0.07322311130898074</v>
      </c>
      <c r="U969" s="1">
        <v>0.002042408421246034</v>
      </c>
      <c r="V969" s="1">
        <v>0.004088793703961757</v>
      </c>
      <c r="W969" s="1">
        <v>0.006629485823840264</v>
      </c>
      <c r="X969" s="1">
        <v>-0.007822340556633001</v>
      </c>
      <c r="Y969" s="1">
        <v>0.01058814563232158</v>
      </c>
      <c r="Z969" s="1">
        <v>-0.006704898172390061</v>
      </c>
    </row>
    <row r="970" spans="1:26">
      <c r="A970" s="11">
        <v>43776</v>
      </c>
      <c r="B970" s="1">
        <v>0.01947456567692885</v>
      </c>
      <c r="C970" s="1">
        <v>0.01469602844301487</v>
      </c>
      <c r="D970" s="1">
        <v>-0.004721324498528578</v>
      </c>
      <c r="E970" s="1">
        <v>0.01088471536732438</v>
      </c>
      <c r="F970" s="1">
        <v>0.01085490680965995</v>
      </c>
      <c r="G970" s="1">
        <v>0.007994546533192537</v>
      </c>
      <c r="H970" s="1">
        <v>-0.003862739945718618</v>
      </c>
      <c r="I970" s="1">
        <v>0.0109106137395325</v>
      </c>
      <c r="J970" s="1">
        <v>-0.009197615937491688</v>
      </c>
      <c r="K970" s="1">
        <v>-0.04386131927872006</v>
      </c>
      <c r="L970" s="1">
        <v>0.00541370703799493</v>
      </c>
      <c r="M970" s="1">
        <v>0.006567670287384475</v>
      </c>
      <c r="N970" s="1">
        <v>-0.002513334963459402</v>
      </c>
      <c r="O970" s="1">
        <v>0.001524660108439546</v>
      </c>
      <c r="P970" s="1">
        <v>0.001387910449527796</v>
      </c>
      <c r="Q970" s="1">
        <v>-0.01513493180490222</v>
      </c>
      <c r="R970" s="1">
        <v>0.002384357040834617</v>
      </c>
      <c r="S970" s="1">
        <v>-9.332151866925376E-05</v>
      </c>
      <c r="T970" s="1">
        <v>0.00232378411954115</v>
      </c>
      <c r="U970" s="1">
        <v>0.004331145310999318</v>
      </c>
      <c r="V970" s="1">
        <v>0.0007238710272614579</v>
      </c>
      <c r="W970" s="1">
        <v>-0.0034964224451004</v>
      </c>
      <c r="X970" s="1">
        <v>0.004261756192637245</v>
      </c>
      <c r="Y970" s="1">
        <v>0.006652229489422457</v>
      </c>
      <c r="Z970" s="1">
        <v>0.01330174346780444</v>
      </c>
    </row>
    <row r="971" spans="1:26">
      <c r="A971" s="11">
        <v>43777</v>
      </c>
      <c r="B971" s="1">
        <v>0.01453504485437573</v>
      </c>
      <c r="C971" s="1">
        <v>-0.01765972153309303</v>
      </c>
      <c r="D971" s="1">
        <v>0.006538489446807683</v>
      </c>
      <c r="E971" s="1">
        <v>0.007641532436095444</v>
      </c>
      <c r="F971" s="1">
        <v>0.01096190160540367</v>
      </c>
      <c r="G971" s="1">
        <v>-0.00758605544393387</v>
      </c>
      <c r="H971" s="1">
        <v>-0.003662057698861299</v>
      </c>
      <c r="I971" s="1">
        <v>0.002642202977334973</v>
      </c>
      <c r="J971" s="1">
        <v>0.006704539779418761</v>
      </c>
      <c r="K971" s="1">
        <v>0.005438730599318653</v>
      </c>
      <c r="L971" s="1">
        <v>0.002923219030473989</v>
      </c>
      <c r="M971" s="1">
        <v>-0.001030251874751809</v>
      </c>
      <c r="N971" s="1">
        <v>0.001162953461886884</v>
      </c>
      <c r="O971" s="1">
        <v>0.009351839711017274</v>
      </c>
      <c r="P971" s="1">
        <v>0.01178460906722556</v>
      </c>
      <c r="Q971" s="1">
        <v>-0.01011985474079213</v>
      </c>
      <c r="R971" s="1">
        <v>0.006536837257932193</v>
      </c>
      <c r="S971" s="1">
        <v>-0.01454744635185856</v>
      </c>
      <c r="T971" s="1">
        <v>0.03091185190121903</v>
      </c>
      <c r="U971" s="1">
        <v>-0.001014811687805706</v>
      </c>
      <c r="V971" s="1">
        <v>-0.003978484544385874</v>
      </c>
      <c r="W971" s="1">
        <v>0.003781338126569889</v>
      </c>
      <c r="X971" s="1">
        <v>-0.01103342991181655</v>
      </c>
      <c r="Y971" s="1">
        <v>-0.01949435528431387</v>
      </c>
      <c r="Z971" s="1">
        <v>0.0005875616068917733</v>
      </c>
    </row>
    <row r="972" spans="1:26">
      <c r="A972" s="11">
        <v>43780</v>
      </c>
      <c r="B972" s="1">
        <v>-0.02374128151709354</v>
      </c>
      <c r="C972" s="1">
        <v>0.04547007392809688</v>
      </c>
      <c r="D972" s="1">
        <v>0.004458029650223683</v>
      </c>
      <c r="E972" s="1">
        <v>0.002240762386757522</v>
      </c>
      <c r="F972" s="1">
        <v>0.001327897406700806</v>
      </c>
      <c r="G972" s="1">
        <v>-0.03752623773541397</v>
      </c>
      <c r="H972" s="1">
        <v>-0.003891880048835561</v>
      </c>
      <c r="I972" s="1">
        <v>0.008073535808439836</v>
      </c>
      <c r="J972" s="1">
        <v>0.006147412681094311</v>
      </c>
      <c r="K972" s="1">
        <v>-0.006585273350188436</v>
      </c>
      <c r="L972" s="1">
        <v>-0.003528207312024856</v>
      </c>
      <c r="M972" s="1">
        <v>0.001375041364348517</v>
      </c>
      <c r="N972" s="1">
        <v>0.0009679115731886512</v>
      </c>
      <c r="O972" s="1">
        <v>0</v>
      </c>
      <c r="P972" s="1">
        <v>0.001027707318128401</v>
      </c>
      <c r="Q972" s="1">
        <v>-0.01211671955445159</v>
      </c>
      <c r="R972" s="1">
        <v>-0.001873331619993035</v>
      </c>
      <c r="S972" s="1">
        <v>0.0005677446068665937</v>
      </c>
      <c r="T972" s="1">
        <v>-0.01374311979365961</v>
      </c>
      <c r="U972" s="1">
        <v>-0.0002538137126573137</v>
      </c>
      <c r="V972" s="1">
        <v>0.002723387769989705</v>
      </c>
      <c r="W972" s="1">
        <v>-0.003801019966106933</v>
      </c>
      <c r="X972" s="1">
        <v>-0.009654414227536989</v>
      </c>
      <c r="Y972" s="1">
        <v>0.004380636757621126</v>
      </c>
      <c r="Z972" s="1">
        <v>-0.001762147032898675</v>
      </c>
    </row>
    <row r="973" spans="1:26">
      <c r="A973" s="11">
        <v>43781</v>
      </c>
      <c r="B973" s="1">
        <v>-0.002096411192620606</v>
      </c>
      <c r="C973" s="1">
        <v>-0.01111840237267536</v>
      </c>
      <c r="D973" s="1">
        <v>0.01572393277235529</v>
      </c>
      <c r="E973" s="1">
        <v>0.004127264400057173</v>
      </c>
      <c r="F973" s="1">
        <v>-0.0004420454778566452</v>
      </c>
      <c r="G973" s="1">
        <v>0.008664260312698069</v>
      </c>
      <c r="H973" s="1">
        <v>0.006728865179229881</v>
      </c>
      <c r="I973" s="1">
        <v>-0.01896554149223517</v>
      </c>
      <c r="J973" s="1">
        <v>-0.005600834238894903</v>
      </c>
      <c r="K973" s="1">
        <v>0.007575776139686852</v>
      </c>
      <c r="L973" s="1">
        <v>-0.005849778284884422</v>
      </c>
      <c r="M973" s="1">
        <v>-0.007037493560220542</v>
      </c>
      <c r="N973" s="1">
        <v>0.007156224575978642</v>
      </c>
      <c r="O973" s="1">
        <v>0.01271269421674726</v>
      </c>
      <c r="P973" s="1">
        <v>0.006570530985911427</v>
      </c>
      <c r="Q973" s="1">
        <v>0</v>
      </c>
      <c r="R973" s="1">
        <v>-0.006130991922753348</v>
      </c>
      <c r="S973" s="1">
        <v>-0.01087626778215034</v>
      </c>
      <c r="T973" s="1">
        <v>-0.02533570964666931</v>
      </c>
      <c r="U973" s="1">
        <v>-0.005079998491679949</v>
      </c>
      <c r="V973" s="1">
        <v>-0.0190131190196321</v>
      </c>
      <c r="W973" s="1">
        <v>0.008312688447239758</v>
      </c>
      <c r="X973" s="1">
        <v>0.005415850322147087</v>
      </c>
      <c r="Y973" s="1">
        <v>-0.004864861670690002</v>
      </c>
      <c r="Z973" s="1">
        <v>-0.005100076103437545</v>
      </c>
    </row>
    <row r="974" spans="1:26">
      <c r="A974" s="11">
        <v>43782</v>
      </c>
      <c r="B974" s="1">
        <v>-0.0210084884726357</v>
      </c>
      <c r="C974" s="1">
        <v>-0.001047161788019002</v>
      </c>
      <c r="D974" s="1">
        <v>0.009737740428695352</v>
      </c>
      <c r="E974" s="1">
        <v>0.006850452038423827</v>
      </c>
      <c r="F974" s="1">
        <v>-0.0006631798342476847</v>
      </c>
      <c r="G974" s="1">
        <v>0.005368581273915041</v>
      </c>
      <c r="H974" s="1">
        <v>0.02134538828027144</v>
      </c>
      <c r="I974" s="1">
        <v>-0.004081625615839579</v>
      </c>
      <c r="J974" s="1">
        <v>0</v>
      </c>
      <c r="K974" s="1">
        <v>-0.01668235315862721</v>
      </c>
      <c r="L974" s="1">
        <v>-0.005264700293433955</v>
      </c>
      <c r="M974" s="1">
        <v>-0.004494343565717873</v>
      </c>
      <c r="N974" s="1">
        <v>0.008065096775539793</v>
      </c>
      <c r="O974" s="1">
        <v>-0.003616767418555544</v>
      </c>
      <c r="P974" s="1">
        <v>0.001631641849944021</v>
      </c>
      <c r="Q974" s="1">
        <v>0.01188194391297759</v>
      </c>
      <c r="R974" s="1">
        <v>-0.003651048969814275</v>
      </c>
      <c r="S974" s="1">
        <v>0.01199985455029973</v>
      </c>
      <c r="T974" s="1">
        <v>-0.007538599276649238</v>
      </c>
      <c r="U974" s="1">
        <v>-0.0002552588471584905</v>
      </c>
      <c r="V974" s="1">
        <v>0.002122843226360471</v>
      </c>
      <c r="W974" s="1">
        <v>0.01368341600284584</v>
      </c>
      <c r="X974" s="1">
        <v>-0.003447671520294682</v>
      </c>
      <c r="Y974" s="1">
        <v>0.001517225070887251</v>
      </c>
      <c r="Z974" s="1">
        <v>-0.01488678519079323</v>
      </c>
    </row>
    <row r="975" spans="1:26">
      <c r="A975" s="11">
        <v>43783</v>
      </c>
      <c r="B975" s="1">
        <v>0.005579435910616271</v>
      </c>
      <c r="C975" s="1">
        <v>0.01362762737076828</v>
      </c>
      <c r="D975" s="1">
        <v>-0.001730760571461154</v>
      </c>
      <c r="E975" s="1">
        <v>-0.00476267550591547</v>
      </c>
      <c r="F975" s="1">
        <v>0.005530862779518086</v>
      </c>
      <c r="G975" s="1">
        <v>-0.04983986868075319</v>
      </c>
      <c r="H975" s="1">
        <v>-0.006333043840385022</v>
      </c>
      <c r="I975" s="1">
        <v>-0.007343414967227346</v>
      </c>
      <c r="J975" s="1">
        <v>0.0307219848275655</v>
      </c>
      <c r="K975" s="1">
        <v>0.01075270838374687</v>
      </c>
      <c r="L975" s="1">
        <v>0.0009339047681979906</v>
      </c>
      <c r="M975" s="1">
        <v>0.0006945642443612066</v>
      </c>
      <c r="N975" s="1">
        <v>0.003333558682175219</v>
      </c>
      <c r="O975" s="1">
        <v>-0.0042708071279558</v>
      </c>
      <c r="P975" s="1">
        <v>0.005091445599717748</v>
      </c>
      <c r="Q975" s="1">
        <v>-0.00303030743309185</v>
      </c>
      <c r="R975" s="1">
        <v>0.004927881823742153</v>
      </c>
      <c r="S975" s="1">
        <v>0.005999514551153329</v>
      </c>
      <c r="T975" s="1">
        <v>0.002619458797639362</v>
      </c>
      <c r="U975" s="1">
        <v>-0.005362733196361269</v>
      </c>
      <c r="V975" s="1">
        <v>0.02330075777771712</v>
      </c>
      <c r="W975" s="1">
        <v>0.002733511863039606</v>
      </c>
      <c r="X975" s="1">
        <v>0.001945962296141079</v>
      </c>
      <c r="Y975" s="1">
        <v>-0.001178392981488141</v>
      </c>
      <c r="Z975" s="1">
        <v>-0.002619379135984423</v>
      </c>
    </row>
    <row r="976" spans="1:26">
      <c r="A976" s="11">
        <v>43784</v>
      </c>
      <c r="B976" s="1">
        <v>0.02048641525739758</v>
      </c>
      <c r="C976" s="1">
        <v>0.01153925010999202</v>
      </c>
      <c r="D976" s="1">
        <v>0.008669603068036658</v>
      </c>
      <c r="E976" s="1">
        <v>0.001367410142339764</v>
      </c>
      <c r="F976" s="1">
        <v>-0.01958202398971454</v>
      </c>
      <c r="G976" s="1">
        <v>-0.04533530357095295</v>
      </c>
      <c r="H976" s="1">
        <v>0.004461232597964493</v>
      </c>
      <c r="I976" s="1">
        <v>0.0005734062848339327</v>
      </c>
      <c r="J976" s="1">
        <v>0.002483988851877506</v>
      </c>
      <c r="K976" s="1">
        <v>0.002127487349936397</v>
      </c>
      <c r="L976" s="1">
        <v>0.007231762065609937</v>
      </c>
      <c r="M976" s="1">
        <v>0.002776396005837789</v>
      </c>
      <c r="N976" s="1">
        <v>0.001519058196100209</v>
      </c>
      <c r="O976" s="1">
        <v>0.02873666366673255</v>
      </c>
      <c r="P976" s="1">
        <v>0.01290016987882425</v>
      </c>
      <c r="Q976" s="1">
        <v>0.006839037186369135</v>
      </c>
      <c r="R976" s="1">
        <v>0.008675983327149472</v>
      </c>
      <c r="S976" s="1">
        <v>0.001221037512227241</v>
      </c>
      <c r="T976" s="1">
        <v>-0.007053304139369998</v>
      </c>
      <c r="U976" s="1">
        <v>0.01412074216704395</v>
      </c>
      <c r="V976" s="1">
        <v>0.01890010526362151</v>
      </c>
      <c r="W976" s="1">
        <v>0.01984422104490213</v>
      </c>
      <c r="X976" s="1">
        <v>0.01553738029660479</v>
      </c>
      <c r="Y976" s="1">
        <v>0.002864887281146311</v>
      </c>
      <c r="Z976" s="1">
        <v>0.001010243086876139</v>
      </c>
    </row>
    <row r="977" spans="1:26">
      <c r="A977" s="11">
        <v>43787</v>
      </c>
      <c r="B977" s="1">
        <v>-0.03889558777017577</v>
      </c>
      <c r="C977" s="1">
        <v>-0.005972904003377799</v>
      </c>
      <c r="D977" s="1">
        <v>-0.003929131894033655</v>
      </c>
      <c r="E977" s="1">
        <v>-0.01604377969203075</v>
      </c>
      <c r="F977" s="1">
        <v>0.001122226246157432</v>
      </c>
      <c r="G977" s="1">
        <v>-0.01255881641430201</v>
      </c>
      <c r="H977" s="1">
        <v>0.01607479998327488</v>
      </c>
      <c r="I977" s="1">
        <v>0.002464500053253049</v>
      </c>
      <c r="J977" s="1">
        <v>-0.008424191472310882</v>
      </c>
      <c r="K977" s="1">
        <v>0.003302735375934063</v>
      </c>
      <c r="L977" s="1">
        <v>0.008415103398839552</v>
      </c>
      <c r="M977" s="1">
        <v>-0.0001730569071707322</v>
      </c>
      <c r="N977" s="1">
        <v>0.007014151760254217</v>
      </c>
      <c r="O977" s="1">
        <v>0.007713155629244017</v>
      </c>
      <c r="P977" s="1">
        <v>0.002467038859599313</v>
      </c>
      <c r="Q977" s="1">
        <v>-0.009434155710972836</v>
      </c>
      <c r="R977" s="1">
        <v>-0.002368487553028764</v>
      </c>
      <c r="S977" s="1">
        <v>0.001547760420690159</v>
      </c>
      <c r="T977" s="1">
        <v>0.008155833735147722</v>
      </c>
      <c r="U977" s="1">
        <v>0.003291060514681865</v>
      </c>
      <c r="V977" s="1">
        <v>-0.01104131252559815</v>
      </c>
      <c r="W977" s="1">
        <v>-0.01896936242001657</v>
      </c>
      <c r="X977" s="1">
        <v>-0.01126220370861875</v>
      </c>
      <c r="Y977" s="1">
        <v>-0.001176263087322327</v>
      </c>
      <c r="Z977" s="1">
        <v>-0.00484374684458555</v>
      </c>
    </row>
    <row r="978" spans="1:26">
      <c r="A978" s="11">
        <v>43788</v>
      </c>
      <c r="B978" s="1">
        <v>-0.02654505838184218</v>
      </c>
      <c r="C978" s="1">
        <v>-0.006658323681511535</v>
      </c>
      <c r="D978" s="1">
        <v>0.006780162595857009</v>
      </c>
      <c r="E978" s="1">
        <v>-0.02029489963343778</v>
      </c>
      <c r="F978" s="1">
        <v>0.004483136494067841</v>
      </c>
      <c r="G978" s="1">
        <v>0.007154276618949629</v>
      </c>
      <c r="H978" s="1">
        <v>0.00249767636077336</v>
      </c>
      <c r="I978" s="1">
        <v>-0.007203649163187387</v>
      </c>
      <c r="J978" s="1">
        <v>0.004997237081437067</v>
      </c>
      <c r="K978" s="1">
        <v>0.008934806992554112</v>
      </c>
      <c r="L978" s="1">
        <v>-0.0003062229020297513</v>
      </c>
      <c r="M978" s="1">
        <v>-0.003980661843572597</v>
      </c>
      <c r="N978" s="1">
        <v>0.008847882030454057</v>
      </c>
      <c r="O978" s="1">
        <v>-0.02916824735038537</v>
      </c>
      <c r="P978" s="1">
        <v>0.0003323786941160645</v>
      </c>
      <c r="Q978" s="1">
        <v>-0.00799995129257336</v>
      </c>
      <c r="R978" s="1">
        <v>-0.007497071354692797</v>
      </c>
      <c r="S978" s="1">
        <v>0.0009366197136322363</v>
      </c>
      <c r="T978" s="1">
        <v>-0.005741312195229997</v>
      </c>
      <c r="U978" s="1">
        <v>-0.04113041950381457</v>
      </c>
      <c r="V978" s="1">
        <v>-0.004043080442658331</v>
      </c>
      <c r="W978" s="1">
        <v>0.01804058736168668</v>
      </c>
      <c r="X978" s="1">
        <v>0.00193408724301869</v>
      </c>
      <c r="Y978" s="1">
        <v>0.001009541434294547</v>
      </c>
      <c r="Z978" s="1">
        <v>-0.0002027589369326677</v>
      </c>
    </row>
    <row r="979" spans="1:26">
      <c r="A979" s="11">
        <v>43789</v>
      </c>
      <c r="B979" s="1">
        <v>0.02235145730550525</v>
      </c>
      <c r="C979" s="1">
        <v>0.01065394288737109</v>
      </c>
      <c r="D979" s="1">
        <v>0.004040523758035652</v>
      </c>
      <c r="E979" s="1">
        <v>-0.001239347826703652</v>
      </c>
      <c r="F979" s="1">
        <v>-0.01316673996442475</v>
      </c>
      <c r="G979" s="1">
        <v>-0.02402991062260162</v>
      </c>
      <c r="H979" s="1">
        <v>0.002491716087730023</v>
      </c>
      <c r="I979" s="1">
        <v>-0.009098863787300071</v>
      </c>
      <c r="J979" s="1">
        <v>-0.02038773835907248</v>
      </c>
      <c r="K979" s="1">
        <v>-0.0116521689963961</v>
      </c>
      <c r="L979" s="1">
        <v>-0.007275295832015916</v>
      </c>
      <c r="M979" s="1">
        <v>-0.01251077852414728</v>
      </c>
      <c r="N979" s="1">
        <v>-0.0001864728187431774</v>
      </c>
      <c r="O979" s="1">
        <v>0.03238863097242994</v>
      </c>
      <c r="P979" s="1">
        <v>-0.001734723743879063</v>
      </c>
      <c r="Q979" s="1">
        <v>0.0007681730370527884</v>
      </c>
      <c r="R979" s="1">
        <v>-0.007302344127552263</v>
      </c>
      <c r="S979" s="1">
        <v>-0.001169741308997052</v>
      </c>
      <c r="T979" s="1">
        <v>-0.01679779138507542</v>
      </c>
      <c r="U979" s="1">
        <v>-0.02157899426221466</v>
      </c>
      <c r="V979" s="1">
        <v>0.1405500445191099</v>
      </c>
      <c r="W979" s="1">
        <v>0.002969525996075584</v>
      </c>
      <c r="X979" s="1">
        <v>-0.0135132989751694</v>
      </c>
      <c r="Y979" s="1">
        <v>-0.0003363243065578336</v>
      </c>
      <c r="Z979" s="1">
        <v>-0.008316593231953218</v>
      </c>
    </row>
    <row r="980" spans="1:26">
      <c r="A980" s="11">
        <v>43790</v>
      </c>
      <c r="B980" s="1">
        <v>0.01530388474316235</v>
      </c>
      <c r="C980" s="1">
        <v>-0.01205147054806888</v>
      </c>
      <c r="D980" s="1">
        <v>0.003048934128002667</v>
      </c>
      <c r="E980" s="1">
        <v>0.007800023901418429</v>
      </c>
      <c r="F980" s="1">
        <v>0.00316602222643092</v>
      </c>
      <c r="G980" s="1">
        <v>0.003680930521220871</v>
      </c>
      <c r="H980" s="1">
        <v>-0.02982592521971505</v>
      </c>
      <c r="I980" s="1">
        <v>0.02301403207970365</v>
      </c>
      <c r="J980" s="1">
        <v>-0.002537991373795956</v>
      </c>
      <c r="K980" s="1">
        <v>-0.004244329106348865</v>
      </c>
      <c r="L980" s="1">
        <v>0.002314114388956234</v>
      </c>
      <c r="M980" s="1">
        <v>-0.004223184785085099</v>
      </c>
      <c r="N980" s="1">
        <v>-0.0003733145648213698</v>
      </c>
      <c r="O980" s="1">
        <v>0.007636739570686002</v>
      </c>
      <c r="P980" s="1">
        <v>-0.0009355434144305841</v>
      </c>
      <c r="Q980" s="1">
        <v>0.006139440638009308</v>
      </c>
      <c r="R980" s="1">
        <v>0.01192138964032563</v>
      </c>
      <c r="S980" s="1">
        <v>-0.01241276562703075</v>
      </c>
      <c r="T980" s="1">
        <v>-0.009076435960224449</v>
      </c>
      <c r="U980" s="1">
        <v>0.01129646871968082</v>
      </c>
      <c r="V980" s="1">
        <v>0.009649777669240578</v>
      </c>
      <c r="W980" s="1">
        <v>-0.00657270341948113</v>
      </c>
      <c r="X980" s="1">
        <v>0.005001100682423099</v>
      </c>
      <c r="Y980" s="1">
        <v>0.002185644060713088</v>
      </c>
      <c r="Z980" s="1">
        <v>0.005113638122665298</v>
      </c>
    </row>
    <row r="981" spans="1:26">
      <c r="A981" s="11">
        <v>43791</v>
      </c>
      <c r="B981" s="1">
        <v>0.008182470148165866</v>
      </c>
      <c r="C981" s="1">
        <v>0.01337194100743377</v>
      </c>
      <c r="D981" s="1">
        <v>-0.002796575180182725</v>
      </c>
      <c r="E981" s="1">
        <v>-0.007036096658319391</v>
      </c>
      <c r="F981" s="1">
        <v>0.00991900485515318</v>
      </c>
      <c r="G981" s="1">
        <v>0.008557537210563293</v>
      </c>
      <c r="H981" s="1">
        <v>-0.0002135470735862288</v>
      </c>
      <c r="I981" s="1">
        <v>-0.003692704700921978</v>
      </c>
      <c r="J981" s="1">
        <v>0.01475836959434806</v>
      </c>
      <c r="K981" s="1">
        <v>0.01112939135607927</v>
      </c>
      <c r="L981" s="1">
        <v>0.006619049116173281</v>
      </c>
      <c r="M981" s="1">
        <v>0.007421831746658558</v>
      </c>
      <c r="N981" s="1">
        <v>0.007561544661966568</v>
      </c>
      <c r="O981" s="1">
        <v>0.0036869664750665</v>
      </c>
      <c r="P981" s="1">
        <v>0.0007358934974426301</v>
      </c>
      <c r="Q981" s="1">
        <v>0.005339809731029765</v>
      </c>
      <c r="R981" s="1">
        <v>0.008146530698905474</v>
      </c>
      <c r="S981" s="1">
        <v>-0.008632127281958724</v>
      </c>
      <c r="T981" s="1">
        <v>-0.009967655009896492</v>
      </c>
      <c r="U981" s="1">
        <v>0.0039892866294442</v>
      </c>
      <c r="V981" s="1">
        <v>-0.00493550427854228</v>
      </c>
      <c r="W981" s="1">
        <v>0.008057338900068212</v>
      </c>
      <c r="X981" s="1">
        <v>0.001298067062400765</v>
      </c>
      <c r="Y981" s="1">
        <v>0.00234850490289773</v>
      </c>
      <c r="Z981" s="1">
        <v>0.0166869171636459</v>
      </c>
    </row>
    <row r="982" spans="1:26">
      <c r="A982" s="11">
        <v>43794</v>
      </c>
      <c r="B982" s="1">
        <v>0.005980501609179401</v>
      </c>
      <c r="C982" s="1">
        <v>0.004820396258265358</v>
      </c>
      <c r="D982" s="1">
        <v>0.0002439689723221505</v>
      </c>
      <c r="E982" s="1">
        <v>-0.004960175350048113</v>
      </c>
      <c r="F982" s="1">
        <v>-0.03236626860376046</v>
      </c>
      <c r="G982" s="1">
        <v>0.002019967954538071</v>
      </c>
      <c r="H982" s="1">
        <v>-0.0006404180187977726</v>
      </c>
      <c r="I982" s="1">
        <v>0.007013221388043611</v>
      </c>
      <c r="J982" s="1">
        <v>0.01053134780243292</v>
      </c>
      <c r="K982" s="1">
        <v>-0.001873492791920173</v>
      </c>
      <c r="L982" s="1">
        <v>0.005352161346242612</v>
      </c>
      <c r="M982" s="1">
        <v>0.009647401917467713</v>
      </c>
      <c r="N982" s="1">
        <v>0.0006487140562811966</v>
      </c>
      <c r="O982" s="1">
        <v>0.005306112052794854</v>
      </c>
      <c r="P982" s="1">
        <v>0.01096349250610618</v>
      </c>
      <c r="Q982" s="1">
        <v>0.00720771759328187</v>
      </c>
      <c r="R982" s="1">
        <v>0.01342623846292779</v>
      </c>
      <c r="S982" s="1">
        <v>-0.002918376389973609</v>
      </c>
      <c r="T982" s="1">
        <v>0.001360583245370472</v>
      </c>
      <c r="U982" s="1">
        <v>-0.01298009936478983</v>
      </c>
      <c r="V982" s="1">
        <v>-0.01440714485920669</v>
      </c>
      <c r="W982" s="1">
        <v>0.009195405515284527</v>
      </c>
      <c r="X982" s="1">
        <v>0.008210848014294836</v>
      </c>
      <c r="Y982" s="1">
        <v>-0.006192236488539726</v>
      </c>
      <c r="Z982" s="1">
        <v>0.004203466317568516</v>
      </c>
    </row>
    <row r="983" spans="1:26">
      <c r="A983" s="11">
        <v>43795</v>
      </c>
      <c r="B983" s="1">
        <v>-0.02802551800995123</v>
      </c>
      <c r="C983" s="1">
        <v>0.001018395875932665</v>
      </c>
      <c r="D983" s="1">
        <v>-0.0003657172065242298</v>
      </c>
      <c r="E983" s="1">
        <v>0.009969802669542505</v>
      </c>
      <c r="F983" s="1">
        <v>0.004613632662025413</v>
      </c>
      <c r="G983" s="1">
        <v>-0.01249986650113644</v>
      </c>
      <c r="H983" s="1">
        <v>0.006409725244478581</v>
      </c>
      <c r="I983" s="1">
        <v>0.0002265752257391007</v>
      </c>
      <c r="J983" s="1">
        <v>-0.004466382464140328</v>
      </c>
      <c r="K983" s="1">
        <v>0.007743027879738129</v>
      </c>
      <c r="L983" s="1">
        <v>0.001368917633319366</v>
      </c>
      <c r="M983" s="1">
        <v>0.0005211778146467783</v>
      </c>
      <c r="N983" s="1">
        <v>0.001666552429381518</v>
      </c>
      <c r="O983" s="1">
        <v>-0.000811984847308489</v>
      </c>
      <c r="P983" s="1">
        <v>0.005289953832165351</v>
      </c>
      <c r="Q983" s="1">
        <v>-0.003389855267185715</v>
      </c>
      <c r="R983" s="1">
        <v>0.003189473976270341</v>
      </c>
      <c r="S983" s="1">
        <v>0.01775359748247252</v>
      </c>
      <c r="T983" s="1">
        <v>0.02065228443878797</v>
      </c>
      <c r="U983" s="1">
        <v>0.003757345511976595</v>
      </c>
      <c r="V983" s="1">
        <v>0.01357935658529397</v>
      </c>
      <c r="W983" s="1">
        <v>0.009175691967216792</v>
      </c>
      <c r="X983" s="1">
        <v>0.007286761345251636</v>
      </c>
      <c r="Y983" s="1">
        <v>0.008588720728973875</v>
      </c>
      <c r="Z983" s="1">
        <v>-0.01016545961156856</v>
      </c>
    </row>
    <row r="984" spans="1:26">
      <c r="A984" s="11">
        <v>43796</v>
      </c>
      <c r="B984" s="1">
        <v>0.01441679721496958</v>
      </c>
      <c r="C984" s="1">
        <v>-0.0147519636860578</v>
      </c>
      <c r="D984" s="1">
        <v>0.005486980821447274</v>
      </c>
      <c r="E984" s="1">
        <v>0.01533577192390534</v>
      </c>
      <c r="F984" s="1">
        <v>0.01997705003656014</v>
      </c>
      <c r="G984" s="1">
        <v>0.007349837283894933</v>
      </c>
      <c r="H984" s="1">
        <v>-0.0008489363952797202</v>
      </c>
      <c r="I984" s="1">
        <v>-0.0429661474527433</v>
      </c>
      <c r="J984" s="1">
        <v>-0.01345947425922334</v>
      </c>
      <c r="K984" s="1">
        <v>0.003724981785743209</v>
      </c>
      <c r="L984" s="1">
        <v>0.002961944223668134</v>
      </c>
      <c r="M984" s="1">
        <v>0.002778391805018376</v>
      </c>
      <c r="N984" s="1">
        <v>0.001571479249275143</v>
      </c>
      <c r="O984" s="1">
        <v>0.01076784904357808</v>
      </c>
      <c r="P984" s="1">
        <v>0.001907249784725451</v>
      </c>
      <c r="Q984" s="1">
        <v>0.002645325170759882</v>
      </c>
      <c r="R984" s="1">
        <v>0.004646534367791721</v>
      </c>
      <c r="S984" s="1">
        <v>4.697535549147425E-05</v>
      </c>
      <c r="T984" s="1">
        <v>0.003993509943763796</v>
      </c>
      <c r="U984" s="1">
        <v>0.006951971220711561</v>
      </c>
      <c r="V984" s="1">
        <v>-0.007801817054425286</v>
      </c>
      <c r="W984" s="1">
        <v>0.006285110881425693</v>
      </c>
      <c r="X984" s="1">
        <v>-0.005744728817419054</v>
      </c>
      <c r="Y984" s="1">
        <v>0.003506324465003763</v>
      </c>
      <c r="Z984" s="1">
        <v>0.008256134995685116</v>
      </c>
    </row>
    <row r="985" spans="1:26">
      <c r="A985" s="11">
        <v>43798</v>
      </c>
      <c r="B985" s="1">
        <v>-0.04048217306475166</v>
      </c>
      <c r="C985" s="1">
        <v>-0.004945649576055589</v>
      </c>
      <c r="D985" s="1">
        <v>-0.005942080050729048</v>
      </c>
      <c r="E985" s="1">
        <v>-0.01145846325369182</v>
      </c>
      <c r="F985" s="1">
        <v>-0.006078289320690877</v>
      </c>
      <c r="G985" s="1">
        <v>-0.004458814591374427</v>
      </c>
      <c r="H985" s="1">
        <v>-0.01041220311243785</v>
      </c>
      <c r="I985" s="1">
        <v>-0.005974528158173564</v>
      </c>
      <c r="J985" s="1">
        <v>0.01465374740750969</v>
      </c>
      <c r="K985" s="1">
        <v>-0.006495054350665552</v>
      </c>
      <c r="L985" s="1">
        <v>-0.002271660578270218</v>
      </c>
      <c r="M985" s="1">
        <v>-0.00190487715105403</v>
      </c>
      <c r="N985" s="1">
        <v>-0.002584279426980252</v>
      </c>
      <c r="O985" s="1">
        <v>-0.001004782046356567</v>
      </c>
      <c r="P985" s="1">
        <v>-0.006170957143984634</v>
      </c>
      <c r="Q985" s="1">
        <v>-0.003015218019564281</v>
      </c>
      <c r="R985" s="1">
        <v>-0.009615350287358493</v>
      </c>
      <c r="S985" s="1">
        <v>-0.006788539420919726</v>
      </c>
      <c r="T985" s="1">
        <v>0.0005300797306921901</v>
      </c>
      <c r="U985" s="1">
        <v>-0.00743504998417488</v>
      </c>
      <c r="V985" s="1">
        <v>-0.007069235488296299</v>
      </c>
      <c r="W985" s="1">
        <v>-0.004660743782351262</v>
      </c>
      <c r="X985" s="1">
        <v>-0.01048555646847849</v>
      </c>
      <c r="Y985" s="1">
        <v>0.00232935734383366</v>
      </c>
      <c r="Z985" s="1">
        <v>-0.005791681837296503</v>
      </c>
    </row>
    <row r="986" spans="1:26">
      <c r="A986" s="11">
        <v>43801</v>
      </c>
      <c r="B986" s="1">
        <v>-0.1229803493498589</v>
      </c>
      <c r="C986" s="1">
        <v>-0.03003986077150456</v>
      </c>
      <c r="D986" s="1">
        <v>-0.001341912076610385</v>
      </c>
      <c r="E986" s="1">
        <v>0.008254460275493258</v>
      </c>
      <c r="F986" s="1">
        <v>-0.01177795563165052</v>
      </c>
      <c r="G986" s="1">
        <v>-0.006922059177801976</v>
      </c>
      <c r="H986" s="1">
        <v>0.01223940553837988</v>
      </c>
      <c r="I986" s="1">
        <v>-0.01642355145965801</v>
      </c>
      <c r="J986" s="1">
        <v>-0.0124502321067681</v>
      </c>
      <c r="K986" s="1">
        <v>-0.01307464507375955</v>
      </c>
      <c r="L986" s="1">
        <v>-0.002200955390173731</v>
      </c>
      <c r="M986" s="1">
        <v>-0.01596111982239756</v>
      </c>
      <c r="N986" s="1">
        <v>-0.01054868963652211</v>
      </c>
      <c r="O986" s="1">
        <v>0.01810852050058154</v>
      </c>
      <c r="P986" s="1">
        <v>-0.01208874133775151</v>
      </c>
      <c r="Q986" s="1">
        <v>-0.01020793314248514</v>
      </c>
      <c r="R986" s="1">
        <v>-0.008233948994343598</v>
      </c>
      <c r="S986" s="1">
        <v>-0.00783181977843761</v>
      </c>
      <c r="T986" s="1">
        <v>-0.01007108455101946</v>
      </c>
      <c r="U986" s="1">
        <v>-0.001604982530943766</v>
      </c>
      <c r="V986" s="1">
        <v>-0.008239290038523639</v>
      </c>
      <c r="W986" s="1">
        <v>-0.002898401352953051</v>
      </c>
      <c r="X986" s="1">
        <v>-0.004325350197947331</v>
      </c>
      <c r="Y986" s="1">
        <v>-0.004647888095399177</v>
      </c>
      <c r="Z986" s="1">
        <v>-0.005624914115308965</v>
      </c>
    </row>
    <row r="987" spans="1:26">
      <c r="A987" s="11">
        <v>43802</v>
      </c>
      <c r="B987" s="1">
        <v>-0.05936535107864016</v>
      </c>
      <c r="C987" s="1">
        <v>-0.008727968965838495</v>
      </c>
      <c r="D987" s="1">
        <v>-0.01038349506792091</v>
      </c>
      <c r="E987" s="1">
        <v>0.00592223776634615</v>
      </c>
      <c r="F987" s="1">
        <v>0.0004583646895950366</v>
      </c>
      <c r="G987" s="1">
        <v>0.0004102645838883756</v>
      </c>
      <c r="H987" s="1">
        <v>0.009334130819647957</v>
      </c>
      <c r="I987" s="1">
        <v>-0.01082946945844998</v>
      </c>
      <c r="J987" s="1">
        <v>-0.01008573417232861</v>
      </c>
      <c r="K987" s="1">
        <v>-0.01135569701202832</v>
      </c>
      <c r="L987" s="1">
        <v>-0.01285476605828728</v>
      </c>
      <c r="M987" s="1">
        <v>-0.01392810282996793</v>
      </c>
      <c r="N987" s="1">
        <v>-0.008416670373090795</v>
      </c>
      <c r="O987" s="1">
        <v>-0.009881518253930577</v>
      </c>
      <c r="P987" s="1">
        <v>-0.001604824342069877</v>
      </c>
      <c r="Q987" s="1">
        <v>0.008785323764735065</v>
      </c>
      <c r="R987" s="1">
        <v>-0.007558972464371982</v>
      </c>
      <c r="S987" s="1">
        <v>0.01392163322192808</v>
      </c>
      <c r="T987" s="1">
        <v>-0.0005357274630616304</v>
      </c>
      <c r="U987" s="1">
        <v>0.006162781199428702</v>
      </c>
      <c r="V987" s="1">
        <v>0.0004839434748789007</v>
      </c>
      <c r="W987" s="1">
        <v>-0.000479099717000997</v>
      </c>
      <c r="X987" s="1">
        <v>-0.01629006735024774</v>
      </c>
      <c r="Y987" s="1">
        <v>0.003001986699612713</v>
      </c>
      <c r="Z987" s="1">
        <v>-0.0187879393249395</v>
      </c>
    </row>
    <row r="988" spans="1:26">
      <c r="A988" s="11">
        <v>43803</v>
      </c>
      <c r="B988" s="1">
        <v>0.01741010726593539</v>
      </c>
      <c r="C988" s="1">
        <v>-0.009202507480781219</v>
      </c>
      <c r="D988" s="1">
        <v>0.01752862355840179</v>
      </c>
      <c r="E988" s="1">
        <v>0.01991349848012014</v>
      </c>
      <c r="F988" s="1">
        <v>-0.003207365102426141</v>
      </c>
      <c r="G988" s="1">
        <v>0.01311487740273454</v>
      </c>
      <c r="H988" s="1">
        <v>0.01870522679186082</v>
      </c>
      <c r="I988" s="1">
        <v>0.01082575731988999</v>
      </c>
      <c r="J988" s="1">
        <v>0.02088658911559915</v>
      </c>
      <c r="K988" s="1">
        <v>0.008135975742960877</v>
      </c>
      <c r="L988" s="1">
        <v>0.0197259617159975</v>
      </c>
      <c r="M988" s="1">
        <v>-0.002681972869154947</v>
      </c>
      <c r="N988" s="1">
        <v>0.01028010308241223</v>
      </c>
      <c r="O988" s="1">
        <v>0.0001994922490329287</v>
      </c>
      <c r="P988" s="1">
        <v>0.003616737908956447</v>
      </c>
      <c r="Q988" s="1">
        <v>0.003407824853213892</v>
      </c>
      <c r="R988" s="1">
        <v>-0.003121493772394457</v>
      </c>
      <c r="S988" s="1">
        <v>0.004765297890302778</v>
      </c>
      <c r="T988" s="1">
        <v>0.006697218673701766</v>
      </c>
      <c r="U988" s="1">
        <v>0.0146472146509129</v>
      </c>
      <c r="V988" s="1">
        <v>0.003869544362752775</v>
      </c>
      <c r="W988" s="1">
        <v>0.008788851876413206</v>
      </c>
      <c r="X988" s="1">
        <v>-0.005520140260487194</v>
      </c>
      <c r="Y988" s="1">
        <v>0.006484824764192432</v>
      </c>
      <c r="Z988" s="1">
        <v>0.01111804966081809</v>
      </c>
    </row>
    <row r="989" spans="1:26">
      <c r="A989" s="11">
        <v>43804</v>
      </c>
      <c r="B989" s="1">
        <v>-0.00641701510946846</v>
      </c>
      <c r="C989" s="1">
        <v>-0.009058554994415768</v>
      </c>
      <c r="D989" s="1">
        <v>0.003284269554321817</v>
      </c>
      <c r="E989" s="1">
        <v>0.009847060587742762</v>
      </c>
      <c r="F989" s="1">
        <v>0.01218106225153592</v>
      </c>
      <c r="G989" s="1">
        <v>0.002831657123476994</v>
      </c>
      <c r="H989" s="1">
        <v>-0.01733019810500092</v>
      </c>
      <c r="I989" s="1">
        <v>-0.004174952069597726</v>
      </c>
      <c r="J989" s="1">
        <v>0.01397197579679532</v>
      </c>
      <c r="K989" s="1">
        <v>-0.009019735868422085</v>
      </c>
      <c r="L989" s="1">
        <v>0.005440245572226887</v>
      </c>
      <c r="M989" s="1">
        <v>-0.004481905716834489</v>
      </c>
      <c r="N989" s="1">
        <v>0.002333787897006445</v>
      </c>
      <c r="O989" s="1">
        <v>0.001197618621990415</v>
      </c>
      <c r="P989" s="1">
        <v>0.000533520434746082</v>
      </c>
      <c r="Q989" s="1">
        <v>0.005660203939104269</v>
      </c>
      <c r="R989" s="1">
        <v>0.003381824962493951</v>
      </c>
      <c r="S989" s="1">
        <v>0.002394785422180856</v>
      </c>
      <c r="T989" s="1">
        <v>0.01656865135231578</v>
      </c>
      <c r="U989" s="1">
        <v>0.002362281734531457</v>
      </c>
      <c r="V989" s="1">
        <v>0.001285093282561656</v>
      </c>
      <c r="W989" s="1">
        <v>0.001140718758060766</v>
      </c>
      <c r="X989" s="1">
        <v>-0.001554130229012185</v>
      </c>
      <c r="Y989" s="1">
        <v>0.004791067399578131</v>
      </c>
      <c r="Z989" s="1">
        <v>0.003868879147416848</v>
      </c>
    </row>
    <row r="990" spans="1:26">
      <c r="A990" s="11">
        <v>43805</v>
      </c>
      <c r="B990" s="1">
        <v>0.0758879402924646</v>
      </c>
      <c r="C990" s="1">
        <v>0.02432886241305354</v>
      </c>
      <c r="D990" s="1">
        <v>0.008365485407451079</v>
      </c>
      <c r="E990" s="1">
        <v>0.007901895459739849</v>
      </c>
      <c r="F990" s="1">
        <v>0.004541441269451107</v>
      </c>
      <c r="G990" s="1">
        <v>0.00927785303466222</v>
      </c>
      <c r="H990" s="1">
        <v>0.002519265295264361</v>
      </c>
      <c r="I990" s="1">
        <v>0.003827944774894343</v>
      </c>
      <c r="J990" s="1">
        <v>0.008858135163581471</v>
      </c>
      <c r="K990" s="1">
        <v>0.008143671339988945</v>
      </c>
      <c r="L990" s="1">
        <v>0.01488054884901291</v>
      </c>
      <c r="M990" s="1">
        <v>0.007383475883467661</v>
      </c>
      <c r="N990" s="1">
        <v>0.008196036188496958</v>
      </c>
      <c r="O990" s="1">
        <v>0.004783640789091548</v>
      </c>
      <c r="P990" s="1">
        <v>0.01213901495652836</v>
      </c>
      <c r="Q990" s="1">
        <v>0.005628426311513612</v>
      </c>
      <c r="R990" s="1">
        <v>0.01260775410522341</v>
      </c>
      <c r="S990" s="1">
        <v>0.001827180562965047</v>
      </c>
      <c r="T990" s="1">
        <v>0.01761292926433256</v>
      </c>
      <c r="U990" s="1">
        <v>0.0002618090695025721</v>
      </c>
      <c r="V990" s="1">
        <v>0.002807110914111677</v>
      </c>
      <c r="W990" s="1">
        <v>0.01303790850716546</v>
      </c>
      <c r="X990" s="1">
        <v>0.004447332470336685</v>
      </c>
      <c r="Y990" s="1">
        <v>0.006083515886707191</v>
      </c>
      <c r="Z990" s="1">
        <v>0.008316252104860755</v>
      </c>
    </row>
    <row r="991" spans="1:26">
      <c r="A991" s="11">
        <v>43808</v>
      </c>
      <c r="B991" s="1">
        <v>0.03201598836151875</v>
      </c>
      <c r="C991" s="1">
        <v>-0.008133553478716693</v>
      </c>
      <c r="D991" s="1">
        <v>-0.01947816630827892</v>
      </c>
      <c r="E991" s="1">
        <v>0.02218519981026201</v>
      </c>
      <c r="F991" s="1">
        <v>-0.007911476138564577</v>
      </c>
      <c r="G991" s="1">
        <v>0.0007992013321356239</v>
      </c>
      <c r="H991" s="1">
        <v>0.01026192180745555</v>
      </c>
      <c r="I991" s="1">
        <v>0.01628229622424349</v>
      </c>
      <c r="J991" s="1">
        <v>-0.001463410269279986</v>
      </c>
      <c r="K991" s="1">
        <v>-0.002138299102972807</v>
      </c>
      <c r="L991" s="1">
        <v>-0.004665102276922406</v>
      </c>
      <c r="M991" s="1">
        <v>-0.008401832162957534</v>
      </c>
      <c r="N991" s="1">
        <v>0.0008312777361150214</v>
      </c>
      <c r="O991" s="1">
        <v>0.002380383341150205</v>
      </c>
      <c r="P991" s="1">
        <v>-0.002569916291340735</v>
      </c>
      <c r="Q991" s="1">
        <v>-0.0029849998608521</v>
      </c>
      <c r="R991" s="1">
        <v>-0.0006166289248623613</v>
      </c>
      <c r="S991" s="1">
        <v>-0.002291106015158473</v>
      </c>
      <c r="T991" s="1">
        <v>0.005683387146387275</v>
      </c>
      <c r="U991" s="1">
        <v>-0.004188627684982738</v>
      </c>
      <c r="V991" s="1">
        <v>0.01135718835304234</v>
      </c>
      <c r="W991" s="1">
        <v>-0.01152714880389372</v>
      </c>
      <c r="X991" s="1">
        <v>-0.01682541040920194</v>
      </c>
      <c r="Y991" s="1">
        <v>-0.002941715700119585</v>
      </c>
      <c r="Z991" s="1">
        <v>-0.00100572172861324</v>
      </c>
    </row>
    <row r="992" spans="1:26">
      <c r="A992" s="11">
        <v>43809</v>
      </c>
      <c r="B992" s="1">
        <v>0.01454185419480569</v>
      </c>
      <c r="C992" s="1">
        <v>-0.009424510475262049</v>
      </c>
      <c r="D992" s="1">
        <v>0.009074309879821607</v>
      </c>
      <c r="E992" s="1">
        <v>0.0132178151066249</v>
      </c>
      <c r="F992" s="1">
        <v>-0.0255183328003854</v>
      </c>
      <c r="G992" s="1">
        <v>-0.003194752204314866</v>
      </c>
      <c r="H992" s="1">
        <v>0.00310928303257163</v>
      </c>
      <c r="I992" s="1">
        <v>0.01191149413233927</v>
      </c>
      <c r="J992" s="1">
        <v>-0.004631633042955774</v>
      </c>
      <c r="K992" s="1">
        <v>0.002142881223971882</v>
      </c>
      <c r="L992" s="1">
        <v>0.0006694951646770697</v>
      </c>
      <c r="M992" s="1">
        <v>-0.006872833713917004</v>
      </c>
      <c r="N992" s="1">
        <v>0.00332294136868061</v>
      </c>
      <c r="O992" s="1">
        <v>-0.009499121477169248</v>
      </c>
      <c r="P992" s="1">
        <v>-0.001519414006843189</v>
      </c>
      <c r="Q992" s="1">
        <v>0.01047897804363962</v>
      </c>
      <c r="R992" s="1">
        <v>0.001603629436734977</v>
      </c>
      <c r="S992" s="1">
        <v>-0.009420797766370503</v>
      </c>
      <c r="T992" s="1">
        <v>-0.002825737313975951</v>
      </c>
      <c r="U992" s="1">
        <v>0.000525943732625489</v>
      </c>
      <c r="V992" s="1">
        <v>-0.005377708539213044</v>
      </c>
      <c r="W992" s="1">
        <v>0.002085902356168567</v>
      </c>
      <c r="X992" s="1">
        <v>-0.006079590347608743</v>
      </c>
      <c r="Y992" s="1">
        <v>0.003606030119022829</v>
      </c>
      <c r="Z992" s="1">
        <v>0.005034263760302693</v>
      </c>
    </row>
    <row r="993" spans="1:26">
      <c r="A993" s="11">
        <v>43810</v>
      </c>
      <c r="B993" s="1">
        <v>0.01672268784385822</v>
      </c>
      <c r="C993" s="1">
        <v>0.006036234348420155</v>
      </c>
      <c r="D993" s="1">
        <v>0.008749603189837307</v>
      </c>
      <c r="E993" s="1">
        <v>0.005154067962128916</v>
      </c>
      <c r="F993" s="1">
        <v>-0.01636649847567917</v>
      </c>
      <c r="G993" s="1">
        <v>0.006009588570785818</v>
      </c>
      <c r="H993" s="1">
        <v>-0.008472805324518995</v>
      </c>
      <c r="I993" s="1">
        <v>-0.001176770063406773</v>
      </c>
      <c r="J993" s="1">
        <v>-0.006435736794926039</v>
      </c>
      <c r="K993" s="1">
        <v>0.01449268661966574</v>
      </c>
      <c r="L993" s="1">
        <v>-0.002379175572737036</v>
      </c>
      <c r="M993" s="1">
        <v>-0.01657260066506905</v>
      </c>
      <c r="N993" s="1">
        <v>0.002483804435226</v>
      </c>
      <c r="O993" s="1">
        <v>0.004995002684674343</v>
      </c>
      <c r="P993" s="1">
        <v>0.003771415411454315</v>
      </c>
      <c r="Q993" s="1">
        <v>-0.004073902925754935</v>
      </c>
      <c r="R993" s="1">
        <v>0.002462962247931078</v>
      </c>
      <c r="S993" s="1">
        <v>-0.006766042664899885</v>
      </c>
      <c r="T993" s="1">
        <v>-0.001803123218717895</v>
      </c>
      <c r="U993" s="1">
        <v>0.002890170899630284</v>
      </c>
      <c r="V993" s="1">
        <v>0.00023878584874093</v>
      </c>
      <c r="W993" s="1">
        <v>0.003122001130458241</v>
      </c>
      <c r="X993" s="1">
        <v>-0.004304550463960277</v>
      </c>
      <c r="Y993" s="1">
        <v>-0.002449706912666549</v>
      </c>
      <c r="Z993" s="1">
        <v>-0.001402587044425641</v>
      </c>
    </row>
    <row r="994" spans="1:26">
      <c r="A994" s="11">
        <v>43811</v>
      </c>
      <c r="B994" s="1">
        <v>0.03571417538013355</v>
      </c>
      <c r="C994" s="1">
        <v>-0.01059997712474936</v>
      </c>
      <c r="D994" s="1">
        <v>0.006023341110870328</v>
      </c>
      <c r="E994" s="1">
        <v>0.02451525885748174</v>
      </c>
      <c r="F994" s="1">
        <v>0.02234334872473021</v>
      </c>
      <c r="G994" s="1">
        <v>-0.01154920988816488</v>
      </c>
      <c r="H994" s="1">
        <v>-0.005627284431580892</v>
      </c>
      <c r="I994" s="1">
        <v>0.02427817282841604</v>
      </c>
      <c r="J994" s="1">
        <v>0.01793708413096495</v>
      </c>
      <c r="K994" s="1">
        <v>-0.01615923893645876</v>
      </c>
      <c r="L994" s="1">
        <v>0.02861813181156925</v>
      </c>
      <c r="M994" s="1">
        <v>0.009074089308938049</v>
      </c>
      <c r="N994" s="1">
        <v>0.01202165353432449</v>
      </c>
      <c r="O994" s="1">
        <v>-0.007355865427742692</v>
      </c>
      <c r="P994" s="1">
        <v>0.01015163612971381</v>
      </c>
      <c r="Q994" s="1">
        <v>-0.008181372742086856</v>
      </c>
      <c r="R994" s="1">
        <v>0.01904182073742722</v>
      </c>
      <c r="S994" s="1">
        <v>-0.01765114361282538</v>
      </c>
      <c r="T994" s="1">
        <v>-0.001290448920307496</v>
      </c>
      <c r="U994" s="1">
        <v>0.00471555227044762</v>
      </c>
      <c r="V994" s="1">
        <v>0.01367238243071722</v>
      </c>
      <c r="W994" s="1">
        <v>0.004024357531051681</v>
      </c>
      <c r="X994" s="1">
        <v>0.0109263922418017</v>
      </c>
      <c r="Y994" s="1">
        <v>0.001473360628063469</v>
      </c>
      <c r="Z994" s="1">
        <v>0.03952642891325842</v>
      </c>
    </row>
    <row r="995" spans="1:26">
      <c r="A995" s="11">
        <v>43812</v>
      </c>
      <c r="B995" s="1">
        <v>-0.03130675845337705</v>
      </c>
      <c r="C995" s="1">
        <v>-0.01334143844949143</v>
      </c>
      <c r="D995" s="1">
        <v>0.005388540324184232</v>
      </c>
      <c r="E995" s="1">
        <v>-0.001876762700061652</v>
      </c>
      <c r="F995" s="1">
        <v>0.0132530946583862</v>
      </c>
      <c r="G995" s="1">
        <v>0.04512499162890893</v>
      </c>
      <c r="H995" s="1">
        <v>0.003144177057066821</v>
      </c>
      <c r="I995" s="1">
        <v>-0.007594231735766788</v>
      </c>
      <c r="J995" s="1">
        <v>-0.003915700498542507</v>
      </c>
      <c r="K995" s="1">
        <v>-0.03137709488039508</v>
      </c>
      <c r="L995" s="1">
        <v>-0.008766759348428299</v>
      </c>
      <c r="M995" s="1">
        <v>-0.006239697532222754</v>
      </c>
      <c r="N995" s="1">
        <v>0.002357676010270149</v>
      </c>
      <c r="O995" s="1">
        <v>0.004606362246818652</v>
      </c>
      <c r="P995" s="1">
        <v>0.008418233574587264</v>
      </c>
      <c r="Q995" s="1">
        <v>0.007873806244840464</v>
      </c>
      <c r="R995" s="1">
        <v>-0.011332145303797</v>
      </c>
      <c r="S995" s="1">
        <v>0.005777390352485368</v>
      </c>
      <c r="T995" s="1">
        <v>-0.01782946611194314</v>
      </c>
      <c r="U995" s="1">
        <v>-0.002346710101078675</v>
      </c>
      <c r="V995" s="1">
        <v>-0.002352545470094225</v>
      </c>
      <c r="W995" s="1">
        <v>0.003569620996841438</v>
      </c>
      <c r="X995" s="1">
        <v>-0.02161659310836983</v>
      </c>
      <c r="Y995" s="1">
        <v>-0.00588520947680693</v>
      </c>
      <c r="Z995" s="1">
        <v>-0.01273871549615069</v>
      </c>
    </row>
    <row r="996" spans="1:26">
      <c r="A996" s="11">
        <v>43815</v>
      </c>
      <c r="B996" s="1">
        <v>0.03372360833604793</v>
      </c>
      <c r="C996" s="1">
        <v>-0.04293621752754473</v>
      </c>
      <c r="D996" s="1">
        <v>-0.001190961186182449</v>
      </c>
      <c r="E996" s="1">
        <v>-0.005014088809375039</v>
      </c>
      <c r="F996" s="1">
        <v>-0.001147462016651057</v>
      </c>
      <c r="G996" s="1">
        <v>0.01580569335557569</v>
      </c>
      <c r="H996" s="1">
        <v>0.002089254553939934</v>
      </c>
      <c r="I996" s="1">
        <v>0.002029119554373127</v>
      </c>
      <c r="J996" s="1">
        <v>0.008353898376801672</v>
      </c>
      <c r="K996" s="1">
        <v>0.003956522814106522</v>
      </c>
      <c r="L996" s="1">
        <v>0.003874104173434922</v>
      </c>
      <c r="M996" s="1">
        <v>0.003693460567379292</v>
      </c>
      <c r="N996" s="1">
        <v>0.01004155607007684</v>
      </c>
      <c r="O996" s="1">
        <v>0.008771974708636776</v>
      </c>
      <c r="P996" s="1">
        <v>0.006471157006582962</v>
      </c>
      <c r="Q996" s="1">
        <v>0.01078880582218633</v>
      </c>
      <c r="R996" s="1">
        <v>0.009877104090624922</v>
      </c>
      <c r="S996" s="1">
        <v>0.003650669865052469</v>
      </c>
      <c r="T996" s="1">
        <v>0.01525920494784194</v>
      </c>
      <c r="U996" s="1">
        <v>0.008625362223905197</v>
      </c>
      <c r="V996" s="1">
        <v>-0.009903990562529441</v>
      </c>
      <c r="W996" s="1">
        <v>0.003590225603596453</v>
      </c>
      <c r="X996" s="1">
        <v>0.01449938669877393</v>
      </c>
      <c r="Y996" s="1">
        <v>0.006906774130631455</v>
      </c>
      <c r="Z996" s="1">
        <v>0.0007818606359719649</v>
      </c>
    </row>
    <row r="997" spans="1:26">
      <c r="A997" s="11">
        <v>43816</v>
      </c>
      <c r="B997" s="1">
        <v>0.01812402670857893</v>
      </c>
      <c r="C997" s="1">
        <v>0</v>
      </c>
      <c r="D997" s="1">
        <v>-0.007273994222912306</v>
      </c>
      <c r="E997" s="1">
        <v>0.009606321221885095</v>
      </c>
      <c r="F997" s="1">
        <v>-0.003216207132570981</v>
      </c>
      <c r="G997" s="1">
        <v>0.002277140441574232</v>
      </c>
      <c r="H997" s="1">
        <v>-0.004169973117445602</v>
      </c>
      <c r="I997" s="1">
        <v>0.005727498102594319</v>
      </c>
      <c r="J997" s="1">
        <v>-0.007310134816581937</v>
      </c>
      <c r="K997" s="1">
        <v>0.001970465216470041</v>
      </c>
      <c r="L997" s="1">
        <v>0.006116029597881489</v>
      </c>
      <c r="M997" s="1">
        <v>-0.003127920788864591</v>
      </c>
      <c r="N997" s="1">
        <v>0.003582730686415792</v>
      </c>
      <c r="O997" s="1">
        <v>0.004545369103126529</v>
      </c>
      <c r="P997" s="1">
        <v>-0.005400668540506359</v>
      </c>
      <c r="Q997" s="1">
        <v>0.003312579645909475</v>
      </c>
      <c r="R997" s="1">
        <v>-0.008089946924627833</v>
      </c>
      <c r="S997" s="1">
        <v>-0.004558939411851037</v>
      </c>
      <c r="T997" s="1">
        <v>0.009329008257152438</v>
      </c>
      <c r="U997" s="1">
        <v>-0.002332371807586386</v>
      </c>
      <c r="V997" s="1">
        <v>0.01921244241722619</v>
      </c>
      <c r="W997" s="1">
        <v>-0.005195093067395185</v>
      </c>
      <c r="X997" s="1">
        <v>0.008166799017577109</v>
      </c>
      <c r="Y997" s="1">
        <v>0.004246207196123342</v>
      </c>
      <c r="Z997" s="1">
        <v>0.006251394722276427</v>
      </c>
    </row>
    <row r="998" spans="1:26">
      <c r="A998" s="11">
        <v>43817</v>
      </c>
      <c r="B998" s="1">
        <v>0.01201612919670625</v>
      </c>
      <c r="C998" s="1">
        <v>0.01125381990827612</v>
      </c>
      <c r="D998" s="1">
        <v>0.00492476758492999</v>
      </c>
      <c r="E998" s="1">
        <v>-0.01497441986667136</v>
      </c>
      <c r="F998" s="1">
        <v>-0.004609379378030076</v>
      </c>
      <c r="G998" s="1">
        <v>0.01666019530023233</v>
      </c>
      <c r="H998" s="1">
        <v>0.009631470275312859</v>
      </c>
      <c r="I998" s="1">
        <v>-0.007075533153291458</v>
      </c>
      <c r="J998" s="1">
        <v>-0.00196366900903433</v>
      </c>
      <c r="K998" s="1">
        <v>-0.001966590119045319</v>
      </c>
      <c r="L998" s="1">
        <v>-0.001013050430162421</v>
      </c>
      <c r="M998" s="1">
        <v>-0.01070512658434886</v>
      </c>
      <c r="N998" s="1">
        <v>-0.004640937031376358</v>
      </c>
      <c r="O998" s="1">
        <v>0.01042698501662964</v>
      </c>
      <c r="P998" s="1">
        <v>-0.002068937316895503</v>
      </c>
      <c r="Q998" s="1">
        <v>0.01063825296542786</v>
      </c>
      <c r="R998" s="1">
        <v>0.005721130740580227</v>
      </c>
      <c r="S998" s="1">
        <v>0.01447083019146556</v>
      </c>
      <c r="T998" s="1">
        <v>0.001540257986526683</v>
      </c>
      <c r="U998" s="1">
        <v>0.006233940982770747</v>
      </c>
      <c r="V998" s="1">
        <v>-0.002336975245544104</v>
      </c>
      <c r="W998" s="1">
        <v>-0.000594153190398794</v>
      </c>
      <c r="X998" s="1">
        <v>-0.01395134646144169</v>
      </c>
      <c r="Y998" s="1">
        <v>-0.01024548305308737</v>
      </c>
      <c r="Z998" s="1">
        <v>-0.003106237974918269</v>
      </c>
    </row>
    <row r="999" spans="1:26">
      <c r="A999" s="11">
        <v>43818</v>
      </c>
      <c r="B999" s="1">
        <v>-0.001319263178505281</v>
      </c>
      <c r="C999" s="1">
        <v>0.008527861232566991</v>
      </c>
      <c r="D999" s="1">
        <v>-0.01721245188067655</v>
      </c>
      <c r="E999" s="1">
        <v>-0.004750636006266573</v>
      </c>
      <c r="F999" s="1">
        <v>0.01041917686962135</v>
      </c>
      <c r="G999" s="1">
        <v>-0.002607101055089434</v>
      </c>
      <c r="H999" s="1">
        <v>0</v>
      </c>
      <c r="I999" s="1">
        <v>0.0008689756945523541</v>
      </c>
      <c r="J999" s="1">
        <v>-0.001475649443856919</v>
      </c>
      <c r="K999" s="1">
        <v>0.00394093043293986</v>
      </c>
      <c r="L999" s="1">
        <v>-0.00499863447293214</v>
      </c>
      <c r="M999" s="1">
        <v>0.008955322370307162</v>
      </c>
      <c r="N999" s="1">
        <v>0.006097109345415852</v>
      </c>
      <c r="O999" s="1">
        <v>-0.01109826745918219</v>
      </c>
      <c r="P999" s="1">
        <v>0.008680541044894019</v>
      </c>
      <c r="Q999" s="1">
        <v>0.002177822670812235</v>
      </c>
      <c r="R999" s="1">
        <v>-0.007843343307923911</v>
      </c>
      <c r="S999" s="1">
        <v>0.009173286687453874</v>
      </c>
      <c r="T999" s="1">
        <v>0.02153301696402554</v>
      </c>
      <c r="U999" s="1">
        <v>0.004904261831013113</v>
      </c>
      <c r="V999" s="1">
        <v>0.004840880811145976</v>
      </c>
      <c r="W999" s="1">
        <v>0.01142075588206448</v>
      </c>
      <c r="X999" s="1">
        <v>0.01939764873751093</v>
      </c>
      <c r="Y999" s="1">
        <v>-0.0009857667155044325</v>
      </c>
      <c r="Z999" s="1">
        <v>0.002726590913929128</v>
      </c>
    </row>
    <row r="1000" spans="1:26">
      <c r="A1000" s="11">
        <v>43819</v>
      </c>
      <c r="B1000" s="1">
        <v>-0.003963105520995991</v>
      </c>
      <c r="C1000" s="1">
        <v>-0.01649174901663764</v>
      </c>
      <c r="D1000" s="1">
        <v>0.003283870164936697</v>
      </c>
      <c r="E1000" s="1">
        <v>0.01050131383813802</v>
      </c>
      <c r="F1000" s="1">
        <v>0.0103117370573873</v>
      </c>
      <c r="G1000" s="1">
        <v>-0.001867082712659784</v>
      </c>
      <c r="H1000" s="1">
        <v>0.01970113713696042</v>
      </c>
      <c r="I1000" s="1">
        <v>0.01094008782459399</v>
      </c>
      <c r="J1000" s="1">
        <v>0.012807653425015</v>
      </c>
      <c r="K1000" s="1">
        <v>0.01128526981206224</v>
      </c>
      <c r="L1000" s="1">
        <v>-0.0008009884130789624</v>
      </c>
      <c r="M1000" s="1">
        <v>0.01017007416303706</v>
      </c>
      <c r="N1000" s="1">
        <v>0.0009804124779770884</v>
      </c>
      <c r="O1000" s="1">
        <v>0.006694356198566398</v>
      </c>
      <c r="P1000" s="1">
        <v>0.0109175898803926</v>
      </c>
      <c r="Q1000" s="1">
        <v>0.005432802345356702</v>
      </c>
      <c r="R1000" s="1">
        <v>0.006023159895071517</v>
      </c>
      <c r="S1000" s="1">
        <v>0.00656781281144303</v>
      </c>
      <c r="T1000" s="1">
        <v>0.01957324587239406</v>
      </c>
      <c r="U1000" s="1">
        <v>0.005651249637979916</v>
      </c>
      <c r="V1000" s="1">
        <v>0.003496337407332684</v>
      </c>
      <c r="W1000" s="1">
        <v>0.0107346228460572</v>
      </c>
      <c r="X1000" s="1">
        <v>0.01186477750796255</v>
      </c>
      <c r="Y1000" s="1">
        <v>0.02088792759716163</v>
      </c>
      <c r="Z1000" s="1">
        <v>0.002718768558539031</v>
      </c>
    </row>
    <row r="1001" spans="1:26">
      <c r="A1001" s="11">
        <v>43822</v>
      </c>
      <c r="B1001" s="1">
        <v>0.1728560069921374</v>
      </c>
      <c r="C1001" s="1">
        <v>0.02911589724582764</v>
      </c>
      <c r="D1001" s="1">
        <v>0.02460896820171143</v>
      </c>
      <c r="E1001" s="1">
        <v>-0.004723773527590569</v>
      </c>
      <c r="F1001" s="1">
        <v>0.0002267446529158335</v>
      </c>
      <c r="G1001" s="1">
        <v>0</v>
      </c>
      <c r="H1001" s="1">
        <v>-0.001220138413228544</v>
      </c>
      <c r="I1001" s="1">
        <v>0.002290262708437796</v>
      </c>
      <c r="J1001" s="1">
        <v>0</v>
      </c>
      <c r="K1001" s="1">
        <v>-0.0002424661795116245</v>
      </c>
      <c r="L1001" s="1">
        <v>-0.0002914517907807168</v>
      </c>
      <c r="M1001" s="1">
        <v>0.01134910535754097</v>
      </c>
      <c r="N1001" s="1">
        <v>-0.009259347192281053</v>
      </c>
      <c r="O1001" s="1">
        <v>0.008214316929305854</v>
      </c>
      <c r="P1001" s="1">
        <v>0</v>
      </c>
      <c r="Q1001" s="1">
        <v>-0.01116698968669516</v>
      </c>
      <c r="R1001" s="1">
        <v>-0.007733526764376553</v>
      </c>
      <c r="S1001" s="1">
        <v>-0.006004784764475635</v>
      </c>
      <c r="T1001" s="1">
        <v>-0.004676234234152532</v>
      </c>
      <c r="U1001" s="1">
        <v>-0.002043367357926429</v>
      </c>
      <c r="V1001" s="1">
        <v>-0.00627183168975709</v>
      </c>
      <c r="W1001" s="1">
        <v>0.004039994049949369</v>
      </c>
      <c r="X1001" s="1">
        <v>0.008185773971857602</v>
      </c>
      <c r="Y1001" s="1">
        <v>-0.01079411346156922</v>
      </c>
      <c r="Z1001" s="1">
        <v>-0.005616848901756399</v>
      </c>
    </row>
    <row r="1002" spans="1:26">
      <c r="A1002" s="11">
        <v>43823</v>
      </c>
      <c r="B1002" s="1">
        <v>-0.01356956395194286</v>
      </c>
      <c r="C1002" s="1">
        <v>-0.01347952269940778</v>
      </c>
      <c r="D1002" s="1">
        <v>0.002011532635324054</v>
      </c>
      <c r="E1002" s="1">
        <v>-0.0007909766630869175</v>
      </c>
      <c r="F1002" s="1">
        <v>0.009750603894429943</v>
      </c>
      <c r="G1002" s="1">
        <v>0.001122423160709651</v>
      </c>
      <c r="H1002" s="1">
        <v>0.002443515431552301</v>
      </c>
      <c r="I1002" s="1">
        <v>-0.003141709677460636</v>
      </c>
      <c r="J1002" s="1">
        <v>0.001459244868550202</v>
      </c>
      <c r="K1002" s="1">
        <v>-0.002184022845474032</v>
      </c>
      <c r="L1002" s="1">
        <v>0.002769936857029975</v>
      </c>
      <c r="M1002" s="1">
        <v>-0.005610839255002609</v>
      </c>
      <c r="N1002" s="1">
        <v>0.002606036774386755</v>
      </c>
      <c r="O1002" s="1">
        <v>-0.008479800800534898</v>
      </c>
      <c r="P1002" s="1">
        <v>-0.0001902239674802519</v>
      </c>
      <c r="Q1002" s="1">
        <v>-0.0007287924162736603</v>
      </c>
      <c r="R1002" s="1">
        <v>-0.0007542798551120056</v>
      </c>
      <c r="S1002" s="1">
        <v>-0.001759811021622593</v>
      </c>
      <c r="T1002" s="1">
        <v>-0.003956450217582508</v>
      </c>
      <c r="U1002" s="1">
        <v>-0.002815626281570727</v>
      </c>
      <c r="V1002" s="1">
        <v>0.001636386586507221</v>
      </c>
      <c r="W1002" s="1">
        <v>-0.004664046584240911</v>
      </c>
      <c r="X1002" s="1">
        <v>-0.01163028274424738</v>
      </c>
      <c r="Y1002" s="1">
        <v>-0.001954557251933942</v>
      </c>
      <c r="Z1002" s="1">
        <v>0.003700666986486523</v>
      </c>
    </row>
    <row r="1003" spans="1:26">
      <c r="A1003" s="11">
        <v>43825</v>
      </c>
      <c r="B1003" s="1">
        <v>0.003821276497269377</v>
      </c>
      <c r="C1003" s="1">
        <v>-0.009249202052583838</v>
      </c>
      <c r="D1003" s="1">
        <v>-0.004250919770279915</v>
      </c>
      <c r="E1003" s="1">
        <v>0.01266624559992602</v>
      </c>
      <c r="F1003" s="1">
        <v>0.009880767424348402</v>
      </c>
      <c r="G1003" s="1">
        <v>0.005605356090603086</v>
      </c>
      <c r="H1003" s="1">
        <v>-0.004265664415334269</v>
      </c>
      <c r="I1003" s="1">
        <v>0.001718943871345857</v>
      </c>
      <c r="J1003" s="1">
        <v>0.004856822284013962</v>
      </c>
      <c r="K1003" s="1">
        <v>-0.000242955758937069</v>
      </c>
      <c r="L1003" s="1">
        <v>0.0106118510441171</v>
      </c>
      <c r="M1003" s="1">
        <v>-0.0007280279563862679</v>
      </c>
      <c r="N1003" s="1">
        <v>0.002419983652081292</v>
      </c>
      <c r="O1003" s="1">
        <v>0.002386935155765268</v>
      </c>
      <c r="P1003" s="1">
        <v>0.008196383677258057</v>
      </c>
      <c r="Q1003" s="1">
        <v>-0.00291659658667387</v>
      </c>
      <c r="R1003" s="1">
        <v>0.0002515898349098045</v>
      </c>
      <c r="S1003" s="1">
        <v>0.007147547853376013</v>
      </c>
      <c r="T1003" s="1">
        <v>-0.0007449986865544211</v>
      </c>
      <c r="U1003" s="1">
        <v>0.005133628717904903</v>
      </c>
      <c r="V1003" s="1">
        <v>0.002644960352400583</v>
      </c>
      <c r="W1003" s="1">
        <v>-0.002450184754757445</v>
      </c>
      <c r="X1003" s="1">
        <v>0.0002218689227000414</v>
      </c>
      <c r="Y1003" s="1">
        <v>0.000163350339474011</v>
      </c>
      <c r="Z1003" s="1">
        <v>0.002522961585825101</v>
      </c>
    </row>
    <row r="1004" spans="1:26">
      <c r="A1004" s="11">
        <v>43826</v>
      </c>
      <c r="B1004" s="1">
        <v>-0.00571001906019164</v>
      </c>
      <c r="C1004" s="1">
        <v>0.000666891352074428</v>
      </c>
      <c r="D1004" s="1">
        <v>-0.003319984178779767</v>
      </c>
      <c r="E1004" s="1">
        <v>0.002814297064133386</v>
      </c>
      <c r="F1004" s="1">
        <v>0.002890821197443438</v>
      </c>
      <c r="G1004" s="1">
        <v>0</v>
      </c>
      <c r="H1004" s="1">
        <v>0.008975805121567815</v>
      </c>
      <c r="I1004" s="1">
        <v>0.005778065547131561</v>
      </c>
      <c r="J1004" s="1">
        <v>-0.007733294795466583</v>
      </c>
      <c r="K1004" s="1">
        <v>-0.001216375153998639</v>
      </c>
      <c r="L1004" s="1">
        <v>0.0007192874874084598</v>
      </c>
      <c r="M1004" s="1">
        <v>-0.010564730712182</v>
      </c>
      <c r="N1004" s="1">
        <v>0.001698898724094233</v>
      </c>
      <c r="O1004" s="1">
        <v>0</v>
      </c>
      <c r="P1004" s="1">
        <v>0.001827931664530436</v>
      </c>
      <c r="Q1004" s="1">
        <v>-0.002193592783037657</v>
      </c>
      <c r="R1004" s="1">
        <v>-0.001257792162716376</v>
      </c>
      <c r="S1004" s="1">
        <v>0.001324682683496059</v>
      </c>
      <c r="T1004" s="1">
        <v>-0.007950155177783746</v>
      </c>
      <c r="U1004" s="1">
        <v>0.002042845464629739</v>
      </c>
      <c r="V1004" s="1">
        <v>0.002482792720337024</v>
      </c>
      <c r="W1004" s="1">
        <v>0.002578895077712806</v>
      </c>
      <c r="X1004" s="1">
        <v>-0.01531619561247932</v>
      </c>
      <c r="Y1004" s="1">
        <v>0.003915621104239708</v>
      </c>
      <c r="Z1004" s="1">
        <v>-0.003097137310815623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 t="array" ref="B2">MMULT(Returns!B2:Z2,Resume!$B$38:$B$62)</f>
        <v>0</v>
      </c>
    </row>
    <row r="3" spans="1:2">
      <c r="A3" s="11">
        <f>Returns!A3</f>
        <v>0</v>
      </c>
      <c r="B3" s="1">
        <f t="array" ref="B3">MMULT(Returns!B3:Z3,Resume!$B$38:$B$62)</f>
        <v>0</v>
      </c>
    </row>
    <row r="4" spans="1:2">
      <c r="A4" s="11">
        <f>Returns!A4</f>
        <v>0</v>
      </c>
      <c r="B4" s="1">
        <f t="array" ref="B4">MMULT(Returns!B4:Z4,Resume!$B$38:$B$62)</f>
        <v>0</v>
      </c>
    </row>
    <row r="5" spans="1:2">
      <c r="A5" s="11">
        <f>Returns!A5</f>
        <v>0</v>
      </c>
      <c r="B5" s="1">
        <f t="array" ref="B5">MMULT(Returns!B5:Z5,Resume!$B$38:$B$62)</f>
        <v>0</v>
      </c>
    </row>
    <row r="6" spans="1:2">
      <c r="A6" s="11">
        <f>Returns!A6</f>
        <v>0</v>
      </c>
      <c r="B6" s="1">
        <f t="array" ref="B6">MMULT(Returns!B6:Z6,Resume!$B$38:$B$62)</f>
        <v>0</v>
      </c>
    </row>
    <row r="7" spans="1:2">
      <c r="A7" s="11">
        <f>Returns!A7</f>
        <v>0</v>
      </c>
      <c r="B7" s="1">
        <f t="array" ref="B7">MMULT(Returns!B7:Z7,Resume!$B$38:$B$62)</f>
        <v>0</v>
      </c>
    </row>
    <row r="8" spans="1:2">
      <c r="A8" s="11">
        <f>Returns!A8</f>
        <v>0</v>
      </c>
      <c r="B8" s="1">
        <f t="array" ref="B8">MMULT(Returns!B8:Z8,Resume!$B$38:$B$62)</f>
        <v>0</v>
      </c>
    </row>
    <row r="9" spans="1:2">
      <c r="A9" s="11">
        <f>Returns!A9</f>
        <v>0</v>
      </c>
      <c r="B9" s="1">
        <f t="array" ref="B9">MMULT(Returns!B9:Z9,Resume!$B$38:$B$62)</f>
        <v>0</v>
      </c>
    </row>
    <row r="10" spans="1:2">
      <c r="A10" s="11">
        <f>Returns!A10</f>
        <v>0</v>
      </c>
      <c r="B10" s="1">
        <f t="array" ref="B10">MMULT(Returns!B10:Z10,Resume!$B$38:$B$62)</f>
        <v>0</v>
      </c>
    </row>
    <row r="11" spans="1:2">
      <c r="A11" s="11">
        <f>Returns!A11</f>
        <v>0</v>
      </c>
      <c r="B11" s="1">
        <f t="array" ref="B11">MMULT(Returns!B11:Z11,Resume!$B$38:$B$62)</f>
        <v>0</v>
      </c>
    </row>
    <row r="12" spans="1:2">
      <c r="A12" s="11">
        <f>Returns!A12</f>
        <v>0</v>
      </c>
      <c r="B12" s="1">
        <f t="array" ref="B12">MMULT(Returns!B12:Z12,Resume!$B$38:$B$62)</f>
        <v>0</v>
      </c>
    </row>
    <row r="13" spans="1:2">
      <c r="A13" s="11">
        <f>Returns!A13</f>
        <v>0</v>
      </c>
      <c r="B13" s="1">
        <f t="array" ref="B13">MMULT(Returns!B13:Z13,Resume!$B$38:$B$62)</f>
        <v>0</v>
      </c>
    </row>
    <row r="14" spans="1:2">
      <c r="A14" s="11">
        <f>Returns!A14</f>
        <v>0</v>
      </c>
      <c r="B14" s="1">
        <f t="array" ref="B14">MMULT(Returns!B14:Z14,Resume!$B$38:$B$62)</f>
        <v>0</v>
      </c>
    </row>
    <row r="15" spans="1:2">
      <c r="A15" s="11">
        <f>Returns!A15</f>
        <v>0</v>
      </c>
      <c r="B15" s="1">
        <f t="array" ref="B15">MMULT(Returns!B15:Z15,Resume!$B$38:$B$62)</f>
        <v>0</v>
      </c>
    </row>
    <row r="16" spans="1:2">
      <c r="A16" s="11">
        <f>Returns!A16</f>
        <v>0</v>
      </c>
      <c r="B16" s="1">
        <f t="array" ref="B16">MMULT(Returns!B16:Z16,Resume!$B$38:$B$62)</f>
        <v>0</v>
      </c>
    </row>
    <row r="17" spans="1:2">
      <c r="A17" s="11">
        <f>Returns!A17</f>
        <v>0</v>
      </c>
      <c r="B17" s="1">
        <f t="array" ref="B17">MMULT(Returns!B17:Z17,Resume!$B$38:$B$62)</f>
        <v>0</v>
      </c>
    </row>
    <row r="18" spans="1:2">
      <c r="A18" s="11">
        <f>Returns!A18</f>
        <v>0</v>
      </c>
      <c r="B18" s="1">
        <f t="array" ref="B18">MMULT(Returns!B18:Z18,Resume!$B$38:$B$62)</f>
        <v>0</v>
      </c>
    </row>
    <row r="19" spans="1:2">
      <c r="A19" s="11">
        <f>Returns!A19</f>
        <v>0</v>
      </c>
      <c r="B19" s="1">
        <f t="array" ref="B19">MMULT(Returns!B19:Z19,Resume!$B$38:$B$62)</f>
        <v>0</v>
      </c>
    </row>
    <row r="20" spans="1:2">
      <c r="A20" s="11">
        <f>Returns!A20</f>
        <v>0</v>
      </c>
      <c r="B20" s="1">
        <f t="array" ref="B20">MMULT(Returns!B20:Z20,Resume!$B$38:$B$62)</f>
        <v>0</v>
      </c>
    </row>
    <row r="21" spans="1:2">
      <c r="A21" s="11">
        <f>Returns!A21</f>
        <v>0</v>
      </c>
      <c r="B21" s="1">
        <f t="array" ref="B21">MMULT(Returns!B21:Z21,Resume!$B$38:$B$62)</f>
        <v>0</v>
      </c>
    </row>
    <row r="22" spans="1:2">
      <c r="A22" s="11">
        <f>Returns!A22</f>
        <v>0</v>
      </c>
      <c r="B22" s="1">
        <f t="array" ref="B22">MMULT(Returns!B22:Z22,Resume!$B$38:$B$62)</f>
        <v>0</v>
      </c>
    </row>
    <row r="23" spans="1:2">
      <c r="A23" s="11">
        <f>Returns!A23</f>
        <v>0</v>
      </c>
      <c r="B23" s="1">
        <f t="array" ref="B23">MMULT(Returns!B23:Z23,Resume!$B$38:$B$62)</f>
        <v>0</v>
      </c>
    </row>
    <row r="24" spans="1:2">
      <c r="A24" s="11">
        <f>Returns!A24</f>
        <v>0</v>
      </c>
      <c r="B24" s="1">
        <f t="array" ref="B24">MMULT(Returns!B24:Z24,Resume!$B$38:$B$62)</f>
        <v>0</v>
      </c>
    </row>
    <row r="25" spans="1:2">
      <c r="A25" s="11">
        <f>Returns!A25</f>
        <v>0</v>
      </c>
      <c r="B25" s="1">
        <f t="array" ref="B25">MMULT(Returns!B25:Z25,Resume!$B$38:$B$62)</f>
        <v>0</v>
      </c>
    </row>
    <row r="26" spans="1:2">
      <c r="A26" s="11">
        <f>Returns!A26</f>
        <v>0</v>
      </c>
      <c r="B26" s="1">
        <f t="array" ref="B26">MMULT(Returns!B26:Z26,Resume!$B$38:$B$62)</f>
        <v>0</v>
      </c>
    </row>
    <row r="27" spans="1:2">
      <c r="A27" s="11">
        <f>Returns!A27</f>
        <v>0</v>
      </c>
      <c r="B27" s="1">
        <f t="array" ref="B27">MMULT(Returns!B27:Z27,Resume!$B$38:$B$62)</f>
        <v>0</v>
      </c>
    </row>
    <row r="28" spans="1:2">
      <c r="A28" s="11">
        <f>Returns!A28</f>
        <v>0</v>
      </c>
      <c r="B28" s="1">
        <f t="array" ref="B28">MMULT(Returns!B28:Z28,Resume!$B$38:$B$62)</f>
        <v>0</v>
      </c>
    </row>
    <row r="29" spans="1:2">
      <c r="A29" s="11">
        <f>Returns!A29</f>
        <v>0</v>
      </c>
      <c r="B29" s="1">
        <f t="array" ref="B29">MMULT(Returns!B29:Z29,Resume!$B$38:$B$62)</f>
        <v>0</v>
      </c>
    </row>
    <row r="30" spans="1:2">
      <c r="A30" s="11">
        <f>Returns!A30</f>
        <v>0</v>
      </c>
      <c r="B30" s="1">
        <f t="array" ref="B30">MMULT(Returns!B30:Z30,Resume!$B$38:$B$62)</f>
        <v>0</v>
      </c>
    </row>
    <row r="31" spans="1:2">
      <c r="A31" s="11">
        <f>Returns!A31</f>
        <v>0</v>
      </c>
      <c r="B31" s="1">
        <f t="array" ref="B31">MMULT(Returns!B31:Z31,Resume!$B$38:$B$62)</f>
        <v>0</v>
      </c>
    </row>
    <row r="32" spans="1:2">
      <c r="A32" s="11">
        <f>Returns!A32</f>
        <v>0</v>
      </c>
      <c r="B32" s="1">
        <f t="array" ref="B32">MMULT(Returns!B32:Z32,Resume!$B$38:$B$62)</f>
        <v>0</v>
      </c>
    </row>
    <row r="33" spans="1:2">
      <c r="A33" s="11">
        <f>Returns!A33</f>
        <v>0</v>
      </c>
      <c r="B33" s="1">
        <f t="array" ref="B33">MMULT(Returns!B33:Z33,Resume!$B$38:$B$62)</f>
        <v>0</v>
      </c>
    </row>
    <row r="34" spans="1:2">
      <c r="A34" s="11">
        <f>Returns!A34</f>
        <v>0</v>
      </c>
      <c r="B34" s="1">
        <f t="array" ref="B34">MMULT(Returns!B34:Z34,Resume!$B$38:$B$62)</f>
        <v>0</v>
      </c>
    </row>
    <row r="35" spans="1:2">
      <c r="A35" s="11">
        <f>Returns!A35</f>
        <v>0</v>
      </c>
      <c r="B35" s="1">
        <f t="array" ref="B35">MMULT(Returns!B35:Z35,Resume!$B$38:$B$62)</f>
        <v>0</v>
      </c>
    </row>
    <row r="36" spans="1:2">
      <c r="A36" s="11">
        <f>Returns!A36</f>
        <v>0</v>
      </c>
      <c r="B36" s="1">
        <f t="array" ref="B36">MMULT(Returns!B36:Z36,Resume!$B$38:$B$62)</f>
        <v>0</v>
      </c>
    </row>
    <row r="37" spans="1:2">
      <c r="A37" s="11">
        <f>Returns!A37</f>
        <v>0</v>
      </c>
      <c r="B37" s="1">
        <f t="array" ref="B37">MMULT(Returns!B37:Z37,Resume!$B$38:$B$62)</f>
        <v>0</v>
      </c>
    </row>
    <row r="38" spans="1:2">
      <c r="A38" s="11">
        <f>Returns!A38</f>
        <v>0</v>
      </c>
      <c r="B38" s="1">
        <f t="array" ref="B38">MMULT(Returns!B38:Z38,Resume!$B$38:$B$62)</f>
        <v>0</v>
      </c>
    </row>
    <row r="39" spans="1:2">
      <c r="A39" s="11">
        <f>Returns!A39</f>
        <v>0</v>
      </c>
      <c r="B39" s="1">
        <f t="array" ref="B39">MMULT(Returns!B39:Z39,Resume!$B$38:$B$62)</f>
        <v>0</v>
      </c>
    </row>
    <row r="40" spans="1:2">
      <c r="A40" s="11">
        <f>Returns!A40</f>
        <v>0</v>
      </c>
      <c r="B40" s="1">
        <f t="array" ref="B40">MMULT(Returns!B40:Z40,Resume!$B$38:$B$62)</f>
        <v>0</v>
      </c>
    </row>
    <row r="41" spans="1:2">
      <c r="A41" s="11">
        <f>Returns!A41</f>
        <v>0</v>
      </c>
      <c r="B41" s="1">
        <f t="array" ref="B41">MMULT(Returns!B41:Z41,Resume!$B$38:$B$62)</f>
        <v>0</v>
      </c>
    </row>
    <row r="42" spans="1:2">
      <c r="A42" s="11">
        <f>Returns!A42</f>
        <v>0</v>
      </c>
      <c r="B42" s="1">
        <f t="array" ref="B42">MMULT(Returns!B42:Z42,Resume!$B$38:$B$62)</f>
        <v>0</v>
      </c>
    </row>
    <row r="43" spans="1:2">
      <c r="A43" s="11">
        <f>Returns!A43</f>
        <v>0</v>
      </c>
      <c r="B43" s="1">
        <f t="array" ref="B43">MMULT(Returns!B43:Z43,Resume!$B$38:$B$62)</f>
        <v>0</v>
      </c>
    </row>
    <row r="44" spans="1:2">
      <c r="A44" s="11">
        <f>Returns!A44</f>
        <v>0</v>
      </c>
      <c r="B44" s="1">
        <f t="array" ref="B44">MMULT(Returns!B44:Z44,Resume!$B$38:$B$62)</f>
        <v>0</v>
      </c>
    </row>
    <row r="45" spans="1:2">
      <c r="A45" s="11">
        <f>Returns!A45</f>
        <v>0</v>
      </c>
      <c r="B45" s="1">
        <f t="array" ref="B45">MMULT(Returns!B45:Z45,Resume!$B$38:$B$62)</f>
        <v>0</v>
      </c>
    </row>
    <row r="46" spans="1:2">
      <c r="A46" s="11">
        <f>Returns!A46</f>
        <v>0</v>
      </c>
      <c r="B46" s="1">
        <f t="array" ref="B46">MMULT(Returns!B46:Z46,Resume!$B$38:$B$62)</f>
        <v>0</v>
      </c>
    </row>
    <row r="47" spans="1:2">
      <c r="A47" s="11">
        <f>Returns!A47</f>
        <v>0</v>
      </c>
      <c r="B47" s="1">
        <f t="array" ref="B47">MMULT(Returns!B47:Z47,Resume!$B$38:$B$62)</f>
        <v>0</v>
      </c>
    </row>
    <row r="48" spans="1:2">
      <c r="A48" s="11">
        <f>Returns!A48</f>
        <v>0</v>
      </c>
      <c r="B48" s="1">
        <f t="array" ref="B48">MMULT(Returns!B48:Z48,Resume!$B$38:$B$62)</f>
        <v>0</v>
      </c>
    </row>
    <row r="49" spans="1:2">
      <c r="A49" s="11">
        <f>Returns!A49</f>
        <v>0</v>
      </c>
      <c r="B49" s="1">
        <f t="array" ref="B49">MMULT(Returns!B49:Z49,Resume!$B$38:$B$62)</f>
        <v>0</v>
      </c>
    </row>
    <row r="50" spans="1:2">
      <c r="A50" s="11">
        <f>Returns!A50</f>
        <v>0</v>
      </c>
      <c r="B50" s="1">
        <f t="array" ref="B50">MMULT(Returns!B50:Z50,Resume!$B$38:$B$62)</f>
        <v>0</v>
      </c>
    </row>
    <row r="51" spans="1:2">
      <c r="A51" s="11">
        <f>Returns!A51</f>
        <v>0</v>
      </c>
      <c r="B51" s="1">
        <f t="array" ref="B51">MMULT(Returns!B51:Z51,Resume!$B$38:$B$62)</f>
        <v>0</v>
      </c>
    </row>
    <row r="52" spans="1:2">
      <c r="A52" s="11">
        <f>Returns!A52</f>
        <v>0</v>
      </c>
      <c r="B52" s="1">
        <f t="array" ref="B52">MMULT(Returns!B52:Z52,Resume!$B$38:$B$62)</f>
        <v>0</v>
      </c>
    </row>
    <row r="53" spans="1:2">
      <c r="A53" s="11">
        <f>Returns!A53</f>
        <v>0</v>
      </c>
      <c r="B53" s="1">
        <f t="array" ref="B53">MMULT(Returns!B53:Z53,Resume!$B$38:$B$62)</f>
        <v>0</v>
      </c>
    </row>
    <row r="54" spans="1:2">
      <c r="A54" s="11">
        <f>Returns!A54</f>
        <v>0</v>
      </c>
      <c r="B54" s="1">
        <f t="array" ref="B54">MMULT(Returns!B54:Z54,Resume!$B$38:$B$62)</f>
        <v>0</v>
      </c>
    </row>
    <row r="55" spans="1:2">
      <c r="A55" s="11">
        <f>Returns!A55</f>
        <v>0</v>
      </c>
      <c r="B55" s="1">
        <f t="array" ref="B55">MMULT(Returns!B55:Z55,Resume!$B$38:$B$62)</f>
        <v>0</v>
      </c>
    </row>
    <row r="56" spans="1:2">
      <c r="A56" s="11">
        <f>Returns!A56</f>
        <v>0</v>
      </c>
      <c r="B56" s="1">
        <f t="array" ref="B56">MMULT(Returns!B56:Z56,Resume!$B$38:$B$62)</f>
        <v>0</v>
      </c>
    </row>
    <row r="57" spans="1:2">
      <c r="A57" s="11">
        <f>Returns!A57</f>
        <v>0</v>
      </c>
      <c r="B57" s="1">
        <f t="array" ref="B57">MMULT(Returns!B57:Z57,Resume!$B$38:$B$62)</f>
        <v>0</v>
      </c>
    </row>
    <row r="58" spans="1:2">
      <c r="A58" s="11">
        <f>Returns!A58</f>
        <v>0</v>
      </c>
      <c r="B58" s="1">
        <f t="array" ref="B58">MMULT(Returns!B58:Z58,Resume!$B$38:$B$62)</f>
        <v>0</v>
      </c>
    </row>
    <row r="59" spans="1:2">
      <c r="A59" s="11">
        <f>Returns!A59</f>
        <v>0</v>
      </c>
      <c r="B59" s="1">
        <f t="array" ref="B59">MMULT(Returns!B59:Z59,Resume!$B$38:$B$62)</f>
        <v>0</v>
      </c>
    </row>
    <row r="60" spans="1:2">
      <c r="A60" s="11">
        <f>Returns!A60</f>
        <v>0</v>
      </c>
      <c r="B60" s="1">
        <f t="array" ref="B60">MMULT(Returns!B60:Z60,Resume!$B$38:$B$62)</f>
        <v>0</v>
      </c>
    </row>
    <row r="61" spans="1:2">
      <c r="A61" s="11">
        <f>Returns!A61</f>
        <v>0</v>
      </c>
      <c r="B61" s="1">
        <f t="array" ref="B61">MMULT(Returns!B61:Z61,Resume!$B$38:$B$62)</f>
        <v>0</v>
      </c>
    </row>
    <row r="62" spans="1:2">
      <c r="A62" s="11">
        <f>Returns!A62</f>
        <v>0</v>
      </c>
      <c r="B62" s="1">
        <f t="array" ref="B62">MMULT(Returns!B62:Z62,Resume!$B$38:$B$62)</f>
        <v>0</v>
      </c>
    </row>
    <row r="63" spans="1:2">
      <c r="A63" s="11">
        <f>Returns!A63</f>
        <v>0</v>
      </c>
      <c r="B63" s="1">
        <f t="array" ref="B63">MMULT(Returns!B63:Z63,Resume!$B$38:$B$62)</f>
        <v>0</v>
      </c>
    </row>
    <row r="64" spans="1:2">
      <c r="A64" s="11">
        <f>Returns!A64</f>
        <v>0</v>
      </c>
      <c r="B64" s="1">
        <f t="array" ref="B64">MMULT(Returns!B64:Z64,Resume!$B$38:$B$62)</f>
        <v>0</v>
      </c>
    </row>
    <row r="65" spans="1:2">
      <c r="A65" s="11">
        <f>Returns!A65</f>
        <v>0</v>
      </c>
      <c r="B65" s="1">
        <f t="array" ref="B65">MMULT(Returns!B65:Z65,Resume!$B$38:$B$62)</f>
        <v>0</v>
      </c>
    </row>
    <row r="66" spans="1:2">
      <c r="A66" s="11">
        <f>Returns!A66</f>
        <v>0</v>
      </c>
      <c r="B66" s="1">
        <f t="array" ref="B66">MMULT(Returns!B66:Z66,Resume!$B$38:$B$62)</f>
        <v>0</v>
      </c>
    </row>
    <row r="67" spans="1:2">
      <c r="A67" s="11">
        <f>Returns!A67</f>
        <v>0</v>
      </c>
      <c r="B67" s="1">
        <f t="array" ref="B67">MMULT(Returns!B67:Z67,Resume!$B$38:$B$62)</f>
        <v>0</v>
      </c>
    </row>
    <row r="68" spans="1:2">
      <c r="A68" s="11">
        <f>Returns!A68</f>
        <v>0</v>
      </c>
      <c r="B68" s="1">
        <f t="array" ref="B68">MMULT(Returns!B68:Z68,Resume!$B$38:$B$62)</f>
        <v>0</v>
      </c>
    </row>
    <row r="69" spans="1:2">
      <c r="A69" s="11">
        <f>Returns!A69</f>
        <v>0</v>
      </c>
      <c r="B69" s="1">
        <f t="array" ref="B69">MMULT(Returns!B69:Z69,Resume!$B$38:$B$62)</f>
        <v>0</v>
      </c>
    </row>
    <row r="70" spans="1:2">
      <c r="A70" s="11">
        <f>Returns!A70</f>
        <v>0</v>
      </c>
      <c r="B70" s="1">
        <f t="array" ref="B70">MMULT(Returns!B70:Z70,Resume!$B$38:$B$62)</f>
        <v>0</v>
      </c>
    </row>
    <row r="71" spans="1:2">
      <c r="A71" s="11">
        <f>Returns!A71</f>
        <v>0</v>
      </c>
      <c r="B71" s="1">
        <f t="array" ref="B71">MMULT(Returns!B71:Z71,Resume!$B$38:$B$62)</f>
        <v>0</v>
      </c>
    </row>
    <row r="72" spans="1:2">
      <c r="A72" s="11">
        <f>Returns!A72</f>
        <v>0</v>
      </c>
      <c r="B72" s="1">
        <f t="array" ref="B72">MMULT(Returns!B72:Z72,Resume!$B$38:$B$62)</f>
        <v>0</v>
      </c>
    </row>
    <row r="73" spans="1:2">
      <c r="A73" s="11">
        <f>Returns!A73</f>
        <v>0</v>
      </c>
      <c r="B73" s="1">
        <f t="array" ref="B73">MMULT(Returns!B73:Z73,Resume!$B$38:$B$62)</f>
        <v>0</v>
      </c>
    </row>
    <row r="74" spans="1:2">
      <c r="A74" s="11">
        <f>Returns!A74</f>
        <v>0</v>
      </c>
      <c r="B74" s="1">
        <f t="array" ref="B74">MMULT(Returns!B74:Z74,Resume!$B$38:$B$62)</f>
        <v>0</v>
      </c>
    </row>
    <row r="75" spans="1:2">
      <c r="A75" s="11">
        <f>Returns!A75</f>
        <v>0</v>
      </c>
      <c r="B75" s="1">
        <f t="array" ref="B75">MMULT(Returns!B75:Z75,Resume!$B$38:$B$62)</f>
        <v>0</v>
      </c>
    </row>
    <row r="76" spans="1:2">
      <c r="A76" s="11">
        <f>Returns!A76</f>
        <v>0</v>
      </c>
      <c r="B76" s="1">
        <f t="array" ref="B76">MMULT(Returns!B76:Z76,Resume!$B$38:$B$62)</f>
        <v>0</v>
      </c>
    </row>
    <row r="77" spans="1:2">
      <c r="A77" s="11">
        <f>Returns!A77</f>
        <v>0</v>
      </c>
      <c r="B77" s="1">
        <f t="array" ref="B77">MMULT(Returns!B77:Z77,Resume!$B$38:$B$62)</f>
        <v>0</v>
      </c>
    </row>
    <row r="78" spans="1:2">
      <c r="A78" s="11">
        <f>Returns!A78</f>
        <v>0</v>
      </c>
      <c r="B78" s="1">
        <f t="array" ref="B78">MMULT(Returns!B78:Z78,Resume!$B$38:$B$62)</f>
        <v>0</v>
      </c>
    </row>
    <row r="79" spans="1:2">
      <c r="A79" s="11">
        <f>Returns!A79</f>
        <v>0</v>
      </c>
      <c r="B79" s="1">
        <f t="array" ref="B79">MMULT(Returns!B79:Z79,Resume!$B$38:$B$62)</f>
        <v>0</v>
      </c>
    </row>
    <row r="80" spans="1:2">
      <c r="A80" s="11">
        <f>Returns!A80</f>
        <v>0</v>
      </c>
      <c r="B80" s="1">
        <f t="array" ref="B80">MMULT(Returns!B80:Z80,Resume!$B$38:$B$62)</f>
        <v>0</v>
      </c>
    </row>
    <row r="81" spans="1:2">
      <c r="A81" s="11">
        <f>Returns!A81</f>
        <v>0</v>
      </c>
      <c r="B81" s="1">
        <f t="array" ref="B81">MMULT(Returns!B81:Z81,Resume!$B$38:$B$62)</f>
        <v>0</v>
      </c>
    </row>
    <row r="82" spans="1:2">
      <c r="A82" s="11">
        <f>Returns!A82</f>
        <v>0</v>
      </c>
      <c r="B82" s="1">
        <f t="array" ref="B82">MMULT(Returns!B82:Z82,Resume!$B$38:$B$62)</f>
        <v>0</v>
      </c>
    </row>
    <row r="83" spans="1:2">
      <c r="A83" s="11">
        <f>Returns!A83</f>
        <v>0</v>
      </c>
      <c r="B83" s="1">
        <f t="array" ref="B83">MMULT(Returns!B83:Z83,Resume!$B$38:$B$62)</f>
        <v>0</v>
      </c>
    </row>
    <row r="84" spans="1:2">
      <c r="A84" s="11">
        <f>Returns!A84</f>
        <v>0</v>
      </c>
      <c r="B84" s="1">
        <f t="array" ref="B84">MMULT(Returns!B84:Z84,Resume!$B$38:$B$62)</f>
        <v>0</v>
      </c>
    </row>
    <row r="85" spans="1:2">
      <c r="A85" s="11">
        <f>Returns!A85</f>
        <v>0</v>
      </c>
      <c r="B85" s="1">
        <f t="array" ref="B85">MMULT(Returns!B85:Z85,Resume!$B$38:$B$62)</f>
        <v>0</v>
      </c>
    </row>
    <row r="86" spans="1:2">
      <c r="A86" s="11">
        <f>Returns!A86</f>
        <v>0</v>
      </c>
      <c r="B86" s="1">
        <f t="array" ref="B86">MMULT(Returns!B86:Z86,Resume!$B$38:$B$62)</f>
        <v>0</v>
      </c>
    </row>
    <row r="87" spans="1:2">
      <c r="A87" s="11">
        <f>Returns!A87</f>
        <v>0</v>
      </c>
      <c r="B87" s="1">
        <f t="array" ref="B87">MMULT(Returns!B87:Z87,Resume!$B$38:$B$62)</f>
        <v>0</v>
      </c>
    </row>
    <row r="88" spans="1:2">
      <c r="A88" s="11">
        <f>Returns!A88</f>
        <v>0</v>
      </c>
      <c r="B88" s="1">
        <f t="array" ref="B88">MMULT(Returns!B88:Z88,Resume!$B$38:$B$62)</f>
        <v>0</v>
      </c>
    </row>
    <row r="89" spans="1:2">
      <c r="A89" s="11">
        <f>Returns!A89</f>
        <v>0</v>
      </c>
      <c r="B89" s="1">
        <f t="array" ref="B89">MMULT(Returns!B89:Z89,Resume!$B$38:$B$62)</f>
        <v>0</v>
      </c>
    </row>
    <row r="90" spans="1:2">
      <c r="A90" s="11">
        <f>Returns!A90</f>
        <v>0</v>
      </c>
      <c r="B90" s="1">
        <f t="array" ref="B90">MMULT(Returns!B90:Z90,Resume!$B$38:$B$62)</f>
        <v>0</v>
      </c>
    </row>
    <row r="91" spans="1:2">
      <c r="A91" s="11">
        <f>Returns!A91</f>
        <v>0</v>
      </c>
      <c r="B91" s="1">
        <f t="array" ref="B91">MMULT(Returns!B91:Z91,Resume!$B$38:$B$62)</f>
        <v>0</v>
      </c>
    </row>
    <row r="92" spans="1:2">
      <c r="A92" s="11">
        <f>Returns!A92</f>
        <v>0</v>
      </c>
      <c r="B92" s="1">
        <f t="array" ref="B92">MMULT(Returns!B92:Z92,Resume!$B$38:$B$62)</f>
        <v>0</v>
      </c>
    </row>
    <row r="93" spans="1:2">
      <c r="A93" s="11">
        <f>Returns!A93</f>
        <v>0</v>
      </c>
      <c r="B93" s="1">
        <f t="array" ref="B93">MMULT(Returns!B93:Z93,Resume!$B$38:$B$62)</f>
        <v>0</v>
      </c>
    </row>
    <row r="94" spans="1:2">
      <c r="A94" s="11">
        <f>Returns!A94</f>
        <v>0</v>
      </c>
      <c r="B94" s="1">
        <f t="array" ref="B94">MMULT(Returns!B94:Z94,Resume!$B$38:$B$62)</f>
        <v>0</v>
      </c>
    </row>
    <row r="95" spans="1:2">
      <c r="A95" s="11">
        <f>Returns!A95</f>
        <v>0</v>
      </c>
      <c r="B95" s="1">
        <f t="array" ref="B95">MMULT(Returns!B95:Z95,Resume!$B$38:$B$62)</f>
        <v>0</v>
      </c>
    </row>
    <row r="96" spans="1:2">
      <c r="A96" s="11">
        <f>Returns!A96</f>
        <v>0</v>
      </c>
      <c r="B96" s="1">
        <f t="array" ref="B96">MMULT(Returns!B96:Z96,Resume!$B$38:$B$62)</f>
        <v>0</v>
      </c>
    </row>
    <row r="97" spans="1:2">
      <c r="A97" s="11">
        <f>Returns!A97</f>
        <v>0</v>
      </c>
      <c r="B97" s="1">
        <f t="array" ref="B97">MMULT(Returns!B97:Z97,Resume!$B$38:$B$62)</f>
        <v>0</v>
      </c>
    </row>
    <row r="98" spans="1:2">
      <c r="A98" s="11">
        <f>Returns!A98</f>
        <v>0</v>
      </c>
      <c r="B98" s="1">
        <f t="array" ref="B98">MMULT(Returns!B98:Z98,Resume!$B$38:$B$62)</f>
        <v>0</v>
      </c>
    </row>
    <row r="99" spans="1:2">
      <c r="A99" s="11">
        <f>Returns!A99</f>
        <v>0</v>
      </c>
      <c r="B99" s="1">
        <f t="array" ref="B99">MMULT(Returns!B99:Z99,Resume!$B$38:$B$62)</f>
        <v>0</v>
      </c>
    </row>
    <row r="100" spans="1:2">
      <c r="A100" s="11">
        <f>Returns!A100</f>
        <v>0</v>
      </c>
      <c r="B100" s="1">
        <f t="array" ref="B100">MMULT(Returns!B100:Z100,Resume!$B$38:$B$62)</f>
        <v>0</v>
      </c>
    </row>
    <row r="101" spans="1:2">
      <c r="A101" s="11">
        <f>Returns!A101</f>
        <v>0</v>
      </c>
      <c r="B101" s="1">
        <f t="array" ref="B101">MMULT(Returns!B101:Z101,Resume!$B$38:$B$62)</f>
        <v>0</v>
      </c>
    </row>
    <row r="102" spans="1:2">
      <c r="A102" s="11">
        <f>Returns!A102</f>
        <v>0</v>
      </c>
      <c r="B102" s="1">
        <f t="array" ref="B102">MMULT(Returns!B102:Z102,Resume!$B$38:$B$62)</f>
        <v>0</v>
      </c>
    </row>
    <row r="103" spans="1:2">
      <c r="A103" s="11">
        <f>Returns!A103</f>
        <v>0</v>
      </c>
      <c r="B103" s="1">
        <f t="array" ref="B103">MMULT(Returns!B103:Z103,Resume!$B$38:$B$62)</f>
        <v>0</v>
      </c>
    </row>
    <row r="104" spans="1:2">
      <c r="A104" s="11">
        <f>Returns!A104</f>
        <v>0</v>
      </c>
      <c r="B104" s="1">
        <f t="array" ref="B104">MMULT(Returns!B104:Z104,Resume!$B$38:$B$62)</f>
        <v>0</v>
      </c>
    </row>
    <row r="105" spans="1:2">
      <c r="A105" s="11">
        <f>Returns!A105</f>
        <v>0</v>
      </c>
      <c r="B105" s="1">
        <f t="array" ref="B105">MMULT(Returns!B105:Z105,Resume!$B$38:$B$62)</f>
        <v>0</v>
      </c>
    </row>
    <row r="106" spans="1:2">
      <c r="A106" s="11">
        <f>Returns!A106</f>
        <v>0</v>
      </c>
      <c r="B106" s="1">
        <f t="array" ref="B106">MMULT(Returns!B106:Z106,Resume!$B$38:$B$62)</f>
        <v>0</v>
      </c>
    </row>
    <row r="107" spans="1:2">
      <c r="A107" s="11">
        <f>Returns!A107</f>
        <v>0</v>
      </c>
      <c r="B107" s="1">
        <f t="array" ref="B107">MMULT(Returns!B107:Z107,Resume!$B$38:$B$62)</f>
        <v>0</v>
      </c>
    </row>
    <row r="108" spans="1:2">
      <c r="A108" s="11">
        <f>Returns!A108</f>
        <v>0</v>
      </c>
      <c r="B108" s="1">
        <f t="array" ref="B108">MMULT(Returns!B108:Z108,Resume!$B$38:$B$62)</f>
        <v>0</v>
      </c>
    </row>
    <row r="109" spans="1:2">
      <c r="A109" s="11">
        <f>Returns!A109</f>
        <v>0</v>
      </c>
      <c r="B109" s="1">
        <f t="array" ref="B109">MMULT(Returns!B109:Z109,Resume!$B$38:$B$62)</f>
        <v>0</v>
      </c>
    </row>
    <row r="110" spans="1:2">
      <c r="A110" s="11">
        <f>Returns!A110</f>
        <v>0</v>
      </c>
      <c r="B110" s="1">
        <f t="array" ref="B110">MMULT(Returns!B110:Z110,Resume!$B$38:$B$62)</f>
        <v>0</v>
      </c>
    </row>
    <row r="111" spans="1:2">
      <c r="A111" s="11">
        <f>Returns!A111</f>
        <v>0</v>
      </c>
      <c r="B111" s="1">
        <f t="array" ref="B111">MMULT(Returns!B111:Z111,Resume!$B$38:$B$62)</f>
        <v>0</v>
      </c>
    </row>
    <row r="112" spans="1:2">
      <c r="A112" s="11">
        <f>Returns!A112</f>
        <v>0</v>
      </c>
      <c r="B112" s="1">
        <f t="array" ref="B112">MMULT(Returns!B112:Z112,Resume!$B$38:$B$62)</f>
        <v>0</v>
      </c>
    </row>
    <row r="113" spans="1:2">
      <c r="A113" s="11">
        <f>Returns!A113</f>
        <v>0</v>
      </c>
      <c r="B113" s="1">
        <f t="array" ref="B113">MMULT(Returns!B113:Z113,Resume!$B$38:$B$62)</f>
        <v>0</v>
      </c>
    </row>
    <row r="114" spans="1:2">
      <c r="A114" s="11">
        <f>Returns!A114</f>
        <v>0</v>
      </c>
      <c r="B114" s="1">
        <f t="array" ref="B114">MMULT(Returns!B114:Z114,Resume!$B$38:$B$62)</f>
        <v>0</v>
      </c>
    </row>
    <row r="115" spans="1:2">
      <c r="A115" s="11">
        <f>Returns!A115</f>
        <v>0</v>
      </c>
      <c r="B115" s="1">
        <f t="array" ref="B115">MMULT(Returns!B115:Z115,Resume!$B$38:$B$62)</f>
        <v>0</v>
      </c>
    </row>
    <row r="116" spans="1:2">
      <c r="A116" s="11">
        <f>Returns!A116</f>
        <v>0</v>
      </c>
      <c r="B116" s="1">
        <f t="array" ref="B116">MMULT(Returns!B116:Z116,Resume!$B$38:$B$62)</f>
        <v>0</v>
      </c>
    </row>
    <row r="117" spans="1:2">
      <c r="A117" s="11">
        <f>Returns!A117</f>
        <v>0</v>
      </c>
      <c r="B117" s="1">
        <f t="array" ref="B117">MMULT(Returns!B117:Z117,Resume!$B$38:$B$62)</f>
        <v>0</v>
      </c>
    </row>
    <row r="118" spans="1:2">
      <c r="A118" s="11">
        <f>Returns!A118</f>
        <v>0</v>
      </c>
      <c r="B118" s="1">
        <f t="array" ref="B118">MMULT(Returns!B118:Z118,Resume!$B$38:$B$62)</f>
        <v>0</v>
      </c>
    </row>
    <row r="119" spans="1:2">
      <c r="A119" s="11">
        <f>Returns!A119</f>
        <v>0</v>
      </c>
      <c r="B119" s="1">
        <f t="array" ref="B119">MMULT(Returns!B119:Z119,Resume!$B$38:$B$62)</f>
        <v>0</v>
      </c>
    </row>
    <row r="120" spans="1:2">
      <c r="A120" s="11">
        <f>Returns!A120</f>
        <v>0</v>
      </c>
      <c r="B120" s="1">
        <f t="array" ref="B120">MMULT(Returns!B120:Z120,Resume!$B$38:$B$62)</f>
        <v>0</v>
      </c>
    </row>
    <row r="121" spans="1:2">
      <c r="A121" s="11">
        <f>Returns!A121</f>
        <v>0</v>
      </c>
      <c r="B121" s="1">
        <f t="array" ref="B121">MMULT(Returns!B121:Z121,Resume!$B$38:$B$62)</f>
        <v>0</v>
      </c>
    </row>
    <row r="122" spans="1:2">
      <c r="A122" s="11">
        <f>Returns!A122</f>
        <v>0</v>
      </c>
      <c r="B122" s="1">
        <f t="array" ref="B122">MMULT(Returns!B122:Z122,Resume!$B$38:$B$62)</f>
        <v>0</v>
      </c>
    </row>
    <row r="123" spans="1:2">
      <c r="A123" s="11">
        <f>Returns!A123</f>
        <v>0</v>
      </c>
      <c r="B123" s="1">
        <f t="array" ref="B123">MMULT(Returns!B123:Z123,Resume!$B$38:$B$62)</f>
        <v>0</v>
      </c>
    </row>
    <row r="124" spans="1:2">
      <c r="A124" s="11">
        <f>Returns!A124</f>
        <v>0</v>
      </c>
      <c r="B124" s="1">
        <f t="array" ref="B124">MMULT(Returns!B124:Z124,Resume!$B$38:$B$62)</f>
        <v>0</v>
      </c>
    </row>
    <row r="125" spans="1:2">
      <c r="A125" s="11">
        <f>Returns!A125</f>
        <v>0</v>
      </c>
      <c r="B125" s="1">
        <f t="array" ref="B125">MMULT(Returns!B125:Z125,Resume!$B$38:$B$62)</f>
        <v>0</v>
      </c>
    </row>
    <row r="126" spans="1:2">
      <c r="A126" s="11">
        <f>Returns!A126</f>
        <v>0</v>
      </c>
      <c r="B126" s="1">
        <f t="array" ref="B126">MMULT(Returns!B126:Z126,Resume!$B$38:$B$62)</f>
        <v>0</v>
      </c>
    </row>
    <row r="127" spans="1:2">
      <c r="A127" s="11">
        <f>Returns!A127</f>
        <v>0</v>
      </c>
      <c r="B127" s="1">
        <f t="array" ref="B127">MMULT(Returns!B127:Z127,Resume!$B$38:$B$62)</f>
        <v>0</v>
      </c>
    </row>
    <row r="128" spans="1:2">
      <c r="A128" s="11">
        <f>Returns!A128</f>
        <v>0</v>
      </c>
      <c r="B128" s="1">
        <f t="array" ref="B128">MMULT(Returns!B128:Z128,Resume!$B$38:$B$62)</f>
        <v>0</v>
      </c>
    </row>
    <row r="129" spans="1:2">
      <c r="A129" s="11">
        <f>Returns!A129</f>
        <v>0</v>
      </c>
      <c r="B129" s="1">
        <f t="array" ref="B129">MMULT(Returns!B129:Z129,Resume!$B$38:$B$62)</f>
        <v>0</v>
      </c>
    </row>
    <row r="130" spans="1:2">
      <c r="A130" s="11">
        <f>Returns!A130</f>
        <v>0</v>
      </c>
      <c r="B130" s="1">
        <f t="array" ref="B130">MMULT(Returns!B130:Z130,Resume!$B$38:$B$62)</f>
        <v>0</v>
      </c>
    </row>
    <row r="131" spans="1:2">
      <c r="A131" s="11">
        <f>Returns!A131</f>
        <v>0</v>
      </c>
      <c r="B131" s="1">
        <f t="array" ref="B131">MMULT(Returns!B131:Z131,Resume!$B$38:$B$62)</f>
        <v>0</v>
      </c>
    </row>
    <row r="132" spans="1:2">
      <c r="A132" s="11">
        <f>Returns!A132</f>
        <v>0</v>
      </c>
      <c r="B132" s="1">
        <f t="array" ref="B132">MMULT(Returns!B132:Z132,Resume!$B$38:$B$62)</f>
        <v>0</v>
      </c>
    </row>
    <row r="133" spans="1:2">
      <c r="A133" s="11">
        <f>Returns!A133</f>
        <v>0</v>
      </c>
      <c r="B133" s="1">
        <f t="array" ref="B133">MMULT(Returns!B133:Z133,Resume!$B$38:$B$62)</f>
        <v>0</v>
      </c>
    </row>
    <row r="134" spans="1:2">
      <c r="A134" s="11">
        <f>Returns!A134</f>
        <v>0</v>
      </c>
      <c r="B134" s="1">
        <f t="array" ref="B134">MMULT(Returns!B134:Z134,Resume!$B$38:$B$62)</f>
        <v>0</v>
      </c>
    </row>
    <row r="135" spans="1:2">
      <c r="A135" s="11">
        <f>Returns!A135</f>
        <v>0</v>
      </c>
      <c r="B135" s="1">
        <f t="array" ref="B135">MMULT(Returns!B135:Z135,Resume!$B$38:$B$62)</f>
        <v>0</v>
      </c>
    </row>
    <row r="136" spans="1:2">
      <c r="A136" s="11">
        <f>Returns!A136</f>
        <v>0</v>
      </c>
      <c r="B136" s="1">
        <f t="array" ref="B136">MMULT(Returns!B136:Z136,Resume!$B$38:$B$62)</f>
        <v>0</v>
      </c>
    </row>
    <row r="137" spans="1:2">
      <c r="A137" s="11">
        <f>Returns!A137</f>
        <v>0</v>
      </c>
      <c r="B137" s="1">
        <f t="array" ref="B137">MMULT(Returns!B137:Z137,Resume!$B$38:$B$62)</f>
        <v>0</v>
      </c>
    </row>
    <row r="138" spans="1:2">
      <c r="A138" s="11">
        <f>Returns!A138</f>
        <v>0</v>
      </c>
      <c r="B138" s="1">
        <f t="array" ref="B138">MMULT(Returns!B138:Z138,Resume!$B$38:$B$62)</f>
        <v>0</v>
      </c>
    </row>
    <row r="139" spans="1:2">
      <c r="A139" s="11">
        <f>Returns!A139</f>
        <v>0</v>
      </c>
      <c r="B139" s="1">
        <f t="array" ref="B139">MMULT(Returns!B139:Z139,Resume!$B$38:$B$62)</f>
        <v>0</v>
      </c>
    </row>
    <row r="140" spans="1:2">
      <c r="A140" s="11">
        <f>Returns!A140</f>
        <v>0</v>
      </c>
      <c r="B140" s="1">
        <f t="array" ref="B140">MMULT(Returns!B140:Z140,Resume!$B$38:$B$62)</f>
        <v>0</v>
      </c>
    </row>
    <row r="141" spans="1:2">
      <c r="A141" s="11">
        <f>Returns!A141</f>
        <v>0</v>
      </c>
      <c r="B141" s="1">
        <f t="array" ref="B141">MMULT(Returns!B141:Z141,Resume!$B$38:$B$62)</f>
        <v>0</v>
      </c>
    </row>
    <row r="142" spans="1:2">
      <c r="A142" s="11">
        <f>Returns!A142</f>
        <v>0</v>
      </c>
      <c r="B142" s="1">
        <f t="array" ref="B142">MMULT(Returns!B142:Z142,Resume!$B$38:$B$62)</f>
        <v>0</v>
      </c>
    </row>
    <row r="143" spans="1:2">
      <c r="A143" s="11">
        <f>Returns!A143</f>
        <v>0</v>
      </c>
      <c r="B143" s="1">
        <f t="array" ref="B143">MMULT(Returns!B143:Z143,Resume!$B$38:$B$62)</f>
        <v>0</v>
      </c>
    </row>
    <row r="144" spans="1:2">
      <c r="A144" s="11">
        <f>Returns!A144</f>
        <v>0</v>
      </c>
      <c r="B144" s="1">
        <f t="array" ref="B144">MMULT(Returns!B144:Z144,Resume!$B$38:$B$62)</f>
        <v>0</v>
      </c>
    </row>
    <row r="145" spans="1:2">
      <c r="A145" s="11">
        <f>Returns!A145</f>
        <v>0</v>
      </c>
      <c r="B145" s="1">
        <f t="array" ref="B145">MMULT(Returns!B145:Z145,Resume!$B$38:$B$62)</f>
        <v>0</v>
      </c>
    </row>
    <row r="146" spans="1:2">
      <c r="A146" s="11">
        <f>Returns!A146</f>
        <v>0</v>
      </c>
      <c r="B146" s="1">
        <f t="array" ref="B146">MMULT(Returns!B146:Z146,Resume!$B$38:$B$62)</f>
        <v>0</v>
      </c>
    </row>
    <row r="147" spans="1:2">
      <c r="A147" s="11">
        <f>Returns!A147</f>
        <v>0</v>
      </c>
      <c r="B147" s="1">
        <f t="array" ref="B147">MMULT(Returns!B147:Z147,Resume!$B$38:$B$62)</f>
        <v>0</v>
      </c>
    </row>
    <row r="148" spans="1:2">
      <c r="A148" s="11">
        <f>Returns!A148</f>
        <v>0</v>
      </c>
      <c r="B148" s="1">
        <f t="array" ref="B148">MMULT(Returns!B148:Z148,Resume!$B$38:$B$62)</f>
        <v>0</v>
      </c>
    </row>
    <row r="149" spans="1:2">
      <c r="A149" s="11">
        <f>Returns!A149</f>
        <v>0</v>
      </c>
      <c r="B149" s="1">
        <f t="array" ref="B149">MMULT(Returns!B149:Z149,Resume!$B$38:$B$62)</f>
        <v>0</v>
      </c>
    </row>
    <row r="150" spans="1:2">
      <c r="A150" s="11">
        <f>Returns!A150</f>
        <v>0</v>
      </c>
      <c r="B150" s="1">
        <f t="array" ref="B150">MMULT(Returns!B150:Z150,Resume!$B$38:$B$62)</f>
        <v>0</v>
      </c>
    </row>
    <row r="151" spans="1:2">
      <c r="A151" s="11">
        <f>Returns!A151</f>
        <v>0</v>
      </c>
      <c r="B151" s="1">
        <f t="array" ref="B151">MMULT(Returns!B151:Z151,Resume!$B$38:$B$62)</f>
        <v>0</v>
      </c>
    </row>
    <row r="152" spans="1:2">
      <c r="A152" s="11">
        <f>Returns!A152</f>
        <v>0</v>
      </c>
      <c r="B152" s="1">
        <f t="array" ref="B152">MMULT(Returns!B152:Z152,Resume!$B$38:$B$62)</f>
        <v>0</v>
      </c>
    </row>
    <row r="153" spans="1:2">
      <c r="A153" s="11">
        <f>Returns!A153</f>
        <v>0</v>
      </c>
      <c r="B153" s="1">
        <f t="array" ref="B153">MMULT(Returns!B153:Z153,Resume!$B$38:$B$62)</f>
        <v>0</v>
      </c>
    </row>
    <row r="154" spans="1:2">
      <c r="A154" s="11">
        <f>Returns!A154</f>
        <v>0</v>
      </c>
      <c r="B154" s="1">
        <f t="array" ref="B154">MMULT(Returns!B154:Z154,Resume!$B$38:$B$62)</f>
        <v>0</v>
      </c>
    </row>
    <row r="155" spans="1:2">
      <c r="A155" s="11">
        <f>Returns!A155</f>
        <v>0</v>
      </c>
      <c r="B155" s="1">
        <f t="array" ref="B155">MMULT(Returns!B155:Z155,Resume!$B$38:$B$62)</f>
        <v>0</v>
      </c>
    </row>
    <row r="156" spans="1:2">
      <c r="A156" s="11">
        <f>Returns!A156</f>
        <v>0</v>
      </c>
      <c r="B156" s="1">
        <f t="array" ref="B156">MMULT(Returns!B156:Z156,Resume!$B$38:$B$62)</f>
        <v>0</v>
      </c>
    </row>
    <row r="157" spans="1:2">
      <c r="A157" s="11">
        <f>Returns!A157</f>
        <v>0</v>
      </c>
      <c r="B157" s="1">
        <f t="array" ref="B157">MMULT(Returns!B157:Z157,Resume!$B$38:$B$62)</f>
        <v>0</v>
      </c>
    </row>
    <row r="158" spans="1:2">
      <c r="A158" s="11">
        <f>Returns!A158</f>
        <v>0</v>
      </c>
      <c r="B158" s="1">
        <f t="array" ref="B158">MMULT(Returns!B158:Z158,Resume!$B$38:$B$62)</f>
        <v>0</v>
      </c>
    </row>
    <row r="159" spans="1:2">
      <c r="A159" s="11">
        <f>Returns!A159</f>
        <v>0</v>
      </c>
      <c r="B159" s="1">
        <f t="array" ref="B159">MMULT(Returns!B159:Z159,Resume!$B$38:$B$62)</f>
        <v>0</v>
      </c>
    </row>
    <row r="160" spans="1:2">
      <c r="A160" s="11">
        <f>Returns!A160</f>
        <v>0</v>
      </c>
      <c r="B160" s="1">
        <f t="array" ref="B160">MMULT(Returns!B160:Z160,Resume!$B$38:$B$62)</f>
        <v>0</v>
      </c>
    </row>
    <row r="161" spans="1:2">
      <c r="A161" s="11">
        <f>Returns!A161</f>
        <v>0</v>
      </c>
      <c r="B161" s="1">
        <f t="array" ref="B161">MMULT(Returns!B161:Z161,Resume!$B$38:$B$62)</f>
        <v>0</v>
      </c>
    </row>
    <row r="162" spans="1:2">
      <c r="A162" s="11">
        <f>Returns!A162</f>
        <v>0</v>
      </c>
      <c r="B162" s="1">
        <f t="array" ref="B162">MMULT(Returns!B162:Z162,Resume!$B$38:$B$62)</f>
        <v>0</v>
      </c>
    </row>
    <row r="163" spans="1:2">
      <c r="A163" s="11">
        <f>Returns!A163</f>
        <v>0</v>
      </c>
      <c r="B163" s="1">
        <f t="array" ref="B163">MMULT(Returns!B163:Z163,Resume!$B$38:$B$62)</f>
        <v>0</v>
      </c>
    </row>
    <row r="164" spans="1:2">
      <c r="A164" s="11">
        <f>Returns!A164</f>
        <v>0</v>
      </c>
      <c r="B164" s="1">
        <f t="array" ref="B164">MMULT(Returns!B164:Z164,Resume!$B$38:$B$62)</f>
        <v>0</v>
      </c>
    </row>
    <row r="165" spans="1:2">
      <c r="A165" s="11">
        <f>Returns!A165</f>
        <v>0</v>
      </c>
      <c r="B165" s="1">
        <f t="array" ref="B165">MMULT(Returns!B165:Z165,Resume!$B$38:$B$62)</f>
        <v>0</v>
      </c>
    </row>
    <row r="166" spans="1:2">
      <c r="A166" s="11">
        <f>Returns!A166</f>
        <v>0</v>
      </c>
      <c r="B166" s="1">
        <f t="array" ref="B166">MMULT(Returns!B166:Z166,Resume!$B$38:$B$62)</f>
        <v>0</v>
      </c>
    </row>
    <row r="167" spans="1:2">
      <c r="A167" s="11">
        <f>Returns!A167</f>
        <v>0</v>
      </c>
      <c r="B167" s="1">
        <f t="array" ref="B167">MMULT(Returns!B167:Z167,Resume!$B$38:$B$62)</f>
        <v>0</v>
      </c>
    </row>
    <row r="168" spans="1:2">
      <c r="A168" s="11">
        <f>Returns!A168</f>
        <v>0</v>
      </c>
      <c r="B168" s="1">
        <f t="array" ref="B168">MMULT(Returns!B168:Z168,Resume!$B$38:$B$62)</f>
        <v>0</v>
      </c>
    </row>
    <row r="169" spans="1:2">
      <c r="A169" s="11">
        <f>Returns!A169</f>
        <v>0</v>
      </c>
      <c r="B169" s="1">
        <f t="array" ref="B169">MMULT(Returns!B169:Z169,Resume!$B$38:$B$62)</f>
        <v>0</v>
      </c>
    </row>
    <row r="170" spans="1:2">
      <c r="A170" s="11">
        <f>Returns!A170</f>
        <v>0</v>
      </c>
      <c r="B170" s="1">
        <f t="array" ref="B170">MMULT(Returns!B170:Z170,Resume!$B$38:$B$62)</f>
        <v>0</v>
      </c>
    </row>
    <row r="171" spans="1:2">
      <c r="A171" s="11">
        <f>Returns!A171</f>
        <v>0</v>
      </c>
      <c r="B171" s="1">
        <f t="array" ref="B171">MMULT(Returns!B171:Z171,Resume!$B$38:$B$62)</f>
        <v>0</v>
      </c>
    </row>
    <row r="172" spans="1:2">
      <c r="A172" s="11">
        <f>Returns!A172</f>
        <v>0</v>
      </c>
      <c r="B172" s="1">
        <f t="array" ref="B172">MMULT(Returns!B172:Z172,Resume!$B$38:$B$62)</f>
        <v>0</v>
      </c>
    </row>
    <row r="173" spans="1:2">
      <c r="A173" s="11">
        <f>Returns!A173</f>
        <v>0</v>
      </c>
      <c r="B173" s="1">
        <f t="array" ref="B173">MMULT(Returns!B173:Z173,Resume!$B$38:$B$62)</f>
        <v>0</v>
      </c>
    </row>
    <row r="174" spans="1:2">
      <c r="A174" s="11">
        <f>Returns!A174</f>
        <v>0</v>
      </c>
      <c r="B174" s="1">
        <f t="array" ref="B174">MMULT(Returns!B174:Z174,Resume!$B$38:$B$62)</f>
        <v>0</v>
      </c>
    </row>
    <row r="175" spans="1:2">
      <c r="A175" s="11">
        <f>Returns!A175</f>
        <v>0</v>
      </c>
      <c r="B175" s="1">
        <f t="array" ref="B175">MMULT(Returns!B175:Z175,Resume!$B$38:$B$62)</f>
        <v>0</v>
      </c>
    </row>
    <row r="176" spans="1:2">
      <c r="A176" s="11">
        <f>Returns!A176</f>
        <v>0</v>
      </c>
      <c r="B176" s="1">
        <f t="array" ref="B176">MMULT(Returns!B176:Z176,Resume!$B$38:$B$62)</f>
        <v>0</v>
      </c>
    </row>
    <row r="177" spans="1:2">
      <c r="A177" s="11">
        <f>Returns!A177</f>
        <v>0</v>
      </c>
      <c r="B177" s="1">
        <f t="array" ref="B177">MMULT(Returns!B177:Z177,Resume!$B$38:$B$62)</f>
        <v>0</v>
      </c>
    </row>
    <row r="178" spans="1:2">
      <c r="A178" s="11">
        <f>Returns!A178</f>
        <v>0</v>
      </c>
      <c r="B178" s="1">
        <f t="array" ref="B178">MMULT(Returns!B178:Z178,Resume!$B$38:$B$62)</f>
        <v>0</v>
      </c>
    </row>
    <row r="179" spans="1:2">
      <c r="A179" s="11">
        <f>Returns!A179</f>
        <v>0</v>
      </c>
      <c r="B179" s="1">
        <f t="array" ref="B179">MMULT(Returns!B179:Z179,Resume!$B$38:$B$62)</f>
        <v>0</v>
      </c>
    </row>
    <row r="180" spans="1:2">
      <c r="A180" s="11">
        <f>Returns!A180</f>
        <v>0</v>
      </c>
      <c r="B180" s="1">
        <f t="array" ref="B180">MMULT(Returns!B180:Z180,Resume!$B$38:$B$62)</f>
        <v>0</v>
      </c>
    </row>
    <row r="181" spans="1:2">
      <c r="A181" s="11">
        <f>Returns!A181</f>
        <v>0</v>
      </c>
      <c r="B181" s="1">
        <f t="array" ref="B181">MMULT(Returns!B181:Z181,Resume!$B$38:$B$62)</f>
        <v>0</v>
      </c>
    </row>
    <row r="182" spans="1:2">
      <c r="A182" s="11">
        <f>Returns!A182</f>
        <v>0</v>
      </c>
      <c r="B182" s="1">
        <f t="array" ref="B182">MMULT(Returns!B182:Z182,Resume!$B$38:$B$62)</f>
        <v>0</v>
      </c>
    </row>
    <row r="183" spans="1:2">
      <c r="A183" s="11">
        <f>Returns!A183</f>
        <v>0</v>
      </c>
      <c r="B183" s="1">
        <f t="array" ref="B183">MMULT(Returns!B183:Z183,Resume!$B$38:$B$62)</f>
        <v>0</v>
      </c>
    </row>
    <row r="184" spans="1:2">
      <c r="A184" s="11">
        <f>Returns!A184</f>
        <v>0</v>
      </c>
      <c r="B184" s="1">
        <f t="array" ref="B184">MMULT(Returns!B184:Z184,Resume!$B$38:$B$62)</f>
        <v>0</v>
      </c>
    </row>
    <row r="185" spans="1:2">
      <c r="A185" s="11">
        <f>Returns!A185</f>
        <v>0</v>
      </c>
      <c r="B185" s="1">
        <f t="array" ref="B185">MMULT(Returns!B185:Z185,Resume!$B$38:$B$62)</f>
        <v>0</v>
      </c>
    </row>
    <row r="186" spans="1:2">
      <c r="A186" s="11">
        <f>Returns!A186</f>
        <v>0</v>
      </c>
      <c r="B186" s="1">
        <f t="array" ref="B186">MMULT(Returns!B186:Z186,Resume!$B$38:$B$62)</f>
        <v>0</v>
      </c>
    </row>
    <row r="187" spans="1:2">
      <c r="A187" s="11">
        <f>Returns!A187</f>
        <v>0</v>
      </c>
      <c r="B187" s="1">
        <f t="array" ref="B187">MMULT(Returns!B187:Z187,Resume!$B$38:$B$62)</f>
        <v>0</v>
      </c>
    </row>
    <row r="188" spans="1:2">
      <c r="A188" s="11">
        <f>Returns!A188</f>
        <v>0</v>
      </c>
      <c r="B188" s="1">
        <f t="array" ref="B188">MMULT(Returns!B188:Z188,Resume!$B$38:$B$62)</f>
        <v>0</v>
      </c>
    </row>
    <row r="189" spans="1:2">
      <c r="A189" s="11">
        <f>Returns!A189</f>
        <v>0</v>
      </c>
      <c r="B189" s="1">
        <f t="array" ref="B189">MMULT(Returns!B189:Z189,Resume!$B$38:$B$62)</f>
        <v>0</v>
      </c>
    </row>
    <row r="190" spans="1:2">
      <c r="A190" s="11">
        <f>Returns!A190</f>
        <v>0</v>
      </c>
      <c r="B190" s="1">
        <f t="array" ref="B190">MMULT(Returns!B190:Z190,Resume!$B$38:$B$62)</f>
        <v>0</v>
      </c>
    </row>
    <row r="191" spans="1:2">
      <c r="A191" s="11">
        <f>Returns!A191</f>
        <v>0</v>
      </c>
      <c r="B191" s="1">
        <f t="array" ref="B191">MMULT(Returns!B191:Z191,Resume!$B$38:$B$62)</f>
        <v>0</v>
      </c>
    </row>
    <row r="192" spans="1:2">
      <c r="A192" s="11">
        <f>Returns!A192</f>
        <v>0</v>
      </c>
      <c r="B192" s="1">
        <f t="array" ref="B192">MMULT(Returns!B192:Z192,Resume!$B$38:$B$62)</f>
        <v>0</v>
      </c>
    </row>
    <row r="193" spans="1:2">
      <c r="A193" s="11">
        <f>Returns!A193</f>
        <v>0</v>
      </c>
      <c r="B193" s="1">
        <f t="array" ref="B193">MMULT(Returns!B193:Z193,Resume!$B$38:$B$62)</f>
        <v>0</v>
      </c>
    </row>
    <row r="194" spans="1:2">
      <c r="A194" s="11">
        <f>Returns!A194</f>
        <v>0</v>
      </c>
      <c r="B194" s="1">
        <f t="array" ref="B194">MMULT(Returns!B194:Z194,Resume!$B$38:$B$62)</f>
        <v>0</v>
      </c>
    </row>
    <row r="195" spans="1:2">
      <c r="A195" s="11">
        <f>Returns!A195</f>
        <v>0</v>
      </c>
      <c r="B195" s="1">
        <f t="array" ref="B195">MMULT(Returns!B195:Z195,Resume!$B$38:$B$62)</f>
        <v>0</v>
      </c>
    </row>
    <row r="196" spans="1:2">
      <c r="A196" s="11">
        <f>Returns!A196</f>
        <v>0</v>
      </c>
      <c r="B196" s="1">
        <f t="array" ref="B196">MMULT(Returns!B196:Z196,Resume!$B$38:$B$62)</f>
        <v>0</v>
      </c>
    </row>
    <row r="197" spans="1:2">
      <c r="A197" s="11">
        <f>Returns!A197</f>
        <v>0</v>
      </c>
      <c r="B197" s="1">
        <f t="array" ref="B197">MMULT(Returns!B197:Z197,Resume!$B$38:$B$62)</f>
        <v>0</v>
      </c>
    </row>
    <row r="198" spans="1:2">
      <c r="A198" s="11">
        <f>Returns!A198</f>
        <v>0</v>
      </c>
      <c r="B198" s="1">
        <f t="array" ref="B198">MMULT(Returns!B198:Z198,Resume!$B$38:$B$62)</f>
        <v>0</v>
      </c>
    </row>
    <row r="199" spans="1:2">
      <c r="A199" s="11">
        <f>Returns!A199</f>
        <v>0</v>
      </c>
      <c r="B199" s="1">
        <f t="array" ref="B199">MMULT(Returns!B199:Z199,Resume!$B$38:$B$62)</f>
        <v>0</v>
      </c>
    </row>
    <row r="200" spans="1:2">
      <c r="A200" s="11">
        <f>Returns!A200</f>
        <v>0</v>
      </c>
      <c r="B200" s="1">
        <f t="array" ref="B200">MMULT(Returns!B200:Z200,Resume!$B$38:$B$62)</f>
        <v>0</v>
      </c>
    </row>
    <row r="201" spans="1:2">
      <c r="A201" s="11">
        <f>Returns!A201</f>
        <v>0</v>
      </c>
      <c r="B201" s="1">
        <f t="array" ref="B201">MMULT(Returns!B201:Z201,Resume!$B$38:$B$62)</f>
        <v>0</v>
      </c>
    </row>
    <row r="202" spans="1:2">
      <c r="A202" s="11">
        <f>Returns!A202</f>
        <v>0</v>
      </c>
      <c r="B202" s="1">
        <f t="array" ref="B202">MMULT(Returns!B202:Z202,Resume!$B$38:$B$62)</f>
        <v>0</v>
      </c>
    </row>
    <row r="203" spans="1:2">
      <c r="A203" s="11">
        <f>Returns!A203</f>
        <v>0</v>
      </c>
      <c r="B203" s="1">
        <f t="array" ref="B203">MMULT(Returns!B203:Z203,Resume!$B$38:$B$62)</f>
        <v>0</v>
      </c>
    </row>
    <row r="204" spans="1:2">
      <c r="A204" s="11">
        <f>Returns!A204</f>
        <v>0</v>
      </c>
      <c r="B204" s="1">
        <f t="array" ref="B204">MMULT(Returns!B204:Z204,Resume!$B$38:$B$62)</f>
        <v>0</v>
      </c>
    </row>
    <row r="205" spans="1:2">
      <c r="A205" s="11">
        <f>Returns!A205</f>
        <v>0</v>
      </c>
      <c r="B205" s="1">
        <f t="array" ref="B205">MMULT(Returns!B205:Z205,Resume!$B$38:$B$62)</f>
        <v>0</v>
      </c>
    </row>
    <row r="206" spans="1:2">
      <c r="A206" s="11">
        <f>Returns!A206</f>
        <v>0</v>
      </c>
      <c r="B206" s="1">
        <f t="array" ref="B206">MMULT(Returns!B206:Z206,Resume!$B$38:$B$62)</f>
        <v>0</v>
      </c>
    </row>
    <row r="207" spans="1:2">
      <c r="A207" s="11">
        <f>Returns!A207</f>
        <v>0</v>
      </c>
      <c r="B207" s="1">
        <f t="array" ref="B207">MMULT(Returns!B207:Z207,Resume!$B$38:$B$62)</f>
        <v>0</v>
      </c>
    </row>
    <row r="208" spans="1:2">
      <c r="A208" s="11">
        <f>Returns!A208</f>
        <v>0</v>
      </c>
      <c r="B208" s="1">
        <f t="array" ref="B208">MMULT(Returns!B208:Z208,Resume!$B$38:$B$62)</f>
        <v>0</v>
      </c>
    </row>
    <row r="209" spans="1:2">
      <c r="A209" s="11">
        <f>Returns!A209</f>
        <v>0</v>
      </c>
      <c r="B209" s="1">
        <f t="array" ref="B209">MMULT(Returns!B209:Z209,Resume!$B$38:$B$62)</f>
        <v>0</v>
      </c>
    </row>
    <row r="210" spans="1:2">
      <c r="A210" s="11">
        <f>Returns!A210</f>
        <v>0</v>
      </c>
      <c r="B210" s="1">
        <f t="array" ref="B210">MMULT(Returns!B210:Z210,Resume!$B$38:$B$62)</f>
        <v>0</v>
      </c>
    </row>
    <row r="211" spans="1:2">
      <c r="A211" s="11">
        <f>Returns!A211</f>
        <v>0</v>
      </c>
      <c r="B211" s="1">
        <f t="array" ref="B211">MMULT(Returns!B211:Z211,Resume!$B$38:$B$62)</f>
        <v>0</v>
      </c>
    </row>
    <row r="212" spans="1:2">
      <c r="A212" s="11">
        <f>Returns!A212</f>
        <v>0</v>
      </c>
      <c r="B212" s="1">
        <f t="array" ref="B212">MMULT(Returns!B212:Z212,Resume!$B$38:$B$62)</f>
        <v>0</v>
      </c>
    </row>
    <row r="213" spans="1:2">
      <c r="A213" s="11">
        <f>Returns!A213</f>
        <v>0</v>
      </c>
      <c r="B213" s="1">
        <f t="array" ref="B213">MMULT(Returns!B213:Z213,Resume!$B$38:$B$62)</f>
        <v>0</v>
      </c>
    </row>
    <row r="214" spans="1:2">
      <c r="A214" s="11">
        <f>Returns!A214</f>
        <v>0</v>
      </c>
      <c r="B214" s="1">
        <f t="array" ref="B214">MMULT(Returns!B214:Z214,Resume!$B$38:$B$62)</f>
        <v>0</v>
      </c>
    </row>
    <row r="215" spans="1:2">
      <c r="A215" s="11">
        <f>Returns!A215</f>
        <v>0</v>
      </c>
      <c r="B215" s="1">
        <f t="array" ref="B215">MMULT(Returns!B215:Z215,Resume!$B$38:$B$62)</f>
        <v>0</v>
      </c>
    </row>
    <row r="216" spans="1:2">
      <c r="A216" s="11">
        <f>Returns!A216</f>
        <v>0</v>
      </c>
      <c r="B216" s="1">
        <f t="array" ref="B216">MMULT(Returns!B216:Z216,Resume!$B$38:$B$62)</f>
        <v>0</v>
      </c>
    </row>
    <row r="217" spans="1:2">
      <c r="A217" s="11">
        <f>Returns!A217</f>
        <v>0</v>
      </c>
      <c r="B217" s="1">
        <f t="array" ref="B217">MMULT(Returns!B217:Z217,Resume!$B$38:$B$62)</f>
        <v>0</v>
      </c>
    </row>
    <row r="218" spans="1:2">
      <c r="A218" s="11">
        <f>Returns!A218</f>
        <v>0</v>
      </c>
      <c r="B218" s="1">
        <f t="array" ref="B218">MMULT(Returns!B218:Z218,Resume!$B$38:$B$62)</f>
        <v>0</v>
      </c>
    </row>
    <row r="219" spans="1:2">
      <c r="A219" s="11">
        <f>Returns!A219</f>
        <v>0</v>
      </c>
      <c r="B219" s="1">
        <f t="array" ref="B219">MMULT(Returns!B219:Z219,Resume!$B$38:$B$62)</f>
        <v>0</v>
      </c>
    </row>
    <row r="220" spans="1:2">
      <c r="A220" s="11">
        <f>Returns!A220</f>
        <v>0</v>
      </c>
      <c r="B220" s="1">
        <f t="array" ref="B220">MMULT(Returns!B220:Z220,Resume!$B$38:$B$62)</f>
        <v>0</v>
      </c>
    </row>
    <row r="221" spans="1:2">
      <c r="A221" s="11">
        <f>Returns!A221</f>
        <v>0</v>
      </c>
      <c r="B221" s="1">
        <f t="array" ref="B221">MMULT(Returns!B221:Z221,Resume!$B$38:$B$62)</f>
        <v>0</v>
      </c>
    </row>
    <row r="222" spans="1:2">
      <c r="A222" s="11">
        <f>Returns!A222</f>
        <v>0</v>
      </c>
      <c r="B222" s="1">
        <f t="array" ref="B222">MMULT(Returns!B222:Z222,Resume!$B$38:$B$62)</f>
        <v>0</v>
      </c>
    </row>
    <row r="223" spans="1:2">
      <c r="A223" s="11">
        <f>Returns!A223</f>
        <v>0</v>
      </c>
      <c r="B223" s="1">
        <f t="array" ref="B223">MMULT(Returns!B223:Z223,Resume!$B$38:$B$62)</f>
        <v>0</v>
      </c>
    </row>
    <row r="224" spans="1:2">
      <c r="A224" s="11">
        <f>Returns!A224</f>
        <v>0</v>
      </c>
      <c r="B224" s="1">
        <f t="array" ref="B224">MMULT(Returns!B224:Z224,Resume!$B$38:$B$62)</f>
        <v>0</v>
      </c>
    </row>
    <row r="225" spans="1:2">
      <c r="A225" s="11">
        <f>Returns!A225</f>
        <v>0</v>
      </c>
      <c r="B225" s="1">
        <f t="array" ref="B225">MMULT(Returns!B225:Z225,Resume!$B$38:$B$62)</f>
        <v>0</v>
      </c>
    </row>
    <row r="226" spans="1:2">
      <c r="A226" s="11">
        <f>Returns!A226</f>
        <v>0</v>
      </c>
      <c r="B226" s="1">
        <f t="array" ref="B226">MMULT(Returns!B226:Z226,Resume!$B$38:$B$62)</f>
        <v>0</v>
      </c>
    </row>
    <row r="227" spans="1:2">
      <c r="A227" s="11">
        <f>Returns!A227</f>
        <v>0</v>
      </c>
      <c r="B227" s="1">
        <f t="array" ref="B227">MMULT(Returns!B227:Z227,Resume!$B$38:$B$62)</f>
        <v>0</v>
      </c>
    </row>
    <row r="228" spans="1:2">
      <c r="A228" s="11">
        <f>Returns!A228</f>
        <v>0</v>
      </c>
      <c r="B228" s="1">
        <f t="array" ref="B228">MMULT(Returns!B228:Z228,Resume!$B$38:$B$62)</f>
        <v>0</v>
      </c>
    </row>
    <row r="229" spans="1:2">
      <c r="A229" s="11">
        <f>Returns!A229</f>
        <v>0</v>
      </c>
      <c r="B229" s="1">
        <f t="array" ref="B229">MMULT(Returns!B229:Z229,Resume!$B$38:$B$62)</f>
        <v>0</v>
      </c>
    </row>
    <row r="230" spans="1:2">
      <c r="A230" s="11">
        <f>Returns!A230</f>
        <v>0</v>
      </c>
      <c r="B230" s="1">
        <f t="array" ref="B230">MMULT(Returns!B230:Z230,Resume!$B$38:$B$62)</f>
        <v>0</v>
      </c>
    </row>
    <row r="231" spans="1:2">
      <c r="A231" s="11">
        <f>Returns!A231</f>
        <v>0</v>
      </c>
      <c r="B231" s="1">
        <f t="array" ref="B231">MMULT(Returns!B231:Z231,Resume!$B$38:$B$62)</f>
        <v>0</v>
      </c>
    </row>
    <row r="232" spans="1:2">
      <c r="A232" s="11">
        <f>Returns!A232</f>
        <v>0</v>
      </c>
      <c r="B232" s="1">
        <f t="array" ref="B232">MMULT(Returns!B232:Z232,Resume!$B$38:$B$62)</f>
        <v>0</v>
      </c>
    </row>
    <row r="233" spans="1:2">
      <c r="A233" s="11">
        <f>Returns!A233</f>
        <v>0</v>
      </c>
      <c r="B233" s="1">
        <f t="array" ref="B233">MMULT(Returns!B233:Z233,Resume!$B$38:$B$62)</f>
        <v>0</v>
      </c>
    </row>
    <row r="234" spans="1:2">
      <c r="A234" s="11">
        <f>Returns!A234</f>
        <v>0</v>
      </c>
      <c r="B234" s="1">
        <f t="array" ref="B234">MMULT(Returns!B234:Z234,Resume!$B$38:$B$62)</f>
        <v>0</v>
      </c>
    </row>
    <row r="235" spans="1:2">
      <c r="A235" s="11">
        <f>Returns!A235</f>
        <v>0</v>
      </c>
      <c r="B235" s="1">
        <f t="array" ref="B235">MMULT(Returns!B235:Z235,Resume!$B$38:$B$62)</f>
        <v>0</v>
      </c>
    </row>
    <row r="236" spans="1:2">
      <c r="A236" s="11">
        <f>Returns!A236</f>
        <v>0</v>
      </c>
      <c r="B236" s="1">
        <f t="array" ref="B236">MMULT(Returns!B236:Z236,Resume!$B$38:$B$62)</f>
        <v>0</v>
      </c>
    </row>
    <row r="237" spans="1:2">
      <c r="A237" s="11">
        <f>Returns!A237</f>
        <v>0</v>
      </c>
      <c r="B237" s="1">
        <f t="array" ref="B237">MMULT(Returns!B237:Z237,Resume!$B$38:$B$62)</f>
        <v>0</v>
      </c>
    </row>
    <row r="238" spans="1:2">
      <c r="A238" s="11">
        <f>Returns!A238</f>
        <v>0</v>
      </c>
      <c r="B238" s="1">
        <f t="array" ref="B238">MMULT(Returns!B238:Z238,Resume!$B$38:$B$62)</f>
        <v>0</v>
      </c>
    </row>
    <row r="239" spans="1:2">
      <c r="A239" s="11">
        <f>Returns!A239</f>
        <v>0</v>
      </c>
      <c r="B239" s="1">
        <f t="array" ref="B239">MMULT(Returns!B239:Z239,Resume!$B$38:$B$62)</f>
        <v>0</v>
      </c>
    </row>
    <row r="240" spans="1:2">
      <c r="A240" s="11">
        <f>Returns!A240</f>
        <v>0</v>
      </c>
      <c r="B240" s="1">
        <f t="array" ref="B240">MMULT(Returns!B240:Z240,Resume!$B$38:$B$62)</f>
        <v>0</v>
      </c>
    </row>
    <row r="241" spans="1:2">
      <c r="A241" s="11">
        <f>Returns!A241</f>
        <v>0</v>
      </c>
      <c r="B241" s="1">
        <f t="array" ref="B241">MMULT(Returns!B241:Z241,Resume!$B$38:$B$62)</f>
        <v>0</v>
      </c>
    </row>
    <row r="242" spans="1:2">
      <c r="A242" s="11">
        <f>Returns!A242</f>
        <v>0</v>
      </c>
      <c r="B242" s="1">
        <f t="array" ref="B242">MMULT(Returns!B242:Z242,Resume!$B$38:$B$62)</f>
        <v>0</v>
      </c>
    </row>
    <row r="243" spans="1:2">
      <c r="A243" s="11">
        <f>Returns!A243</f>
        <v>0</v>
      </c>
      <c r="B243" s="1">
        <f t="array" ref="B243">MMULT(Returns!B243:Z243,Resume!$B$38:$B$62)</f>
        <v>0</v>
      </c>
    </row>
    <row r="244" spans="1:2">
      <c r="A244" s="11">
        <f>Returns!A244</f>
        <v>0</v>
      </c>
      <c r="B244" s="1">
        <f t="array" ref="B244">MMULT(Returns!B244:Z244,Resume!$B$38:$B$62)</f>
        <v>0</v>
      </c>
    </row>
    <row r="245" spans="1:2">
      <c r="A245" s="11">
        <f>Returns!A245</f>
        <v>0</v>
      </c>
      <c r="B245" s="1">
        <f t="array" ref="B245">MMULT(Returns!B245:Z245,Resume!$B$38:$B$62)</f>
        <v>0</v>
      </c>
    </row>
    <row r="246" spans="1:2">
      <c r="A246" s="11">
        <f>Returns!A246</f>
        <v>0</v>
      </c>
      <c r="B246" s="1">
        <f t="array" ref="B246">MMULT(Returns!B246:Z246,Resume!$B$38:$B$62)</f>
        <v>0</v>
      </c>
    </row>
    <row r="247" spans="1:2">
      <c r="A247" s="11">
        <f>Returns!A247</f>
        <v>0</v>
      </c>
      <c r="B247" s="1">
        <f t="array" ref="B247">MMULT(Returns!B247:Z247,Resume!$B$38:$B$62)</f>
        <v>0</v>
      </c>
    </row>
    <row r="248" spans="1:2">
      <c r="A248" s="11">
        <f>Returns!A248</f>
        <v>0</v>
      </c>
      <c r="B248" s="1">
        <f t="array" ref="B248">MMULT(Returns!B248:Z248,Resume!$B$38:$B$62)</f>
        <v>0</v>
      </c>
    </row>
    <row r="249" spans="1:2">
      <c r="A249" s="11">
        <f>Returns!A249</f>
        <v>0</v>
      </c>
      <c r="B249" s="1">
        <f t="array" ref="B249">MMULT(Returns!B249:Z249,Resume!$B$38:$B$62)</f>
        <v>0</v>
      </c>
    </row>
    <row r="250" spans="1:2">
      <c r="A250" s="11">
        <f>Returns!A250</f>
        <v>0</v>
      </c>
      <c r="B250" s="1">
        <f t="array" ref="B250">MMULT(Returns!B250:Z250,Resume!$B$38:$B$62)</f>
        <v>0</v>
      </c>
    </row>
    <row r="251" spans="1:2">
      <c r="A251" s="11">
        <f>Returns!A251</f>
        <v>0</v>
      </c>
      <c r="B251" s="1">
        <f t="array" ref="B251">MMULT(Returns!B251:Z251,Resume!$B$38:$B$62)</f>
        <v>0</v>
      </c>
    </row>
    <row r="252" spans="1:2">
      <c r="A252" s="11">
        <f>Returns!A252</f>
        <v>0</v>
      </c>
      <c r="B252" s="1">
        <f t="array" ref="B252">MMULT(Returns!B252:Z252,Resume!$B$38:$B$62)</f>
        <v>0</v>
      </c>
    </row>
    <row r="253" spans="1:2">
      <c r="A253" s="11">
        <f>Returns!A253</f>
        <v>0</v>
      </c>
      <c r="B253" s="1">
        <f t="array" ref="B253">MMULT(Returns!B253:Z253,Resume!$B$38:$B$62)</f>
        <v>0</v>
      </c>
    </row>
    <row r="254" spans="1:2">
      <c r="A254" s="11">
        <f>Returns!A254</f>
        <v>0</v>
      </c>
      <c r="B254" s="1">
        <f t="array" ref="B254">MMULT(Returns!B254:Z254,Resume!$B$38:$B$62)</f>
        <v>0</v>
      </c>
    </row>
    <row r="255" spans="1:2">
      <c r="A255" s="11">
        <f>Returns!A255</f>
        <v>0</v>
      </c>
      <c r="B255" s="1">
        <f t="array" ref="B255">MMULT(Returns!B255:Z255,Resume!$B$38:$B$62)</f>
        <v>0</v>
      </c>
    </row>
    <row r="256" spans="1:2">
      <c r="A256" s="11">
        <f>Returns!A256</f>
        <v>0</v>
      </c>
      <c r="B256" s="1">
        <f t="array" ref="B256">MMULT(Returns!B256:Z256,Resume!$B$38:$B$62)</f>
        <v>0</v>
      </c>
    </row>
    <row r="257" spans="1:2">
      <c r="A257" s="11">
        <f>Returns!A257</f>
        <v>0</v>
      </c>
      <c r="B257" s="1">
        <f t="array" ref="B257">MMULT(Returns!B257:Z257,Resume!$B$38:$B$62)</f>
        <v>0</v>
      </c>
    </row>
    <row r="258" spans="1:2">
      <c r="A258" s="11">
        <f>Returns!A258</f>
        <v>0</v>
      </c>
      <c r="B258" s="1">
        <f t="array" ref="B258">MMULT(Returns!B258:Z258,Resume!$B$38:$B$62)</f>
        <v>0</v>
      </c>
    </row>
    <row r="259" spans="1:2">
      <c r="A259" s="11">
        <f>Returns!A259</f>
        <v>0</v>
      </c>
      <c r="B259" s="1">
        <f t="array" ref="B259">MMULT(Returns!B259:Z259,Resume!$B$38:$B$62)</f>
        <v>0</v>
      </c>
    </row>
    <row r="260" spans="1:2">
      <c r="A260" s="11">
        <f>Returns!A260</f>
        <v>0</v>
      </c>
      <c r="B260" s="1">
        <f t="array" ref="B260">MMULT(Returns!B260:Z260,Resume!$B$38:$B$62)</f>
        <v>0</v>
      </c>
    </row>
    <row r="261" spans="1:2">
      <c r="A261" s="11">
        <f>Returns!A261</f>
        <v>0</v>
      </c>
      <c r="B261" s="1">
        <f t="array" ref="B261">MMULT(Returns!B261:Z261,Resume!$B$38:$B$62)</f>
        <v>0</v>
      </c>
    </row>
    <row r="262" spans="1:2">
      <c r="A262" s="11">
        <f>Returns!A262</f>
        <v>0</v>
      </c>
      <c r="B262" s="1">
        <f t="array" ref="B262">MMULT(Returns!B262:Z262,Resume!$B$38:$B$62)</f>
        <v>0</v>
      </c>
    </row>
    <row r="263" spans="1:2">
      <c r="A263" s="11">
        <f>Returns!A263</f>
        <v>0</v>
      </c>
      <c r="B263" s="1">
        <f t="array" ref="B263">MMULT(Returns!B263:Z263,Resume!$B$38:$B$62)</f>
        <v>0</v>
      </c>
    </row>
    <row r="264" spans="1:2">
      <c r="A264" s="11">
        <f>Returns!A264</f>
        <v>0</v>
      </c>
      <c r="B264" s="1">
        <f t="array" ref="B264">MMULT(Returns!B264:Z264,Resume!$B$38:$B$62)</f>
        <v>0</v>
      </c>
    </row>
    <row r="265" spans="1:2">
      <c r="A265" s="11">
        <f>Returns!A265</f>
        <v>0</v>
      </c>
      <c r="B265" s="1">
        <f t="array" ref="B265">MMULT(Returns!B265:Z265,Resume!$B$38:$B$62)</f>
        <v>0</v>
      </c>
    </row>
    <row r="266" spans="1:2">
      <c r="A266" s="11">
        <f>Returns!A266</f>
        <v>0</v>
      </c>
      <c r="B266" s="1">
        <f t="array" ref="B266">MMULT(Returns!B266:Z266,Resume!$B$38:$B$62)</f>
        <v>0</v>
      </c>
    </row>
    <row r="267" spans="1:2">
      <c r="A267" s="11">
        <f>Returns!A267</f>
        <v>0</v>
      </c>
      <c r="B267" s="1">
        <f t="array" ref="B267">MMULT(Returns!B267:Z267,Resume!$B$38:$B$62)</f>
        <v>0</v>
      </c>
    </row>
    <row r="268" spans="1:2">
      <c r="A268" s="11">
        <f>Returns!A268</f>
        <v>0</v>
      </c>
      <c r="B268" s="1">
        <f t="array" ref="B268">MMULT(Returns!B268:Z268,Resume!$B$38:$B$62)</f>
        <v>0</v>
      </c>
    </row>
    <row r="269" spans="1:2">
      <c r="A269" s="11">
        <f>Returns!A269</f>
        <v>0</v>
      </c>
      <c r="B269" s="1">
        <f t="array" ref="B269">MMULT(Returns!B269:Z269,Resume!$B$38:$B$62)</f>
        <v>0</v>
      </c>
    </row>
    <row r="270" spans="1:2">
      <c r="A270" s="11">
        <f>Returns!A270</f>
        <v>0</v>
      </c>
      <c r="B270" s="1">
        <f t="array" ref="B270">MMULT(Returns!B270:Z270,Resume!$B$38:$B$62)</f>
        <v>0</v>
      </c>
    </row>
    <row r="271" spans="1:2">
      <c r="A271" s="11">
        <f>Returns!A271</f>
        <v>0</v>
      </c>
      <c r="B271" s="1">
        <f t="array" ref="B271">MMULT(Returns!B271:Z271,Resume!$B$38:$B$62)</f>
        <v>0</v>
      </c>
    </row>
    <row r="272" spans="1:2">
      <c r="A272" s="11">
        <f>Returns!A272</f>
        <v>0</v>
      </c>
      <c r="B272" s="1">
        <f t="array" ref="B272">MMULT(Returns!B272:Z272,Resume!$B$38:$B$62)</f>
        <v>0</v>
      </c>
    </row>
    <row r="273" spans="1:2">
      <c r="A273" s="11">
        <f>Returns!A273</f>
        <v>0</v>
      </c>
      <c r="B273" s="1">
        <f t="array" ref="B273">MMULT(Returns!B273:Z273,Resume!$B$38:$B$62)</f>
        <v>0</v>
      </c>
    </row>
    <row r="274" spans="1:2">
      <c r="A274" s="11">
        <f>Returns!A274</f>
        <v>0</v>
      </c>
      <c r="B274" s="1">
        <f t="array" ref="B274">MMULT(Returns!B274:Z274,Resume!$B$38:$B$62)</f>
        <v>0</v>
      </c>
    </row>
    <row r="275" spans="1:2">
      <c r="A275" s="11">
        <f>Returns!A275</f>
        <v>0</v>
      </c>
      <c r="B275" s="1">
        <f t="array" ref="B275">MMULT(Returns!B275:Z275,Resume!$B$38:$B$62)</f>
        <v>0</v>
      </c>
    </row>
    <row r="276" spans="1:2">
      <c r="A276" s="11">
        <f>Returns!A276</f>
        <v>0</v>
      </c>
      <c r="B276" s="1">
        <f t="array" ref="B276">MMULT(Returns!B276:Z276,Resume!$B$38:$B$62)</f>
        <v>0</v>
      </c>
    </row>
    <row r="277" spans="1:2">
      <c r="A277" s="11">
        <f>Returns!A277</f>
        <v>0</v>
      </c>
      <c r="B277" s="1">
        <f t="array" ref="B277">MMULT(Returns!B277:Z277,Resume!$B$38:$B$62)</f>
        <v>0</v>
      </c>
    </row>
    <row r="278" spans="1:2">
      <c r="A278" s="11">
        <f>Returns!A278</f>
        <v>0</v>
      </c>
      <c r="B278" s="1">
        <f t="array" ref="B278">MMULT(Returns!B278:Z278,Resume!$B$38:$B$62)</f>
        <v>0</v>
      </c>
    </row>
    <row r="279" spans="1:2">
      <c r="A279" s="11">
        <f>Returns!A279</f>
        <v>0</v>
      </c>
      <c r="B279" s="1">
        <f t="array" ref="B279">MMULT(Returns!B279:Z279,Resume!$B$38:$B$62)</f>
        <v>0</v>
      </c>
    </row>
    <row r="280" spans="1:2">
      <c r="A280" s="11">
        <f>Returns!A280</f>
        <v>0</v>
      </c>
      <c r="B280" s="1">
        <f t="array" ref="B280">MMULT(Returns!B280:Z280,Resume!$B$38:$B$62)</f>
        <v>0</v>
      </c>
    </row>
    <row r="281" spans="1:2">
      <c r="A281" s="11">
        <f>Returns!A281</f>
        <v>0</v>
      </c>
      <c r="B281" s="1">
        <f t="array" ref="B281">MMULT(Returns!B281:Z281,Resume!$B$38:$B$62)</f>
        <v>0</v>
      </c>
    </row>
    <row r="282" spans="1:2">
      <c r="A282" s="11">
        <f>Returns!A282</f>
        <v>0</v>
      </c>
      <c r="B282" s="1">
        <f t="array" ref="B282">MMULT(Returns!B282:Z282,Resume!$B$38:$B$62)</f>
        <v>0</v>
      </c>
    </row>
    <row r="283" spans="1:2">
      <c r="A283" s="11">
        <f>Returns!A283</f>
        <v>0</v>
      </c>
      <c r="B283" s="1">
        <f t="array" ref="B283">MMULT(Returns!B283:Z283,Resume!$B$38:$B$62)</f>
        <v>0</v>
      </c>
    </row>
    <row r="284" spans="1:2">
      <c r="A284" s="11">
        <f>Returns!A284</f>
        <v>0</v>
      </c>
      <c r="B284" s="1">
        <f t="array" ref="B284">MMULT(Returns!B284:Z284,Resume!$B$38:$B$62)</f>
        <v>0</v>
      </c>
    </row>
    <row r="285" spans="1:2">
      <c r="A285" s="11">
        <f>Returns!A285</f>
        <v>0</v>
      </c>
      <c r="B285" s="1">
        <f t="array" ref="B285">MMULT(Returns!B285:Z285,Resume!$B$38:$B$62)</f>
        <v>0</v>
      </c>
    </row>
    <row r="286" spans="1:2">
      <c r="A286" s="11">
        <f>Returns!A286</f>
        <v>0</v>
      </c>
      <c r="B286" s="1">
        <f t="array" ref="B286">MMULT(Returns!B286:Z286,Resume!$B$38:$B$62)</f>
        <v>0</v>
      </c>
    </row>
    <row r="287" spans="1:2">
      <c r="A287" s="11">
        <f>Returns!A287</f>
        <v>0</v>
      </c>
      <c r="B287" s="1">
        <f t="array" ref="B287">MMULT(Returns!B287:Z287,Resume!$B$38:$B$62)</f>
        <v>0</v>
      </c>
    </row>
    <row r="288" spans="1:2">
      <c r="A288" s="11">
        <f>Returns!A288</f>
        <v>0</v>
      </c>
      <c r="B288" s="1">
        <f t="array" ref="B288">MMULT(Returns!B288:Z288,Resume!$B$38:$B$62)</f>
        <v>0</v>
      </c>
    </row>
    <row r="289" spans="1:2">
      <c r="A289" s="11">
        <f>Returns!A289</f>
        <v>0</v>
      </c>
      <c r="B289" s="1">
        <f t="array" ref="B289">MMULT(Returns!B289:Z289,Resume!$B$38:$B$62)</f>
        <v>0</v>
      </c>
    </row>
    <row r="290" spans="1:2">
      <c r="A290" s="11">
        <f>Returns!A290</f>
        <v>0</v>
      </c>
      <c r="B290" s="1">
        <f t="array" ref="B290">MMULT(Returns!B290:Z290,Resume!$B$38:$B$62)</f>
        <v>0</v>
      </c>
    </row>
    <row r="291" spans="1:2">
      <c r="A291" s="11">
        <f>Returns!A291</f>
        <v>0</v>
      </c>
      <c r="B291" s="1">
        <f t="array" ref="B291">MMULT(Returns!B291:Z291,Resume!$B$38:$B$62)</f>
        <v>0</v>
      </c>
    </row>
    <row r="292" spans="1:2">
      <c r="A292" s="11">
        <f>Returns!A292</f>
        <v>0</v>
      </c>
      <c r="B292" s="1">
        <f t="array" ref="B292">MMULT(Returns!B292:Z292,Resume!$B$38:$B$62)</f>
        <v>0</v>
      </c>
    </row>
    <row r="293" spans="1:2">
      <c r="A293" s="11">
        <f>Returns!A293</f>
        <v>0</v>
      </c>
      <c r="B293" s="1">
        <f t="array" ref="B293">MMULT(Returns!B293:Z293,Resume!$B$38:$B$62)</f>
        <v>0</v>
      </c>
    </row>
    <row r="294" spans="1:2">
      <c r="A294" s="11">
        <f>Returns!A294</f>
        <v>0</v>
      </c>
      <c r="B294" s="1">
        <f t="array" ref="B294">MMULT(Returns!B294:Z294,Resume!$B$38:$B$62)</f>
        <v>0</v>
      </c>
    </row>
    <row r="295" spans="1:2">
      <c r="A295" s="11">
        <f>Returns!A295</f>
        <v>0</v>
      </c>
      <c r="B295" s="1">
        <f t="array" ref="B295">MMULT(Returns!B295:Z295,Resume!$B$38:$B$62)</f>
        <v>0</v>
      </c>
    </row>
    <row r="296" spans="1:2">
      <c r="A296" s="11">
        <f>Returns!A296</f>
        <v>0</v>
      </c>
      <c r="B296" s="1">
        <f t="array" ref="B296">MMULT(Returns!B296:Z296,Resume!$B$38:$B$62)</f>
        <v>0</v>
      </c>
    </row>
    <row r="297" spans="1:2">
      <c r="A297" s="11">
        <f>Returns!A297</f>
        <v>0</v>
      </c>
      <c r="B297" s="1">
        <f t="array" ref="B297">MMULT(Returns!B297:Z297,Resume!$B$38:$B$62)</f>
        <v>0</v>
      </c>
    </row>
    <row r="298" spans="1:2">
      <c r="A298" s="11">
        <f>Returns!A298</f>
        <v>0</v>
      </c>
      <c r="B298" s="1">
        <f t="array" ref="B298">MMULT(Returns!B298:Z298,Resume!$B$38:$B$62)</f>
        <v>0</v>
      </c>
    </row>
    <row r="299" spans="1:2">
      <c r="A299" s="11">
        <f>Returns!A299</f>
        <v>0</v>
      </c>
      <c r="B299" s="1">
        <f t="array" ref="B299">MMULT(Returns!B299:Z299,Resume!$B$38:$B$62)</f>
        <v>0</v>
      </c>
    </row>
    <row r="300" spans="1:2">
      <c r="A300" s="11">
        <f>Returns!A300</f>
        <v>0</v>
      </c>
      <c r="B300" s="1">
        <f t="array" ref="B300">MMULT(Returns!B300:Z300,Resume!$B$38:$B$62)</f>
        <v>0</v>
      </c>
    </row>
    <row r="301" spans="1:2">
      <c r="A301" s="11">
        <f>Returns!A301</f>
        <v>0</v>
      </c>
      <c r="B301" s="1">
        <f t="array" ref="B301">MMULT(Returns!B301:Z301,Resume!$B$38:$B$62)</f>
        <v>0</v>
      </c>
    </row>
    <row r="302" spans="1:2">
      <c r="A302" s="11">
        <f>Returns!A302</f>
        <v>0</v>
      </c>
      <c r="B302" s="1">
        <f t="array" ref="B302">MMULT(Returns!B302:Z302,Resume!$B$38:$B$62)</f>
        <v>0</v>
      </c>
    </row>
    <row r="303" spans="1:2">
      <c r="A303" s="11">
        <f>Returns!A303</f>
        <v>0</v>
      </c>
      <c r="B303" s="1">
        <f t="array" ref="B303">MMULT(Returns!B303:Z303,Resume!$B$38:$B$62)</f>
        <v>0</v>
      </c>
    </row>
    <row r="304" spans="1:2">
      <c r="A304" s="11">
        <f>Returns!A304</f>
        <v>0</v>
      </c>
      <c r="B304" s="1">
        <f t="array" ref="B304">MMULT(Returns!B304:Z304,Resume!$B$38:$B$62)</f>
        <v>0</v>
      </c>
    </row>
    <row r="305" spans="1:2">
      <c r="A305" s="11">
        <f>Returns!A305</f>
        <v>0</v>
      </c>
      <c r="B305" s="1">
        <f t="array" ref="B305">MMULT(Returns!B305:Z305,Resume!$B$38:$B$62)</f>
        <v>0</v>
      </c>
    </row>
    <row r="306" spans="1:2">
      <c r="A306" s="11">
        <f>Returns!A306</f>
        <v>0</v>
      </c>
      <c r="B306" s="1">
        <f t="array" ref="B306">MMULT(Returns!B306:Z306,Resume!$B$38:$B$62)</f>
        <v>0</v>
      </c>
    </row>
    <row r="307" spans="1:2">
      <c r="A307" s="11">
        <f>Returns!A307</f>
        <v>0</v>
      </c>
      <c r="B307" s="1">
        <f t="array" ref="B307">MMULT(Returns!B307:Z307,Resume!$B$38:$B$62)</f>
        <v>0</v>
      </c>
    </row>
    <row r="308" spans="1:2">
      <c r="A308" s="11">
        <f>Returns!A308</f>
        <v>0</v>
      </c>
      <c r="B308" s="1">
        <f t="array" ref="B308">MMULT(Returns!B308:Z308,Resume!$B$38:$B$62)</f>
        <v>0</v>
      </c>
    </row>
    <row r="309" spans="1:2">
      <c r="A309" s="11">
        <f>Returns!A309</f>
        <v>0</v>
      </c>
      <c r="B309" s="1">
        <f t="array" ref="B309">MMULT(Returns!B309:Z309,Resume!$B$38:$B$62)</f>
        <v>0</v>
      </c>
    </row>
    <row r="310" spans="1:2">
      <c r="A310" s="11">
        <f>Returns!A310</f>
        <v>0</v>
      </c>
      <c r="B310" s="1">
        <f t="array" ref="B310">MMULT(Returns!B310:Z310,Resume!$B$38:$B$62)</f>
        <v>0</v>
      </c>
    </row>
    <row r="311" spans="1:2">
      <c r="A311" s="11">
        <f>Returns!A311</f>
        <v>0</v>
      </c>
      <c r="B311" s="1">
        <f t="array" ref="B311">MMULT(Returns!B311:Z311,Resume!$B$38:$B$62)</f>
        <v>0</v>
      </c>
    </row>
    <row r="312" spans="1:2">
      <c r="A312" s="11">
        <f>Returns!A312</f>
        <v>0</v>
      </c>
      <c r="B312" s="1">
        <f t="array" ref="B312">MMULT(Returns!B312:Z312,Resume!$B$38:$B$62)</f>
        <v>0</v>
      </c>
    </row>
    <row r="313" spans="1:2">
      <c r="A313" s="11">
        <f>Returns!A313</f>
        <v>0</v>
      </c>
      <c r="B313" s="1">
        <f t="array" ref="B313">MMULT(Returns!B313:Z313,Resume!$B$38:$B$62)</f>
        <v>0</v>
      </c>
    </row>
    <row r="314" spans="1:2">
      <c r="A314" s="11">
        <f>Returns!A314</f>
        <v>0</v>
      </c>
      <c r="B314" s="1">
        <f t="array" ref="B314">MMULT(Returns!B314:Z314,Resume!$B$38:$B$62)</f>
        <v>0</v>
      </c>
    </row>
    <row r="315" spans="1:2">
      <c r="A315" s="11">
        <f>Returns!A315</f>
        <v>0</v>
      </c>
      <c r="B315" s="1">
        <f t="array" ref="B315">MMULT(Returns!B315:Z315,Resume!$B$38:$B$62)</f>
        <v>0</v>
      </c>
    </row>
    <row r="316" spans="1:2">
      <c r="A316" s="11">
        <f>Returns!A316</f>
        <v>0</v>
      </c>
      <c r="B316" s="1">
        <f t="array" ref="B316">MMULT(Returns!B316:Z316,Resume!$B$38:$B$62)</f>
        <v>0</v>
      </c>
    </row>
    <row r="317" spans="1:2">
      <c r="A317" s="11">
        <f>Returns!A317</f>
        <v>0</v>
      </c>
      <c r="B317" s="1">
        <f t="array" ref="B317">MMULT(Returns!B317:Z317,Resume!$B$38:$B$62)</f>
        <v>0</v>
      </c>
    </row>
    <row r="318" spans="1:2">
      <c r="A318" s="11">
        <f>Returns!A318</f>
        <v>0</v>
      </c>
      <c r="B318" s="1">
        <f t="array" ref="B318">MMULT(Returns!B318:Z318,Resume!$B$38:$B$62)</f>
        <v>0</v>
      </c>
    </row>
    <row r="319" spans="1:2">
      <c r="A319" s="11">
        <f>Returns!A319</f>
        <v>0</v>
      </c>
      <c r="B319" s="1">
        <f t="array" ref="B319">MMULT(Returns!B319:Z319,Resume!$B$38:$B$62)</f>
        <v>0</v>
      </c>
    </row>
    <row r="320" spans="1:2">
      <c r="A320" s="11">
        <f>Returns!A320</f>
        <v>0</v>
      </c>
      <c r="B320" s="1">
        <f t="array" ref="B320">MMULT(Returns!B320:Z320,Resume!$B$38:$B$62)</f>
        <v>0</v>
      </c>
    </row>
    <row r="321" spans="1:2">
      <c r="A321" s="11">
        <f>Returns!A321</f>
        <v>0</v>
      </c>
      <c r="B321" s="1">
        <f t="array" ref="B321">MMULT(Returns!B321:Z321,Resume!$B$38:$B$62)</f>
        <v>0</v>
      </c>
    </row>
    <row r="322" spans="1:2">
      <c r="A322" s="11">
        <f>Returns!A322</f>
        <v>0</v>
      </c>
      <c r="B322" s="1">
        <f t="array" ref="B322">MMULT(Returns!B322:Z322,Resume!$B$38:$B$62)</f>
        <v>0</v>
      </c>
    </row>
    <row r="323" spans="1:2">
      <c r="A323" s="11">
        <f>Returns!A323</f>
        <v>0</v>
      </c>
      <c r="B323" s="1">
        <f t="array" ref="B323">MMULT(Returns!B323:Z323,Resume!$B$38:$B$62)</f>
        <v>0</v>
      </c>
    </row>
    <row r="324" spans="1:2">
      <c r="A324" s="11">
        <f>Returns!A324</f>
        <v>0</v>
      </c>
      <c r="B324" s="1">
        <f t="array" ref="B324">MMULT(Returns!B324:Z324,Resume!$B$38:$B$62)</f>
        <v>0</v>
      </c>
    </row>
    <row r="325" spans="1:2">
      <c r="A325" s="11">
        <f>Returns!A325</f>
        <v>0</v>
      </c>
      <c r="B325" s="1">
        <f t="array" ref="B325">MMULT(Returns!B325:Z325,Resume!$B$38:$B$62)</f>
        <v>0</v>
      </c>
    </row>
    <row r="326" spans="1:2">
      <c r="A326" s="11">
        <f>Returns!A326</f>
        <v>0</v>
      </c>
      <c r="B326" s="1">
        <f t="array" ref="B326">MMULT(Returns!B326:Z326,Resume!$B$38:$B$62)</f>
        <v>0</v>
      </c>
    </row>
    <row r="327" spans="1:2">
      <c r="A327" s="11">
        <f>Returns!A327</f>
        <v>0</v>
      </c>
      <c r="B327" s="1">
        <f t="array" ref="B327">MMULT(Returns!B327:Z327,Resume!$B$38:$B$62)</f>
        <v>0</v>
      </c>
    </row>
    <row r="328" spans="1:2">
      <c r="A328" s="11">
        <f>Returns!A328</f>
        <v>0</v>
      </c>
      <c r="B328" s="1">
        <f t="array" ref="B328">MMULT(Returns!B328:Z328,Resume!$B$38:$B$62)</f>
        <v>0</v>
      </c>
    </row>
    <row r="329" spans="1:2">
      <c r="A329" s="11">
        <f>Returns!A329</f>
        <v>0</v>
      </c>
      <c r="B329" s="1">
        <f t="array" ref="B329">MMULT(Returns!B329:Z329,Resume!$B$38:$B$62)</f>
        <v>0</v>
      </c>
    </row>
    <row r="330" spans="1:2">
      <c r="A330" s="11">
        <f>Returns!A330</f>
        <v>0</v>
      </c>
      <c r="B330" s="1">
        <f t="array" ref="B330">MMULT(Returns!B330:Z330,Resume!$B$38:$B$62)</f>
        <v>0</v>
      </c>
    </row>
    <row r="331" spans="1:2">
      <c r="A331" s="11">
        <f>Returns!A331</f>
        <v>0</v>
      </c>
      <c r="B331" s="1">
        <f t="array" ref="B331">MMULT(Returns!B331:Z331,Resume!$B$38:$B$62)</f>
        <v>0</v>
      </c>
    </row>
    <row r="332" spans="1:2">
      <c r="A332" s="11">
        <f>Returns!A332</f>
        <v>0</v>
      </c>
      <c r="B332" s="1">
        <f t="array" ref="B332">MMULT(Returns!B332:Z332,Resume!$B$38:$B$62)</f>
        <v>0</v>
      </c>
    </row>
    <row r="333" spans="1:2">
      <c r="A333" s="11">
        <f>Returns!A333</f>
        <v>0</v>
      </c>
      <c r="B333" s="1">
        <f t="array" ref="B333">MMULT(Returns!B333:Z333,Resume!$B$38:$B$62)</f>
        <v>0</v>
      </c>
    </row>
    <row r="334" spans="1:2">
      <c r="A334" s="11">
        <f>Returns!A334</f>
        <v>0</v>
      </c>
      <c r="B334" s="1">
        <f t="array" ref="B334">MMULT(Returns!B334:Z334,Resume!$B$38:$B$62)</f>
        <v>0</v>
      </c>
    </row>
    <row r="335" spans="1:2">
      <c r="A335" s="11">
        <f>Returns!A335</f>
        <v>0</v>
      </c>
      <c r="B335" s="1">
        <f t="array" ref="B335">MMULT(Returns!B335:Z335,Resume!$B$38:$B$62)</f>
        <v>0</v>
      </c>
    </row>
    <row r="336" spans="1:2">
      <c r="A336" s="11">
        <f>Returns!A336</f>
        <v>0</v>
      </c>
      <c r="B336" s="1">
        <f t="array" ref="B336">MMULT(Returns!B336:Z336,Resume!$B$38:$B$62)</f>
        <v>0</v>
      </c>
    </row>
    <row r="337" spans="1:2">
      <c r="A337" s="11">
        <f>Returns!A337</f>
        <v>0</v>
      </c>
      <c r="B337" s="1">
        <f t="array" ref="B337">MMULT(Returns!B337:Z337,Resume!$B$38:$B$62)</f>
        <v>0</v>
      </c>
    </row>
    <row r="338" spans="1:2">
      <c r="A338" s="11">
        <f>Returns!A338</f>
        <v>0</v>
      </c>
      <c r="B338" s="1">
        <f t="array" ref="B338">MMULT(Returns!B338:Z338,Resume!$B$38:$B$62)</f>
        <v>0</v>
      </c>
    </row>
    <row r="339" spans="1:2">
      <c r="A339" s="11">
        <f>Returns!A339</f>
        <v>0</v>
      </c>
      <c r="B339" s="1">
        <f t="array" ref="B339">MMULT(Returns!B339:Z339,Resume!$B$38:$B$62)</f>
        <v>0</v>
      </c>
    </row>
    <row r="340" spans="1:2">
      <c r="A340" s="11">
        <f>Returns!A340</f>
        <v>0</v>
      </c>
      <c r="B340" s="1">
        <f t="array" ref="B340">MMULT(Returns!B340:Z340,Resume!$B$38:$B$62)</f>
        <v>0</v>
      </c>
    </row>
    <row r="341" spans="1:2">
      <c r="A341" s="11">
        <f>Returns!A341</f>
        <v>0</v>
      </c>
      <c r="B341" s="1">
        <f t="array" ref="B341">MMULT(Returns!B341:Z341,Resume!$B$38:$B$62)</f>
        <v>0</v>
      </c>
    </row>
    <row r="342" spans="1:2">
      <c r="A342" s="11">
        <f>Returns!A342</f>
        <v>0</v>
      </c>
      <c r="B342" s="1">
        <f t="array" ref="B342">MMULT(Returns!B342:Z342,Resume!$B$38:$B$62)</f>
        <v>0</v>
      </c>
    </row>
    <row r="343" spans="1:2">
      <c r="A343" s="11">
        <f>Returns!A343</f>
        <v>0</v>
      </c>
      <c r="B343" s="1">
        <f t="array" ref="B343">MMULT(Returns!B343:Z343,Resume!$B$38:$B$62)</f>
        <v>0</v>
      </c>
    </row>
    <row r="344" spans="1:2">
      <c r="A344" s="11">
        <f>Returns!A344</f>
        <v>0</v>
      </c>
      <c r="B344" s="1">
        <f t="array" ref="B344">MMULT(Returns!B344:Z344,Resume!$B$38:$B$62)</f>
        <v>0</v>
      </c>
    </row>
    <row r="345" spans="1:2">
      <c r="A345" s="11">
        <f>Returns!A345</f>
        <v>0</v>
      </c>
      <c r="B345" s="1">
        <f t="array" ref="B345">MMULT(Returns!B345:Z345,Resume!$B$38:$B$62)</f>
        <v>0</v>
      </c>
    </row>
    <row r="346" spans="1:2">
      <c r="A346" s="11">
        <f>Returns!A346</f>
        <v>0</v>
      </c>
      <c r="B346" s="1">
        <f t="array" ref="B346">MMULT(Returns!B346:Z346,Resume!$B$38:$B$62)</f>
        <v>0</v>
      </c>
    </row>
    <row r="347" spans="1:2">
      <c r="A347" s="11">
        <f>Returns!A347</f>
        <v>0</v>
      </c>
      <c r="B347" s="1">
        <f t="array" ref="B347">MMULT(Returns!B347:Z347,Resume!$B$38:$B$62)</f>
        <v>0</v>
      </c>
    </row>
    <row r="348" spans="1:2">
      <c r="A348" s="11">
        <f>Returns!A348</f>
        <v>0</v>
      </c>
      <c r="B348" s="1">
        <f t="array" ref="B348">MMULT(Returns!B348:Z348,Resume!$B$38:$B$62)</f>
        <v>0</v>
      </c>
    </row>
    <row r="349" spans="1:2">
      <c r="A349" s="11">
        <f>Returns!A349</f>
        <v>0</v>
      </c>
      <c r="B349" s="1">
        <f t="array" ref="B349">MMULT(Returns!B349:Z349,Resume!$B$38:$B$62)</f>
        <v>0</v>
      </c>
    </row>
    <row r="350" spans="1:2">
      <c r="A350" s="11">
        <f>Returns!A350</f>
        <v>0</v>
      </c>
      <c r="B350" s="1">
        <f t="array" ref="B350">MMULT(Returns!B350:Z350,Resume!$B$38:$B$62)</f>
        <v>0</v>
      </c>
    </row>
    <row r="351" spans="1:2">
      <c r="A351" s="11">
        <f>Returns!A351</f>
        <v>0</v>
      </c>
      <c r="B351" s="1">
        <f t="array" ref="B351">MMULT(Returns!B351:Z351,Resume!$B$38:$B$62)</f>
        <v>0</v>
      </c>
    </row>
    <row r="352" spans="1:2">
      <c r="A352" s="11">
        <f>Returns!A352</f>
        <v>0</v>
      </c>
      <c r="B352" s="1">
        <f t="array" ref="B352">MMULT(Returns!B352:Z352,Resume!$B$38:$B$62)</f>
        <v>0</v>
      </c>
    </row>
    <row r="353" spans="1:2">
      <c r="A353" s="11">
        <f>Returns!A353</f>
        <v>0</v>
      </c>
      <c r="B353" s="1">
        <f t="array" ref="B353">MMULT(Returns!B353:Z353,Resume!$B$38:$B$62)</f>
        <v>0</v>
      </c>
    </row>
    <row r="354" spans="1:2">
      <c r="A354" s="11">
        <f>Returns!A354</f>
        <v>0</v>
      </c>
      <c r="B354" s="1">
        <f t="array" ref="B354">MMULT(Returns!B354:Z354,Resume!$B$38:$B$62)</f>
        <v>0</v>
      </c>
    </row>
    <row r="355" spans="1:2">
      <c r="A355" s="11">
        <f>Returns!A355</f>
        <v>0</v>
      </c>
      <c r="B355" s="1">
        <f t="array" ref="B355">MMULT(Returns!B355:Z355,Resume!$B$38:$B$62)</f>
        <v>0</v>
      </c>
    </row>
    <row r="356" spans="1:2">
      <c r="A356" s="11">
        <f>Returns!A356</f>
        <v>0</v>
      </c>
      <c r="B356" s="1">
        <f t="array" ref="B356">MMULT(Returns!B356:Z356,Resume!$B$38:$B$62)</f>
        <v>0</v>
      </c>
    </row>
    <row r="357" spans="1:2">
      <c r="A357" s="11">
        <f>Returns!A357</f>
        <v>0</v>
      </c>
      <c r="B357" s="1">
        <f t="array" ref="B357">MMULT(Returns!B357:Z357,Resume!$B$38:$B$62)</f>
        <v>0</v>
      </c>
    </row>
    <row r="358" spans="1:2">
      <c r="A358" s="11">
        <f>Returns!A358</f>
        <v>0</v>
      </c>
      <c r="B358" s="1">
        <f t="array" ref="B358">MMULT(Returns!B358:Z358,Resume!$B$38:$B$62)</f>
        <v>0</v>
      </c>
    </row>
    <row r="359" spans="1:2">
      <c r="A359" s="11">
        <f>Returns!A359</f>
        <v>0</v>
      </c>
      <c r="B359" s="1">
        <f t="array" ref="B359">MMULT(Returns!B359:Z359,Resume!$B$38:$B$62)</f>
        <v>0</v>
      </c>
    </row>
    <row r="360" spans="1:2">
      <c r="A360" s="11">
        <f>Returns!A360</f>
        <v>0</v>
      </c>
      <c r="B360" s="1">
        <f t="array" ref="B360">MMULT(Returns!B360:Z360,Resume!$B$38:$B$62)</f>
        <v>0</v>
      </c>
    </row>
    <row r="361" spans="1:2">
      <c r="A361" s="11">
        <f>Returns!A361</f>
        <v>0</v>
      </c>
      <c r="B361" s="1">
        <f t="array" ref="B361">MMULT(Returns!B361:Z361,Resume!$B$38:$B$62)</f>
        <v>0</v>
      </c>
    </row>
    <row r="362" spans="1:2">
      <c r="A362" s="11">
        <f>Returns!A362</f>
        <v>0</v>
      </c>
      <c r="B362" s="1">
        <f t="array" ref="B362">MMULT(Returns!B362:Z362,Resume!$B$38:$B$62)</f>
        <v>0</v>
      </c>
    </row>
    <row r="363" spans="1:2">
      <c r="A363" s="11">
        <f>Returns!A363</f>
        <v>0</v>
      </c>
      <c r="B363" s="1">
        <f t="array" ref="B363">MMULT(Returns!B363:Z363,Resume!$B$38:$B$62)</f>
        <v>0</v>
      </c>
    </row>
    <row r="364" spans="1:2">
      <c r="A364" s="11">
        <f>Returns!A364</f>
        <v>0</v>
      </c>
      <c r="B364" s="1">
        <f t="array" ref="B364">MMULT(Returns!B364:Z364,Resume!$B$38:$B$62)</f>
        <v>0</v>
      </c>
    </row>
    <row r="365" spans="1:2">
      <c r="A365" s="11">
        <f>Returns!A365</f>
        <v>0</v>
      </c>
      <c r="B365" s="1">
        <f t="array" ref="B365">MMULT(Returns!B365:Z365,Resume!$B$38:$B$62)</f>
        <v>0</v>
      </c>
    </row>
    <row r="366" spans="1:2">
      <c r="A366" s="11">
        <f>Returns!A366</f>
        <v>0</v>
      </c>
      <c r="B366" s="1">
        <f t="array" ref="B366">MMULT(Returns!B366:Z366,Resume!$B$38:$B$62)</f>
        <v>0</v>
      </c>
    </row>
    <row r="367" spans="1:2">
      <c r="A367" s="11">
        <f>Returns!A367</f>
        <v>0</v>
      </c>
      <c r="B367" s="1">
        <f t="array" ref="B367">MMULT(Returns!B367:Z367,Resume!$B$38:$B$62)</f>
        <v>0</v>
      </c>
    </row>
    <row r="368" spans="1:2">
      <c r="A368" s="11">
        <f>Returns!A368</f>
        <v>0</v>
      </c>
      <c r="B368" s="1">
        <f t="array" ref="B368">MMULT(Returns!B368:Z368,Resume!$B$38:$B$62)</f>
        <v>0</v>
      </c>
    </row>
    <row r="369" spans="1:2">
      <c r="A369" s="11">
        <f>Returns!A369</f>
        <v>0</v>
      </c>
      <c r="B369" s="1">
        <f t="array" ref="B369">MMULT(Returns!B369:Z369,Resume!$B$38:$B$62)</f>
        <v>0</v>
      </c>
    </row>
    <row r="370" spans="1:2">
      <c r="A370" s="11">
        <f>Returns!A370</f>
        <v>0</v>
      </c>
      <c r="B370" s="1">
        <f t="array" ref="B370">MMULT(Returns!B370:Z370,Resume!$B$38:$B$62)</f>
        <v>0</v>
      </c>
    </row>
    <row r="371" spans="1:2">
      <c r="A371" s="11">
        <f>Returns!A371</f>
        <v>0</v>
      </c>
      <c r="B371" s="1">
        <f t="array" ref="B371">MMULT(Returns!B371:Z371,Resume!$B$38:$B$62)</f>
        <v>0</v>
      </c>
    </row>
    <row r="372" spans="1:2">
      <c r="A372" s="11">
        <f>Returns!A372</f>
        <v>0</v>
      </c>
      <c r="B372" s="1">
        <f t="array" ref="B372">MMULT(Returns!B372:Z372,Resume!$B$38:$B$62)</f>
        <v>0</v>
      </c>
    </row>
    <row r="373" spans="1:2">
      <c r="A373" s="11">
        <f>Returns!A373</f>
        <v>0</v>
      </c>
      <c r="B373" s="1">
        <f t="array" ref="B373">MMULT(Returns!B373:Z373,Resume!$B$38:$B$62)</f>
        <v>0</v>
      </c>
    </row>
    <row r="374" spans="1:2">
      <c r="A374" s="11">
        <f>Returns!A374</f>
        <v>0</v>
      </c>
      <c r="B374" s="1">
        <f t="array" ref="B374">MMULT(Returns!B374:Z374,Resume!$B$38:$B$62)</f>
        <v>0</v>
      </c>
    </row>
    <row r="375" spans="1:2">
      <c r="A375" s="11">
        <f>Returns!A375</f>
        <v>0</v>
      </c>
      <c r="B375" s="1">
        <f t="array" ref="B375">MMULT(Returns!B375:Z375,Resume!$B$38:$B$62)</f>
        <v>0</v>
      </c>
    </row>
    <row r="376" spans="1:2">
      <c r="A376" s="11">
        <f>Returns!A376</f>
        <v>0</v>
      </c>
      <c r="B376" s="1">
        <f t="array" ref="B376">MMULT(Returns!B376:Z376,Resume!$B$38:$B$62)</f>
        <v>0</v>
      </c>
    </row>
    <row r="377" spans="1:2">
      <c r="A377" s="11">
        <f>Returns!A377</f>
        <v>0</v>
      </c>
      <c r="B377" s="1">
        <f t="array" ref="B377">MMULT(Returns!B377:Z377,Resume!$B$38:$B$62)</f>
        <v>0</v>
      </c>
    </row>
    <row r="378" spans="1:2">
      <c r="A378" s="11">
        <f>Returns!A378</f>
        <v>0</v>
      </c>
      <c r="B378" s="1">
        <f t="array" ref="B378">MMULT(Returns!B378:Z378,Resume!$B$38:$B$62)</f>
        <v>0</v>
      </c>
    </row>
    <row r="379" spans="1:2">
      <c r="A379" s="11">
        <f>Returns!A379</f>
        <v>0</v>
      </c>
      <c r="B379" s="1">
        <f t="array" ref="B379">MMULT(Returns!B379:Z379,Resume!$B$38:$B$62)</f>
        <v>0</v>
      </c>
    </row>
    <row r="380" spans="1:2">
      <c r="A380" s="11">
        <f>Returns!A380</f>
        <v>0</v>
      </c>
      <c r="B380" s="1">
        <f t="array" ref="B380">MMULT(Returns!B380:Z380,Resume!$B$38:$B$62)</f>
        <v>0</v>
      </c>
    </row>
    <row r="381" spans="1:2">
      <c r="A381" s="11">
        <f>Returns!A381</f>
        <v>0</v>
      </c>
      <c r="B381" s="1">
        <f t="array" ref="B381">MMULT(Returns!B381:Z381,Resume!$B$38:$B$62)</f>
        <v>0</v>
      </c>
    </row>
    <row r="382" spans="1:2">
      <c r="A382" s="11">
        <f>Returns!A382</f>
        <v>0</v>
      </c>
      <c r="B382" s="1">
        <f t="array" ref="B382">MMULT(Returns!B382:Z382,Resume!$B$38:$B$62)</f>
        <v>0</v>
      </c>
    </row>
    <row r="383" spans="1:2">
      <c r="A383" s="11">
        <f>Returns!A383</f>
        <v>0</v>
      </c>
      <c r="B383" s="1">
        <f t="array" ref="B383">MMULT(Returns!B383:Z383,Resume!$B$38:$B$62)</f>
        <v>0</v>
      </c>
    </row>
    <row r="384" spans="1:2">
      <c r="A384" s="11">
        <f>Returns!A384</f>
        <v>0</v>
      </c>
      <c r="B384" s="1">
        <f t="array" ref="B384">MMULT(Returns!B384:Z384,Resume!$B$38:$B$62)</f>
        <v>0</v>
      </c>
    </row>
    <row r="385" spans="1:2">
      <c r="A385" s="11">
        <f>Returns!A385</f>
        <v>0</v>
      </c>
      <c r="B385" s="1">
        <f t="array" ref="B385">MMULT(Returns!B385:Z385,Resume!$B$38:$B$62)</f>
        <v>0</v>
      </c>
    </row>
    <row r="386" spans="1:2">
      <c r="A386" s="11">
        <f>Returns!A386</f>
        <v>0</v>
      </c>
      <c r="B386" s="1">
        <f t="array" ref="B386">MMULT(Returns!B386:Z386,Resume!$B$38:$B$62)</f>
        <v>0</v>
      </c>
    </row>
    <row r="387" spans="1:2">
      <c r="A387" s="11">
        <f>Returns!A387</f>
        <v>0</v>
      </c>
      <c r="B387" s="1">
        <f t="array" ref="B387">MMULT(Returns!B387:Z387,Resume!$B$38:$B$62)</f>
        <v>0</v>
      </c>
    </row>
    <row r="388" spans="1:2">
      <c r="A388" s="11">
        <f>Returns!A388</f>
        <v>0</v>
      </c>
      <c r="B388" s="1">
        <f t="array" ref="B388">MMULT(Returns!B388:Z388,Resume!$B$38:$B$62)</f>
        <v>0</v>
      </c>
    </row>
    <row r="389" spans="1:2">
      <c r="A389" s="11">
        <f>Returns!A389</f>
        <v>0</v>
      </c>
      <c r="B389" s="1">
        <f t="array" ref="B389">MMULT(Returns!B389:Z389,Resume!$B$38:$B$62)</f>
        <v>0</v>
      </c>
    </row>
    <row r="390" spans="1:2">
      <c r="A390" s="11">
        <f>Returns!A390</f>
        <v>0</v>
      </c>
      <c r="B390" s="1">
        <f t="array" ref="B390">MMULT(Returns!B390:Z390,Resume!$B$38:$B$62)</f>
        <v>0</v>
      </c>
    </row>
    <row r="391" spans="1:2">
      <c r="A391" s="11">
        <f>Returns!A391</f>
        <v>0</v>
      </c>
      <c r="B391" s="1">
        <f t="array" ref="B391">MMULT(Returns!B391:Z391,Resume!$B$38:$B$62)</f>
        <v>0</v>
      </c>
    </row>
    <row r="392" spans="1:2">
      <c r="A392" s="11">
        <f>Returns!A392</f>
        <v>0</v>
      </c>
      <c r="B392" s="1">
        <f t="array" ref="B392">MMULT(Returns!B392:Z392,Resume!$B$38:$B$62)</f>
        <v>0</v>
      </c>
    </row>
    <row r="393" spans="1:2">
      <c r="A393" s="11">
        <f>Returns!A393</f>
        <v>0</v>
      </c>
      <c r="B393" s="1">
        <f t="array" ref="B393">MMULT(Returns!B393:Z393,Resume!$B$38:$B$62)</f>
        <v>0</v>
      </c>
    </row>
    <row r="394" spans="1:2">
      <c r="A394" s="11">
        <f>Returns!A394</f>
        <v>0</v>
      </c>
      <c r="B394" s="1">
        <f t="array" ref="B394">MMULT(Returns!B394:Z394,Resume!$B$38:$B$62)</f>
        <v>0</v>
      </c>
    </row>
    <row r="395" spans="1:2">
      <c r="A395" s="11">
        <f>Returns!A395</f>
        <v>0</v>
      </c>
      <c r="B395" s="1">
        <f t="array" ref="B395">MMULT(Returns!B395:Z395,Resume!$B$38:$B$62)</f>
        <v>0</v>
      </c>
    </row>
    <row r="396" spans="1:2">
      <c r="A396" s="11">
        <f>Returns!A396</f>
        <v>0</v>
      </c>
      <c r="B396" s="1">
        <f t="array" ref="B396">MMULT(Returns!B396:Z396,Resume!$B$38:$B$62)</f>
        <v>0</v>
      </c>
    </row>
    <row r="397" spans="1:2">
      <c r="A397" s="11">
        <f>Returns!A397</f>
        <v>0</v>
      </c>
      <c r="B397" s="1">
        <f t="array" ref="B397">MMULT(Returns!B397:Z397,Resume!$B$38:$B$62)</f>
        <v>0</v>
      </c>
    </row>
    <row r="398" spans="1:2">
      <c r="A398" s="11">
        <f>Returns!A398</f>
        <v>0</v>
      </c>
      <c r="B398" s="1">
        <f t="array" ref="B398">MMULT(Returns!B398:Z398,Resume!$B$38:$B$62)</f>
        <v>0</v>
      </c>
    </row>
    <row r="399" spans="1:2">
      <c r="A399" s="11">
        <f>Returns!A399</f>
        <v>0</v>
      </c>
      <c r="B399" s="1">
        <f t="array" ref="B399">MMULT(Returns!B399:Z399,Resume!$B$38:$B$62)</f>
        <v>0</v>
      </c>
    </row>
    <row r="400" spans="1:2">
      <c r="A400" s="11">
        <f>Returns!A400</f>
        <v>0</v>
      </c>
      <c r="B400" s="1">
        <f t="array" ref="B400">MMULT(Returns!B400:Z400,Resume!$B$38:$B$62)</f>
        <v>0</v>
      </c>
    </row>
    <row r="401" spans="1:2">
      <c r="A401" s="11">
        <f>Returns!A401</f>
        <v>0</v>
      </c>
      <c r="B401" s="1">
        <f t="array" ref="B401">MMULT(Returns!B401:Z401,Resume!$B$38:$B$62)</f>
        <v>0</v>
      </c>
    </row>
    <row r="402" spans="1:2">
      <c r="A402" s="11">
        <f>Returns!A402</f>
        <v>0</v>
      </c>
      <c r="B402" s="1">
        <f t="array" ref="B402">MMULT(Returns!B402:Z402,Resume!$B$38:$B$62)</f>
        <v>0</v>
      </c>
    </row>
    <row r="403" spans="1:2">
      <c r="A403" s="11">
        <f>Returns!A403</f>
        <v>0</v>
      </c>
      <c r="B403" s="1">
        <f t="array" ref="B403">MMULT(Returns!B403:Z403,Resume!$B$38:$B$62)</f>
        <v>0</v>
      </c>
    </row>
    <row r="404" spans="1:2">
      <c r="A404" s="11">
        <f>Returns!A404</f>
        <v>0</v>
      </c>
      <c r="B404" s="1">
        <f t="array" ref="B404">MMULT(Returns!B404:Z404,Resume!$B$38:$B$62)</f>
        <v>0</v>
      </c>
    </row>
    <row r="405" spans="1:2">
      <c r="A405" s="11">
        <f>Returns!A405</f>
        <v>0</v>
      </c>
      <c r="B405" s="1">
        <f t="array" ref="B405">MMULT(Returns!B405:Z405,Resume!$B$38:$B$62)</f>
        <v>0</v>
      </c>
    </row>
    <row r="406" spans="1:2">
      <c r="A406" s="11">
        <f>Returns!A406</f>
        <v>0</v>
      </c>
      <c r="B406" s="1">
        <f t="array" ref="B406">MMULT(Returns!B406:Z406,Resume!$B$38:$B$62)</f>
        <v>0</v>
      </c>
    </row>
    <row r="407" spans="1:2">
      <c r="A407" s="11">
        <f>Returns!A407</f>
        <v>0</v>
      </c>
      <c r="B407" s="1">
        <f t="array" ref="B407">MMULT(Returns!B407:Z407,Resume!$B$38:$B$62)</f>
        <v>0</v>
      </c>
    </row>
    <row r="408" spans="1:2">
      <c r="A408" s="11">
        <f>Returns!A408</f>
        <v>0</v>
      </c>
      <c r="B408" s="1">
        <f t="array" ref="B408">MMULT(Returns!B408:Z408,Resume!$B$38:$B$62)</f>
        <v>0</v>
      </c>
    </row>
    <row r="409" spans="1:2">
      <c r="A409" s="11">
        <f>Returns!A409</f>
        <v>0</v>
      </c>
      <c r="B409" s="1">
        <f t="array" ref="B409">MMULT(Returns!B409:Z409,Resume!$B$38:$B$62)</f>
        <v>0</v>
      </c>
    </row>
    <row r="410" spans="1:2">
      <c r="A410" s="11">
        <f>Returns!A410</f>
        <v>0</v>
      </c>
      <c r="B410" s="1">
        <f t="array" ref="B410">MMULT(Returns!B410:Z410,Resume!$B$38:$B$62)</f>
        <v>0</v>
      </c>
    </row>
    <row r="411" spans="1:2">
      <c r="A411" s="11">
        <f>Returns!A411</f>
        <v>0</v>
      </c>
      <c r="B411" s="1">
        <f t="array" ref="B411">MMULT(Returns!B411:Z411,Resume!$B$38:$B$62)</f>
        <v>0</v>
      </c>
    </row>
    <row r="412" spans="1:2">
      <c r="A412" s="11">
        <f>Returns!A412</f>
        <v>0</v>
      </c>
      <c r="B412" s="1">
        <f t="array" ref="B412">MMULT(Returns!B412:Z412,Resume!$B$38:$B$62)</f>
        <v>0</v>
      </c>
    </row>
    <row r="413" spans="1:2">
      <c r="A413" s="11">
        <f>Returns!A413</f>
        <v>0</v>
      </c>
      <c r="B413" s="1">
        <f t="array" ref="B413">MMULT(Returns!B413:Z413,Resume!$B$38:$B$62)</f>
        <v>0</v>
      </c>
    </row>
    <row r="414" spans="1:2">
      <c r="A414" s="11">
        <f>Returns!A414</f>
        <v>0</v>
      </c>
      <c r="B414" s="1">
        <f t="array" ref="B414">MMULT(Returns!B414:Z414,Resume!$B$38:$B$62)</f>
        <v>0</v>
      </c>
    </row>
    <row r="415" spans="1:2">
      <c r="A415" s="11">
        <f>Returns!A415</f>
        <v>0</v>
      </c>
      <c r="B415" s="1">
        <f t="array" ref="B415">MMULT(Returns!B415:Z415,Resume!$B$38:$B$62)</f>
        <v>0</v>
      </c>
    </row>
    <row r="416" spans="1:2">
      <c r="A416" s="11">
        <f>Returns!A416</f>
        <v>0</v>
      </c>
      <c r="B416" s="1">
        <f t="array" ref="B416">MMULT(Returns!B416:Z416,Resume!$B$38:$B$62)</f>
        <v>0</v>
      </c>
    </row>
    <row r="417" spans="1:2">
      <c r="A417" s="11">
        <f>Returns!A417</f>
        <v>0</v>
      </c>
      <c r="B417" s="1">
        <f t="array" ref="B417">MMULT(Returns!B417:Z417,Resume!$B$38:$B$62)</f>
        <v>0</v>
      </c>
    </row>
    <row r="418" spans="1:2">
      <c r="A418" s="11">
        <f>Returns!A418</f>
        <v>0</v>
      </c>
      <c r="B418" s="1">
        <f t="array" ref="B418">MMULT(Returns!B418:Z418,Resume!$B$38:$B$62)</f>
        <v>0</v>
      </c>
    </row>
    <row r="419" spans="1:2">
      <c r="A419" s="11">
        <f>Returns!A419</f>
        <v>0</v>
      </c>
      <c r="B419" s="1">
        <f t="array" ref="B419">MMULT(Returns!B419:Z419,Resume!$B$38:$B$62)</f>
        <v>0</v>
      </c>
    </row>
    <row r="420" spans="1:2">
      <c r="A420" s="11">
        <f>Returns!A420</f>
        <v>0</v>
      </c>
      <c r="B420" s="1">
        <f t="array" ref="B420">MMULT(Returns!B420:Z420,Resume!$B$38:$B$62)</f>
        <v>0</v>
      </c>
    </row>
    <row r="421" spans="1:2">
      <c r="A421" s="11">
        <f>Returns!A421</f>
        <v>0</v>
      </c>
      <c r="B421" s="1">
        <f t="array" ref="B421">MMULT(Returns!B421:Z421,Resume!$B$38:$B$62)</f>
        <v>0</v>
      </c>
    </row>
    <row r="422" spans="1:2">
      <c r="A422" s="11">
        <f>Returns!A422</f>
        <v>0</v>
      </c>
      <c r="B422" s="1">
        <f t="array" ref="B422">MMULT(Returns!B422:Z422,Resume!$B$38:$B$62)</f>
        <v>0</v>
      </c>
    </row>
    <row r="423" spans="1:2">
      <c r="A423" s="11">
        <f>Returns!A423</f>
        <v>0</v>
      </c>
      <c r="B423" s="1">
        <f t="array" ref="B423">MMULT(Returns!B423:Z423,Resume!$B$38:$B$62)</f>
        <v>0</v>
      </c>
    </row>
    <row r="424" spans="1:2">
      <c r="A424" s="11">
        <f>Returns!A424</f>
        <v>0</v>
      </c>
      <c r="B424" s="1">
        <f t="array" ref="B424">MMULT(Returns!B424:Z424,Resume!$B$38:$B$62)</f>
        <v>0</v>
      </c>
    </row>
    <row r="425" spans="1:2">
      <c r="A425" s="11">
        <f>Returns!A425</f>
        <v>0</v>
      </c>
      <c r="B425" s="1">
        <f t="array" ref="B425">MMULT(Returns!B425:Z425,Resume!$B$38:$B$62)</f>
        <v>0</v>
      </c>
    </row>
    <row r="426" spans="1:2">
      <c r="A426" s="11">
        <f>Returns!A426</f>
        <v>0</v>
      </c>
      <c r="B426" s="1">
        <f t="array" ref="B426">MMULT(Returns!B426:Z426,Resume!$B$38:$B$62)</f>
        <v>0</v>
      </c>
    </row>
    <row r="427" spans="1:2">
      <c r="A427" s="11">
        <f>Returns!A427</f>
        <v>0</v>
      </c>
      <c r="B427" s="1">
        <f t="array" ref="B427">MMULT(Returns!B427:Z427,Resume!$B$38:$B$62)</f>
        <v>0</v>
      </c>
    </row>
    <row r="428" spans="1:2">
      <c r="A428" s="11">
        <f>Returns!A428</f>
        <v>0</v>
      </c>
      <c r="B428" s="1">
        <f t="array" ref="B428">MMULT(Returns!B428:Z428,Resume!$B$38:$B$62)</f>
        <v>0</v>
      </c>
    </row>
    <row r="429" spans="1:2">
      <c r="A429" s="11">
        <f>Returns!A429</f>
        <v>0</v>
      </c>
      <c r="B429" s="1">
        <f t="array" ref="B429">MMULT(Returns!B429:Z429,Resume!$B$38:$B$62)</f>
        <v>0</v>
      </c>
    </row>
    <row r="430" spans="1:2">
      <c r="A430" s="11">
        <f>Returns!A430</f>
        <v>0</v>
      </c>
      <c r="B430" s="1">
        <f t="array" ref="B430">MMULT(Returns!B430:Z430,Resume!$B$38:$B$62)</f>
        <v>0</v>
      </c>
    </row>
    <row r="431" spans="1:2">
      <c r="A431" s="11">
        <f>Returns!A431</f>
        <v>0</v>
      </c>
      <c r="B431" s="1">
        <f t="array" ref="B431">MMULT(Returns!B431:Z431,Resume!$B$38:$B$62)</f>
        <v>0</v>
      </c>
    </row>
    <row r="432" spans="1:2">
      <c r="A432" s="11">
        <f>Returns!A432</f>
        <v>0</v>
      </c>
      <c r="B432" s="1">
        <f t="array" ref="B432">MMULT(Returns!B432:Z432,Resume!$B$38:$B$62)</f>
        <v>0</v>
      </c>
    </row>
    <row r="433" spans="1:2">
      <c r="A433" s="11">
        <f>Returns!A433</f>
        <v>0</v>
      </c>
      <c r="B433" s="1">
        <f t="array" ref="B433">MMULT(Returns!B433:Z433,Resume!$B$38:$B$62)</f>
        <v>0</v>
      </c>
    </row>
    <row r="434" spans="1:2">
      <c r="A434" s="11">
        <f>Returns!A434</f>
        <v>0</v>
      </c>
      <c r="B434" s="1">
        <f t="array" ref="B434">MMULT(Returns!B434:Z434,Resume!$B$38:$B$62)</f>
        <v>0</v>
      </c>
    </row>
    <row r="435" spans="1:2">
      <c r="A435" s="11">
        <f>Returns!A435</f>
        <v>0</v>
      </c>
      <c r="B435" s="1">
        <f t="array" ref="B435">MMULT(Returns!B435:Z435,Resume!$B$38:$B$62)</f>
        <v>0</v>
      </c>
    </row>
    <row r="436" spans="1:2">
      <c r="A436" s="11">
        <f>Returns!A436</f>
        <v>0</v>
      </c>
      <c r="B436" s="1">
        <f t="array" ref="B436">MMULT(Returns!B436:Z436,Resume!$B$38:$B$62)</f>
        <v>0</v>
      </c>
    </row>
    <row r="437" spans="1:2">
      <c r="A437" s="11">
        <f>Returns!A437</f>
        <v>0</v>
      </c>
      <c r="B437" s="1">
        <f t="array" ref="B437">MMULT(Returns!B437:Z437,Resume!$B$38:$B$62)</f>
        <v>0</v>
      </c>
    </row>
    <row r="438" spans="1:2">
      <c r="A438" s="11">
        <f>Returns!A438</f>
        <v>0</v>
      </c>
      <c r="B438" s="1">
        <f t="array" ref="B438">MMULT(Returns!B438:Z438,Resume!$B$38:$B$62)</f>
        <v>0</v>
      </c>
    </row>
    <row r="439" spans="1:2">
      <c r="A439" s="11">
        <f>Returns!A439</f>
        <v>0</v>
      </c>
      <c r="B439" s="1">
        <f t="array" ref="B439">MMULT(Returns!B439:Z439,Resume!$B$38:$B$62)</f>
        <v>0</v>
      </c>
    </row>
    <row r="440" spans="1:2">
      <c r="A440" s="11">
        <f>Returns!A440</f>
        <v>0</v>
      </c>
      <c r="B440" s="1">
        <f t="array" ref="B440">MMULT(Returns!B440:Z440,Resume!$B$38:$B$62)</f>
        <v>0</v>
      </c>
    </row>
    <row r="441" spans="1:2">
      <c r="A441" s="11">
        <f>Returns!A441</f>
        <v>0</v>
      </c>
      <c r="B441" s="1">
        <f t="array" ref="B441">MMULT(Returns!B441:Z441,Resume!$B$38:$B$62)</f>
        <v>0</v>
      </c>
    </row>
    <row r="442" spans="1:2">
      <c r="A442" s="11">
        <f>Returns!A442</f>
        <v>0</v>
      </c>
      <c r="B442" s="1">
        <f t="array" ref="B442">MMULT(Returns!B442:Z442,Resume!$B$38:$B$62)</f>
        <v>0</v>
      </c>
    </row>
    <row r="443" spans="1:2">
      <c r="A443" s="11">
        <f>Returns!A443</f>
        <v>0</v>
      </c>
      <c r="B443" s="1">
        <f t="array" ref="B443">MMULT(Returns!B443:Z443,Resume!$B$38:$B$62)</f>
        <v>0</v>
      </c>
    </row>
    <row r="444" spans="1:2">
      <c r="A444" s="11">
        <f>Returns!A444</f>
        <v>0</v>
      </c>
      <c r="B444" s="1">
        <f t="array" ref="B444">MMULT(Returns!B444:Z444,Resume!$B$38:$B$62)</f>
        <v>0</v>
      </c>
    </row>
    <row r="445" spans="1:2">
      <c r="A445" s="11">
        <f>Returns!A445</f>
        <v>0</v>
      </c>
      <c r="B445" s="1">
        <f t="array" ref="B445">MMULT(Returns!B445:Z445,Resume!$B$38:$B$62)</f>
        <v>0</v>
      </c>
    </row>
    <row r="446" spans="1:2">
      <c r="A446" s="11">
        <f>Returns!A446</f>
        <v>0</v>
      </c>
      <c r="B446" s="1">
        <f t="array" ref="B446">MMULT(Returns!B446:Z446,Resume!$B$38:$B$62)</f>
        <v>0</v>
      </c>
    </row>
    <row r="447" spans="1:2">
      <c r="A447" s="11">
        <f>Returns!A447</f>
        <v>0</v>
      </c>
      <c r="B447" s="1">
        <f t="array" ref="B447">MMULT(Returns!B447:Z447,Resume!$B$38:$B$62)</f>
        <v>0</v>
      </c>
    </row>
    <row r="448" spans="1:2">
      <c r="A448" s="11">
        <f>Returns!A448</f>
        <v>0</v>
      </c>
      <c r="B448" s="1">
        <f t="array" ref="B448">MMULT(Returns!B448:Z448,Resume!$B$38:$B$62)</f>
        <v>0</v>
      </c>
    </row>
    <row r="449" spans="1:2">
      <c r="A449" s="11">
        <f>Returns!A449</f>
        <v>0</v>
      </c>
      <c r="B449" s="1">
        <f t="array" ref="B449">MMULT(Returns!B449:Z449,Resume!$B$38:$B$62)</f>
        <v>0</v>
      </c>
    </row>
    <row r="450" spans="1:2">
      <c r="A450" s="11">
        <f>Returns!A450</f>
        <v>0</v>
      </c>
      <c r="B450" s="1">
        <f t="array" ref="B450">MMULT(Returns!B450:Z450,Resume!$B$38:$B$62)</f>
        <v>0</v>
      </c>
    </row>
    <row r="451" spans="1:2">
      <c r="A451" s="11">
        <f>Returns!A451</f>
        <v>0</v>
      </c>
      <c r="B451" s="1">
        <f t="array" ref="B451">MMULT(Returns!B451:Z451,Resume!$B$38:$B$62)</f>
        <v>0</v>
      </c>
    </row>
    <row r="452" spans="1:2">
      <c r="A452" s="11">
        <f>Returns!A452</f>
        <v>0</v>
      </c>
      <c r="B452" s="1">
        <f t="array" ref="B452">MMULT(Returns!B452:Z452,Resume!$B$38:$B$62)</f>
        <v>0</v>
      </c>
    </row>
    <row r="453" spans="1:2">
      <c r="A453" s="11">
        <f>Returns!A453</f>
        <v>0</v>
      </c>
      <c r="B453" s="1">
        <f t="array" ref="B453">MMULT(Returns!B453:Z453,Resume!$B$38:$B$62)</f>
        <v>0</v>
      </c>
    </row>
    <row r="454" spans="1:2">
      <c r="A454" s="11">
        <f>Returns!A454</f>
        <v>0</v>
      </c>
      <c r="B454" s="1">
        <f t="array" ref="B454">MMULT(Returns!B454:Z454,Resume!$B$38:$B$62)</f>
        <v>0</v>
      </c>
    </row>
    <row r="455" spans="1:2">
      <c r="A455" s="11">
        <f>Returns!A455</f>
        <v>0</v>
      </c>
      <c r="B455" s="1">
        <f t="array" ref="B455">MMULT(Returns!B455:Z455,Resume!$B$38:$B$62)</f>
        <v>0</v>
      </c>
    </row>
    <row r="456" spans="1:2">
      <c r="A456" s="11">
        <f>Returns!A456</f>
        <v>0</v>
      </c>
      <c r="B456" s="1">
        <f t="array" ref="B456">MMULT(Returns!B456:Z456,Resume!$B$38:$B$62)</f>
        <v>0</v>
      </c>
    </row>
    <row r="457" spans="1:2">
      <c r="A457" s="11">
        <f>Returns!A457</f>
        <v>0</v>
      </c>
      <c r="B457" s="1">
        <f t="array" ref="B457">MMULT(Returns!B457:Z457,Resume!$B$38:$B$62)</f>
        <v>0</v>
      </c>
    </row>
    <row r="458" spans="1:2">
      <c r="A458" s="11">
        <f>Returns!A458</f>
        <v>0</v>
      </c>
      <c r="B458" s="1">
        <f t="array" ref="B458">MMULT(Returns!B458:Z458,Resume!$B$38:$B$62)</f>
        <v>0</v>
      </c>
    </row>
    <row r="459" spans="1:2">
      <c r="A459" s="11">
        <f>Returns!A459</f>
        <v>0</v>
      </c>
      <c r="B459" s="1">
        <f t="array" ref="B459">MMULT(Returns!B459:Z459,Resume!$B$38:$B$62)</f>
        <v>0</v>
      </c>
    </row>
    <row r="460" spans="1:2">
      <c r="A460" s="11">
        <f>Returns!A460</f>
        <v>0</v>
      </c>
      <c r="B460" s="1">
        <f t="array" ref="B460">MMULT(Returns!B460:Z460,Resume!$B$38:$B$62)</f>
        <v>0</v>
      </c>
    </row>
    <row r="461" spans="1:2">
      <c r="A461" s="11">
        <f>Returns!A461</f>
        <v>0</v>
      </c>
      <c r="B461" s="1">
        <f t="array" ref="B461">MMULT(Returns!B461:Z461,Resume!$B$38:$B$62)</f>
        <v>0</v>
      </c>
    </row>
    <row r="462" spans="1:2">
      <c r="A462" s="11">
        <f>Returns!A462</f>
        <v>0</v>
      </c>
      <c r="B462" s="1">
        <f t="array" ref="B462">MMULT(Returns!B462:Z462,Resume!$B$38:$B$62)</f>
        <v>0</v>
      </c>
    </row>
    <row r="463" spans="1:2">
      <c r="A463" s="11">
        <f>Returns!A463</f>
        <v>0</v>
      </c>
      <c r="B463" s="1">
        <f t="array" ref="B463">MMULT(Returns!B463:Z463,Resume!$B$38:$B$62)</f>
        <v>0</v>
      </c>
    </row>
    <row r="464" spans="1:2">
      <c r="A464" s="11">
        <f>Returns!A464</f>
        <v>0</v>
      </c>
      <c r="B464" s="1">
        <f t="array" ref="B464">MMULT(Returns!B464:Z464,Resume!$B$38:$B$62)</f>
        <v>0</v>
      </c>
    </row>
    <row r="465" spans="1:2">
      <c r="A465" s="11">
        <f>Returns!A465</f>
        <v>0</v>
      </c>
      <c r="B465" s="1">
        <f t="array" ref="B465">MMULT(Returns!B465:Z465,Resume!$B$38:$B$62)</f>
        <v>0</v>
      </c>
    </row>
    <row r="466" spans="1:2">
      <c r="A466" s="11">
        <f>Returns!A466</f>
        <v>0</v>
      </c>
      <c r="B466" s="1">
        <f t="array" ref="B466">MMULT(Returns!B466:Z466,Resume!$B$38:$B$62)</f>
        <v>0</v>
      </c>
    </row>
    <row r="467" spans="1:2">
      <c r="A467" s="11">
        <f>Returns!A467</f>
        <v>0</v>
      </c>
      <c r="B467" s="1">
        <f t="array" ref="B467">MMULT(Returns!B467:Z467,Resume!$B$38:$B$62)</f>
        <v>0</v>
      </c>
    </row>
    <row r="468" spans="1:2">
      <c r="A468" s="11">
        <f>Returns!A468</f>
        <v>0</v>
      </c>
      <c r="B468" s="1">
        <f t="array" ref="B468">MMULT(Returns!B468:Z468,Resume!$B$38:$B$62)</f>
        <v>0</v>
      </c>
    </row>
    <row r="469" spans="1:2">
      <c r="A469" s="11">
        <f>Returns!A469</f>
        <v>0</v>
      </c>
      <c r="B469" s="1">
        <f t="array" ref="B469">MMULT(Returns!B469:Z469,Resume!$B$38:$B$62)</f>
        <v>0</v>
      </c>
    </row>
    <row r="470" spans="1:2">
      <c r="A470" s="11">
        <f>Returns!A470</f>
        <v>0</v>
      </c>
      <c r="B470" s="1">
        <f t="array" ref="B470">MMULT(Returns!B470:Z470,Resume!$B$38:$B$62)</f>
        <v>0</v>
      </c>
    </row>
    <row r="471" spans="1:2">
      <c r="A471" s="11">
        <f>Returns!A471</f>
        <v>0</v>
      </c>
      <c r="B471" s="1">
        <f t="array" ref="B471">MMULT(Returns!B471:Z471,Resume!$B$38:$B$62)</f>
        <v>0</v>
      </c>
    </row>
    <row r="472" spans="1:2">
      <c r="A472" s="11">
        <f>Returns!A472</f>
        <v>0</v>
      </c>
      <c r="B472" s="1">
        <f t="array" ref="B472">MMULT(Returns!B472:Z472,Resume!$B$38:$B$62)</f>
        <v>0</v>
      </c>
    </row>
    <row r="473" spans="1:2">
      <c r="A473" s="11">
        <f>Returns!A473</f>
        <v>0</v>
      </c>
      <c r="B473" s="1">
        <f t="array" ref="B473">MMULT(Returns!B473:Z473,Resume!$B$38:$B$62)</f>
        <v>0</v>
      </c>
    </row>
    <row r="474" spans="1:2">
      <c r="A474" s="11">
        <f>Returns!A474</f>
        <v>0</v>
      </c>
      <c r="B474" s="1">
        <f t="array" ref="B474">MMULT(Returns!B474:Z474,Resume!$B$38:$B$62)</f>
        <v>0</v>
      </c>
    </row>
    <row r="475" spans="1:2">
      <c r="A475" s="11">
        <f>Returns!A475</f>
        <v>0</v>
      </c>
      <c r="B475" s="1">
        <f t="array" ref="B475">MMULT(Returns!B475:Z475,Resume!$B$38:$B$62)</f>
        <v>0</v>
      </c>
    </row>
    <row r="476" spans="1:2">
      <c r="A476" s="11">
        <f>Returns!A476</f>
        <v>0</v>
      </c>
      <c r="B476" s="1">
        <f t="array" ref="B476">MMULT(Returns!B476:Z476,Resume!$B$38:$B$62)</f>
        <v>0</v>
      </c>
    </row>
    <row r="477" spans="1:2">
      <c r="A477" s="11">
        <f>Returns!A477</f>
        <v>0</v>
      </c>
      <c r="B477" s="1">
        <f t="array" ref="B477">MMULT(Returns!B477:Z477,Resume!$B$38:$B$62)</f>
        <v>0</v>
      </c>
    </row>
    <row r="478" spans="1:2">
      <c r="A478" s="11">
        <f>Returns!A478</f>
        <v>0</v>
      </c>
      <c r="B478" s="1">
        <f t="array" ref="B478">MMULT(Returns!B478:Z478,Resume!$B$38:$B$62)</f>
        <v>0</v>
      </c>
    </row>
    <row r="479" spans="1:2">
      <c r="A479" s="11">
        <f>Returns!A479</f>
        <v>0</v>
      </c>
      <c r="B479" s="1">
        <f t="array" ref="B479">MMULT(Returns!B479:Z479,Resume!$B$38:$B$62)</f>
        <v>0</v>
      </c>
    </row>
    <row r="480" spans="1:2">
      <c r="A480" s="11">
        <f>Returns!A480</f>
        <v>0</v>
      </c>
      <c r="B480" s="1">
        <f t="array" ref="B480">MMULT(Returns!B480:Z480,Resume!$B$38:$B$62)</f>
        <v>0</v>
      </c>
    </row>
    <row r="481" spans="1:2">
      <c r="A481" s="11">
        <f>Returns!A481</f>
        <v>0</v>
      </c>
      <c r="B481" s="1">
        <f t="array" ref="B481">MMULT(Returns!B481:Z481,Resume!$B$38:$B$62)</f>
        <v>0</v>
      </c>
    </row>
    <row r="482" spans="1:2">
      <c r="A482" s="11">
        <f>Returns!A482</f>
        <v>0</v>
      </c>
      <c r="B482" s="1">
        <f t="array" ref="B482">MMULT(Returns!B482:Z482,Resume!$B$38:$B$62)</f>
        <v>0</v>
      </c>
    </row>
    <row r="483" spans="1:2">
      <c r="A483" s="11">
        <f>Returns!A483</f>
        <v>0</v>
      </c>
      <c r="B483" s="1">
        <f t="array" ref="B483">MMULT(Returns!B483:Z483,Resume!$B$38:$B$62)</f>
        <v>0</v>
      </c>
    </row>
    <row r="484" spans="1:2">
      <c r="A484" s="11">
        <f>Returns!A484</f>
        <v>0</v>
      </c>
      <c r="B484" s="1">
        <f t="array" ref="B484">MMULT(Returns!B484:Z484,Resume!$B$38:$B$62)</f>
        <v>0</v>
      </c>
    </row>
    <row r="485" spans="1:2">
      <c r="A485" s="11">
        <f>Returns!A485</f>
        <v>0</v>
      </c>
      <c r="B485" s="1">
        <f t="array" ref="B485">MMULT(Returns!B485:Z485,Resume!$B$38:$B$62)</f>
        <v>0</v>
      </c>
    </row>
    <row r="486" spans="1:2">
      <c r="A486" s="11">
        <f>Returns!A486</f>
        <v>0</v>
      </c>
      <c r="B486" s="1">
        <f t="array" ref="B486">MMULT(Returns!B486:Z486,Resume!$B$38:$B$62)</f>
        <v>0</v>
      </c>
    </row>
    <row r="487" spans="1:2">
      <c r="A487" s="11">
        <f>Returns!A487</f>
        <v>0</v>
      </c>
      <c r="B487" s="1">
        <f t="array" ref="B487">MMULT(Returns!B487:Z487,Resume!$B$38:$B$62)</f>
        <v>0</v>
      </c>
    </row>
    <row r="488" spans="1:2">
      <c r="A488" s="11">
        <f>Returns!A488</f>
        <v>0</v>
      </c>
      <c r="B488" s="1">
        <f t="array" ref="B488">MMULT(Returns!B488:Z488,Resume!$B$38:$B$62)</f>
        <v>0</v>
      </c>
    </row>
    <row r="489" spans="1:2">
      <c r="A489" s="11">
        <f>Returns!A489</f>
        <v>0</v>
      </c>
      <c r="B489" s="1">
        <f t="array" ref="B489">MMULT(Returns!B489:Z489,Resume!$B$38:$B$62)</f>
        <v>0</v>
      </c>
    </row>
    <row r="490" spans="1:2">
      <c r="A490" s="11">
        <f>Returns!A490</f>
        <v>0</v>
      </c>
      <c r="B490" s="1">
        <f t="array" ref="B490">MMULT(Returns!B490:Z490,Resume!$B$38:$B$62)</f>
        <v>0</v>
      </c>
    </row>
    <row r="491" spans="1:2">
      <c r="A491" s="11">
        <f>Returns!A491</f>
        <v>0</v>
      </c>
      <c r="B491" s="1">
        <f t="array" ref="B491">MMULT(Returns!B491:Z491,Resume!$B$38:$B$62)</f>
        <v>0</v>
      </c>
    </row>
    <row r="492" spans="1:2">
      <c r="A492" s="11">
        <f>Returns!A492</f>
        <v>0</v>
      </c>
      <c r="B492" s="1">
        <f t="array" ref="B492">MMULT(Returns!B492:Z492,Resume!$B$38:$B$62)</f>
        <v>0</v>
      </c>
    </row>
    <row r="493" spans="1:2">
      <c r="A493" s="11">
        <f>Returns!A493</f>
        <v>0</v>
      </c>
      <c r="B493" s="1">
        <f t="array" ref="B493">MMULT(Returns!B493:Z493,Resume!$B$38:$B$62)</f>
        <v>0</v>
      </c>
    </row>
    <row r="494" spans="1:2">
      <c r="A494" s="11">
        <f>Returns!A494</f>
        <v>0</v>
      </c>
      <c r="B494" s="1">
        <f t="array" ref="B494">MMULT(Returns!B494:Z494,Resume!$B$38:$B$62)</f>
        <v>0</v>
      </c>
    </row>
    <row r="495" spans="1:2">
      <c r="A495" s="11">
        <f>Returns!A495</f>
        <v>0</v>
      </c>
      <c r="B495" s="1">
        <f t="array" ref="B495">MMULT(Returns!B495:Z495,Resume!$B$38:$B$62)</f>
        <v>0</v>
      </c>
    </row>
    <row r="496" spans="1:2">
      <c r="A496" s="11">
        <f>Returns!A496</f>
        <v>0</v>
      </c>
      <c r="B496" s="1">
        <f t="array" ref="B496">MMULT(Returns!B496:Z496,Resume!$B$38:$B$62)</f>
        <v>0</v>
      </c>
    </row>
    <row r="497" spans="1:2">
      <c r="A497" s="11">
        <f>Returns!A497</f>
        <v>0</v>
      </c>
      <c r="B497" s="1">
        <f t="array" ref="B497">MMULT(Returns!B497:Z497,Resume!$B$38:$B$62)</f>
        <v>0</v>
      </c>
    </row>
    <row r="498" spans="1:2">
      <c r="A498" s="11">
        <f>Returns!A498</f>
        <v>0</v>
      </c>
      <c r="B498" s="1">
        <f t="array" ref="B498">MMULT(Returns!B498:Z498,Resume!$B$38:$B$62)</f>
        <v>0</v>
      </c>
    </row>
    <row r="499" spans="1:2">
      <c r="A499" s="11">
        <f>Returns!A499</f>
        <v>0</v>
      </c>
      <c r="B499" s="1">
        <f t="array" ref="B499">MMULT(Returns!B499:Z499,Resume!$B$38:$B$62)</f>
        <v>0</v>
      </c>
    </row>
    <row r="500" spans="1:2">
      <c r="A500" s="11">
        <f>Returns!A500</f>
        <v>0</v>
      </c>
      <c r="B500" s="1">
        <f t="array" ref="B500">MMULT(Returns!B500:Z500,Resume!$B$38:$B$62)</f>
        <v>0</v>
      </c>
    </row>
    <row r="501" spans="1:2">
      <c r="A501" s="11">
        <f>Returns!A501</f>
        <v>0</v>
      </c>
      <c r="B501" s="1">
        <f t="array" ref="B501">MMULT(Returns!B501:Z501,Resume!$B$38:$B$62)</f>
        <v>0</v>
      </c>
    </row>
    <row r="502" spans="1:2">
      <c r="A502" s="11">
        <f>Returns!A502</f>
        <v>0</v>
      </c>
      <c r="B502" s="1">
        <f t="array" ref="B502">MMULT(Returns!B502:Z502,Resume!$B$38:$B$62)</f>
        <v>0</v>
      </c>
    </row>
    <row r="503" spans="1:2">
      <c r="A503" s="11">
        <f>Returns!A503</f>
        <v>0</v>
      </c>
      <c r="B503" s="1">
        <f t="array" ref="B503">MMULT(Returns!B503:Z503,Resume!$B$38:$B$62)</f>
        <v>0</v>
      </c>
    </row>
    <row r="504" spans="1:2">
      <c r="A504" s="11">
        <f>Returns!A504</f>
        <v>0</v>
      </c>
      <c r="B504" s="1">
        <f t="array" ref="B504">MMULT(Returns!B504:Z504,Resume!$B$38:$B$62)</f>
        <v>0</v>
      </c>
    </row>
    <row r="505" spans="1:2">
      <c r="A505" s="11">
        <f>Returns!A505</f>
        <v>0</v>
      </c>
      <c r="B505" s="1">
        <f t="array" ref="B505">MMULT(Returns!B505:Z505,Resume!$B$38:$B$62)</f>
        <v>0</v>
      </c>
    </row>
    <row r="506" spans="1:2">
      <c r="A506" s="11">
        <f>Returns!A506</f>
        <v>0</v>
      </c>
      <c r="B506" s="1">
        <f t="array" ref="B506">MMULT(Returns!B506:Z506,Resume!$B$38:$B$62)</f>
        <v>0</v>
      </c>
    </row>
    <row r="507" spans="1:2">
      <c r="A507" s="11">
        <f>Returns!A507</f>
        <v>0</v>
      </c>
      <c r="B507" s="1">
        <f t="array" ref="B507">MMULT(Returns!B507:Z507,Resume!$B$38:$B$62)</f>
        <v>0</v>
      </c>
    </row>
    <row r="508" spans="1:2">
      <c r="A508" s="11">
        <f>Returns!A508</f>
        <v>0</v>
      </c>
      <c r="B508" s="1">
        <f t="array" ref="B508">MMULT(Returns!B508:Z508,Resume!$B$38:$B$62)</f>
        <v>0</v>
      </c>
    </row>
    <row r="509" spans="1:2">
      <c r="A509" s="11">
        <f>Returns!A509</f>
        <v>0</v>
      </c>
      <c r="B509" s="1">
        <f t="array" ref="B509">MMULT(Returns!B509:Z509,Resume!$B$38:$B$62)</f>
        <v>0</v>
      </c>
    </row>
    <row r="510" spans="1:2">
      <c r="A510" s="11">
        <f>Returns!A510</f>
        <v>0</v>
      </c>
      <c r="B510" s="1">
        <f t="array" ref="B510">MMULT(Returns!B510:Z510,Resume!$B$38:$B$62)</f>
        <v>0</v>
      </c>
    </row>
    <row r="511" spans="1:2">
      <c r="A511" s="11">
        <f>Returns!A511</f>
        <v>0</v>
      </c>
      <c r="B511" s="1">
        <f t="array" ref="B511">MMULT(Returns!B511:Z511,Resume!$B$38:$B$62)</f>
        <v>0</v>
      </c>
    </row>
    <row r="512" spans="1:2">
      <c r="A512" s="11">
        <f>Returns!A512</f>
        <v>0</v>
      </c>
      <c r="B512" s="1">
        <f t="array" ref="B512">MMULT(Returns!B512:Z512,Resume!$B$38:$B$62)</f>
        <v>0</v>
      </c>
    </row>
    <row r="513" spans="1:2">
      <c r="A513" s="11">
        <f>Returns!A513</f>
        <v>0</v>
      </c>
      <c r="B513" s="1">
        <f t="array" ref="B513">MMULT(Returns!B513:Z513,Resume!$B$38:$B$62)</f>
        <v>0</v>
      </c>
    </row>
    <row r="514" spans="1:2">
      <c r="A514" s="11">
        <f>Returns!A514</f>
        <v>0</v>
      </c>
      <c r="B514" s="1">
        <f t="array" ref="B514">MMULT(Returns!B514:Z514,Resume!$B$38:$B$62)</f>
        <v>0</v>
      </c>
    </row>
    <row r="515" spans="1:2">
      <c r="A515" s="11">
        <f>Returns!A515</f>
        <v>0</v>
      </c>
      <c r="B515" s="1">
        <f t="array" ref="B515">MMULT(Returns!B515:Z515,Resume!$B$38:$B$62)</f>
        <v>0</v>
      </c>
    </row>
    <row r="516" spans="1:2">
      <c r="A516" s="11">
        <f>Returns!A516</f>
        <v>0</v>
      </c>
      <c r="B516" s="1">
        <f t="array" ref="B516">MMULT(Returns!B516:Z516,Resume!$B$38:$B$62)</f>
        <v>0</v>
      </c>
    </row>
    <row r="517" spans="1:2">
      <c r="A517" s="11">
        <f>Returns!A517</f>
        <v>0</v>
      </c>
      <c r="B517" s="1">
        <f t="array" ref="B517">MMULT(Returns!B517:Z517,Resume!$B$38:$B$62)</f>
        <v>0</v>
      </c>
    </row>
    <row r="518" spans="1:2">
      <c r="A518" s="11">
        <f>Returns!A518</f>
        <v>0</v>
      </c>
      <c r="B518" s="1">
        <f t="array" ref="B518">MMULT(Returns!B518:Z518,Resume!$B$38:$B$62)</f>
        <v>0</v>
      </c>
    </row>
    <row r="519" spans="1:2">
      <c r="A519" s="11">
        <f>Returns!A519</f>
        <v>0</v>
      </c>
      <c r="B519" s="1">
        <f t="array" ref="B519">MMULT(Returns!B519:Z519,Resume!$B$38:$B$62)</f>
        <v>0</v>
      </c>
    </row>
    <row r="520" spans="1:2">
      <c r="A520" s="11">
        <f>Returns!A520</f>
        <v>0</v>
      </c>
      <c r="B520" s="1">
        <f t="array" ref="B520">MMULT(Returns!B520:Z520,Resume!$B$38:$B$62)</f>
        <v>0</v>
      </c>
    </row>
    <row r="521" spans="1:2">
      <c r="A521" s="11">
        <f>Returns!A521</f>
        <v>0</v>
      </c>
      <c r="B521" s="1">
        <f t="array" ref="B521">MMULT(Returns!B521:Z521,Resume!$B$38:$B$62)</f>
        <v>0</v>
      </c>
    </row>
    <row r="522" spans="1:2">
      <c r="A522" s="11">
        <f>Returns!A522</f>
        <v>0</v>
      </c>
      <c r="B522" s="1">
        <f t="array" ref="B522">MMULT(Returns!B522:Z522,Resume!$B$38:$B$62)</f>
        <v>0</v>
      </c>
    </row>
    <row r="523" spans="1:2">
      <c r="A523" s="11">
        <f>Returns!A523</f>
        <v>0</v>
      </c>
      <c r="B523" s="1">
        <f t="array" ref="B523">MMULT(Returns!B523:Z523,Resume!$B$38:$B$62)</f>
        <v>0</v>
      </c>
    </row>
    <row r="524" spans="1:2">
      <c r="A524" s="11">
        <f>Returns!A524</f>
        <v>0</v>
      </c>
      <c r="B524" s="1">
        <f t="array" ref="B524">MMULT(Returns!B524:Z524,Resume!$B$38:$B$62)</f>
        <v>0</v>
      </c>
    </row>
    <row r="525" spans="1:2">
      <c r="A525" s="11">
        <f>Returns!A525</f>
        <v>0</v>
      </c>
      <c r="B525" s="1">
        <f t="array" ref="B525">MMULT(Returns!B525:Z525,Resume!$B$38:$B$62)</f>
        <v>0</v>
      </c>
    </row>
    <row r="526" spans="1:2">
      <c r="A526" s="11">
        <f>Returns!A526</f>
        <v>0</v>
      </c>
      <c r="B526" s="1">
        <f t="array" ref="B526">MMULT(Returns!B526:Z526,Resume!$B$38:$B$62)</f>
        <v>0</v>
      </c>
    </row>
    <row r="527" spans="1:2">
      <c r="A527" s="11">
        <f>Returns!A527</f>
        <v>0</v>
      </c>
      <c r="B527" s="1">
        <f t="array" ref="B527">MMULT(Returns!B527:Z527,Resume!$B$38:$B$62)</f>
        <v>0</v>
      </c>
    </row>
    <row r="528" spans="1:2">
      <c r="A528" s="11">
        <f>Returns!A528</f>
        <v>0</v>
      </c>
      <c r="B528" s="1">
        <f t="array" ref="B528">MMULT(Returns!B528:Z528,Resume!$B$38:$B$62)</f>
        <v>0</v>
      </c>
    </row>
    <row r="529" spans="1:2">
      <c r="A529" s="11">
        <f>Returns!A529</f>
        <v>0</v>
      </c>
      <c r="B529" s="1">
        <f t="array" ref="B529">MMULT(Returns!B529:Z529,Resume!$B$38:$B$62)</f>
        <v>0</v>
      </c>
    </row>
    <row r="530" spans="1:2">
      <c r="A530" s="11">
        <f>Returns!A530</f>
        <v>0</v>
      </c>
      <c r="B530" s="1">
        <f t="array" ref="B530">MMULT(Returns!B530:Z530,Resume!$B$38:$B$62)</f>
        <v>0</v>
      </c>
    </row>
    <row r="531" spans="1:2">
      <c r="A531" s="11">
        <f>Returns!A531</f>
        <v>0</v>
      </c>
      <c r="B531" s="1">
        <f t="array" ref="B531">MMULT(Returns!B531:Z531,Resume!$B$38:$B$62)</f>
        <v>0</v>
      </c>
    </row>
    <row r="532" spans="1:2">
      <c r="A532" s="11">
        <f>Returns!A532</f>
        <v>0</v>
      </c>
      <c r="B532" s="1">
        <f t="array" ref="B532">MMULT(Returns!B532:Z532,Resume!$B$38:$B$62)</f>
        <v>0</v>
      </c>
    </row>
    <row r="533" spans="1:2">
      <c r="A533" s="11">
        <f>Returns!A533</f>
        <v>0</v>
      </c>
      <c r="B533" s="1">
        <f t="array" ref="B533">MMULT(Returns!B533:Z533,Resume!$B$38:$B$62)</f>
        <v>0</v>
      </c>
    </row>
    <row r="534" spans="1:2">
      <c r="A534" s="11">
        <f>Returns!A534</f>
        <v>0</v>
      </c>
      <c r="B534" s="1">
        <f t="array" ref="B534">MMULT(Returns!B534:Z534,Resume!$B$38:$B$62)</f>
        <v>0</v>
      </c>
    </row>
    <row r="535" spans="1:2">
      <c r="A535" s="11">
        <f>Returns!A535</f>
        <v>0</v>
      </c>
      <c r="B535" s="1">
        <f t="array" ref="B535">MMULT(Returns!B535:Z535,Resume!$B$38:$B$62)</f>
        <v>0</v>
      </c>
    </row>
    <row r="536" spans="1:2">
      <c r="A536" s="11">
        <f>Returns!A536</f>
        <v>0</v>
      </c>
      <c r="B536" s="1">
        <f t="array" ref="B536">MMULT(Returns!B536:Z536,Resume!$B$38:$B$62)</f>
        <v>0</v>
      </c>
    </row>
    <row r="537" spans="1:2">
      <c r="A537" s="11">
        <f>Returns!A537</f>
        <v>0</v>
      </c>
      <c r="B537" s="1">
        <f t="array" ref="B537">MMULT(Returns!B537:Z537,Resume!$B$38:$B$62)</f>
        <v>0</v>
      </c>
    </row>
    <row r="538" spans="1:2">
      <c r="A538" s="11">
        <f>Returns!A538</f>
        <v>0</v>
      </c>
      <c r="B538" s="1">
        <f t="array" ref="B538">MMULT(Returns!B538:Z538,Resume!$B$38:$B$62)</f>
        <v>0</v>
      </c>
    </row>
    <row r="539" spans="1:2">
      <c r="A539" s="11">
        <f>Returns!A539</f>
        <v>0</v>
      </c>
      <c r="B539" s="1">
        <f t="array" ref="B539">MMULT(Returns!B539:Z539,Resume!$B$38:$B$62)</f>
        <v>0</v>
      </c>
    </row>
    <row r="540" spans="1:2">
      <c r="A540" s="11">
        <f>Returns!A540</f>
        <v>0</v>
      </c>
      <c r="B540" s="1">
        <f t="array" ref="B540">MMULT(Returns!B540:Z540,Resume!$B$38:$B$62)</f>
        <v>0</v>
      </c>
    </row>
    <row r="541" spans="1:2">
      <c r="A541" s="11">
        <f>Returns!A541</f>
        <v>0</v>
      </c>
      <c r="B541" s="1">
        <f t="array" ref="B541">MMULT(Returns!B541:Z541,Resume!$B$38:$B$62)</f>
        <v>0</v>
      </c>
    </row>
    <row r="542" spans="1:2">
      <c r="A542" s="11">
        <f>Returns!A542</f>
        <v>0</v>
      </c>
      <c r="B542" s="1">
        <f t="array" ref="B542">MMULT(Returns!B542:Z542,Resume!$B$38:$B$62)</f>
        <v>0</v>
      </c>
    </row>
    <row r="543" spans="1:2">
      <c r="A543" s="11">
        <f>Returns!A543</f>
        <v>0</v>
      </c>
      <c r="B543" s="1">
        <f t="array" ref="B543">MMULT(Returns!B543:Z543,Resume!$B$38:$B$62)</f>
        <v>0</v>
      </c>
    </row>
    <row r="544" spans="1:2">
      <c r="A544" s="11">
        <f>Returns!A544</f>
        <v>0</v>
      </c>
      <c r="B544" s="1">
        <f t="array" ref="B544">MMULT(Returns!B544:Z544,Resume!$B$38:$B$62)</f>
        <v>0</v>
      </c>
    </row>
    <row r="545" spans="1:2">
      <c r="A545" s="11">
        <f>Returns!A545</f>
        <v>0</v>
      </c>
      <c r="B545" s="1">
        <f t="array" ref="B545">MMULT(Returns!B545:Z545,Resume!$B$38:$B$62)</f>
        <v>0</v>
      </c>
    </row>
    <row r="546" spans="1:2">
      <c r="A546" s="11">
        <f>Returns!A546</f>
        <v>0</v>
      </c>
      <c r="B546" s="1">
        <f t="array" ref="B546">MMULT(Returns!B546:Z546,Resume!$B$38:$B$62)</f>
        <v>0</v>
      </c>
    </row>
    <row r="547" spans="1:2">
      <c r="A547" s="11">
        <f>Returns!A547</f>
        <v>0</v>
      </c>
      <c r="B547" s="1">
        <f t="array" ref="B547">MMULT(Returns!B547:Z547,Resume!$B$38:$B$62)</f>
        <v>0</v>
      </c>
    </row>
    <row r="548" spans="1:2">
      <c r="A548" s="11">
        <f>Returns!A548</f>
        <v>0</v>
      </c>
      <c r="B548" s="1">
        <f t="array" ref="B548">MMULT(Returns!B548:Z548,Resume!$B$38:$B$62)</f>
        <v>0</v>
      </c>
    </row>
    <row r="549" spans="1:2">
      <c r="A549" s="11">
        <f>Returns!A549</f>
        <v>0</v>
      </c>
      <c r="B549" s="1">
        <f t="array" ref="B549">MMULT(Returns!B549:Z549,Resume!$B$38:$B$62)</f>
        <v>0</v>
      </c>
    </row>
    <row r="550" spans="1:2">
      <c r="A550" s="11">
        <f>Returns!A550</f>
        <v>0</v>
      </c>
      <c r="B550" s="1">
        <f t="array" ref="B550">MMULT(Returns!B550:Z550,Resume!$B$38:$B$62)</f>
        <v>0</v>
      </c>
    </row>
    <row r="551" spans="1:2">
      <c r="A551" s="11">
        <f>Returns!A551</f>
        <v>0</v>
      </c>
      <c r="B551" s="1">
        <f t="array" ref="B551">MMULT(Returns!B551:Z551,Resume!$B$38:$B$62)</f>
        <v>0</v>
      </c>
    </row>
    <row r="552" spans="1:2">
      <c r="A552" s="11">
        <f>Returns!A552</f>
        <v>0</v>
      </c>
      <c r="B552" s="1">
        <f t="array" ref="B552">MMULT(Returns!B552:Z552,Resume!$B$38:$B$62)</f>
        <v>0</v>
      </c>
    </row>
    <row r="553" spans="1:2">
      <c r="A553" s="11">
        <f>Returns!A553</f>
        <v>0</v>
      </c>
      <c r="B553" s="1">
        <f t="array" ref="B553">MMULT(Returns!B553:Z553,Resume!$B$38:$B$62)</f>
        <v>0</v>
      </c>
    </row>
    <row r="554" spans="1:2">
      <c r="A554" s="11">
        <f>Returns!A554</f>
        <v>0</v>
      </c>
      <c r="B554" s="1">
        <f t="array" ref="B554">MMULT(Returns!B554:Z554,Resume!$B$38:$B$62)</f>
        <v>0</v>
      </c>
    </row>
    <row r="555" spans="1:2">
      <c r="A555" s="11">
        <f>Returns!A555</f>
        <v>0</v>
      </c>
      <c r="B555" s="1">
        <f t="array" ref="B555">MMULT(Returns!B555:Z555,Resume!$B$38:$B$62)</f>
        <v>0</v>
      </c>
    </row>
    <row r="556" spans="1:2">
      <c r="A556" s="11">
        <f>Returns!A556</f>
        <v>0</v>
      </c>
      <c r="B556" s="1">
        <f t="array" ref="B556">MMULT(Returns!B556:Z556,Resume!$B$38:$B$62)</f>
        <v>0</v>
      </c>
    </row>
    <row r="557" spans="1:2">
      <c r="A557" s="11">
        <f>Returns!A557</f>
        <v>0</v>
      </c>
      <c r="B557" s="1">
        <f t="array" ref="B557">MMULT(Returns!B557:Z557,Resume!$B$38:$B$62)</f>
        <v>0</v>
      </c>
    </row>
    <row r="558" spans="1:2">
      <c r="A558" s="11">
        <f>Returns!A558</f>
        <v>0</v>
      </c>
      <c r="B558" s="1">
        <f t="array" ref="B558">MMULT(Returns!B558:Z558,Resume!$B$38:$B$62)</f>
        <v>0</v>
      </c>
    </row>
    <row r="559" spans="1:2">
      <c r="A559" s="11">
        <f>Returns!A559</f>
        <v>0</v>
      </c>
      <c r="B559" s="1">
        <f t="array" ref="B559">MMULT(Returns!B559:Z559,Resume!$B$38:$B$62)</f>
        <v>0</v>
      </c>
    </row>
    <row r="560" spans="1:2">
      <c r="A560" s="11">
        <f>Returns!A560</f>
        <v>0</v>
      </c>
      <c r="B560" s="1">
        <f t="array" ref="B560">MMULT(Returns!B560:Z560,Resume!$B$38:$B$62)</f>
        <v>0</v>
      </c>
    </row>
    <row r="561" spans="1:2">
      <c r="A561" s="11">
        <f>Returns!A561</f>
        <v>0</v>
      </c>
      <c r="B561" s="1">
        <f t="array" ref="B561">MMULT(Returns!B561:Z561,Resume!$B$38:$B$62)</f>
        <v>0</v>
      </c>
    </row>
    <row r="562" spans="1:2">
      <c r="A562" s="11">
        <f>Returns!A562</f>
        <v>0</v>
      </c>
      <c r="B562" s="1">
        <f t="array" ref="B562">MMULT(Returns!B562:Z562,Resume!$B$38:$B$62)</f>
        <v>0</v>
      </c>
    </row>
    <row r="563" spans="1:2">
      <c r="A563" s="11">
        <f>Returns!A563</f>
        <v>0</v>
      </c>
      <c r="B563" s="1">
        <f t="array" ref="B563">MMULT(Returns!B563:Z563,Resume!$B$38:$B$62)</f>
        <v>0</v>
      </c>
    </row>
    <row r="564" spans="1:2">
      <c r="A564" s="11">
        <f>Returns!A564</f>
        <v>0</v>
      </c>
      <c r="B564" s="1">
        <f t="array" ref="B564">MMULT(Returns!B564:Z564,Resume!$B$38:$B$62)</f>
        <v>0</v>
      </c>
    </row>
    <row r="565" spans="1:2">
      <c r="A565" s="11">
        <f>Returns!A565</f>
        <v>0</v>
      </c>
      <c r="B565" s="1">
        <f t="array" ref="B565">MMULT(Returns!B565:Z565,Resume!$B$38:$B$62)</f>
        <v>0</v>
      </c>
    </row>
    <row r="566" spans="1:2">
      <c r="A566" s="11">
        <f>Returns!A566</f>
        <v>0</v>
      </c>
      <c r="B566" s="1">
        <f t="array" ref="B566">MMULT(Returns!B566:Z566,Resume!$B$38:$B$62)</f>
        <v>0</v>
      </c>
    </row>
    <row r="567" spans="1:2">
      <c r="A567" s="11">
        <f>Returns!A567</f>
        <v>0</v>
      </c>
      <c r="B567" s="1">
        <f t="array" ref="B567">MMULT(Returns!B567:Z567,Resume!$B$38:$B$62)</f>
        <v>0</v>
      </c>
    </row>
    <row r="568" spans="1:2">
      <c r="A568" s="11">
        <f>Returns!A568</f>
        <v>0</v>
      </c>
      <c r="B568" s="1">
        <f t="array" ref="B568">MMULT(Returns!B568:Z568,Resume!$B$38:$B$62)</f>
        <v>0</v>
      </c>
    </row>
    <row r="569" spans="1:2">
      <c r="A569" s="11">
        <f>Returns!A569</f>
        <v>0</v>
      </c>
      <c r="B569" s="1">
        <f t="array" ref="B569">MMULT(Returns!B569:Z569,Resume!$B$38:$B$62)</f>
        <v>0</v>
      </c>
    </row>
    <row r="570" spans="1:2">
      <c r="A570" s="11">
        <f>Returns!A570</f>
        <v>0</v>
      </c>
      <c r="B570" s="1">
        <f t="array" ref="B570">MMULT(Returns!B570:Z570,Resume!$B$38:$B$62)</f>
        <v>0</v>
      </c>
    </row>
    <row r="571" spans="1:2">
      <c r="A571" s="11">
        <f>Returns!A571</f>
        <v>0</v>
      </c>
      <c r="B571" s="1">
        <f t="array" ref="B571">MMULT(Returns!B571:Z571,Resume!$B$38:$B$62)</f>
        <v>0</v>
      </c>
    </row>
    <row r="572" spans="1:2">
      <c r="A572" s="11">
        <f>Returns!A572</f>
        <v>0</v>
      </c>
      <c r="B572" s="1">
        <f t="array" ref="B572">MMULT(Returns!B572:Z572,Resume!$B$38:$B$62)</f>
        <v>0</v>
      </c>
    </row>
    <row r="573" spans="1:2">
      <c r="A573" s="11">
        <f>Returns!A573</f>
        <v>0</v>
      </c>
      <c r="B573" s="1">
        <f t="array" ref="B573">MMULT(Returns!B573:Z573,Resume!$B$38:$B$62)</f>
        <v>0</v>
      </c>
    </row>
    <row r="574" spans="1:2">
      <c r="A574" s="11">
        <f>Returns!A574</f>
        <v>0</v>
      </c>
      <c r="B574" s="1">
        <f t="array" ref="B574">MMULT(Returns!B574:Z574,Resume!$B$38:$B$62)</f>
        <v>0</v>
      </c>
    </row>
    <row r="575" spans="1:2">
      <c r="A575" s="11">
        <f>Returns!A575</f>
        <v>0</v>
      </c>
      <c r="B575" s="1">
        <f t="array" ref="B575">MMULT(Returns!B575:Z575,Resume!$B$38:$B$62)</f>
        <v>0</v>
      </c>
    </row>
    <row r="576" spans="1:2">
      <c r="A576" s="11">
        <f>Returns!A576</f>
        <v>0</v>
      </c>
      <c r="B576" s="1">
        <f t="array" ref="B576">MMULT(Returns!B576:Z576,Resume!$B$38:$B$62)</f>
        <v>0</v>
      </c>
    </row>
    <row r="577" spans="1:2">
      <c r="A577" s="11">
        <f>Returns!A577</f>
        <v>0</v>
      </c>
      <c r="B577" s="1">
        <f t="array" ref="B577">MMULT(Returns!B577:Z577,Resume!$B$38:$B$62)</f>
        <v>0</v>
      </c>
    </row>
    <row r="578" spans="1:2">
      <c r="A578" s="11">
        <f>Returns!A578</f>
        <v>0</v>
      </c>
      <c r="B578" s="1">
        <f t="array" ref="B578">MMULT(Returns!B578:Z578,Resume!$B$38:$B$62)</f>
        <v>0</v>
      </c>
    </row>
    <row r="579" spans="1:2">
      <c r="A579" s="11">
        <f>Returns!A579</f>
        <v>0</v>
      </c>
      <c r="B579" s="1">
        <f t="array" ref="B579">MMULT(Returns!B579:Z579,Resume!$B$38:$B$62)</f>
        <v>0</v>
      </c>
    </row>
    <row r="580" spans="1:2">
      <c r="A580" s="11">
        <f>Returns!A580</f>
        <v>0</v>
      </c>
      <c r="B580" s="1">
        <f t="array" ref="B580">MMULT(Returns!B580:Z580,Resume!$B$38:$B$62)</f>
        <v>0</v>
      </c>
    </row>
    <row r="581" spans="1:2">
      <c r="A581" s="11">
        <f>Returns!A581</f>
        <v>0</v>
      </c>
      <c r="B581" s="1">
        <f t="array" ref="B581">MMULT(Returns!B581:Z581,Resume!$B$38:$B$62)</f>
        <v>0</v>
      </c>
    </row>
    <row r="582" spans="1:2">
      <c r="A582" s="11">
        <f>Returns!A582</f>
        <v>0</v>
      </c>
      <c r="B582" s="1">
        <f t="array" ref="B582">MMULT(Returns!B582:Z582,Resume!$B$38:$B$62)</f>
        <v>0</v>
      </c>
    </row>
    <row r="583" spans="1:2">
      <c r="A583" s="11">
        <f>Returns!A583</f>
        <v>0</v>
      </c>
      <c r="B583" s="1">
        <f t="array" ref="B583">MMULT(Returns!B583:Z583,Resume!$B$38:$B$62)</f>
        <v>0</v>
      </c>
    </row>
    <row r="584" spans="1:2">
      <c r="A584" s="11">
        <f>Returns!A584</f>
        <v>0</v>
      </c>
      <c r="B584" s="1">
        <f t="array" ref="B584">MMULT(Returns!B584:Z584,Resume!$B$38:$B$62)</f>
        <v>0</v>
      </c>
    </row>
    <row r="585" spans="1:2">
      <c r="A585" s="11">
        <f>Returns!A585</f>
        <v>0</v>
      </c>
      <c r="B585" s="1">
        <f t="array" ref="B585">MMULT(Returns!B585:Z585,Resume!$B$38:$B$62)</f>
        <v>0</v>
      </c>
    </row>
    <row r="586" spans="1:2">
      <c r="A586" s="11">
        <f>Returns!A586</f>
        <v>0</v>
      </c>
      <c r="B586" s="1">
        <f t="array" ref="B586">MMULT(Returns!B586:Z586,Resume!$B$38:$B$62)</f>
        <v>0</v>
      </c>
    </row>
    <row r="587" spans="1:2">
      <c r="A587" s="11">
        <f>Returns!A587</f>
        <v>0</v>
      </c>
      <c r="B587" s="1">
        <f t="array" ref="B587">MMULT(Returns!B587:Z587,Resume!$B$38:$B$62)</f>
        <v>0</v>
      </c>
    </row>
    <row r="588" spans="1:2">
      <c r="A588" s="11">
        <f>Returns!A588</f>
        <v>0</v>
      </c>
      <c r="B588" s="1">
        <f t="array" ref="B588">MMULT(Returns!B588:Z588,Resume!$B$38:$B$62)</f>
        <v>0</v>
      </c>
    </row>
    <row r="589" spans="1:2">
      <c r="A589" s="11">
        <f>Returns!A589</f>
        <v>0</v>
      </c>
      <c r="B589" s="1">
        <f t="array" ref="B589">MMULT(Returns!B589:Z589,Resume!$B$38:$B$62)</f>
        <v>0</v>
      </c>
    </row>
    <row r="590" spans="1:2">
      <c r="A590" s="11">
        <f>Returns!A590</f>
        <v>0</v>
      </c>
      <c r="B590" s="1">
        <f t="array" ref="B590">MMULT(Returns!B590:Z590,Resume!$B$38:$B$62)</f>
        <v>0</v>
      </c>
    </row>
    <row r="591" spans="1:2">
      <c r="A591" s="11">
        <f>Returns!A591</f>
        <v>0</v>
      </c>
      <c r="B591" s="1">
        <f t="array" ref="B591">MMULT(Returns!B591:Z591,Resume!$B$38:$B$62)</f>
        <v>0</v>
      </c>
    </row>
    <row r="592" spans="1:2">
      <c r="A592" s="11">
        <f>Returns!A592</f>
        <v>0</v>
      </c>
      <c r="B592" s="1">
        <f t="array" ref="B592">MMULT(Returns!B592:Z592,Resume!$B$38:$B$62)</f>
        <v>0</v>
      </c>
    </row>
    <row r="593" spans="1:2">
      <c r="A593" s="11">
        <f>Returns!A593</f>
        <v>0</v>
      </c>
      <c r="B593" s="1">
        <f t="array" ref="B593">MMULT(Returns!B593:Z593,Resume!$B$38:$B$62)</f>
        <v>0</v>
      </c>
    </row>
    <row r="594" spans="1:2">
      <c r="A594" s="11">
        <f>Returns!A594</f>
        <v>0</v>
      </c>
      <c r="B594" s="1">
        <f t="array" ref="B594">MMULT(Returns!B594:Z594,Resume!$B$38:$B$62)</f>
        <v>0</v>
      </c>
    </row>
    <row r="595" spans="1:2">
      <c r="A595" s="11">
        <f>Returns!A595</f>
        <v>0</v>
      </c>
      <c r="B595" s="1">
        <f t="array" ref="B595">MMULT(Returns!B595:Z595,Resume!$B$38:$B$62)</f>
        <v>0</v>
      </c>
    </row>
    <row r="596" spans="1:2">
      <c r="A596" s="11">
        <f>Returns!A596</f>
        <v>0</v>
      </c>
      <c r="B596" s="1">
        <f t="array" ref="B596">MMULT(Returns!B596:Z596,Resume!$B$38:$B$62)</f>
        <v>0</v>
      </c>
    </row>
    <row r="597" spans="1:2">
      <c r="A597" s="11">
        <f>Returns!A597</f>
        <v>0</v>
      </c>
      <c r="B597" s="1">
        <f t="array" ref="B597">MMULT(Returns!B597:Z597,Resume!$B$38:$B$62)</f>
        <v>0</v>
      </c>
    </row>
    <row r="598" spans="1:2">
      <c r="A598" s="11">
        <f>Returns!A598</f>
        <v>0</v>
      </c>
      <c r="B598" s="1">
        <f t="array" ref="B598">MMULT(Returns!B598:Z598,Resume!$B$38:$B$62)</f>
        <v>0</v>
      </c>
    </row>
    <row r="599" spans="1:2">
      <c r="A599" s="11">
        <f>Returns!A599</f>
        <v>0</v>
      </c>
      <c r="B599" s="1">
        <f t="array" ref="B599">MMULT(Returns!B599:Z599,Resume!$B$38:$B$62)</f>
        <v>0</v>
      </c>
    </row>
    <row r="600" spans="1:2">
      <c r="A600" s="11">
        <f>Returns!A600</f>
        <v>0</v>
      </c>
      <c r="B600" s="1">
        <f t="array" ref="B600">MMULT(Returns!B600:Z600,Resume!$B$38:$B$62)</f>
        <v>0</v>
      </c>
    </row>
    <row r="601" spans="1:2">
      <c r="A601" s="11">
        <f>Returns!A601</f>
        <v>0</v>
      </c>
      <c r="B601" s="1">
        <f t="array" ref="B601">MMULT(Returns!B601:Z601,Resume!$B$38:$B$62)</f>
        <v>0</v>
      </c>
    </row>
    <row r="602" spans="1:2">
      <c r="A602" s="11">
        <f>Returns!A602</f>
        <v>0</v>
      </c>
      <c r="B602" s="1">
        <f t="array" ref="B602">MMULT(Returns!B602:Z602,Resume!$B$38:$B$62)</f>
        <v>0</v>
      </c>
    </row>
    <row r="603" spans="1:2">
      <c r="A603" s="11">
        <f>Returns!A603</f>
        <v>0</v>
      </c>
      <c r="B603" s="1">
        <f t="array" ref="B603">MMULT(Returns!B603:Z603,Resume!$B$38:$B$62)</f>
        <v>0</v>
      </c>
    </row>
    <row r="604" spans="1:2">
      <c r="A604" s="11">
        <f>Returns!A604</f>
        <v>0</v>
      </c>
      <c r="B604" s="1">
        <f t="array" ref="B604">MMULT(Returns!B604:Z604,Resume!$B$38:$B$62)</f>
        <v>0</v>
      </c>
    </row>
    <row r="605" spans="1:2">
      <c r="A605" s="11">
        <f>Returns!A605</f>
        <v>0</v>
      </c>
      <c r="B605" s="1">
        <f t="array" ref="B605">MMULT(Returns!B605:Z605,Resume!$B$38:$B$62)</f>
        <v>0</v>
      </c>
    </row>
    <row r="606" spans="1:2">
      <c r="A606" s="11">
        <f>Returns!A606</f>
        <v>0</v>
      </c>
      <c r="B606" s="1">
        <f t="array" ref="B606">MMULT(Returns!B606:Z606,Resume!$B$38:$B$62)</f>
        <v>0</v>
      </c>
    </row>
    <row r="607" spans="1:2">
      <c r="A607" s="11">
        <f>Returns!A607</f>
        <v>0</v>
      </c>
      <c r="B607" s="1">
        <f t="array" ref="B607">MMULT(Returns!B607:Z607,Resume!$B$38:$B$62)</f>
        <v>0</v>
      </c>
    </row>
    <row r="608" spans="1:2">
      <c r="A608" s="11">
        <f>Returns!A608</f>
        <v>0</v>
      </c>
      <c r="B608" s="1">
        <f t="array" ref="B608">MMULT(Returns!B608:Z608,Resume!$B$38:$B$62)</f>
        <v>0</v>
      </c>
    </row>
    <row r="609" spans="1:2">
      <c r="A609" s="11">
        <f>Returns!A609</f>
        <v>0</v>
      </c>
      <c r="B609" s="1">
        <f t="array" ref="B609">MMULT(Returns!B609:Z609,Resume!$B$38:$B$62)</f>
        <v>0</v>
      </c>
    </row>
    <row r="610" spans="1:2">
      <c r="A610" s="11">
        <f>Returns!A610</f>
        <v>0</v>
      </c>
      <c r="B610" s="1">
        <f t="array" ref="B610">MMULT(Returns!B610:Z610,Resume!$B$38:$B$62)</f>
        <v>0</v>
      </c>
    </row>
    <row r="611" spans="1:2">
      <c r="A611" s="11">
        <f>Returns!A611</f>
        <v>0</v>
      </c>
      <c r="B611" s="1">
        <f t="array" ref="B611">MMULT(Returns!B611:Z611,Resume!$B$38:$B$62)</f>
        <v>0</v>
      </c>
    </row>
    <row r="612" spans="1:2">
      <c r="A612" s="11">
        <f>Returns!A612</f>
        <v>0</v>
      </c>
      <c r="B612" s="1">
        <f t="array" ref="B612">MMULT(Returns!B612:Z612,Resume!$B$38:$B$62)</f>
        <v>0</v>
      </c>
    </row>
    <row r="613" spans="1:2">
      <c r="A613" s="11">
        <f>Returns!A613</f>
        <v>0</v>
      </c>
      <c r="B613" s="1">
        <f t="array" ref="B613">MMULT(Returns!B613:Z613,Resume!$B$38:$B$62)</f>
        <v>0</v>
      </c>
    </row>
    <row r="614" spans="1:2">
      <c r="A614" s="11">
        <f>Returns!A614</f>
        <v>0</v>
      </c>
      <c r="B614" s="1">
        <f t="array" ref="B614">MMULT(Returns!B614:Z614,Resume!$B$38:$B$62)</f>
        <v>0</v>
      </c>
    </row>
    <row r="615" spans="1:2">
      <c r="A615" s="11">
        <f>Returns!A615</f>
        <v>0</v>
      </c>
      <c r="B615" s="1">
        <f t="array" ref="B615">MMULT(Returns!B615:Z615,Resume!$B$38:$B$62)</f>
        <v>0</v>
      </c>
    </row>
    <row r="616" spans="1:2">
      <c r="A616" s="11">
        <f>Returns!A616</f>
        <v>0</v>
      </c>
      <c r="B616" s="1">
        <f t="array" ref="B616">MMULT(Returns!B616:Z616,Resume!$B$38:$B$62)</f>
        <v>0</v>
      </c>
    </row>
    <row r="617" spans="1:2">
      <c r="A617" s="11">
        <f>Returns!A617</f>
        <v>0</v>
      </c>
      <c r="B617" s="1">
        <f t="array" ref="B617">MMULT(Returns!B617:Z617,Resume!$B$38:$B$62)</f>
        <v>0</v>
      </c>
    </row>
    <row r="618" spans="1:2">
      <c r="A618" s="11">
        <f>Returns!A618</f>
        <v>0</v>
      </c>
      <c r="B618" s="1">
        <f t="array" ref="B618">MMULT(Returns!B618:Z618,Resume!$B$38:$B$62)</f>
        <v>0</v>
      </c>
    </row>
    <row r="619" spans="1:2">
      <c r="A619" s="11">
        <f>Returns!A619</f>
        <v>0</v>
      </c>
      <c r="B619" s="1">
        <f t="array" ref="B619">MMULT(Returns!B619:Z619,Resume!$B$38:$B$62)</f>
        <v>0</v>
      </c>
    </row>
    <row r="620" spans="1:2">
      <c r="A620" s="11">
        <f>Returns!A620</f>
        <v>0</v>
      </c>
      <c r="B620" s="1">
        <f t="array" ref="B620">MMULT(Returns!B620:Z620,Resume!$B$38:$B$62)</f>
        <v>0</v>
      </c>
    </row>
    <row r="621" spans="1:2">
      <c r="A621" s="11">
        <f>Returns!A621</f>
        <v>0</v>
      </c>
      <c r="B621" s="1">
        <f t="array" ref="B621">MMULT(Returns!B621:Z621,Resume!$B$38:$B$62)</f>
        <v>0</v>
      </c>
    </row>
    <row r="622" spans="1:2">
      <c r="A622" s="11">
        <f>Returns!A622</f>
        <v>0</v>
      </c>
      <c r="B622" s="1">
        <f t="array" ref="B622">MMULT(Returns!B622:Z622,Resume!$B$38:$B$62)</f>
        <v>0</v>
      </c>
    </row>
    <row r="623" spans="1:2">
      <c r="A623" s="11">
        <f>Returns!A623</f>
        <v>0</v>
      </c>
      <c r="B623" s="1">
        <f t="array" ref="B623">MMULT(Returns!B623:Z623,Resume!$B$38:$B$62)</f>
        <v>0</v>
      </c>
    </row>
    <row r="624" spans="1:2">
      <c r="A624" s="11">
        <f>Returns!A624</f>
        <v>0</v>
      </c>
      <c r="B624" s="1">
        <f t="array" ref="B624">MMULT(Returns!B624:Z624,Resume!$B$38:$B$62)</f>
        <v>0</v>
      </c>
    </row>
    <row r="625" spans="1:2">
      <c r="A625" s="11">
        <f>Returns!A625</f>
        <v>0</v>
      </c>
      <c r="B625" s="1">
        <f t="array" ref="B625">MMULT(Returns!B625:Z625,Resume!$B$38:$B$62)</f>
        <v>0</v>
      </c>
    </row>
    <row r="626" spans="1:2">
      <c r="A626" s="11">
        <f>Returns!A626</f>
        <v>0</v>
      </c>
      <c r="B626" s="1">
        <f t="array" ref="B626">MMULT(Returns!B626:Z626,Resume!$B$38:$B$62)</f>
        <v>0</v>
      </c>
    </row>
    <row r="627" spans="1:2">
      <c r="A627" s="11">
        <f>Returns!A627</f>
        <v>0</v>
      </c>
      <c r="B627" s="1">
        <f t="array" ref="B627">MMULT(Returns!B627:Z627,Resume!$B$38:$B$62)</f>
        <v>0</v>
      </c>
    </row>
    <row r="628" spans="1:2">
      <c r="A628" s="11">
        <f>Returns!A628</f>
        <v>0</v>
      </c>
      <c r="B628" s="1">
        <f t="array" ref="B628">MMULT(Returns!B628:Z628,Resume!$B$38:$B$62)</f>
        <v>0</v>
      </c>
    </row>
    <row r="629" spans="1:2">
      <c r="A629" s="11">
        <f>Returns!A629</f>
        <v>0</v>
      </c>
      <c r="B629" s="1">
        <f t="array" ref="B629">MMULT(Returns!B629:Z629,Resume!$B$38:$B$62)</f>
        <v>0</v>
      </c>
    </row>
    <row r="630" spans="1:2">
      <c r="A630" s="11">
        <f>Returns!A630</f>
        <v>0</v>
      </c>
      <c r="B630" s="1">
        <f t="array" ref="B630">MMULT(Returns!B630:Z630,Resume!$B$38:$B$62)</f>
        <v>0</v>
      </c>
    </row>
    <row r="631" spans="1:2">
      <c r="A631" s="11">
        <f>Returns!A631</f>
        <v>0</v>
      </c>
      <c r="B631" s="1">
        <f t="array" ref="B631">MMULT(Returns!B631:Z631,Resume!$B$38:$B$62)</f>
        <v>0</v>
      </c>
    </row>
    <row r="632" spans="1:2">
      <c r="A632" s="11">
        <f>Returns!A632</f>
        <v>0</v>
      </c>
      <c r="B632" s="1">
        <f t="array" ref="B632">MMULT(Returns!B632:Z632,Resume!$B$38:$B$62)</f>
        <v>0</v>
      </c>
    </row>
    <row r="633" spans="1:2">
      <c r="A633" s="11">
        <f>Returns!A633</f>
        <v>0</v>
      </c>
      <c r="B633" s="1">
        <f t="array" ref="B633">MMULT(Returns!B633:Z633,Resume!$B$38:$B$62)</f>
        <v>0</v>
      </c>
    </row>
    <row r="634" spans="1:2">
      <c r="A634" s="11">
        <f>Returns!A634</f>
        <v>0</v>
      </c>
      <c r="B634" s="1">
        <f t="array" ref="B634">MMULT(Returns!B634:Z634,Resume!$B$38:$B$62)</f>
        <v>0</v>
      </c>
    </row>
    <row r="635" spans="1:2">
      <c r="A635" s="11">
        <f>Returns!A635</f>
        <v>0</v>
      </c>
      <c r="B635" s="1">
        <f t="array" ref="B635">MMULT(Returns!B635:Z635,Resume!$B$38:$B$62)</f>
        <v>0</v>
      </c>
    </row>
    <row r="636" spans="1:2">
      <c r="A636" s="11">
        <f>Returns!A636</f>
        <v>0</v>
      </c>
      <c r="B636" s="1">
        <f t="array" ref="B636">MMULT(Returns!B636:Z636,Resume!$B$38:$B$62)</f>
        <v>0</v>
      </c>
    </row>
    <row r="637" spans="1:2">
      <c r="A637" s="11">
        <f>Returns!A637</f>
        <v>0</v>
      </c>
      <c r="B637" s="1">
        <f t="array" ref="B637">MMULT(Returns!B637:Z637,Resume!$B$38:$B$62)</f>
        <v>0</v>
      </c>
    </row>
    <row r="638" spans="1:2">
      <c r="A638" s="11">
        <f>Returns!A638</f>
        <v>0</v>
      </c>
      <c r="B638" s="1">
        <f t="array" ref="B638">MMULT(Returns!B638:Z638,Resume!$B$38:$B$62)</f>
        <v>0</v>
      </c>
    </row>
    <row r="639" spans="1:2">
      <c r="A639" s="11">
        <f>Returns!A639</f>
        <v>0</v>
      </c>
      <c r="B639" s="1">
        <f t="array" ref="B639">MMULT(Returns!B639:Z639,Resume!$B$38:$B$62)</f>
        <v>0</v>
      </c>
    </row>
    <row r="640" spans="1:2">
      <c r="A640" s="11">
        <f>Returns!A640</f>
        <v>0</v>
      </c>
      <c r="B640" s="1">
        <f t="array" ref="B640">MMULT(Returns!B640:Z640,Resume!$B$38:$B$62)</f>
        <v>0</v>
      </c>
    </row>
    <row r="641" spans="1:2">
      <c r="A641" s="11">
        <f>Returns!A641</f>
        <v>0</v>
      </c>
      <c r="B641" s="1">
        <f t="array" ref="B641">MMULT(Returns!B641:Z641,Resume!$B$38:$B$62)</f>
        <v>0</v>
      </c>
    </row>
    <row r="642" spans="1:2">
      <c r="A642" s="11">
        <f>Returns!A642</f>
        <v>0</v>
      </c>
      <c r="B642" s="1">
        <f t="array" ref="B642">MMULT(Returns!B642:Z642,Resume!$B$38:$B$62)</f>
        <v>0</v>
      </c>
    </row>
    <row r="643" spans="1:2">
      <c r="A643" s="11">
        <f>Returns!A643</f>
        <v>0</v>
      </c>
      <c r="B643" s="1">
        <f t="array" ref="B643">MMULT(Returns!B643:Z643,Resume!$B$38:$B$62)</f>
        <v>0</v>
      </c>
    </row>
    <row r="644" spans="1:2">
      <c r="A644" s="11">
        <f>Returns!A644</f>
        <v>0</v>
      </c>
      <c r="B644" s="1">
        <f t="array" ref="B644">MMULT(Returns!B644:Z644,Resume!$B$38:$B$62)</f>
        <v>0</v>
      </c>
    </row>
    <row r="645" spans="1:2">
      <c r="A645" s="11">
        <f>Returns!A645</f>
        <v>0</v>
      </c>
      <c r="B645" s="1">
        <f t="array" ref="B645">MMULT(Returns!B645:Z645,Resume!$B$38:$B$62)</f>
        <v>0</v>
      </c>
    </row>
    <row r="646" spans="1:2">
      <c r="A646" s="11">
        <f>Returns!A646</f>
        <v>0</v>
      </c>
      <c r="B646" s="1">
        <f t="array" ref="B646">MMULT(Returns!B646:Z646,Resume!$B$38:$B$62)</f>
        <v>0</v>
      </c>
    </row>
    <row r="647" spans="1:2">
      <c r="A647" s="11">
        <f>Returns!A647</f>
        <v>0</v>
      </c>
      <c r="B647" s="1">
        <f t="array" ref="B647">MMULT(Returns!B647:Z647,Resume!$B$38:$B$62)</f>
        <v>0</v>
      </c>
    </row>
    <row r="648" spans="1:2">
      <c r="A648" s="11">
        <f>Returns!A648</f>
        <v>0</v>
      </c>
      <c r="B648" s="1">
        <f t="array" ref="B648">MMULT(Returns!B648:Z648,Resume!$B$38:$B$62)</f>
        <v>0</v>
      </c>
    </row>
    <row r="649" spans="1:2">
      <c r="A649" s="11">
        <f>Returns!A649</f>
        <v>0</v>
      </c>
      <c r="B649" s="1">
        <f t="array" ref="B649">MMULT(Returns!B649:Z649,Resume!$B$38:$B$62)</f>
        <v>0</v>
      </c>
    </row>
    <row r="650" spans="1:2">
      <c r="A650" s="11">
        <f>Returns!A650</f>
        <v>0</v>
      </c>
      <c r="B650" s="1">
        <f t="array" ref="B650">MMULT(Returns!B650:Z650,Resume!$B$38:$B$62)</f>
        <v>0</v>
      </c>
    </row>
    <row r="651" spans="1:2">
      <c r="A651" s="11">
        <f>Returns!A651</f>
        <v>0</v>
      </c>
      <c r="B651" s="1">
        <f t="array" ref="B651">MMULT(Returns!B651:Z651,Resume!$B$38:$B$62)</f>
        <v>0</v>
      </c>
    </row>
    <row r="652" spans="1:2">
      <c r="A652" s="11">
        <f>Returns!A652</f>
        <v>0</v>
      </c>
      <c r="B652" s="1">
        <f t="array" ref="B652">MMULT(Returns!B652:Z652,Resume!$B$38:$B$62)</f>
        <v>0</v>
      </c>
    </row>
    <row r="653" spans="1:2">
      <c r="A653" s="11">
        <f>Returns!A653</f>
        <v>0</v>
      </c>
      <c r="B653" s="1">
        <f t="array" ref="B653">MMULT(Returns!B653:Z653,Resume!$B$38:$B$62)</f>
        <v>0</v>
      </c>
    </row>
    <row r="654" spans="1:2">
      <c r="A654" s="11">
        <f>Returns!A654</f>
        <v>0</v>
      </c>
      <c r="B654" s="1">
        <f t="array" ref="B654">MMULT(Returns!B654:Z654,Resume!$B$38:$B$62)</f>
        <v>0</v>
      </c>
    </row>
    <row r="655" spans="1:2">
      <c r="A655" s="11">
        <f>Returns!A655</f>
        <v>0</v>
      </c>
      <c r="B655" s="1">
        <f t="array" ref="B655">MMULT(Returns!B655:Z655,Resume!$B$38:$B$62)</f>
        <v>0</v>
      </c>
    </row>
    <row r="656" spans="1:2">
      <c r="A656" s="11">
        <f>Returns!A656</f>
        <v>0</v>
      </c>
      <c r="B656" s="1">
        <f t="array" ref="B656">MMULT(Returns!B656:Z656,Resume!$B$38:$B$62)</f>
        <v>0</v>
      </c>
    </row>
    <row r="657" spans="1:2">
      <c r="A657" s="11">
        <f>Returns!A657</f>
        <v>0</v>
      </c>
      <c r="B657" s="1">
        <f t="array" ref="B657">MMULT(Returns!B657:Z657,Resume!$B$38:$B$62)</f>
        <v>0</v>
      </c>
    </row>
    <row r="658" spans="1:2">
      <c r="A658" s="11">
        <f>Returns!A658</f>
        <v>0</v>
      </c>
      <c r="B658" s="1">
        <f t="array" ref="B658">MMULT(Returns!B658:Z658,Resume!$B$38:$B$62)</f>
        <v>0</v>
      </c>
    </row>
    <row r="659" spans="1:2">
      <c r="A659" s="11">
        <f>Returns!A659</f>
        <v>0</v>
      </c>
      <c r="B659" s="1">
        <f t="array" ref="B659">MMULT(Returns!B659:Z659,Resume!$B$38:$B$62)</f>
        <v>0</v>
      </c>
    </row>
    <row r="660" spans="1:2">
      <c r="A660" s="11">
        <f>Returns!A660</f>
        <v>0</v>
      </c>
      <c r="B660" s="1">
        <f t="array" ref="B660">MMULT(Returns!B660:Z660,Resume!$B$38:$B$62)</f>
        <v>0</v>
      </c>
    </row>
    <row r="661" spans="1:2">
      <c r="A661" s="11">
        <f>Returns!A661</f>
        <v>0</v>
      </c>
      <c r="B661" s="1">
        <f t="array" ref="B661">MMULT(Returns!B661:Z661,Resume!$B$38:$B$62)</f>
        <v>0</v>
      </c>
    </row>
    <row r="662" spans="1:2">
      <c r="A662" s="11">
        <f>Returns!A662</f>
        <v>0</v>
      </c>
      <c r="B662" s="1">
        <f t="array" ref="B662">MMULT(Returns!B662:Z662,Resume!$B$38:$B$62)</f>
        <v>0</v>
      </c>
    </row>
    <row r="663" spans="1:2">
      <c r="A663" s="11">
        <f>Returns!A663</f>
        <v>0</v>
      </c>
      <c r="B663" s="1">
        <f t="array" ref="B663">MMULT(Returns!B663:Z663,Resume!$B$38:$B$62)</f>
        <v>0</v>
      </c>
    </row>
    <row r="664" spans="1:2">
      <c r="A664" s="11">
        <f>Returns!A664</f>
        <v>0</v>
      </c>
      <c r="B664" s="1">
        <f t="array" ref="B664">MMULT(Returns!B664:Z664,Resume!$B$38:$B$62)</f>
        <v>0</v>
      </c>
    </row>
    <row r="665" spans="1:2">
      <c r="A665" s="11">
        <f>Returns!A665</f>
        <v>0</v>
      </c>
      <c r="B665" s="1">
        <f t="array" ref="B665">MMULT(Returns!B665:Z665,Resume!$B$38:$B$62)</f>
        <v>0</v>
      </c>
    </row>
    <row r="666" spans="1:2">
      <c r="A666" s="11">
        <f>Returns!A666</f>
        <v>0</v>
      </c>
      <c r="B666" s="1">
        <f t="array" ref="B666">MMULT(Returns!B666:Z666,Resume!$B$38:$B$62)</f>
        <v>0</v>
      </c>
    </row>
    <row r="667" spans="1:2">
      <c r="A667" s="11">
        <f>Returns!A667</f>
        <v>0</v>
      </c>
      <c r="B667" s="1">
        <f t="array" ref="B667">MMULT(Returns!B667:Z667,Resume!$B$38:$B$62)</f>
        <v>0</v>
      </c>
    </row>
    <row r="668" spans="1:2">
      <c r="A668" s="11">
        <f>Returns!A668</f>
        <v>0</v>
      </c>
      <c r="B668" s="1">
        <f t="array" ref="B668">MMULT(Returns!B668:Z668,Resume!$B$38:$B$62)</f>
        <v>0</v>
      </c>
    </row>
    <row r="669" spans="1:2">
      <c r="A669" s="11">
        <f>Returns!A669</f>
        <v>0</v>
      </c>
      <c r="B669" s="1">
        <f t="array" ref="B669">MMULT(Returns!B669:Z669,Resume!$B$38:$B$62)</f>
        <v>0</v>
      </c>
    </row>
    <row r="670" spans="1:2">
      <c r="A670" s="11">
        <f>Returns!A670</f>
        <v>0</v>
      </c>
      <c r="B670" s="1">
        <f t="array" ref="B670">MMULT(Returns!B670:Z670,Resume!$B$38:$B$62)</f>
        <v>0</v>
      </c>
    </row>
    <row r="671" spans="1:2">
      <c r="A671" s="11">
        <f>Returns!A671</f>
        <v>0</v>
      </c>
      <c r="B671" s="1">
        <f t="array" ref="B671">MMULT(Returns!B671:Z671,Resume!$B$38:$B$62)</f>
        <v>0</v>
      </c>
    </row>
    <row r="672" spans="1:2">
      <c r="A672" s="11">
        <f>Returns!A672</f>
        <v>0</v>
      </c>
      <c r="B672" s="1">
        <f t="array" ref="B672">MMULT(Returns!B672:Z672,Resume!$B$38:$B$62)</f>
        <v>0</v>
      </c>
    </row>
    <row r="673" spans="1:2">
      <c r="A673" s="11">
        <f>Returns!A673</f>
        <v>0</v>
      </c>
      <c r="B673" s="1">
        <f t="array" ref="B673">MMULT(Returns!B673:Z673,Resume!$B$38:$B$62)</f>
        <v>0</v>
      </c>
    </row>
    <row r="674" spans="1:2">
      <c r="A674" s="11">
        <f>Returns!A674</f>
        <v>0</v>
      </c>
      <c r="B674" s="1">
        <f t="array" ref="B674">MMULT(Returns!B674:Z674,Resume!$B$38:$B$62)</f>
        <v>0</v>
      </c>
    </row>
    <row r="675" spans="1:2">
      <c r="A675" s="11">
        <f>Returns!A675</f>
        <v>0</v>
      </c>
      <c r="B675" s="1">
        <f t="array" ref="B675">MMULT(Returns!B675:Z675,Resume!$B$38:$B$62)</f>
        <v>0</v>
      </c>
    </row>
    <row r="676" spans="1:2">
      <c r="A676" s="11">
        <f>Returns!A676</f>
        <v>0</v>
      </c>
      <c r="B676" s="1">
        <f t="array" ref="B676">MMULT(Returns!B676:Z676,Resume!$B$38:$B$62)</f>
        <v>0</v>
      </c>
    </row>
    <row r="677" spans="1:2">
      <c r="A677" s="11">
        <f>Returns!A677</f>
        <v>0</v>
      </c>
      <c r="B677" s="1">
        <f t="array" ref="B677">MMULT(Returns!B677:Z677,Resume!$B$38:$B$62)</f>
        <v>0</v>
      </c>
    </row>
    <row r="678" spans="1:2">
      <c r="A678" s="11">
        <f>Returns!A678</f>
        <v>0</v>
      </c>
      <c r="B678" s="1">
        <f t="array" ref="B678">MMULT(Returns!B678:Z678,Resume!$B$38:$B$62)</f>
        <v>0</v>
      </c>
    </row>
    <row r="679" spans="1:2">
      <c r="A679" s="11">
        <f>Returns!A679</f>
        <v>0</v>
      </c>
      <c r="B679" s="1">
        <f t="array" ref="B679">MMULT(Returns!B679:Z679,Resume!$B$38:$B$62)</f>
        <v>0</v>
      </c>
    </row>
    <row r="680" spans="1:2">
      <c r="A680" s="11">
        <f>Returns!A680</f>
        <v>0</v>
      </c>
      <c r="B680" s="1">
        <f t="array" ref="B680">MMULT(Returns!B680:Z680,Resume!$B$38:$B$62)</f>
        <v>0</v>
      </c>
    </row>
    <row r="681" spans="1:2">
      <c r="A681" s="11">
        <f>Returns!A681</f>
        <v>0</v>
      </c>
      <c r="B681" s="1">
        <f t="array" ref="B681">MMULT(Returns!B681:Z681,Resume!$B$38:$B$62)</f>
        <v>0</v>
      </c>
    </row>
    <row r="682" spans="1:2">
      <c r="A682" s="11">
        <f>Returns!A682</f>
        <v>0</v>
      </c>
      <c r="B682" s="1">
        <f t="array" ref="B682">MMULT(Returns!B682:Z682,Resume!$B$38:$B$62)</f>
        <v>0</v>
      </c>
    </row>
    <row r="683" spans="1:2">
      <c r="A683" s="11">
        <f>Returns!A683</f>
        <v>0</v>
      </c>
      <c r="B683" s="1">
        <f t="array" ref="B683">MMULT(Returns!B683:Z683,Resume!$B$38:$B$62)</f>
        <v>0</v>
      </c>
    </row>
    <row r="684" spans="1:2">
      <c r="A684" s="11">
        <f>Returns!A684</f>
        <v>0</v>
      </c>
      <c r="B684" s="1">
        <f t="array" ref="B684">MMULT(Returns!B684:Z684,Resume!$B$38:$B$62)</f>
        <v>0</v>
      </c>
    </row>
    <row r="685" spans="1:2">
      <c r="A685" s="11">
        <f>Returns!A685</f>
        <v>0</v>
      </c>
      <c r="B685" s="1">
        <f t="array" ref="B685">MMULT(Returns!B685:Z685,Resume!$B$38:$B$62)</f>
        <v>0</v>
      </c>
    </row>
    <row r="686" spans="1:2">
      <c r="A686" s="11">
        <f>Returns!A686</f>
        <v>0</v>
      </c>
      <c r="B686" s="1">
        <f t="array" ref="B686">MMULT(Returns!B686:Z686,Resume!$B$38:$B$62)</f>
        <v>0</v>
      </c>
    </row>
    <row r="687" spans="1:2">
      <c r="A687" s="11">
        <f>Returns!A687</f>
        <v>0</v>
      </c>
      <c r="B687" s="1">
        <f t="array" ref="B687">MMULT(Returns!B687:Z687,Resume!$B$38:$B$62)</f>
        <v>0</v>
      </c>
    </row>
    <row r="688" spans="1:2">
      <c r="A688" s="11">
        <f>Returns!A688</f>
        <v>0</v>
      </c>
      <c r="B688" s="1">
        <f t="array" ref="B688">MMULT(Returns!B688:Z688,Resume!$B$38:$B$62)</f>
        <v>0</v>
      </c>
    </row>
    <row r="689" spans="1:2">
      <c r="A689" s="11">
        <f>Returns!A689</f>
        <v>0</v>
      </c>
      <c r="B689" s="1">
        <f t="array" ref="B689">MMULT(Returns!B689:Z689,Resume!$B$38:$B$62)</f>
        <v>0</v>
      </c>
    </row>
    <row r="690" spans="1:2">
      <c r="A690" s="11">
        <f>Returns!A690</f>
        <v>0</v>
      </c>
      <c r="B690" s="1">
        <f t="array" ref="B690">MMULT(Returns!B690:Z690,Resume!$B$38:$B$62)</f>
        <v>0</v>
      </c>
    </row>
    <row r="691" spans="1:2">
      <c r="A691" s="11">
        <f>Returns!A691</f>
        <v>0</v>
      </c>
      <c r="B691" s="1">
        <f t="array" ref="B691">MMULT(Returns!B691:Z691,Resume!$B$38:$B$62)</f>
        <v>0</v>
      </c>
    </row>
    <row r="692" spans="1:2">
      <c r="A692" s="11">
        <f>Returns!A692</f>
        <v>0</v>
      </c>
      <c r="B692" s="1">
        <f t="array" ref="B692">MMULT(Returns!B692:Z692,Resume!$B$38:$B$62)</f>
        <v>0</v>
      </c>
    </row>
    <row r="693" spans="1:2">
      <c r="A693" s="11">
        <f>Returns!A693</f>
        <v>0</v>
      </c>
      <c r="B693" s="1">
        <f t="array" ref="B693">MMULT(Returns!B693:Z693,Resume!$B$38:$B$62)</f>
        <v>0</v>
      </c>
    </row>
    <row r="694" spans="1:2">
      <c r="A694" s="11">
        <f>Returns!A694</f>
        <v>0</v>
      </c>
      <c r="B694" s="1">
        <f t="array" ref="B694">MMULT(Returns!B694:Z694,Resume!$B$38:$B$62)</f>
        <v>0</v>
      </c>
    </row>
    <row r="695" spans="1:2">
      <c r="A695" s="11">
        <f>Returns!A695</f>
        <v>0</v>
      </c>
      <c r="B695" s="1">
        <f t="array" ref="B695">MMULT(Returns!B695:Z695,Resume!$B$38:$B$62)</f>
        <v>0</v>
      </c>
    </row>
    <row r="696" spans="1:2">
      <c r="A696" s="11">
        <f>Returns!A696</f>
        <v>0</v>
      </c>
      <c r="B696" s="1">
        <f t="array" ref="B696">MMULT(Returns!B696:Z696,Resume!$B$38:$B$62)</f>
        <v>0</v>
      </c>
    </row>
    <row r="697" spans="1:2">
      <c r="A697" s="11">
        <f>Returns!A697</f>
        <v>0</v>
      </c>
      <c r="B697" s="1">
        <f t="array" ref="B697">MMULT(Returns!B697:Z697,Resume!$B$38:$B$62)</f>
        <v>0</v>
      </c>
    </row>
    <row r="698" spans="1:2">
      <c r="A698" s="11">
        <f>Returns!A698</f>
        <v>0</v>
      </c>
      <c r="B698" s="1">
        <f t="array" ref="B698">MMULT(Returns!B698:Z698,Resume!$B$38:$B$62)</f>
        <v>0</v>
      </c>
    </row>
    <row r="699" spans="1:2">
      <c r="A699" s="11">
        <f>Returns!A699</f>
        <v>0</v>
      </c>
      <c r="B699" s="1">
        <f t="array" ref="B699">MMULT(Returns!B699:Z699,Resume!$B$38:$B$62)</f>
        <v>0</v>
      </c>
    </row>
    <row r="700" spans="1:2">
      <c r="A700" s="11">
        <f>Returns!A700</f>
        <v>0</v>
      </c>
      <c r="B700" s="1">
        <f t="array" ref="B700">MMULT(Returns!B700:Z700,Resume!$B$38:$B$62)</f>
        <v>0</v>
      </c>
    </row>
    <row r="701" spans="1:2">
      <c r="A701" s="11">
        <f>Returns!A701</f>
        <v>0</v>
      </c>
      <c r="B701" s="1">
        <f t="array" ref="B701">MMULT(Returns!B701:Z701,Resume!$B$38:$B$62)</f>
        <v>0</v>
      </c>
    </row>
    <row r="702" spans="1:2">
      <c r="A702" s="11">
        <f>Returns!A702</f>
        <v>0</v>
      </c>
      <c r="B702" s="1">
        <f t="array" ref="B702">MMULT(Returns!B702:Z702,Resume!$B$38:$B$62)</f>
        <v>0</v>
      </c>
    </row>
    <row r="703" spans="1:2">
      <c r="A703" s="11">
        <f>Returns!A703</f>
        <v>0</v>
      </c>
      <c r="B703" s="1">
        <f t="array" ref="B703">MMULT(Returns!B703:Z703,Resume!$B$38:$B$62)</f>
        <v>0</v>
      </c>
    </row>
    <row r="704" spans="1:2">
      <c r="A704" s="11">
        <f>Returns!A704</f>
        <v>0</v>
      </c>
      <c r="B704" s="1">
        <f t="array" ref="B704">MMULT(Returns!B704:Z704,Resume!$B$38:$B$62)</f>
        <v>0</v>
      </c>
    </row>
    <row r="705" spans="1:2">
      <c r="A705" s="11">
        <f>Returns!A705</f>
        <v>0</v>
      </c>
      <c r="B705" s="1">
        <f t="array" ref="B705">MMULT(Returns!B705:Z705,Resume!$B$38:$B$62)</f>
        <v>0</v>
      </c>
    </row>
    <row r="706" spans="1:2">
      <c r="A706" s="11">
        <f>Returns!A706</f>
        <v>0</v>
      </c>
      <c r="B706" s="1">
        <f t="array" ref="B706">MMULT(Returns!B706:Z706,Resume!$B$38:$B$62)</f>
        <v>0</v>
      </c>
    </row>
    <row r="707" spans="1:2">
      <c r="A707" s="11">
        <f>Returns!A707</f>
        <v>0</v>
      </c>
      <c r="B707" s="1">
        <f t="array" ref="B707">MMULT(Returns!B707:Z707,Resume!$B$38:$B$62)</f>
        <v>0</v>
      </c>
    </row>
    <row r="708" spans="1:2">
      <c r="A708" s="11">
        <f>Returns!A708</f>
        <v>0</v>
      </c>
      <c r="B708" s="1">
        <f t="array" ref="B708">MMULT(Returns!B708:Z708,Resume!$B$38:$B$62)</f>
        <v>0</v>
      </c>
    </row>
    <row r="709" spans="1:2">
      <c r="A709" s="11">
        <f>Returns!A709</f>
        <v>0</v>
      </c>
      <c r="B709" s="1">
        <f t="array" ref="B709">MMULT(Returns!B709:Z709,Resume!$B$38:$B$62)</f>
        <v>0</v>
      </c>
    </row>
    <row r="710" spans="1:2">
      <c r="A710" s="11">
        <f>Returns!A710</f>
        <v>0</v>
      </c>
      <c r="B710" s="1">
        <f t="array" ref="B710">MMULT(Returns!B710:Z710,Resume!$B$38:$B$62)</f>
        <v>0</v>
      </c>
    </row>
    <row r="711" spans="1:2">
      <c r="A711" s="11">
        <f>Returns!A711</f>
        <v>0</v>
      </c>
      <c r="B711" s="1">
        <f t="array" ref="B711">MMULT(Returns!B711:Z711,Resume!$B$38:$B$62)</f>
        <v>0</v>
      </c>
    </row>
    <row r="712" spans="1:2">
      <c r="A712" s="11">
        <f>Returns!A712</f>
        <v>0</v>
      </c>
      <c r="B712" s="1">
        <f t="array" ref="B712">MMULT(Returns!B712:Z712,Resume!$B$38:$B$62)</f>
        <v>0</v>
      </c>
    </row>
    <row r="713" spans="1:2">
      <c r="A713" s="11">
        <f>Returns!A713</f>
        <v>0</v>
      </c>
      <c r="B713" s="1">
        <f t="array" ref="B713">MMULT(Returns!B713:Z713,Resume!$B$38:$B$62)</f>
        <v>0</v>
      </c>
    </row>
    <row r="714" spans="1:2">
      <c r="A714" s="11">
        <f>Returns!A714</f>
        <v>0</v>
      </c>
      <c r="B714" s="1">
        <f t="array" ref="B714">MMULT(Returns!B714:Z714,Resume!$B$38:$B$62)</f>
        <v>0</v>
      </c>
    </row>
    <row r="715" spans="1:2">
      <c r="A715" s="11">
        <f>Returns!A715</f>
        <v>0</v>
      </c>
      <c r="B715" s="1">
        <f t="array" ref="B715">MMULT(Returns!B715:Z715,Resume!$B$38:$B$62)</f>
        <v>0</v>
      </c>
    </row>
    <row r="716" spans="1:2">
      <c r="A716" s="11">
        <f>Returns!A716</f>
        <v>0</v>
      </c>
      <c r="B716" s="1">
        <f t="array" ref="B716">MMULT(Returns!B716:Z716,Resume!$B$38:$B$62)</f>
        <v>0</v>
      </c>
    </row>
    <row r="717" spans="1:2">
      <c r="A717" s="11">
        <f>Returns!A717</f>
        <v>0</v>
      </c>
      <c r="B717" s="1">
        <f t="array" ref="B717">MMULT(Returns!B717:Z717,Resume!$B$38:$B$62)</f>
        <v>0</v>
      </c>
    </row>
    <row r="718" spans="1:2">
      <c r="A718" s="11">
        <f>Returns!A718</f>
        <v>0</v>
      </c>
      <c r="B718" s="1">
        <f t="array" ref="B718">MMULT(Returns!B718:Z718,Resume!$B$38:$B$62)</f>
        <v>0</v>
      </c>
    </row>
    <row r="719" spans="1:2">
      <c r="A719" s="11">
        <f>Returns!A719</f>
        <v>0</v>
      </c>
      <c r="B719" s="1">
        <f t="array" ref="B719">MMULT(Returns!B719:Z719,Resume!$B$38:$B$62)</f>
        <v>0</v>
      </c>
    </row>
    <row r="720" spans="1:2">
      <c r="A720" s="11">
        <f>Returns!A720</f>
        <v>0</v>
      </c>
      <c r="B720" s="1">
        <f t="array" ref="B720">MMULT(Returns!B720:Z720,Resume!$B$38:$B$62)</f>
        <v>0</v>
      </c>
    </row>
    <row r="721" spans="1:2">
      <c r="A721" s="11">
        <f>Returns!A721</f>
        <v>0</v>
      </c>
      <c r="B721" s="1">
        <f t="array" ref="B721">MMULT(Returns!B721:Z721,Resume!$B$38:$B$62)</f>
        <v>0</v>
      </c>
    </row>
    <row r="722" spans="1:2">
      <c r="A722" s="11">
        <f>Returns!A722</f>
        <v>0</v>
      </c>
      <c r="B722" s="1">
        <f t="array" ref="B722">MMULT(Returns!B722:Z722,Resume!$B$38:$B$62)</f>
        <v>0</v>
      </c>
    </row>
    <row r="723" spans="1:2">
      <c r="A723" s="11">
        <f>Returns!A723</f>
        <v>0</v>
      </c>
      <c r="B723" s="1">
        <f t="array" ref="B723">MMULT(Returns!B723:Z723,Resume!$B$38:$B$62)</f>
        <v>0</v>
      </c>
    </row>
    <row r="724" spans="1:2">
      <c r="A724" s="11">
        <f>Returns!A724</f>
        <v>0</v>
      </c>
      <c r="B724" s="1">
        <f t="array" ref="B724">MMULT(Returns!B724:Z724,Resume!$B$38:$B$62)</f>
        <v>0</v>
      </c>
    </row>
    <row r="725" spans="1:2">
      <c r="A725" s="11">
        <f>Returns!A725</f>
        <v>0</v>
      </c>
      <c r="B725" s="1">
        <f t="array" ref="B725">MMULT(Returns!B725:Z725,Resume!$B$38:$B$62)</f>
        <v>0</v>
      </c>
    </row>
    <row r="726" spans="1:2">
      <c r="A726" s="11">
        <f>Returns!A726</f>
        <v>0</v>
      </c>
      <c r="B726" s="1">
        <f t="array" ref="B726">MMULT(Returns!B726:Z726,Resume!$B$38:$B$62)</f>
        <v>0</v>
      </c>
    </row>
    <row r="727" spans="1:2">
      <c r="A727" s="11">
        <f>Returns!A727</f>
        <v>0</v>
      </c>
      <c r="B727" s="1">
        <f t="array" ref="B727">MMULT(Returns!B727:Z727,Resume!$B$38:$B$62)</f>
        <v>0</v>
      </c>
    </row>
    <row r="728" spans="1:2">
      <c r="A728" s="11">
        <f>Returns!A728</f>
        <v>0</v>
      </c>
      <c r="B728" s="1">
        <f t="array" ref="B728">MMULT(Returns!B728:Z728,Resume!$B$38:$B$62)</f>
        <v>0</v>
      </c>
    </row>
    <row r="729" spans="1:2">
      <c r="A729" s="11">
        <f>Returns!A729</f>
        <v>0</v>
      </c>
      <c r="B729" s="1">
        <f t="array" ref="B729">MMULT(Returns!B729:Z729,Resume!$B$38:$B$62)</f>
        <v>0</v>
      </c>
    </row>
    <row r="730" spans="1:2">
      <c r="A730" s="11">
        <f>Returns!A730</f>
        <v>0</v>
      </c>
      <c r="B730" s="1">
        <f t="array" ref="B730">MMULT(Returns!B730:Z730,Resume!$B$38:$B$62)</f>
        <v>0</v>
      </c>
    </row>
    <row r="731" spans="1:2">
      <c r="A731" s="11">
        <f>Returns!A731</f>
        <v>0</v>
      </c>
      <c r="B731" s="1">
        <f t="array" ref="B731">MMULT(Returns!B731:Z731,Resume!$B$38:$B$62)</f>
        <v>0</v>
      </c>
    </row>
    <row r="732" spans="1:2">
      <c r="A732" s="11">
        <f>Returns!A732</f>
        <v>0</v>
      </c>
      <c r="B732" s="1">
        <f t="array" ref="B732">MMULT(Returns!B732:Z732,Resume!$B$38:$B$62)</f>
        <v>0</v>
      </c>
    </row>
    <row r="733" spans="1:2">
      <c r="A733" s="11">
        <f>Returns!A733</f>
        <v>0</v>
      </c>
      <c r="B733" s="1">
        <f t="array" ref="B733">MMULT(Returns!B733:Z733,Resume!$B$38:$B$62)</f>
        <v>0</v>
      </c>
    </row>
    <row r="734" spans="1:2">
      <c r="A734" s="11">
        <f>Returns!A734</f>
        <v>0</v>
      </c>
      <c r="B734" s="1">
        <f t="array" ref="B734">MMULT(Returns!B734:Z734,Resume!$B$38:$B$62)</f>
        <v>0</v>
      </c>
    </row>
    <row r="735" spans="1:2">
      <c r="A735" s="11">
        <f>Returns!A735</f>
        <v>0</v>
      </c>
      <c r="B735" s="1">
        <f t="array" ref="B735">MMULT(Returns!B735:Z735,Resume!$B$38:$B$62)</f>
        <v>0</v>
      </c>
    </row>
    <row r="736" spans="1:2">
      <c r="A736" s="11">
        <f>Returns!A736</f>
        <v>0</v>
      </c>
      <c r="B736" s="1">
        <f t="array" ref="B736">MMULT(Returns!B736:Z736,Resume!$B$38:$B$62)</f>
        <v>0</v>
      </c>
    </row>
    <row r="737" spans="1:2">
      <c r="A737" s="11">
        <f>Returns!A737</f>
        <v>0</v>
      </c>
      <c r="B737" s="1">
        <f t="array" ref="B737">MMULT(Returns!B737:Z737,Resume!$B$38:$B$62)</f>
        <v>0</v>
      </c>
    </row>
    <row r="738" spans="1:2">
      <c r="A738" s="11">
        <f>Returns!A738</f>
        <v>0</v>
      </c>
      <c r="B738" s="1">
        <f t="array" ref="B738">MMULT(Returns!B738:Z738,Resume!$B$38:$B$62)</f>
        <v>0</v>
      </c>
    </row>
    <row r="739" spans="1:2">
      <c r="A739" s="11">
        <f>Returns!A739</f>
        <v>0</v>
      </c>
      <c r="B739" s="1">
        <f t="array" ref="B739">MMULT(Returns!B739:Z739,Resume!$B$38:$B$62)</f>
        <v>0</v>
      </c>
    </row>
    <row r="740" spans="1:2">
      <c r="A740" s="11">
        <f>Returns!A740</f>
        <v>0</v>
      </c>
      <c r="B740" s="1">
        <f t="array" ref="B740">MMULT(Returns!B740:Z740,Resume!$B$38:$B$62)</f>
        <v>0</v>
      </c>
    </row>
    <row r="741" spans="1:2">
      <c r="A741" s="11">
        <f>Returns!A741</f>
        <v>0</v>
      </c>
      <c r="B741" s="1">
        <f t="array" ref="B741">MMULT(Returns!B741:Z741,Resume!$B$38:$B$62)</f>
        <v>0</v>
      </c>
    </row>
    <row r="742" spans="1:2">
      <c r="A742" s="11">
        <f>Returns!A742</f>
        <v>0</v>
      </c>
      <c r="B742" s="1">
        <f t="array" ref="B742">MMULT(Returns!B742:Z742,Resume!$B$38:$B$62)</f>
        <v>0</v>
      </c>
    </row>
    <row r="743" spans="1:2">
      <c r="A743" s="11">
        <f>Returns!A743</f>
        <v>0</v>
      </c>
      <c r="B743" s="1">
        <f t="array" ref="B743">MMULT(Returns!B743:Z743,Resume!$B$38:$B$62)</f>
        <v>0</v>
      </c>
    </row>
    <row r="744" spans="1:2">
      <c r="A744" s="11">
        <f>Returns!A744</f>
        <v>0</v>
      </c>
      <c r="B744" s="1">
        <f t="array" ref="B744">MMULT(Returns!B744:Z744,Resume!$B$38:$B$62)</f>
        <v>0</v>
      </c>
    </row>
    <row r="745" spans="1:2">
      <c r="A745" s="11">
        <f>Returns!A745</f>
        <v>0</v>
      </c>
      <c r="B745" s="1">
        <f t="array" ref="B745">MMULT(Returns!B745:Z745,Resume!$B$38:$B$62)</f>
        <v>0</v>
      </c>
    </row>
    <row r="746" spans="1:2">
      <c r="A746" s="11">
        <f>Returns!A746</f>
        <v>0</v>
      </c>
      <c r="B746" s="1">
        <f t="array" ref="B746">MMULT(Returns!B746:Z746,Resume!$B$38:$B$62)</f>
        <v>0</v>
      </c>
    </row>
    <row r="747" spans="1:2">
      <c r="A747" s="11">
        <f>Returns!A747</f>
        <v>0</v>
      </c>
      <c r="B747" s="1">
        <f t="array" ref="B747">MMULT(Returns!B747:Z747,Resume!$B$38:$B$62)</f>
        <v>0</v>
      </c>
    </row>
    <row r="748" spans="1:2">
      <c r="A748" s="11">
        <f>Returns!A748</f>
        <v>0</v>
      </c>
      <c r="B748" s="1">
        <f t="array" ref="B748">MMULT(Returns!B748:Z748,Resume!$B$38:$B$62)</f>
        <v>0</v>
      </c>
    </row>
    <row r="749" spans="1:2">
      <c r="A749" s="11">
        <f>Returns!A749</f>
        <v>0</v>
      </c>
      <c r="B749" s="1">
        <f t="array" ref="B749">MMULT(Returns!B749:Z749,Resume!$B$38:$B$62)</f>
        <v>0</v>
      </c>
    </row>
    <row r="750" spans="1:2">
      <c r="A750" s="11">
        <f>Returns!A750</f>
        <v>0</v>
      </c>
      <c r="B750" s="1">
        <f t="array" ref="B750">MMULT(Returns!B750:Z750,Resume!$B$38:$B$62)</f>
        <v>0</v>
      </c>
    </row>
    <row r="751" spans="1:2">
      <c r="A751" s="11">
        <f>Returns!A751</f>
        <v>0</v>
      </c>
      <c r="B751" s="1">
        <f t="array" ref="B751">MMULT(Returns!B751:Z751,Resume!$B$38:$B$62)</f>
        <v>0</v>
      </c>
    </row>
    <row r="752" spans="1:2">
      <c r="A752" s="11">
        <f>Returns!A752</f>
        <v>0</v>
      </c>
      <c r="B752" s="1">
        <f t="array" ref="B752">MMULT(Returns!B752:Z752,Resume!$B$38:$B$62)</f>
        <v>0</v>
      </c>
    </row>
    <row r="753" spans="1:2">
      <c r="A753" s="11">
        <f>Returns!A753</f>
        <v>0</v>
      </c>
      <c r="B753" s="1">
        <f t="array" ref="B753">MMULT(Returns!B753:Z753,Resume!$B$38:$B$62)</f>
        <v>0</v>
      </c>
    </row>
    <row r="754" spans="1:2">
      <c r="A754" s="11">
        <f>Returns!A754</f>
        <v>0</v>
      </c>
      <c r="B754" s="1">
        <f t="array" ref="B754">MMULT(Returns!B754:Z754,Resume!$B$38:$B$62)</f>
        <v>0</v>
      </c>
    </row>
    <row r="755" spans="1:2">
      <c r="A755" s="11">
        <f>Returns!A755</f>
        <v>0</v>
      </c>
      <c r="B755" s="1">
        <f t="array" ref="B755">MMULT(Returns!B755:Z755,Resume!$B$38:$B$62)</f>
        <v>0</v>
      </c>
    </row>
    <row r="756" spans="1:2">
      <c r="A756" s="11">
        <f>Returns!A756</f>
        <v>0</v>
      </c>
      <c r="B756" s="1">
        <f t="array" ref="B756">MMULT(Returns!B756:Z756,Resume!$B$38:$B$62)</f>
        <v>0</v>
      </c>
    </row>
    <row r="757" spans="1:2">
      <c r="A757" s="11">
        <f>Returns!A757</f>
        <v>0</v>
      </c>
      <c r="B757" s="1">
        <f t="array" ref="B757">MMULT(Returns!B757:Z757,Resume!$B$38:$B$62)</f>
        <v>0</v>
      </c>
    </row>
    <row r="758" spans="1:2">
      <c r="A758" s="11">
        <f>Returns!A758</f>
        <v>0</v>
      </c>
      <c r="B758" s="1">
        <f t="array" ref="B758">MMULT(Returns!B758:Z758,Resume!$B$38:$B$62)</f>
        <v>0</v>
      </c>
    </row>
    <row r="759" spans="1:2">
      <c r="A759" s="11">
        <f>Returns!A759</f>
        <v>0</v>
      </c>
      <c r="B759" s="1">
        <f t="array" ref="B759">MMULT(Returns!B759:Z759,Resume!$B$38:$B$62)</f>
        <v>0</v>
      </c>
    </row>
    <row r="760" spans="1:2">
      <c r="A760" s="11">
        <f>Returns!A760</f>
        <v>0</v>
      </c>
      <c r="B760" s="1">
        <f t="array" ref="B760">MMULT(Returns!B760:Z760,Resume!$B$38:$B$62)</f>
        <v>0</v>
      </c>
    </row>
    <row r="761" spans="1:2">
      <c r="A761" s="11">
        <f>Returns!A761</f>
        <v>0</v>
      </c>
      <c r="B761" s="1">
        <f t="array" ref="B761">MMULT(Returns!B761:Z761,Resume!$B$38:$B$62)</f>
        <v>0</v>
      </c>
    </row>
    <row r="762" spans="1:2">
      <c r="A762" s="11">
        <f>Returns!A762</f>
        <v>0</v>
      </c>
      <c r="B762" s="1">
        <f t="array" ref="B762">MMULT(Returns!B762:Z762,Resume!$B$38:$B$62)</f>
        <v>0</v>
      </c>
    </row>
    <row r="763" spans="1:2">
      <c r="A763" s="11">
        <f>Returns!A763</f>
        <v>0</v>
      </c>
      <c r="B763" s="1">
        <f t="array" ref="B763">MMULT(Returns!B763:Z763,Resume!$B$38:$B$62)</f>
        <v>0</v>
      </c>
    </row>
    <row r="764" spans="1:2">
      <c r="A764" s="11">
        <f>Returns!A764</f>
        <v>0</v>
      </c>
      <c r="B764" s="1">
        <f t="array" ref="B764">MMULT(Returns!B764:Z764,Resume!$B$38:$B$62)</f>
        <v>0</v>
      </c>
    </row>
    <row r="765" spans="1:2">
      <c r="A765" s="11">
        <f>Returns!A765</f>
        <v>0</v>
      </c>
      <c r="B765" s="1">
        <f t="array" ref="B765">MMULT(Returns!B765:Z765,Resume!$B$38:$B$62)</f>
        <v>0</v>
      </c>
    </row>
    <row r="766" spans="1:2">
      <c r="A766" s="11">
        <f>Returns!A766</f>
        <v>0</v>
      </c>
      <c r="B766" s="1">
        <f t="array" ref="B766">MMULT(Returns!B766:Z766,Resume!$B$38:$B$62)</f>
        <v>0</v>
      </c>
    </row>
    <row r="767" spans="1:2">
      <c r="A767" s="11">
        <f>Returns!A767</f>
        <v>0</v>
      </c>
      <c r="B767" s="1">
        <f t="array" ref="B767">MMULT(Returns!B767:Z767,Resume!$B$38:$B$62)</f>
        <v>0</v>
      </c>
    </row>
    <row r="768" spans="1:2">
      <c r="A768" s="11">
        <f>Returns!A768</f>
        <v>0</v>
      </c>
      <c r="B768" s="1">
        <f t="array" ref="B768">MMULT(Returns!B768:Z768,Resume!$B$38:$B$62)</f>
        <v>0</v>
      </c>
    </row>
    <row r="769" spans="1:2">
      <c r="A769" s="11">
        <f>Returns!A769</f>
        <v>0</v>
      </c>
      <c r="B769" s="1">
        <f t="array" ref="B769">MMULT(Returns!B769:Z769,Resume!$B$38:$B$62)</f>
        <v>0</v>
      </c>
    </row>
    <row r="770" spans="1:2">
      <c r="A770" s="11">
        <f>Returns!A770</f>
        <v>0</v>
      </c>
      <c r="B770" s="1">
        <f t="array" ref="B770">MMULT(Returns!B770:Z770,Resume!$B$38:$B$62)</f>
        <v>0</v>
      </c>
    </row>
    <row r="771" spans="1:2">
      <c r="A771" s="11">
        <f>Returns!A771</f>
        <v>0</v>
      </c>
      <c r="B771" s="1">
        <f t="array" ref="B771">MMULT(Returns!B771:Z771,Resume!$B$38:$B$62)</f>
        <v>0</v>
      </c>
    </row>
    <row r="772" spans="1:2">
      <c r="A772" s="11">
        <f>Returns!A772</f>
        <v>0</v>
      </c>
      <c r="B772" s="1">
        <f t="array" ref="B772">MMULT(Returns!B772:Z772,Resume!$B$38:$B$62)</f>
        <v>0</v>
      </c>
    </row>
    <row r="773" spans="1:2">
      <c r="A773" s="11">
        <f>Returns!A773</f>
        <v>0</v>
      </c>
      <c r="B773" s="1">
        <f t="array" ref="B773">MMULT(Returns!B773:Z773,Resume!$B$38:$B$62)</f>
        <v>0</v>
      </c>
    </row>
    <row r="774" spans="1:2">
      <c r="A774" s="11">
        <f>Returns!A774</f>
        <v>0</v>
      </c>
      <c r="B774" s="1">
        <f t="array" ref="B774">MMULT(Returns!B774:Z774,Resume!$B$38:$B$62)</f>
        <v>0</v>
      </c>
    </row>
    <row r="775" spans="1:2">
      <c r="A775" s="11">
        <f>Returns!A775</f>
        <v>0</v>
      </c>
      <c r="B775" s="1">
        <f t="array" ref="B775">MMULT(Returns!B775:Z775,Resume!$B$38:$B$62)</f>
        <v>0</v>
      </c>
    </row>
    <row r="776" spans="1:2">
      <c r="A776" s="11">
        <f>Returns!A776</f>
        <v>0</v>
      </c>
      <c r="B776" s="1">
        <f t="array" ref="B776">MMULT(Returns!B776:Z776,Resume!$B$38:$B$62)</f>
        <v>0</v>
      </c>
    </row>
    <row r="777" spans="1:2">
      <c r="A777" s="11">
        <f>Returns!A777</f>
        <v>0</v>
      </c>
      <c r="B777" s="1">
        <f t="array" ref="B777">MMULT(Returns!B777:Z777,Resume!$B$38:$B$62)</f>
        <v>0</v>
      </c>
    </row>
    <row r="778" spans="1:2">
      <c r="A778" s="11">
        <f>Returns!A778</f>
        <v>0</v>
      </c>
      <c r="B778" s="1">
        <f t="array" ref="B778">MMULT(Returns!B778:Z778,Resume!$B$38:$B$62)</f>
        <v>0</v>
      </c>
    </row>
    <row r="779" spans="1:2">
      <c r="A779" s="11">
        <f>Returns!A779</f>
        <v>0</v>
      </c>
      <c r="B779" s="1">
        <f t="array" ref="B779">MMULT(Returns!B779:Z779,Resume!$B$38:$B$62)</f>
        <v>0</v>
      </c>
    </row>
    <row r="780" spans="1:2">
      <c r="A780" s="11">
        <f>Returns!A780</f>
        <v>0</v>
      </c>
      <c r="B780" s="1">
        <f t="array" ref="B780">MMULT(Returns!B780:Z780,Resume!$B$38:$B$62)</f>
        <v>0</v>
      </c>
    </row>
    <row r="781" spans="1:2">
      <c r="A781" s="11">
        <f>Returns!A781</f>
        <v>0</v>
      </c>
      <c r="B781" s="1">
        <f t="array" ref="B781">MMULT(Returns!B781:Z781,Resume!$B$38:$B$62)</f>
        <v>0</v>
      </c>
    </row>
    <row r="782" spans="1:2">
      <c r="A782" s="11">
        <f>Returns!A782</f>
        <v>0</v>
      </c>
      <c r="B782" s="1">
        <f t="array" ref="B782">MMULT(Returns!B782:Z782,Resume!$B$38:$B$62)</f>
        <v>0</v>
      </c>
    </row>
    <row r="783" spans="1:2">
      <c r="A783" s="11">
        <f>Returns!A783</f>
        <v>0</v>
      </c>
      <c r="B783" s="1">
        <f t="array" ref="B783">MMULT(Returns!B783:Z783,Resume!$B$38:$B$62)</f>
        <v>0</v>
      </c>
    </row>
    <row r="784" spans="1:2">
      <c r="A784" s="11">
        <f>Returns!A784</f>
        <v>0</v>
      </c>
      <c r="B784" s="1">
        <f t="array" ref="B784">MMULT(Returns!B784:Z784,Resume!$B$38:$B$62)</f>
        <v>0</v>
      </c>
    </row>
    <row r="785" spans="1:2">
      <c r="A785" s="11">
        <f>Returns!A785</f>
        <v>0</v>
      </c>
      <c r="B785" s="1">
        <f t="array" ref="B785">MMULT(Returns!B785:Z785,Resume!$B$38:$B$62)</f>
        <v>0</v>
      </c>
    </row>
    <row r="786" spans="1:2">
      <c r="A786" s="11">
        <f>Returns!A786</f>
        <v>0</v>
      </c>
      <c r="B786" s="1">
        <f t="array" ref="B786">MMULT(Returns!B786:Z786,Resume!$B$38:$B$62)</f>
        <v>0</v>
      </c>
    </row>
    <row r="787" spans="1:2">
      <c r="A787" s="11">
        <f>Returns!A787</f>
        <v>0</v>
      </c>
      <c r="B787" s="1">
        <f t="array" ref="B787">MMULT(Returns!B787:Z787,Resume!$B$38:$B$62)</f>
        <v>0</v>
      </c>
    </row>
    <row r="788" spans="1:2">
      <c r="A788" s="11">
        <f>Returns!A788</f>
        <v>0</v>
      </c>
      <c r="B788" s="1">
        <f t="array" ref="B788">MMULT(Returns!B788:Z788,Resume!$B$38:$B$62)</f>
        <v>0</v>
      </c>
    </row>
    <row r="789" spans="1:2">
      <c r="A789" s="11">
        <f>Returns!A789</f>
        <v>0</v>
      </c>
      <c r="B789" s="1">
        <f t="array" ref="B789">MMULT(Returns!B789:Z789,Resume!$B$38:$B$62)</f>
        <v>0</v>
      </c>
    </row>
    <row r="790" spans="1:2">
      <c r="A790" s="11">
        <f>Returns!A790</f>
        <v>0</v>
      </c>
      <c r="B790" s="1">
        <f t="array" ref="B790">MMULT(Returns!B790:Z790,Resume!$B$38:$B$62)</f>
        <v>0</v>
      </c>
    </row>
    <row r="791" spans="1:2">
      <c r="A791" s="11">
        <f>Returns!A791</f>
        <v>0</v>
      </c>
      <c r="B791" s="1">
        <f t="array" ref="B791">MMULT(Returns!B791:Z791,Resume!$B$38:$B$62)</f>
        <v>0</v>
      </c>
    </row>
    <row r="792" spans="1:2">
      <c r="A792" s="11">
        <f>Returns!A792</f>
        <v>0</v>
      </c>
      <c r="B792" s="1">
        <f t="array" ref="B792">MMULT(Returns!B792:Z792,Resume!$B$38:$B$62)</f>
        <v>0</v>
      </c>
    </row>
    <row r="793" spans="1:2">
      <c r="A793" s="11">
        <f>Returns!A793</f>
        <v>0</v>
      </c>
      <c r="B793" s="1">
        <f t="array" ref="B793">MMULT(Returns!B793:Z793,Resume!$B$38:$B$62)</f>
        <v>0</v>
      </c>
    </row>
    <row r="794" spans="1:2">
      <c r="A794" s="11">
        <f>Returns!A794</f>
        <v>0</v>
      </c>
      <c r="B794" s="1">
        <f t="array" ref="B794">MMULT(Returns!B794:Z794,Resume!$B$38:$B$62)</f>
        <v>0</v>
      </c>
    </row>
    <row r="795" spans="1:2">
      <c r="A795" s="11">
        <f>Returns!A795</f>
        <v>0</v>
      </c>
      <c r="B795" s="1">
        <f t="array" ref="B795">MMULT(Returns!B795:Z795,Resume!$B$38:$B$62)</f>
        <v>0</v>
      </c>
    </row>
    <row r="796" spans="1:2">
      <c r="A796" s="11">
        <f>Returns!A796</f>
        <v>0</v>
      </c>
      <c r="B796" s="1">
        <f t="array" ref="B796">MMULT(Returns!B796:Z796,Resume!$B$38:$B$62)</f>
        <v>0</v>
      </c>
    </row>
    <row r="797" spans="1:2">
      <c r="A797" s="11">
        <f>Returns!A797</f>
        <v>0</v>
      </c>
      <c r="B797" s="1">
        <f t="array" ref="B797">MMULT(Returns!B797:Z797,Resume!$B$38:$B$62)</f>
        <v>0</v>
      </c>
    </row>
    <row r="798" spans="1:2">
      <c r="A798" s="11">
        <f>Returns!A798</f>
        <v>0</v>
      </c>
      <c r="B798" s="1">
        <f t="array" ref="B798">MMULT(Returns!B798:Z798,Resume!$B$38:$B$62)</f>
        <v>0</v>
      </c>
    </row>
    <row r="799" spans="1:2">
      <c r="A799" s="11">
        <f>Returns!A799</f>
        <v>0</v>
      </c>
      <c r="B799" s="1">
        <f t="array" ref="B799">MMULT(Returns!B799:Z799,Resume!$B$38:$B$62)</f>
        <v>0</v>
      </c>
    </row>
    <row r="800" spans="1:2">
      <c r="A800" s="11">
        <f>Returns!A800</f>
        <v>0</v>
      </c>
      <c r="B800" s="1">
        <f t="array" ref="B800">MMULT(Returns!B800:Z800,Resume!$B$38:$B$62)</f>
        <v>0</v>
      </c>
    </row>
    <row r="801" spans="1:2">
      <c r="A801" s="11">
        <f>Returns!A801</f>
        <v>0</v>
      </c>
      <c r="B801" s="1">
        <f t="array" ref="B801">MMULT(Returns!B801:Z801,Resume!$B$38:$B$62)</f>
        <v>0</v>
      </c>
    </row>
    <row r="802" spans="1:2">
      <c r="A802" s="11">
        <f>Returns!A802</f>
        <v>0</v>
      </c>
      <c r="B802" s="1">
        <f t="array" ref="B802">MMULT(Returns!B802:Z802,Resume!$B$38:$B$62)</f>
        <v>0</v>
      </c>
    </row>
    <row r="803" spans="1:2">
      <c r="A803" s="11">
        <f>Returns!A803</f>
        <v>0</v>
      </c>
      <c r="B803" s="1">
        <f t="array" ref="B803">MMULT(Returns!B803:Z803,Resume!$B$38:$B$62)</f>
        <v>0</v>
      </c>
    </row>
    <row r="804" spans="1:2">
      <c r="A804" s="11">
        <f>Returns!A804</f>
        <v>0</v>
      </c>
      <c r="B804" s="1">
        <f t="array" ref="B804">MMULT(Returns!B804:Z804,Resume!$B$38:$B$62)</f>
        <v>0</v>
      </c>
    </row>
    <row r="805" spans="1:2">
      <c r="A805" s="11">
        <f>Returns!A805</f>
        <v>0</v>
      </c>
      <c r="B805" s="1">
        <f t="array" ref="B805">MMULT(Returns!B805:Z805,Resume!$B$38:$B$62)</f>
        <v>0</v>
      </c>
    </row>
    <row r="806" spans="1:2">
      <c r="A806" s="11">
        <f>Returns!A806</f>
        <v>0</v>
      </c>
      <c r="B806" s="1">
        <f t="array" ref="B806">MMULT(Returns!B806:Z806,Resume!$B$38:$B$62)</f>
        <v>0</v>
      </c>
    </row>
    <row r="807" spans="1:2">
      <c r="A807" s="11">
        <f>Returns!A807</f>
        <v>0</v>
      </c>
      <c r="B807" s="1">
        <f t="array" ref="B807">MMULT(Returns!B807:Z807,Resume!$B$38:$B$62)</f>
        <v>0</v>
      </c>
    </row>
    <row r="808" spans="1:2">
      <c r="A808" s="11">
        <f>Returns!A808</f>
        <v>0</v>
      </c>
      <c r="B808" s="1">
        <f t="array" ref="B808">MMULT(Returns!B808:Z808,Resume!$B$38:$B$62)</f>
        <v>0</v>
      </c>
    </row>
    <row r="809" spans="1:2">
      <c r="A809" s="11">
        <f>Returns!A809</f>
        <v>0</v>
      </c>
      <c r="B809" s="1">
        <f t="array" ref="B809">MMULT(Returns!B809:Z809,Resume!$B$38:$B$62)</f>
        <v>0</v>
      </c>
    </row>
    <row r="810" spans="1:2">
      <c r="A810" s="11">
        <f>Returns!A810</f>
        <v>0</v>
      </c>
      <c r="B810" s="1">
        <f t="array" ref="B810">MMULT(Returns!B810:Z810,Resume!$B$38:$B$62)</f>
        <v>0</v>
      </c>
    </row>
    <row r="811" spans="1:2">
      <c r="A811" s="11">
        <f>Returns!A811</f>
        <v>0</v>
      </c>
      <c r="B811" s="1">
        <f t="array" ref="B811">MMULT(Returns!B811:Z811,Resume!$B$38:$B$62)</f>
        <v>0</v>
      </c>
    </row>
    <row r="812" spans="1:2">
      <c r="A812" s="11">
        <f>Returns!A812</f>
        <v>0</v>
      </c>
      <c r="B812" s="1">
        <f t="array" ref="B812">MMULT(Returns!B812:Z812,Resume!$B$38:$B$62)</f>
        <v>0</v>
      </c>
    </row>
    <row r="813" spans="1:2">
      <c r="A813" s="11">
        <f>Returns!A813</f>
        <v>0</v>
      </c>
      <c r="B813" s="1">
        <f t="array" ref="B813">MMULT(Returns!B813:Z813,Resume!$B$38:$B$62)</f>
        <v>0</v>
      </c>
    </row>
    <row r="814" spans="1:2">
      <c r="A814" s="11">
        <f>Returns!A814</f>
        <v>0</v>
      </c>
      <c r="B814" s="1">
        <f t="array" ref="B814">MMULT(Returns!B814:Z814,Resume!$B$38:$B$62)</f>
        <v>0</v>
      </c>
    </row>
    <row r="815" spans="1:2">
      <c r="A815" s="11">
        <f>Returns!A815</f>
        <v>0</v>
      </c>
      <c r="B815" s="1">
        <f t="array" ref="B815">MMULT(Returns!B815:Z815,Resume!$B$38:$B$62)</f>
        <v>0</v>
      </c>
    </row>
    <row r="816" spans="1:2">
      <c r="A816" s="11">
        <f>Returns!A816</f>
        <v>0</v>
      </c>
      <c r="B816" s="1">
        <f t="array" ref="B816">MMULT(Returns!B816:Z816,Resume!$B$38:$B$62)</f>
        <v>0</v>
      </c>
    </row>
    <row r="817" spans="1:2">
      <c r="A817" s="11">
        <f>Returns!A817</f>
        <v>0</v>
      </c>
      <c r="B817" s="1">
        <f t="array" ref="B817">MMULT(Returns!B817:Z817,Resume!$B$38:$B$62)</f>
        <v>0</v>
      </c>
    </row>
    <row r="818" spans="1:2">
      <c r="A818" s="11">
        <f>Returns!A818</f>
        <v>0</v>
      </c>
      <c r="B818" s="1">
        <f t="array" ref="B818">MMULT(Returns!B818:Z818,Resume!$B$38:$B$62)</f>
        <v>0</v>
      </c>
    </row>
    <row r="819" spans="1:2">
      <c r="A819" s="11">
        <f>Returns!A819</f>
        <v>0</v>
      </c>
      <c r="B819" s="1">
        <f t="array" ref="B819">MMULT(Returns!B819:Z819,Resume!$B$38:$B$62)</f>
        <v>0</v>
      </c>
    </row>
    <row r="820" spans="1:2">
      <c r="A820" s="11">
        <f>Returns!A820</f>
        <v>0</v>
      </c>
      <c r="B820" s="1">
        <f t="array" ref="B820">MMULT(Returns!B820:Z820,Resume!$B$38:$B$62)</f>
        <v>0</v>
      </c>
    </row>
    <row r="821" spans="1:2">
      <c r="A821" s="11">
        <f>Returns!A821</f>
        <v>0</v>
      </c>
      <c r="B821" s="1">
        <f t="array" ref="B821">MMULT(Returns!B821:Z821,Resume!$B$38:$B$62)</f>
        <v>0</v>
      </c>
    </row>
    <row r="822" spans="1:2">
      <c r="A822" s="11">
        <f>Returns!A822</f>
        <v>0</v>
      </c>
      <c r="B822" s="1">
        <f t="array" ref="B822">MMULT(Returns!B822:Z822,Resume!$B$38:$B$62)</f>
        <v>0</v>
      </c>
    </row>
    <row r="823" spans="1:2">
      <c r="A823" s="11">
        <f>Returns!A823</f>
        <v>0</v>
      </c>
      <c r="B823" s="1">
        <f t="array" ref="B823">MMULT(Returns!B823:Z823,Resume!$B$38:$B$62)</f>
        <v>0</v>
      </c>
    </row>
    <row r="824" spans="1:2">
      <c r="A824" s="11">
        <f>Returns!A824</f>
        <v>0</v>
      </c>
      <c r="B824" s="1">
        <f t="array" ref="B824">MMULT(Returns!B824:Z824,Resume!$B$38:$B$62)</f>
        <v>0</v>
      </c>
    </row>
    <row r="825" spans="1:2">
      <c r="A825" s="11">
        <f>Returns!A825</f>
        <v>0</v>
      </c>
      <c r="B825" s="1">
        <f t="array" ref="B825">MMULT(Returns!B825:Z825,Resume!$B$38:$B$62)</f>
        <v>0</v>
      </c>
    </row>
    <row r="826" spans="1:2">
      <c r="A826" s="11">
        <f>Returns!A826</f>
        <v>0</v>
      </c>
      <c r="B826" s="1">
        <f t="array" ref="B826">MMULT(Returns!B826:Z826,Resume!$B$38:$B$62)</f>
        <v>0</v>
      </c>
    </row>
    <row r="827" spans="1:2">
      <c r="A827" s="11">
        <f>Returns!A827</f>
        <v>0</v>
      </c>
      <c r="B827" s="1">
        <f t="array" ref="B827">MMULT(Returns!B827:Z827,Resume!$B$38:$B$62)</f>
        <v>0</v>
      </c>
    </row>
    <row r="828" spans="1:2">
      <c r="A828" s="11">
        <f>Returns!A828</f>
        <v>0</v>
      </c>
      <c r="B828" s="1">
        <f t="array" ref="B828">MMULT(Returns!B828:Z828,Resume!$B$38:$B$62)</f>
        <v>0</v>
      </c>
    </row>
    <row r="829" spans="1:2">
      <c r="A829" s="11">
        <f>Returns!A829</f>
        <v>0</v>
      </c>
      <c r="B829" s="1">
        <f t="array" ref="B829">MMULT(Returns!B829:Z829,Resume!$B$38:$B$62)</f>
        <v>0</v>
      </c>
    </row>
    <row r="830" spans="1:2">
      <c r="A830" s="11">
        <f>Returns!A830</f>
        <v>0</v>
      </c>
      <c r="B830" s="1">
        <f t="array" ref="B830">MMULT(Returns!B830:Z830,Resume!$B$38:$B$62)</f>
        <v>0</v>
      </c>
    </row>
    <row r="831" spans="1:2">
      <c r="A831" s="11">
        <f>Returns!A831</f>
        <v>0</v>
      </c>
      <c r="B831" s="1">
        <f t="array" ref="B831">MMULT(Returns!B831:Z831,Resume!$B$38:$B$62)</f>
        <v>0</v>
      </c>
    </row>
    <row r="832" spans="1:2">
      <c r="A832" s="11">
        <f>Returns!A832</f>
        <v>0</v>
      </c>
      <c r="B832" s="1">
        <f t="array" ref="B832">MMULT(Returns!B832:Z832,Resume!$B$38:$B$62)</f>
        <v>0</v>
      </c>
    </row>
    <row r="833" spans="1:2">
      <c r="A833" s="11">
        <f>Returns!A833</f>
        <v>0</v>
      </c>
      <c r="B833" s="1">
        <f t="array" ref="B833">MMULT(Returns!B833:Z833,Resume!$B$38:$B$62)</f>
        <v>0</v>
      </c>
    </row>
    <row r="834" spans="1:2">
      <c r="A834" s="11">
        <f>Returns!A834</f>
        <v>0</v>
      </c>
      <c r="B834" s="1">
        <f t="array" ref="B834">MMULT(Returns!B834:Z834,Resume!$B$38:$B$62)</f>
        <v>0</v>
      </c>
    </row>
    <row r="835" spans="1:2">
      <c r="A835" s="11">
        <f>Returns!A835</f>
        <v>0</v>
      </c>
      <c r="B835" s="1">
        <f t="array" ref="B835">MMULT(Returns!B835:Z835,Resume!$B$38:$B$62)</f>
        <v>0</v>
      </c>
    </row>
    <row r="836" spans="1:2">
      <c r="A836" s="11">
        <f>Returns!A836</f>
        <v>0</v>
      </c>
      <c r="B836" s="1">
        <f t="array" ref="B836">MMULT(Returns!B836:Z836,Resume!$B$38:$B$62)</f>
        <v>0</v>
      </c>
    </row>
    <row r="837" spans="1:2">
      <c r="A837" s="11">
        <f>Returns!A837</f>
        <v>0</v>
      </c>
      <c r="B837" s="1">
        <f t="array" ref="B837">MMULT(Returns!B837:Z837,Resume!$B$38:$B$62)</f>
        <v>0</v>
      </c>
    </row>
    <row r="838" spans="1:2">
      <c r="A838" s="11">
        <f>Returns!A838</f>
        <v>0</v>
      </c>
      <c r="B838" s="1">
        <f t="array" ref="B838">MMULT(Returns!B838:Z838,Resume!$B$38:$B$62)</f>
        <v>0</v>
      </c>
    </row>
    <row r="839" spans="1:2">
      <c r="A839" s="11">
        <f>Returns!A839</f>
        <v>0</v>
      </c>
      <c r="B839" s="1">
        <f t="array" ref="B839">MMULT(Returns!B839:Z839,Resume!$B$38:$B$62)</f>
        <v>0</v>
      </c>
    </row>
    <row r="840" spans="1:2">
      <c r="A840" s="11">
        <f>Returns!A840</f>
        <v>0</v>
      </c>
      <c r="B840" s="1">
        <f t="array" ref="B840">MMULT(Returns!B840:Z840,Resume!$B$38:$B$62)</f>
        <v>0</v>
      </c>
    </row>
    <row r="841" spans="1:2">
      <c r="A841" s="11">
        <f>Returns!A841</f>
        <v>0</v>
      </c>
      <c r="B841" s="1">
        <f t="array" ref="B841">MMULT(Returns!B841:Z841,Resume!$B$38:$B$62)</f>
        <v>0</v>
      </c>
    </row>
    <row r="842" spans="1:2">
      <c r="A842" s="11">
        <f>Returns!A842</f>
        <v>0</v>
      </c>
      <c r="B842" s="1">
        <f t="array" ref="B842">MMULT(Returns!B842:Z842,Resume!$B$38:$B$62)</f>
        <v>0</v>
      </c>
    </row>
    <row r="843" spans="1:2">
      <c r="A843" s="11">
        <f>Returns!A843</f>
        <v>0</v>
      </c>
      <c r="B843" s="1">
        <f t="array" ref="B843">MMULT(Returns!B843:Z843,Resume!$B$38:$B$62)</f>
        <v>0</v>
      </c>
    </row>
    <row r="844" spans="1:2">
      <c r="A844" s="11">
        <f>Returns!A844</f>
        <v>0</v>
      </c>
      <c r="B844" s="1">
        <f t="array" ref="B844">MMULT(Returns!B844:Z844,Resume!$B$38:$B$62)</f>
        <v>0</v>
      </c>
    </row>
    <row r="845" spans="1:2">
      <c r="A845" s="11">
        <f>Returns!A845</f>
        <v>0</v>
      </c>
      <c r="B845" s="1">
        <f t="array" ref="B845">MMULT(Returns!B845:Z845,Resume!$B$38:$B$62)</f>
        <v>0</v>
      </c>
    </row>
    <row r="846" spans="1:2">
      <c r="A846" s="11">
        <f>Returns!A846</f>
        <v>0</v>
      </c>
      <c r="B846" s="1">
        <f t="array" ref="B846">MMULT(Returns!B846:Z846,Resume!$B$38:$B$62)</f>
        <v>0</v>
      </c>
    </row>
    <row r="847" spans="1:2">
      <c r="A847" s="11">
        <f>Returns!A847</f>
        <v>0</v>
      </c>
      <c r="B847" s="1">
        <f t="array" ref="B847">MMULT(Returns!B847:Z847,Resume!$B$38:$B$62)</f>
        <v>0</v>
      </c>
    </row>
    <row r="848" spans="1:2">
      <c r="A848" s="11">
        <f>Returns!A848</f>
        <v>0</v>
      </c>
      <c r="B848" s="1">
        <f t="array" ref="B848">MMULT(Returns!B848:Z848,Resume!$B$38:$B$62)</f>
        <v>0</v>
      </c>
    </row>
    <row r="849" spans="1:2">
      <c r="A849" s="11">
        <f>Returns!A849</f>
        <v>0</v>
      </c>
      <c r="B849" s="1">
        <f t="array" ref="B849">MMULT(Returns!B849:Z849,Resume!$B$38:$B$62)</f>
        <v>0</v>
      </c>
    </row>
    <row r="850" spans="1:2">
      <c r="A850" s="11">
        <f>Returns!A850</f>
        <v>0</v>
      </c>
      <c r="B850" s="1">
        <f t="array" ref="B850">MMULT(Returns!B850:Z850,Resume!$B$38:$B$62)</f>
        <v>0</v>
      </c>
    </row>
    <row r="851" spans="1:2">
      <c r="A851" s="11">
        <f>Returns!A851</f>
        <v>0</v>
      </c>
      <c r="B851" s="1">
        <f t="array" ref="B851">MMULT(Returns!B851:Z851,Resume!$B$38:$B$62)</f>
        <v>0</v>
      </c>
    </row>
    <row r="852" spans="1:2">
      <c r="A852" s="11">
        <f>Returns!A852</f>
        <v>0</v>
      </c>
      <c r="B852" s="1">
        <f t="array" ref="B852">MMULT(Returns!B852:Z852,Resume!$B$38:$B$62)</f>
        <v>0</v>
      </c>
    </row>
    <row r="853" spans="1:2">
      <c r="A853" s="11">
        <f>Returns!A853</f>
        <v>0</v>
      </c>
      <c r="B853" s="1">
        <f t="array" ref="B853">MMULT(Returns!B853:Z853,Resume!$B$38:$B$62)</f>
        <v>0</v>
      </c>
    </row>
    <row r="854" spans="1:2">
      <c r="A854" s="11">
        <f>Returns!A854</f>
        <v>0</v>
      </c>
      <c r="B854" s="1">
        <f t="array" ref="B854">MMULT(Returns!B854:Z854,Resume!$B$38:$B$62)</f>
        <v>0</v>
      </c>
    </row>
    <row r="855" spans="1:2">
      <c r="A855" s="11">
        <f>Returns!A855</f>
        <v>0</v>
      </c>
      <c r="B855" s="1">
        <f t="array" ref="B855">MMULT(Returns!B855:Z855,Resume!$B$38:$B$62)</f>
        <v>0</v>
      </c>
    </row>
    <row r="856" spans="1:2">
      <c r="A856" s="11">
        <f>Returns!A856</f>
        <v>0</v>
      </c>
      <c r="B856" s="1">
        <f t="array" ref="B856">MMULT(Returns!B856:Z856,Resume!$B$38:$B$62)</f>
        <v>0</v>
      </c>
    </row>
    <row r="857" spans="1:2">
      <c r="A857" s="11">
        <f>Returns!A857</f>
        <v>0</v>
      </c>
      <c r="B857" s="1">
        <f t="array" ref="B857">MMULT(Returns!B857:Z857,Resume!$B$38:$B$62)</f>
        <v>0</v>
      </c>
    </row>
    <row r="858" spans="1:2">
      <c r="A858" s="11">
        <f>Returns!A858</f>
        <v>0</v>
      </c>
      <c r="B858" s="1">
        <f t="array" ref="B858">MMULT(Returns!B858:Z858,Resume!$B$38:$B$62)</f>
        <v>0</v>
      </c>
    </row>
    <row r="859" spans="1:2">
      <c r="A859" s="11">
        <f>Returns!A859</f>
        <v>0</v>
      </c>
      <c r="B859" s="1">
        <f t="array" ref="B859">MMULT(Returns!B859:Z859,Resume!$B$38:$B$62)</f>
        <v>0</v>
      </c>
    </row>
    <row r="860" spans="1:2">
      <c r="A860" s="11">
        <f>Returns!A860</f>
        <v>0</v>
      </c>
      <c r="B860" s="1">
        <f t="array" ref="B860">MMULT(Returns!B860:Z860,Resume!$B$38:$B$62)</f>
        <v>0</v>
      </c>
    </row>
    <row r="861" spans="1:2">
      <c r="A861" s="11">
        <f>Returns!A861</f>
        <v>0</v>
      </c>
      <c r="B861" s="1">
        <f t="array" ref="B861">MMULT(Returns!B861:Z861,Resume!$B$38:$B$62)</f>
        <v>0</v>
      </c>
    </row>
    <row r="862" spans="1:2">
      <c r="A862" s="11">
        <f>Returns!A862</f>
        <v>0</v>
      </c>
      <c r="B862" s="1">
        <f t="array" ref="B862">MMULT(Returns!B862:Z862,Resume!$B$38:$B$62)</f>
        <v>0</v>
      </c>
    </row>
    <row r="863" spans="1:2">
      <c r="A863" s="11">
        <f>Returns!A863</f>
        <v>0</v>
      </c>
      <c r="B863" s="1">
        <f t="array" ref="B863">MMULT(Returns!B863:Z863,Resume!$B$38:$B$62)</f>
        <v>0</v>
      </c>
    </row>
    <row r="864" spans="1:2">
      <c r="A864" s="11">
        <f>Returns!A864</f>
        <v>0</v>
      </c>
      <c r="B864" s="1">
        <f t="array" ref="B864">MMULT(Returns!B864:Z864,Resume!$B$38:$B$62)</f>
        <v>0</v>
      </c>
    </row>
    <row r="865" spans="1:2">
      <c r="A865" s="11">
        <f>Returns!A865</f>
        <v>0</v>
      </c>
      <c r="B865" s="1">
        <f t="array" ref="B865">MMULT(Returns!B865:Z865,Resume!$B$38:$B$62)</f>
        <v>0</v>
      </c>
    </row>
    <row r="866" spans="1:2">
      <c r="A866" s="11">
        <f>Returns!A866</f>
        <v>0</v>
      </c>
      <c r="B866" s="1">
        <f t="array" ref="B866">MMULT(Returns!B866:Z866,Resume!$B$38:$B$62)</f>
        <v>0</v>
      </c>
    </row>
    <row r="867" spans="1:2">
      <c r="A867" s="11">
        <f>Returns!A867</f>
        <v>0</v>
      </c>
      <c r="B867" s="1">
        <f t="array" ref="B867">MMULT(Returns!B867:Z867,Resume!$B$38:$B$62)</f>
        <v>0</v>
      </c>
    </row>
    <row r="868" spans="1:2">
      <c r="A868" s="11">
        <f>Returns!A868</f>
        <v>0</v>
      </c>
      <c r="B868" s="1">
        <f t="array" ref="B868">MMULT(Returns!B868:Z868,Resume!$B$38:$B$62)</f>
        <v>0</v>
      </c>
    </row>
    <row r="869" spans="1:2">
      <c r="A869" s="11">
        <f>Returns!A869</f>
        <v>0</v>
      </c>
      <c r="B869" s="1">
        <f t="array" ref="B869">MMULT(Returns!B869:Z869,Resume!$B$38:$B$62)</f>
        <v>0</v>
      </c>
    </row>
    <row r="870" spans="1:2">
      <c r="A870" s="11">
        <f>Returns!A870</f>
        <v>0</v>
      </c>
      <c r="B870" s="1">
        <f t="array" ref="B870">MMULT(Returns!B870:Z870,Resume!$B$38:$B$62)</f>
        <v>0</v>
      </c>
    </row>
    <row r="871" spans="1:2">
      <c r="A871" s="11">
        <f>Returns!A871</f>
        <v>0</v>
      </c>
      <c r="B871" s="1">
        <f t="array" ref="B871">MMULT(Returns!B871:Z871,Resume!$B$38:$B$62)</f>
        <v>0</v>
      </c>
    </row>
    <row r="872" spans="1:2">
      <c r="A872" s="11">
        <f>Returns!A872</f>
        <v>0</v>
      </c>
      <c r="B872" s="1">
        <f t="array" ref="B872">MMULT(Returns!B872:Z872,Resume!$B$38:$B$62)</f>
        <v>0</v>
      </c>
    </row>
    <row r="873" spans="1:2">
      <c r="A873" s="11">
        <f>Returns!A873</f>
        <v>0</v>
      </c>
      <c r="B873" s="1">
        <f t="array" ref="B873">MMULT(Returns!B873:Z873,Resume!$B$38:$B$62)</f>
        <v>0</v>
      </c>
    </row>
    <row r="874" spans="1:2">
      <c r="A874" s="11">
        <f>Returns!A874</f>
        <v>0</v>
      </c>
      <c r="B874" s="1">
        <f t="array" ref="B874">MMULT(Returns!B874:Z874,Resume!$B$38:$B$62)</f>
        <v>0</v>
      </c>
    </row>
    <row r="875" spans="1:2">
      <c r="A875" s="11">
        <f>Returns!A875</f>
        <v>0</v>
      </c>
      <c r="B875" s="1">
        <f t="array" ref="B875">MMULT(Returns!B875:Z875,Resume!$B$38:$B$62)</f>
        <v>0</v>
      </c>
    </row>
    <row r="876" spans="1:2">
      <c r="A876" s="11">
        <f>Returns!A876</f>
        <v>0</v>
      </c>
      <c r="B876" s="1">
        <f t="array" ref="B876">MMULT(Returns!B876:Z876,Resume!$B$38:$B$62)</f>
        <v>0</v>
      </c>
    </row>
    <row r="877" spans="1:2">
      <c r="A877" s="11">
        <f>Returns!A877</f>
        <v>0</v>
      </c>
      <c r="B877" s="1">
        <f t="array" ref="B877">MMULT(Returns!B877:Z877,Resume!$B$38:$B$62)</f>
        <v>0</v>
      </c>
    </row>
    <row r="878" spans="1:2">
      <c r="A878" s="11">
        <f>Returns!A878</f>
        <v>0</v>
      </c>
      <c r="B878" s="1">
        <f t="array" ref="B878">MMULT(Returns!B878:Z878,Resume!$B$38:$B$62)</f>
        <v>0</v>
      </c>
    </row>
    <row r="879" spans="1:2">
      <c r="A879" s="11">
        <f>Returns!A879</f>
        <v>0</v>
      </c>
      <c r="B879" s="1">
        <f t="array" ref="B879">MMULT(Returns!B879:Z879,Resume!$B$38:$B$62)</f>
        <v>0</v>
      </c>
    </row>
    <row r="880" spans="1:2">
      <c r="A880" s="11">
        <f>Returns!A880</f>
        <v>0</v>
      </c>
      <c r="B880" s="1">
        <f t="array" ref="B880">MMULT(Returns!B880:Z880,Resume!$B$38:$B$62)</f>
        <v>0</v>
      </c>
    </row>
    <row r="881" spans="1:2">
      <c r="A881" s="11">
        <f>Returns!A881</f>
        <v>0</v>
      </c>
      <c r="B881" s="1">
        <f t="array" ref="B881">MMULT(Returns!B881:Z881,Resume!$B$38:$B$62)</f>
        <v>0</v>
      </c>
    </row>
    <row r="882" spans="1:2">
      <c r="A882" s="11">
        <f>Returns!A882</f>
        <v>0</v>
      </c>
      <c r="B882" s="1">
        <f t="array" ref="B882">MMULT(Returns!B882:Z882,Resume!$B$38:$B$62)</f>
        <v>0</v>
      </c>
    </row>
    <row r="883" spans="1:2">
      <c r="A883" s="11">
        <f>Returns!A883</f>
        <v>0</v>
      </c>
      <c r="B883" s="1">
        <f t="array" ref="B883">MMULT(Returns!B883:Z883,Resume!$B$38:$B$62)</f>
        <v>0</v>
      </c>
    </row>
    <row r="884" spans="1:2">
      <c r="A884" s="11">
        <f>Returns!A884</f>
        <v>0</v>
      </c>
      <c r="B884" s="1">
        <f t="array" ref="B884">MMULT(Returns!B884:Z884,Resume!$B$38:$B$62)</f>
        <v>0</v>
      </c>
    </row>
    <row r="885" spans="1:2">
      <c r="A885" s="11">
        <f>Returns!A885</f>
        <v>0</v>
      </c>
      <c r="B885" s="1">
        <f t="array" ref="B885">MMULT(Returns!B885:Z885,Resume!$B$38:$B$62)</f>
        <v>0</v>
      </c>
    </row>
    <row r="886" spans="1:2">
      <c r="A886" s="11">
        <f>Returns!A886</f>
        <v>0</v>
      </c>
      <c r="B886" s="1">
        <f t="array" ref="B886">MMULT(Returns!B886:Z886,Resume!$B$38:$B$62)</f>
        <v>0</v>
      </c>
    </row>
    <row r="887" spans="1:2">
      <c r="A887" s="11">
        <f>Returns!A887</f>
        <v>0</v>
      </c>
      <c r="B887" s="1">
        <f t="array" ref="B887">MMULT(Returns!B887:Z887,Resume!$B$38:$B$62)</f>
        <v>0</v>
      </c>
    </row>
    <row r="888" spans="1:2">
      <c r="A888" s="11">
        <f>Returns!A888</f>
        <v>0</v>
      </c>
      <c r="B888" s="1">
        <f t="array" ref="B888">MMULT(Returns!B888:Z888,Resume!$B$38:$B$62)</f>
        <v>0</v>
      </c>
    </row>
    <row r="889" spans="1:2">
      <c r="A889" s="11">
        <f>Returns!A889</f>
        <v>0</v>
      </c>
      <c r="B889" s="1">
        <f t="array" ref="B889">MMULT(Returns!B889:Z889,Resume!$B$38:$B$62)</f>
        <v>0</v>
      </c>
    </row>
    <row r="890" spans="1:2">
      <c r="A890" s="11">
        <f>Returns!A890</f>
        <v>0</v>
      </c>
      <c r="B890" s="1">
        <f t="array" ref="B890">MMULT(Returns!B890:Z890,Resume!$B$38:$B$62)</f>
        <v>0</v>
      </c>
    </row>
    <row r="891" spans="1:2">
      <c r="A891" s="11">
        <f>Returns!A891</f>
        <v>0</v>
      </c>
      <c r="B891" s="1">
        <f t="array" ref="B891">MMULT(Returns!B891:Z891,Resume!$B$38:$B$62)</f>
        <v>0</v>
      </c>
    </row>
    <row r="892" spans="1:2">
      <c r="A892" s="11">
        <f>Returns!A892</f>
        <v>0</v>
      </c>
      <c r="B892" s="1">
        <f t="array" ref="B892">MMULT(Returns!B892:Z892,Resume!$B$38:$B$62)</f>
        <v>0</v>
      </c>
    </row>
    <row r="893" spans="1:2">
      <c r="A893" s="11">
        <f>Returns!A893</f>
        <v>0</v>
      </c>
      <c r="B893" s="1">
        <f t="array" ref="B893">MMULT(Returns!B893:Z893,Resume!$B$38:$B$62)</f>
        <v>0</v>
      </c>
    </row>
    <row r="894" spans="1:2">
      <c r="A894" s="11">
        <f>Returns!A894</f>
        <v>0</v>
      </c>
      <c r="B894" s="1">
        <f t="array" ref="B894">MMULT(Returns!B894:Z894,Resume!$B$38:$B$62)</f>
        <v>0</v>
      </c>
    </row>
    <row r="895" spans="1:2">
      <c r="A895" s="11">
        <f>Returns!A895</f>
        <v>0</v>
      </c>
      <c r="B895" s="1">
        <f t="array" ref="B895">MMULT(Returns!B895:Z895,Resume!$B$38:$B$62)</f>
        <v>0</v>
      </c>
    </row>
    <row r="896" spans="1:2">
      <c r="A896" s="11">
        <f>Returns!A896</f>
        <v>0</v>
      </c>
      <c r="B896" s="1">
        <f t="array" ref="B896">MMULT(Returns!B896:Z896,Resume!$B$38:$B$62)</f>
        <v>0</v>
      </c>
    </row>
    <row r="897" spans="1:2">
      <c r="A897" s="11">
        <f>Returns!A897</f>
        <v>0</v>
      </c>
      <c r="B897" s="1">
        <f t="array" ref="B897">MMULT(Returns!B897:Z897,Resume!$B$38:$B$62)</f>
        <v>0</v>
      </c>
    </row>
    <row r="898" spans="1:2">
      <c r="A898" s="11">
        <f>Returns!A898</f>
        <v>0</v>
      </c>
      <c r="B898" s="1">
        <f t="array" ref="B898">MMULT(Returns!B898:Z898,Resume!$B$38:$B$62)</f>
        <v>0</v>
      </c>
    </row>
    <row r="899" spans="1:2">
      <c r="A899" s="11">
        <f>Returns!A899</f>
        <v>0</v>
      </c>
      <c r="B899" s="1">
        <f t="array" ref="B899">MMULT(Returns!B899:Z899,Resume!$B$38:$B$62)</f>
        <v>0</v>
      </c>
    </row>
    <row r="900" spans="1:2">
      <c r="A900" s="11">
        <f>Returns!A900</f>
        <v>0</v>
      </c>
      <c r="B900" s="1">
        <f t="array" ref="B900">MMULT(Returns!B900:Z900,Resume!$B$38:$B$62)</f>
        <v>0</v>
      </c>
    </row>
    <row r="901" spans="1:2">
      <c r="A901" s="11">
        <f>Returns!A901</f>
        <v>0</v>
      </c>
      <c r="B901" s="1">
        <f t="array" ref="B901">MMULT(Returns!B901:Z901,Resume!$B$38:$B$62)</f>
        <v>0</v>
      </c>
    </row>
    <row r="902" spans="1:2">
      <c r="A902" s="11">
        <f>Returns!A902</f>
        <v>0</v>
      </c>
      <c r="B902" s="1">
        <f t="array" ref="B902">MMULT(Returns!B902:Z902,Resume!$B$38:$B$62)</f>
        <v>0</v>
      </c>
    </row>
    <row r="903" spans="1:2">
      <c r="A903" s="11">
        <f>Returns!A903</f>
        <v>0</v>
      </c>
      <c r="B903" s="1">
        <f t="array" ref="B903">MMULT(Returns!B903:Z903,Resume!$B$38:$B$62)</f>
        <v>0</v>
      </c>
    </row>
    <row r="904" spans="1:2">
      <c r="A904" s="11">
        <f>Returns!A904</f>
        <v>0</v>
      </c>
      <c r="B904" s="1">
        <f t="array" ref="B904">MMULT(Returns!B904:Z904,Resume!$B$38:$B$62)</f>
        <v>0</v>
      </c>
    </row>
    <row r="905" spans="1:2">
      <c r="A905" s="11">
        <f>Returns!A905</f>
        <v>0</v>
      </c>
      <c r="B905" s="1">
        <f t="array" ref="B905">MMULT(Returns!B905:Z905,Resume!$B$38:$B$62)</f>
        <v>0</v>
      </c>
    </row>
    <row r="906" spans="1:2">
      <c r="A906" s="11">
        <f>Returns!A906</f>
        <v>0</v>
      </c>
      <c r="B906" s="1">
        <f t="array" ref="B906">MMULT(Returns!B906:Z906,Resume!$B$38:$B$62)</f>
        <v>0</v>
      </c>
    </row>
    <row r="907" spans="1:2">
      <c r="A907" s="11">
        <f>Returns!A907</f>
        <v>0</v>
      </c>
      <c r="B907" s="1">
        <f t="array" ref="B907">MMULT(Returns!B907:Z907,Resume!$B$38:$B$62)</f>
        <v>0</v>
      </c>
    </row>
    <row r="908" spans="1:2">
      <c r="A908" s="11">
        <f>Returns!A908</f>
        <v>0</v>
      </c>
      <c r="B908" s="1">
        <f t="array" ref="B908">MMULT(Returns!B908:Z908,Resume!$B$38:$B$62)</f>
        <v>0</v>
      </c>
    </row>
    <row r="909" spans="1:2">
      <c r="A909" s="11">
        <f>Returns!A909</f>
        <v>0</v>
      </c>
      <c r="B909" s="1">
        <f t="array" ref="B909">MMULT(Returns!B909:Z909,Resume!$B$38:$B$62)</f>
        <v>0</v>
      </c>
    </row>
    <row r="910" spans="1:2">
      <c r="A910" s="11">
        <f>Returns!A910</f>
        <v>0</v>
      </c>
      <c r="B910" s="1">
        <f t="array" ref="B910">MMULT(Returns!B910:Z910,Resume!$B$38:$B$62)</f>
        <v>0</v>
      </c>
    </row>
    <row r="911" spans="1:2">
      <c r="A911" s="11">
        <f>Returns!A911</f>
        <v>0</v>
      </c>
      <c r="B911" s="1">
        <f t="array" ref="B911">MMULT(Returns!B911:Z911,Resume!$B$38:$B$62)</f>
        <v>0</v>
      </c>
    </row>
    <row r="912" spans="1:2">
      <c r="A912" s="11">
        <f>Returns!A912</f>
        <v>0</v>
      </c>
      <c r="B912" s="1">
        <f t="array" ref="B912">MMULT(Returns!B912:Z912,Resume!$B$38:$B$62)</f>
        <v>0</v>
      </c>
    </row>
    <row r="913" spans="1:2">
      <c r="A913" s="11">
        <f>Returns!A913</f>
        <v>0</v>
      </c>
      <c r="B913" s="1">
        <f t="array" ref="B913">MMULT(Returns!B913:Z913,Resume!$B$38:$B$62)</f>
        <v>0</v>
      </c>
    </row>
    <row r="914" spans="1:2">
      <c r="A914" s="11">
        <f>Returns!A914</f>
        <v>0</v>
      </c>
      <c r="B914" s="1">
        <f t="array" ref="B914">MMULT(Returns!B914:Z914,Resume!$B$38:$B$62)</f>
        <v>0</v>
      </c>
    </row>
    <row r="915" spans="1:2">
      <c r="A915" s="11">
        <f>Returns!A915</f>
        <v>0</v>
      </c>
      <c r="B915" s="1">
        <f t="array" ref="B915">MMULT(Returns!B915:Z915,Resume!$B$38:$B$62)</f>
        <v>0</v>
      </c>
    </row>
    <row r="916" spans="1:2">
      <c r="A916" s="11">
        <f>Returns!A916</f>
        <v>0</v>
      </c>
      <c r="B916" s="1">
        <f t="array" ref="B916">MMULT(Returns!B916:Z916,Resume!$B$38:$B$62)</f>
        <v>0</v>
      </c>
    </row>
    <row r="917" spans="1:2">
      <c r="A917" s="11">
        <f>Returns!A917</f>
        <v>0</v>
      </c>
      <c r="B917" s="1">
        <f t="array" ref="B917">MMULT(Returns!B917:Z917,Resume!$B$38:$B$62)</f>
        <v>0</v>
      </c>
    </row>
    <row r="918" spans="1:2">
      <c r="A918" s="11">
        <f>Returns!A918</f>
        <v>0</v>
      </c>
      <c r="B918" s="1">
        <f t="array" ref="B918">MMULT(Returns!B918:Z918,Resume!$B$38:$B$62)</f>
        <v>0</v>
      </c>
    </row>
    <row r="919" spans="1:2">
      <c r="A919" s="11">
        <f>Returns!A919</f>
        <v>0</v>
      </c>
      <c r="B919" s="1">
        <f t="array" ref="B919">MMULT(Returns!B919:Z919,Resume!$B$38:$B$62)</f>
        <v>0</v>
      </c>
    </row>
    <row r="920" spans="1:2">
      <c r="A920" s="11">
        <f>Returns!A920</f>
        <v>0</v>
      </c>
      <c r="B920" s="1">
        <f t="array" ref="B920">MMULT(Returns!B920:Z920,Resume!$B$38:$B$62)</f>
        <v>0</v>
      </c>
    </row>
    <row r="921" spans="1:2">
      <c r="A921" s="11">
        <f>Returns!A921</f>
        <v>0</v>
      </c>
      <c r="B921" s="1">
        <f t="array" ref="B921">MMULT(Returns!B921:Z921,Resume!$B$38:$B$62)</f>
        <v>0</v>
      </c>
    </row>
    <row r="922" spans="1:2">
      <c r="A922" s="11">
        <f>Returns!A922</f>
        <v>0</v>
      </c>
      <c r="B922" s="1">
        <f t="array" ref="B922">MMULT(Returns!B922:Z922,Resume!$B$38:$B$62)</f>
        <v>0</v>
      </c>
    </row>
    <row r="923" spans="1:2">
      <c r="A923" s="11">
        <f>Returns!A923</f>
        <v>0</v>
      </c>
      <c r="B923" s="1">
        <f t="array" ref="B923">MMULT(Returns!B923:Z923,Resume!$B$38:$B$62)</f>
        <v>0</v>
      </c>
    </row>
    <row r="924" spans="1:2">
      <c r="A924" s="11">
        <f>Returns!A924</f>
        <v>0</v>
      </c>
      <c r="B924" s="1">
        <f t="array" ref="B924">MMULT(Returns!B924:Z924,Resume!$B$38:$B$62)</f>
        <v>0</v>
      </c>
    </row>
    <row r="925" spans="1:2">
      <c r="A925" s="11">
        <f>Returns!A925</f>
        <v>0</v>
      </c>
      <c r="B925" s="1">
        <f t="array" ref="B925">MMULT(Returns!B925:Z925,Resume!$B$38:$B$62)</f>
        <v>0</v>
      </c>
    </row>
    <row r="926" spans="1:2">
      <c r="A926" s="11">
        <f>Returns!A926</f>
        <v>0</v>
      </c>
      <c r="B926" s="1">
        <f t="array" ref="B926">MMULT(Returns!B926:Z926,Resume!$B$38:$B$62)</f>
        <v>0</v>
      </c>
    </row>
    <row r="927" spans="1:2">
      <c r="A927" s="11">
        <f>Returns!A927</f>
        <v>0</v>
      </c>
      <c r="B927" s="1">
        <f t="array" ref="B927">MMULT(Returns!B927:Z927,Resume!$B$38:$B$62)</f>
        <v>0</v>
      </c>
    </row>
    <row r="928" spans="1:2">
      <c r="A928" s="11">
        <f>Returns!A928</f>
        <v>0</v>
      </c>
      <c r="B928" s="1">
        <f t="array" ref="B928">MMULT(Returns!B928:Z928,Resume!$B$38:$B$62)</f>
        <v>0</v>
      </c>
    </row>
    <row r="929" spans="1:2">
      <c r="A929" s="11">
        <f>Returns!A929</f>
        <v>0</v>
      </c>
      <c r="B929" s="1">
        <f t="array" ref="B929">MMULT(Returns!B929:Z929,Resume!$B$38:$B$62)</f>
        <v>0</v>
      </c>
    </row>
    <row r="930" spans="1:2">
      <c r="A930" s="11">
        <f>Returns!A930</f>
        <v>0</v>
      </c>
      <c r="B930" s="1">
        <f t="array" ref="B930">MMULT(Returns!B930:Z930,Resume!$B$38:$B$62)</f>
        <v>0</v>
      </c>
    </row>
    <row r="931" spans="1:2">
      <c r="A931" s="11">
        <f>Returns!A931</f>
        <v>0</v>
      </c>
      <c r="B931" s="1">
        <f t="array" ref="B931">MMULT(Returns!B931:Z931,Resume!$B$38:$B$62)</f>
        <v>0</v>
      </c>
    </row>
    <row r="932" spans="1:2">
      <c r="A932" s="11">
        <f>Returns!A932</f>
        <v>0</v>
      </c>
      <c r="B932" s="1">
        <f t="array" ref="B932">MMULT(Returns!B932:Z932,Resume!$B$38:$B$62)</f>
        <v>0</v>
      </c>
    </row>
    <row r="933" spans="1:2">
      <c r="A933" s="11">
        <f>Returns!A933</f>
        <v>0</v>
      </c>
      <c r="B933" s="1">
        <f t="array" ref="B933">MMULT(Returns!B933:Z933,Resume!$B$38:$B$62)</f>
        <v>0</v>
      </c>
    </row>
    <row r="934" spans="1:2">
      <c r="A934" s="11">
        <f>Returns!A934</f>
        <v>0</v>
      </c>
      <c r="B934" s="1">
        <f t="array" ref="B934">MMULT(Returns!B934:Z934,Resume!$B$38:$B$62)</f>
        <v>0</v>
      </c>
    </row>
    <row r="935" spans="1:2">
      <c r="A935" s="11">
        <f>Returns!A935</f>
        <v>0</v>
      </c>
      <c r="B935" s="1">
        <f t="array" ref="B935">MMULT(Returns!B935:Z935,Resume!$B$38:$B$62)</f>
        <v>0</v>
      </c>
    </row>
    <row r="936" spans="1:2">
      <c r="A936" s="11">
        <f>Returns!A936</f>
        <v>0</v>
      </c>
      <c r="B936" s="1">
        <f t="array" ref="B936">MMULT(Returns!B936:Z936,Resume!$B$38:$B$62)</f>
        <v>0</v>
      </c>
    </row>
    <row r="937" spans="1:2">
      <c r="A937" s="11">
        <f>Returns!A937</f>
        <v>0</v>
      </c>
      <c r="B937" s="1">
        <f t="array" ref="B937">MMULT(Returns!B937:Z937,Resume!$B$38:$B$62)</f>
        <v>0</v>
      </c>
    </row>
    <row r="938" spans="1:2">
      <c r="A938" s="11">
        <f>Returns!A938</f>
        <v>0</v>
      </c>
      <c r="B938" s="1">
        <f t="array" ref="B938">MMULT(Returns!B938:Z938,Resume!$B$38:$B$62)</f>
        <v>0</v>
      </c>
    </row>
    <row r="939" spans="1:2">
      <c r="A939" s="11">
        <f>Returns!A939</f>
        <v>0</v>
      </c>
      <c r="B939" s="1">
        <f t="array" ref="B939">MMULT(Returns!B939:Z939,Resume!$B$38:$B$62)</f>
        <v>0</v>
      </c>
    </row>
    <row r="940" spans="1:2">
      <c r="A940" s="11">
        <f>Returns!A940</f>
        <v>0</v>
      </c>
      <c r="B940" s="1">
        <f t="array" ref="B940">MMULT(Returns!B940:Z940,Resume!$B$38:$B$62)</f>
        <v>0</v>
      </c>
    </row>
    <row r="941" spans="1:2">
      <c r="A941" s="11">
        <f>Returns!A941</f>
        <v>0</v>
      </c>
      <c r="B941" s="1">
        <f t="array" ref="B941">MMULT(Returns!B941:Z941,Resume!$B$38:$B$62)</f>
        <v>0</v>
      </c>
    </row>
    <row r="942" spans="1:2">
      <c r="A942" s="11">
        <f>Returns!A942</f>
        <v>0</v>
      </c>
      <c r="B942" s="1">
        <f t="array" ref="B942">MMULT(Returns!B942:Z942,Resume!$B$38:$B$62)</f>
        <v>0</v>
      </c>
    </row>
    <row r="943" spans="1:2">
      <c r="A943" s="11">
        <f>Returns!A943</f>
        <v>0</v>
      </c>
      <c r="B943" s="1">
        <f t="array" ref="B943">MMULT(Returns!B943:Z943,Resume!$B$38:$B$62)</f>
        <v>0</v>
      </c>
    </row>
    <row r="944" spans="1:2">
      <c r="A944" s="11">
        <f>Returns!A944</f>
        <v>0</v>
      </c>
      <c r="B944" s="1">
        <f t="array" ref="B944">MMULT(Returns!B944:Z944,Resume!$B$38:$B$62)</f>
        <v>0</v>
      </c>
    </row>
    <row r="945" spans="1:2">
      <c r="A945" s="11">
        <f>Returns!A945</f>
        <v>0</v>
      </c>
      <c r="B945" s="1">
        <f t="array" ref="B945">MMULT(Returns!B945:Z945,Resume!$B$38:$B$62)</f>
        <v>0</v>
      </c>
    </row>
    <row r="946" spans="1:2">
      <c r="A946" s="11">
        <f>Returns!A946</f>
        <v>0</v>
      </c>
      <c r="B946" s="1">
        <f t="array" ref="B946">MMULT(Returns!B946:Z946,Resume!$B$38:$B$62)</f>
        <v>0</v>
      </c>
    </row>
    <row r="947" spans="1:2">
      <c r="A947" s="11">
        <f>Returns!A947</f>
        <v>0</v>
      </c>
      <c r="B947" s="1">
        <f t="array" ref="B947">MMULT(Returns!B947:Z947,Resume!$B$38:$B$62)</f>
        <v>0</v>
      </c>
    </row>
    <row r="948" spans="1:2">
      <c r="A948" s="11">
        <f>Returns!A948</f>
        <v>0</v>
      </c>
      <c r="B948" s="1">
        <f t="array" ref="B948">MMULT(Returns!B948:Z948,Resume!$B$38:$B$62)</f>
        <v>0</v>
      </c>
    </row>
    <row r="949" spans="1:2">
      <c r="A949" s="11">
        <f>Returns!A949</f>
        <v>0</v>
      </c>
      <c r="B949" s="1">
        <f t="array" ref="B949">MMULT(Returns!B949:Z949,Resume!$B$38:$B$62)</f>
        <v>0</v>
      </c>
    </row>
    <row r="950" spans="1:2">
      <c r="A950" s="11">
        <f>Returns!A950</f>
        <v>0</v>
      </c>
      <c r="B950" s="1">
        <f t="array" ref="B950">MMULT(Returns!B950:Z950,Resume!$B$38:$B$62)</f>
        <v>0</v>
      </c>
    </row>
    <row r="951" spans="1:2">
      <c r="A951" s="11">
        <f>Returns!A951</f>
        <v>0</v>
      </c>
      <c r="B951" s="1">
        <f t="array" ref="B951">MMULT(Returns!B951:Z951,Resume!$B$38:$B$62)</f>
        <v>0</v>
      </c>
    </row>
    <row r="952" spans="1:2">
      <c r="A952" s="11">
        <f>Returns!A952</f>
        <v>0</v>
      </c>
      <c r="B952" s="1">
        <f t="array" ref="B952">MMULT(Returns!B952:Z952,Resume!$B$38:$B$62)</f>
        <v>0</v>
      </c>
    </row>
    <row r="953" spans="1:2">
      <c r="A953" s="11">
        <f>Returns!A953</f>
        <v>0</v>
      </c>
      <c r="B953" s="1">
        <f t="array" ref="B953">MMULT(Returns!B953:Z953,Resume!$B$38:$B$62)</f>
        <v>0</v>
      </c>
    </row>
    <row r="954" spans="1:2">
      <c r="A954" s="11">
        <f>Returns!A954</f>
        <v>0</v>
      </c>
      <c r="B954" s="1">
        <f t="array" ref="B954">MMULT(Returns!B954:Z954,Resume!$B$38:$B$62)</f>
        <v>0</v>
      </c>
    </row>
    <row r="955" spans="1:2">
      <c r="A955" s="11">
        <f>Returns!A955</f>
        <v>0</v>
      </c>
      <c r="B955" s="1">
        <f t="array" ref="B955">MMULT(Returns!B955:Z955,Resume!$B$38:$B$62)</f>
        <v>0</v>
      </c>
    </row>
    <row r="956" spans="1:2">
      <c r="A956" s="11">
        <f>Returns!A956</f>
        <v>0</v>
      </c>
      <c r="B956" s="1">
        <f t="array" ref="B956">MMULT(Returns!B956:Z956,Resume!$B$38:$B$62)</f>
        <v>0</v>
      </c>
    </row>
    <row r="957" spans="1:2">
      <c r="A957" s="11">
        <f>Returns!A957</f>
        <v>0</v>
      </c>
      <c r="B957" s="1">
        <f t="array" ref="B957">MMULT(Returns!B957:Z957,Resume!$B$38:$B$62)</f>
        <v>0</v>
      </c>
    </row>
    <row r="958" spans="1:2">
      <c r="A958" s="11">
        <f>Returns!A958</f>
        <v>0</v>
      </c>
      <c r="B958" s="1">
        <f t="array" ref="B958">MMULT(Returns!B958:Z958,Resume!$B$38:$B$62)</f>
        <v>0</v>
      </c>
    </row>
    <row r="959" spans="1:2">
      <c r="A959" s="11">
        <f>Returns!A959</f>
        <v>0</v>
      </c>
      <c r="B959" s="1">
        <f t="array" ref="B959">MMULT(Returns!B959:Z959,Resume!$B$38:$B$62)</f>
        <v>0</v>
      </c>
    </row>
    <row r="960" spans="1:2">
      <c r="A960" s="11">
        <f>Returns!A960</f>
        <v>0</v>
      </c>
      <c r="B960" s="1">
        <f t="array" ref="B960">MMULT(Returns!B960:Z960,Resume!$B$38:$B$62)</f>
        <v>0</v>
      </c>
    </row>
    <row r="961" spans="1:2">
      <c r="A961" s="11">
        <f>Returns!A961</f>
        <v>0</v>
      </c>
      <c r="B961" s="1">
        <f t="array" ref="B961">MMULT(Returns!B961:Z961,Resume!$B$38:$B$62)</f>
        <v>0</v>
      </c>
    </row>
    <row r="962" spans="1:2">
      <c r="A962" s="11">
        <f>Returns!A962</f>
        <v>0</v>
      </c>
      <c r="B962" s="1">
        <f t="array" ref="B962">MMULT(Returns!B962:Z962,Resume!$B$38:$B$62)</f>
        <v>0</v>
      </c>
    </row>
    <row r="963" spans="1:2">
      <c r="A963" s="11">
        <f>Returns!A963</f>
        <v>0</v>
      </c>
      <c r="B963" s="1">
        <f t="array" ref="B963">MMULT(Returns!B963:Z963,Resume!$B$38:$B$62)</f>
        <v>0</v>
      </c>
    </row>
    <row r="964" spans="1:2">
      <c r="A964" s="11">
        <f>Returns!A964</f>
        <v>0</v>
      </c>
      <c r="B964" s="1">
        <f t="array" ref="B964">MMULT(Returns!B964:Z964,Resume!$B$38:$B$62)</f>
        <v>0</v>
      </c>
    </row>
    <row r="965" spans="1:2">
      <c r="A965" s="11">
        <f>Returns!A965</f>
        <v>0</v>
      </c>
      <c r="B965" s="1">
        <f t="array" ref="B965">MMULT(Returns!B965:Z965,Resume!$B$38:$B$62)</f>
        <v>0</v>
      </c>
    </row>
    <row r="966" spans="1:2">
      <c r="A966" s="11">
        <f>Returns!A966</f>
        <v>0</v>
      </c>
      <c r="B966" s="1">
        <f t="array" ref="B966">MMULT(Returns!B966:Z966,Resume!$B$38:$B$62)</f>
        <v>0</v>
      </c>
    </row>
    <row r="967" spans="1:2">
      <c r="A967" s="11">
        <f>Returns!A967</f>
        <v>0</v>
      </c>
      <c r="B967" s="1">
        <f t="array" ref="B967">MMULT(Returns!B967:Z967,Resume!$B$38:$B$62)</f>
        <v>0</v>
      </c>
    </row>
    <row r="968" spans="1:2">
      <c r="A968" s="11">
        <f>Returns!A968</f>
        <v>0</v>
      </c>
      <c r="B968" s="1">
        <f t="array" ref="B968">MMULT(Returns!B968:Z968,Resume!$B$38:$B$62)</f>
        <v>0</v>
      </c>
    </row>
    <row r="969" spans="1:2">
      <c r="A969" s="11">
        <f>Returns!A969</f>
        <v>0</v>
      </c>
      <c r="B969" s="1">
        <f t="array" ref="B969">MMULT(Returns!B969:Z969,Resume!$B$38:$B$62)</f>
        <v>0</v>
      </c>
    </row>
    <row r="970" spans="1:2">
      <c r="A970" s="11">
        <f>Returns!A970</f>
        <v>0</v>
      </c>
      <c r="B970" s="1">
        <f t="array" ref="B970">MMULT(Returns!B970:Z970,Resume!$B$38:$B$62)</f>
        <v>0</v>
      </c>
    </row>
    <row r="971" spans="1:2">
      <c r="A971" s="11">
        <f>Returns!A971</f>
        <v>0</v>
      </c>
      <c r="B971" s="1">
        <f t="array" ref="B971">MMULT(Returns!B971:Z971,Resume!$B$38:$B$62)</f>
        <v>0</v>
      </c>
    </row>
    <row r="972" spans="1:2">
      <c r="A972" s="11">
        <f>Returns!A972</f>
        <v>0</v>
      </c>
      <c r="B972" s="1">
        <f t="array" ref="B972">MMULT(Returns!B972:Z972,Resume!$B$38:$B$62)</f>
        <v>0</v>
      </c>
    </row>
    <row r="973" spans="1:2">
      <c r="A973" s="11">
        <f>Returns!A973</f>
        <v>0</v>
      </c>
      <c r="B973" s="1">
        <f t="array" ref="B973">MMULT(Returns!B973:Z973,Resume!$B$38:$B$62)</f>
        <v>0</v>
      </c>
    </row>
    <row r="974" spans="1:2">
      <c r="A974" s="11">
        <f>Returns!A974</f>
        <v>0</v>
      </c>
      <c r="B974" s="1">
        <f t="array" ref="B974">MMULT(Returns!B974:Z974,Resume!$B$38:$B$62)</f>
        <v>0</v>
      </c>
    </row>
    <row r="975" spans="1:2">
      <c r="A975" s="11">
        <f>Returns!A975</f>
        <v>0</v>
      </c>
      <c r="B975" s="1">
        <f t="array" ref="B975">MMULT(Returns!B975:Z975,Resume!$B$38:$B$62)</f>
        <v>0</v>
      </c>
    </row>
    <row r="976" spans="1:2">
      <c r="A976" s="11">
        <f>Returns!A976</f>
        <v>0</v>
      </c>
      <c r="B976" s="1">
        <f t="array" ref="B976">MMULT(Returns!B976:Z976,Resume!$B$38:$B$62)</f>
        <v>0</v>
      </c>
    </row>
    <row r="977" spans="1:2">
      <c r="A977" s="11">
        <f>Returns!A977</f>
        <v>0</v>
      </c>
      <c r="B977" s="1">
        <f t="array" ref="B977">MMULT(Returns!B977:Z977,Resume!$B$38:$B$62)</f>
        <v>0</v>
      </c>
    </row>
    <row r="978" spans="1:2">
      <c r="A978" s="11">
        <f>Returns!A978</f>
        <v>0</v>
      </c>
      <c r="B978" s="1">
        <f t="array" ref="B978">MMULT(Returns!B978:Z978,Resume!$B$38:$B$62)</f>
        <v>0</v>
      </c>
    </row>
    <row r="979" spans="1:2">
      <c r="A979" s="11">
        <f>Returns!A979</f>
        <v>0</v>
      </c>
      <c r="B979" s="1">
        <f t="array" ref="B979">MMULT(Returns!B979:Z979,Resume!$B$38:$B$62)</f>
        <v>0</v>
      </c>
    </row>
    <row r="980" spans="1:2">
      <c r="A980" s="11">
        <f>Returns!A980</f>
        <v>0</v>
      </c>
      <c r="B980" s="1">
        <f t="array" ref="B980">MMULT(Returns!B980:Z980,Resume!$B$38:$B$62)</f>
        <v>0</v>
      </c>
    </row>
    <row r="981" spans="1:2">
      <c r="A981" s="11">
        <f>Returns!A981</f>
        <v>0</v>
      </c>
      <c r="B981" s="1">
        <f t="array" ref="B981">MMULT(Returns!B981:Z981,Resume!$B$38:$B$62)</f>
        <v>0</v>
      </c>
    </row>
    <row r="982" spans="1:2">
      <c r="A982" s="11">
        <f>Returns!A982</f>
        <v>0</v>
      </c>
      <c r="B982" s="1">
        <f t="array" ref="B982">MMULT(Returns!B982:Z982,Resume!$B$38:$B$62)</f>
        <v>0</v>
      </c>
    </row>
    <row r="983" spans="1:2">
      <c r="A983" s="11">
        <f>Returns!A983</f>
        <v>0</v>
      </c>
      <c r="B983" s="1">
        <f t="array" ref="B983">MMULT(Returns!B983:Z983,Resume!$B$38:$B$62)</f>
        <v>0</v>
      </c>
    </row>
    <row r="984" spans="1:2">
      <c r="A984" s="11">
        <f>Returns!A984</f>
        <v>0</v>
      </c>
      <c r="B984" s="1">
        <f t="array" ref="B984">MMULT(Returns!B984:Z984,Resume!$B$38:$B$62)</f>
        <v>0</v>
      </c>
    </row>
    <row r="985" spans="1:2">
      <c r="A985" s="11">
        <f>Returns!A985</f>
        <v>0</v>
      </c>
      <c r="B985" s="1">
        <f t="array" ref="B985">MMULT(Returns!B985:Z985,Resume!$B$38:$B$62)</f>
        <v>0</v>
      </c>
    </row>
    <row r="986" spans="1:2">
      <c r="A986" s="11">
        <f>Returns!A986</f>
        <v>0</v>
      </c>
      <c r="B986" s="1">
        <f t="array" ref="B986">MMULT(Returns!B986:Z986,Resume!$B$38:$B$62)</f>
        <v>0</v>
      </c>
    </row>
    <row r="987" spans="1:2">
      <c r="A987" s="11">
        <f>Returns!A987</f>
        <v>0</v>
      </c>
      <c r="B987" s="1">
        <f t="array" ref="B987">MMULT(Returns!B987:Z987,Resume!$B$38:$B$62)</f>
        <v>0</v>
      </c>
    </row>
    <row r="988" spans="1:2">
      <c r="A988" s="11">
        <f>Returns!A988</f>
        <v>0</v>
      </c>
      <c r="B988" s="1">
        <f t="array" ref="B988">MMULT(Returns!B988:Z988,Resume!$B$38:$B$62)</f>
        <v>0</v>
      </c>
    </row>
    <row r="989" spans="1:2">
      <c r="A989" s="11">
        <f>Returns!A989</f>
        <v>0</v>
      </c>
      <c r="B989" s="1">
        <f t="array" ref="B989">MMULT(Returns!B989:Z989,Resume!$B$38:$B$62)</f>
        <v>0</v>
      </c>
    </row>
    <row r="990" spans="1:2">
      <c r="A990" s="11">
        <f>Returns!A990</f>
        <v>0</v>
      </c>
      <c r="B990" s="1">
        <f t="array" ref="B990">MMULT(Returns!B990:Z990,Resume!$B$38:$B$62)</f>
        <v>0</v>
      </c>
    </row>
    <row r="991" spans="1:2">
      <c r="A991" s="11">
        <f>Returns!A991</f>
        <v>0</v>
      </c>
      <c r="B991" s="1">
        <f t="array" ref="B991">MMULT(Returns!B991:Z991,Resume!$B$38:$B$62)</f>
        <v>0</v>
      </c>
    </row>
    <row r="992" spans="1:2">
      <c r="A992" s="11">
        <f>Returns!A992</f>
        <v>0</v>
      </c>
      <c r="B992" s="1">
        <f t="array" ref="B992">MMULT(Returns!B992:Z992,Resume!$B$38:$B$62)</f>
        <v>0</v>
      </c>
    </row>
    <row r="993" spans="1:2">
      <c r="A993" s="11">
        <f>Returns!A993</f>
        <v>0</v>
      </c>
      <c r="B993" s="1">
        <f t="array" ref="B993">MMULT(Returns!B993:Z993,Resume!$B$38:$B$62)</f>
        <v>0</v>
      </c>
    </row>
    <row r="994" spans="1:2">
      <c r="A994" s="11">
        <f>Returns!A994</f>
        <v>0</v>
      </c>
      <c r="B994" s="1">
        <f t="array" ref="B994">MMULT(Returns!B994:Z994,Resume!$B$38:$B$62)</f>
        <v>0</v>
      </c>
    </row>
    <row r="995" spans="1:2">
      <c r="A995" s="11">
        <f>Returns!A995</f>
        <v>0</v>
      </c>
      <c r="B995" s="1">
        <f t="array" ref="B995">MMULT(Returns!B995:Z995,Resume!$B$38:$B$62)</f>
        <v>0</v>
      </c>
    </row>
    <row r="996" spans="1:2">
      <c r="A996" s="11">
        <f>Returns!A996</f>
        <v>0</v>
      </c>
      <c r="B996" s="1">
        <f t="array" ref="B996">MMULT(Returns!B996:Z996,Resume!$B$38:$B$62)</f>
        <v>0</v>
      </c>
    </row>
    <row r="997" spans="1:2">
      <c r="A997" s="11">
        <f>Returns!A997</f>
        <v>0</v>
      </c>
      <c r="B997" s="1">
        <f t="array" ref="B997">MMULT(Returns!B997:Z997,Resume!$B$38:$B$62)</f>
        <v>0</v>
      </c>
    </row>
    <row r="998" spans="1:2">
      <c r="A998" s="11">
        <f>Returns!A998</f>
        <v>0</v>
      </c>
      <c r="B998" s="1">
        <f t="array" ref="B998">MMULT(Returns!B998:Z998,Resume!$B$38:$B$62)</f>
        <v>0</v>
      </c>
    </row>
    <row r="999" spans="1:2">
      <c r="A999" s="11">
        <f>Returns!A999</f>
        <v>0</v>
      </c>
      <c r="B999" s="1">
        <f t="array" ref="B999">MMULT(Returns!B999:Z999,Resume!$B$38:$B$62)</f>
        <v>0</v>
      </c>
    </row>
    <row r="1000" spans="1:2">
      <c r="A1000" s="11">
        <f>Returns!A1000</f>
        <v>0</v>
      </c>
      <c r="B1000" s="1">
        <f t="array" ref="B1000">MMULT(Returns!B1000:Z1000,Resume!$B$38:$B$62)</f>
        <v>0</v>
      </c>
    </row>
    <row r="1001" spans="1:2">
      <c r="A1001" s="11">
        <f>Returns!A1001</f>
        <v>0</v>
      </c>
      <c r="B1001" s="1">
        <f t="array" ref="B1001">MMULT(Returns!B1001:Z1001,Resume!$B$38:$B$62)</f>
        <v>0</v>
      </c>
    </row>
    <row r="1002" spans="1:2">
      <c r="A1002" s="11">
        <f>Returns!A1002</f>
        <v>0</v>
      </c>
      <c r="B1002" s="1">
        <f t="array" ref="B1002">MMULT(Returns!B1002:Z1002,Resume!$B$38:$B$62)</f>
        <v>0</v>
      </c>
    </row>
    <row r="1003" spans="1:2">
      <c r="A1003" s="11">
        <f>Returns!A1003</f>
        <v>0</v>
      </c>
      <c r="B1003" s="1">
        <f t="array" ref="B1003">MMULT(Returns!B1003:Z1003,Resume!$B$38:$B$62)</f>
        <v>0</v>
      </c>
    </row>
    <row r="1004" spans="1:2">
      <c r="A1004" s="11">
        <f>Returns!A1004</f>
        <v>0</v>
      </c>
      <c r="B1004" s="1">
        <f t="array" ref="B1004">MMULT(Returns!B1004:Z1004,Resume!$B$38:$B$62)</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ABS(Portfolios!B2-AVERAGE(Portfolios!$B$2:$B$1004))</f>
        <v>0</v>
      </c>
    </row>
    <row r="3" spans="1:2">
      <c r="A3" s="11">
        <f>Returns!A3</f>
        <v>0</v>
      </c>
      <c r="B3" s="1">
        <f>ABS(Portfolios!B3-AVERAGE(Portfolios!$B$2:$B$1004))</f>
        <v>0</v>
      </c>
    </row>
    <row r="4" spans="1:2">
      <c r="A4" s="11">
        <f>Returns!A4</f>
        <v>0</v>
      </c>
      <c r="B4" s="1">
        <f>ABS(Portfolios!B4-AVERAGE(Portfolios!$B$2:$B$1004))</f>
        <v>0</v>
      </c>
    </row>
    <row r="5" spans="1:2">
      <c r="A5" s="11">
        <f>Returns!A5</f>
        <v>0</v>
      </c>
      <c r="B5" s="1">
        <f>ABS(Portfolios!B5-AVERAGE(Portfolios!$B$2:$B$1004))</f>
        <v>0</v>
      </c>
    </row>
    <row r="6" spans="1:2">
      <c r="A6" s="11">
        <f>Returns!A6</f>
        <v>0</v>
      </c>
      <c r="B6" s="1">
        <f>ABS(Portfolios!B6-AVERAGE(Portfolios!$B$2:$B$1004))</f>
        <v>0</v>
      </c>
    </row>
    <row r="7" spans="1:2">
      <c r="A7" s="11">
        <f>Returns!A7</f>
        <v>0</v>
      </c>
      <c r="B7" s="1">
        <f>ABS(Portfolios!B7-AVERAGE(Portfolios!$B$2:$B$1004))</f>
        <v>0</v>
      </c>
    </row>
    <row r="8" spans="1:2">
      <c r="A8" s="11">
        <f>Returns!A8</f>
        <v>0</v>
      </c>
      <c r="B8" s="1">
        <f>ABS(Portfolios!B8-AVERAGE(Portfolios!$B$2:$B$1004))</f>
        <v>0</v>
      </c>
    </row>
    <row r="9" spans="1:2">
      <c r="A9" s="11">
        <f>Returns!A9</f>
        <v>0</v>
      </c>
      <c r="B9" s="1">
        <f>ABS(Portfolios!B9-AVERAGE(Portfolios!$B$2:$B$1004))</f>
        <v>0</v>
      </c>
    </row>
    <row r="10" spans="1:2">
      <c r="A10" s="11">
        <f>Returns!A10</f>
        <v>0</v>
      </c>
      <c r="B10" s="1">
        <f>ABS(Portfolios!B10-AVERAGE(Portfolios!$B$2:$B$1004))</f>
        <v>0</v>
      </c>
    </row>
    <row r="11" spans="1:2">
      <c r="A11" s="11">
        <f>Returns!A11</f>
        <v>0</v>
      </c>
      <c r="B11" s="1">
        <f>ABS(Portfolios!B11-AVERAGE(Portfolios!$B$2:$B$1004))</f>
        <v>0</v>
      </c>
    </row>
    <row r="12" spans="1:2">
      <c r="A12" s="11">
        <f>Returns!A12</f>
        <v>0</v>
      </c>
      <c r="B12" s="1">
        <f>ABS(Portfolios!B12-AVERAGE(Portfolios!$B$2:$B$1004))</f>
        <v>0</v>
      </c>
    </row>
    <row r="13" spans="1:2">
      <c r="A13" s="11">
        <f>Returns!A13</f>
        <v>0</v>
      </c>
      <c r="B13" s="1">
        <f>ABS(Portfolios!B13-AVERAGE(Portfolios!$B$2:$B$1004))</f>
        <v>0</v>
      </c>
    </row>
    <row r="14" spans="1:2">
      <c r="A14" s="11">
        <f>Returns!A14</f>
        <v>0</v>
      </c>
      <c r="B14" s="1">
        <f>ABS(Portfolios!B14-AVERAGE(Portfolios!$B$2:$B$1004))</f>
        <v>0</v>
      </c>
    </row>
    <row r="15" spans="1:2">
      <c r="A15" s="11">
        <f>Returns!A15</f>
        <v>0</v>
      </c>
      <c r="B15" s="1">
        <f>ABS(Portfolios!B15-AVERAGE(Portfolios!$B$2:$B$1004))</f>
        <v>0</v>
      </c>
    </row>
    <row r="16" spans="1:2">
      <c r="A16" s="11">
        <f>Returns!A16</f>
        <v>0</v>
      </c>
      <c r="B16" s="1">
        <f>ABS(Portfolios!B16-AVERAGE(Portfolios!$B$2:$B$1004))</f>
        <v>0</v>
      </c>
    </row>
    <row r="17" spans="1:2">
      <c r="A17" s="11">
        <f>Returns!A17</f>
        <v>0</v>
      </c>
      <c r="B17" s="1">
        <f>ABS(Portfolios!B17-AVERAGE(Portfolios!$B$2:$B$1004))</f>
        <v>0</v>
      </c>
    </row>
    <row r="18" spans="1:2">
      <c r="A18" s="11">
        <f>Returns!A18</f>
        <v>0</v>
      </c>
      <c r="B18" s="1">
        <f>ABS(Portfolios!B18-AVERAGE(Portfolios!$B$2:$B$1004))</f>
        <v>0</v>
      </c>
    </row>
    <row r="19" spans="1:2">
      <c r="A19" s="11">
        <f>Returns!A19</f>
        <v>0</v>
      </c>
      <c r="B19" s="1">
        <f>ABS(Portfolios!B19-AVERAGE(Portfolios!$B$2:$B$1004))</f>
        <v>0</v>
      </c>
    </row>
    <row r="20" spans="1:2">
      <c r="A20" s="11">
        <f>Returns!A20</f>
        <v>0</v>
      </c>
      <c r="B20" s="1">
        <f>ABS(Portfolios!B20-AVERAGE(Portfolios!$B$2:$B$1004))</f>
        <v>0</v>
      </c>
    </row>
    <row r="21" spans="1:2">
      <c r="A21" s="11">
        <f>Returns!A21</f>
        <v>0</v>
      </c>
      <c r="B21" s="1">
        <f>ABS(Portfolios!B21-AVERAGE(Portfolios!$B$2:$B$1004))</f>
        <v>0</v>
      </c>
    </row>
    <row r="22" spans="1:2">
      <c r="A22" s="11">
        <f>Returns!A22</f>
        <v>0</v>
      </c>
      <c r="B22" s="1">
        <f>ABS(Portfolios!B22-AVERAGE(Portfolios!$B$2:$B$1004))</f>
        <v>0</v>
      </c>
    </row>
    <row r="23" spans="1:2">
      <c r="A23" s="11">
        <f>Returns!A23</f>
        <v>0</v>
      </c>
      <c r="B23" s="1">
        <f>ABS(Portfolios!B23-AVERAGE(Portfolios!$B$2:$B$1004))</f>
        <v>0</v>
      </c>
    </row>
    <row r="24" spans="1:2">
      <c r="A24" s="11">
        <f>Returns!A24</f>
        <v>0</v>
      </c>
      <c r="B24" s="1">
        <f>ABS(Portfolios!B24-AVERAGE(Portfolios!$B$2:$B$1004))</f>
        <v>0</v>
      </c>
    </row>
    <row r="25" spans="1:2">
      <c r="A25" s="11">
        <f>Returns!A25</f>
        <v>0</v>
      </c>
      <c r="B25" s="1">
        <f>ABS(Portfolios!B25-AVERAGE(Portfolios!$B$2:$B$1004))</f>
        <v>0</v>
      </c>
    </row>
    <row r="26" spans="1:2">
      <c r="A26" s="11">
        <f>Returns!A26</f>
        <v>0</v>
      </c>
      <c r="B26" s="1">
        <f>ABS(Portfolios!B26-AVERAGE(Portfolios!$B$2:$B$1004))</f>
        <v>0</v>
      </c>
    </row>
    <row r="27" spans="1:2">
      <c r="A27" s="11">
        <f>Returns!A27</f>
        <v>0</v>
      </c>
      <c r="B27" s="1">
        <f>ABS(Portfolios!B27-AVERAGE(Portfolios!$B$2:$B$1004))</f>
        <v>0</v>
      </c>
    </row>
    <row r="28" spans="1:2">
      <c r="A28" s="11">
        <f>Returns!A28</f>
        <v>0</v>
      </c>
      <c r="B28" s="1">
        <f>ABS(Portfolios!B28-AVERAGE(Portfolios!$B$2:$B$1004))</f>
        <v>0</v>
      </c>
    </row>
    <row r="29" spans="1:2">
      <c r="A29" s="11">
        <f>Returns!A29</f>
        <v>0</v>
      </c>
      <c r="B29" s="1">
        <f>ABS(Portfolios!B29-AVERAGE(Portfolios!$B$2:$B$1004))</f>
        <v>0</v>
      </c>
    </row>
    <row r="30" spans="1:2">
      <c r="A30" s="11">
        <f>Returns!A30</f>
        <v>0</v>
      </c>
      <c r="B30" s="1">
        <f>ABS(Portfolios!B30-AVERAGE(Portfolios!$B$2:$B$1004))</f>
        <v>0</v>
      </c>
    </row>
    <row r="31" spans="1:2">
      <c r="A31" s="11">
        <f>Returns!A31</f>
        <v>0</v>
      </c>
      <c r="B31" s="1">
        <f>ABS(Portfolios!B31-AVERAGE(Portfolios!$B$2:$B$1004))</f>
        <v>0</v>
      </c>
    </row>
    <row r="32" spans="1:2">
      <c r="A32" s="11">
        <f>Returns!A32</f>
        <v>0</v>
      </c>
      <c r="B32" s="1">
        <f>ABS(Portfolios!B32-AVERAGE(Portfolios!$B$2:$B$1004))</f>
        <v>0</v>
      </c>
    </row>
    <row r="33" spans="1:2">
      <c r="A33" s="11">
        <f>Returns!A33</f>
        <v>0</v>
      </c>
      <c r="B33" s="1">
        <f>ABS(Portfolios!B33-AVERAGE(Portfolios!$B$2:$B$1004))</f>
        <v>0</v>
      </c>
    </row>
    <row r="34" spans="1:2">
      <c r="A34" s="11">
        <f>Returns!A34</f>
        <v>0</v>
      </c>
      <c r="B34" s="1">
        <f>ABS(Portfolios!B34-AVERAGE(Portfolios!$B$2:$B$1004))</f>
        <v>0</v>
      </c>
    </row>
    <row r="35" spans="1:2">
      <c r="A35" s="11">
        <f>Returns!A35</f>
        <v>0</v>
      </c>
      <c r="B35" s="1">
        <f>ABS(Portfolios!B35-AVERAGE(Portfolios!$B$2:$B$1004))</f>
        <v>0</v>
      </c>
    </row>
    <row r="36" spans="1:2">
      <c r="A36" s="11">
        <f>Returns!A36</f>
        <v>0</v>
      </c>
      <c r="B36" s="1">
        <f>ABS(Portfolios!B36-AVERAGE(Portfolios!$B$2:$B$1004))</f>
        <v>0</v>
      </c>
    </row>
    <row r="37" spans="1:2">
      <c r="A37" s="11">
        <f>Returns!A37</f>
        <v>0</v>
      </c>
      <c r="B37" s="1">
        <f>ABS(Portfolios!B37-AVERAGE(Portfolios!$B$2:$B$1004))</f>
        <v>0</v>
      </c>
    </row>
    <row r="38" spans="1:2">
      <c r="A38" s="11">
        <f>Returns!A38</f>
        <v>0</v>
      </c>
      <c r="B38" s="1">
        <f>ABS(Portfolios!B38-AVERAGE(Portfolios!$B$2:$B$1004))</f>
        <v>0</v>
      </c>
    </row>
    <row r="39" spans="1:2">
      <c r="A39" s="11">
        <f>Returns!A39</f>
        <v>0</v>
      </c>
      <c r="B39" s="1">
        <f>ABS(Portfolios!B39-AVERAGE(Portfolios!$B$2:$B$1004))</f>
        <v>0</v>
      </c>
    </row>
    <row r="40" spans="1:2">
      <c r="A40" s="11">
        <f>Returns!A40</f>
        <v>0</v>
      </c>
      <c r="B40" s="1">
        <f>ABS(Portfolios!B40-AVERAGE(Portfolios!$B$2:$B$1004))</f>
        <v>0</v>
      </c>
    </row>
    <row r="41" spans="1:2">
      <c r="A41" s="11">
        <f>Returns!A41</f>
        <v>0</v>
      </c>
      <c r="B41" s="1">
        <f>ABS(Portfolios!B41-AVERAGE(Portfolios!$B$2:$B$1004))</f>
        <v>0</v>
      </c>
    </row>
    <row r="42" spans="1:2">
      <c r="A42" s="11">
        <f>Returns!A42</f>
        <v>0</v>
      </c>
      <c r="B42" s="1">
        <f>ABS(Portfolios!B42-AVERAGE(Portfolios!$B$2:$B$1004))</f>
        <v>0</v>
      </c>
    </row>
    <row r="43" spans="1:2">
      <c r="A43" s="11">
        <f>Returns!A43</f>
        <v>0</v>
      </c>
      <c r="B43" s="1">
        <f>ABS(Portfolios!B43-AVERAGE(Portfolios!$B$2:$B$1004))</f>
        <v>0</v>
      </c>
    </row>
    <row r="44" spans="1:2">
      <c r="A44" s="11">
        <f>Returns!A44</f>
        <v>0</v>
      </c>
      <c r="B44" s="1">
        <f>ABS(Portfolios!B44-AVERAGE(Portfolios!$B$2:$B$1004))</f>
        <v>0</v>
      </c>
    </row>
    <row r="45" spans="1:2">
      <c r="A45" s="11">
        <f>Returns!A45</f>
        <v>0</v>
      </c>
      <c r="B45" s="1">
        <f>ABS(Portfolios!B45-AVERAGE(Portfolios!$B$2:$B$1004))</f>
        <v>0</v>
      </c>
    </row>
    <row r="46" spans="1:2">
      <c r="A46" s="11">
        <f>Returns!A46</f>
        <v>0</v>
      </c>
      <c r="B46" s="1">
        <f>ABS(Portfolios!B46-AVERAGE(Portfolios!$B$2:$B$1004))</f>
        <v>0</v>
      </c>
    </row>
    <row r="47" spans="1:2">
      <c r="A47" s="11">
        <f>Returns!A47</f>
        <v>0</v>
      </c>
      <c r="B47" s="1">
        <f>ABS(Portfolios!B47-AVERAGE(Portfolios!$B$2:$B$1004))</f>
        <v>0</v>
      </c>
    </row>
    <row r="48" spans="1:2">
      <c r="A48" s="11">
        <f>Returns!A48</f>
        <v>0</v>
      </c>
      <c r="B48" s="1">
        <f>ABS(Portfolios!B48-AVERAGE(Portfolios!$B$2:$B$1004))</f>
        <v>0</v>
      </c>
    </row>
    <row r="49" spans="1:2">
      <c r="A49" s="11">
        <f>Returns!A49</f>
        <v>0</v>
      </c>
      <c r="B49" s="1">
        <f>ABS(Portfolios!B49-AVERAGE(Portfolios!$B$2:$B$1004))</f>
        <v>0</v>
      </c>
    </row>
    <row r="50" spans="1:2">
      <c r="A50" s="11">
        <f>Returns!A50</f>
        <v>0</v>
      </c>
      <c r="B50" s="1">
        <f>ABS(Portfolios!B50-AVERAGE(Portfolios!$B$2:$B$1004))</f>
        <v>0</v>
      </c>
    </row>
    <row r="51" spans="1:2">
      <c r="A51" s="11">
        <f>Returns!A51</f>
        <v>0</v>
      </c>
      <c r="B51" s="1">
        <f>ABS(Portfolios!B51-AVERAGE(Portfolios!$B$2:$B$1004))</f>
        <v>0</v>
      </c>
    </row>
    <row r="52" spans="1:2">
      <c r="A52" s="11">
        <f>Returns!A52</f>
        <v>0</v>
      </c>
      <c r="B52" s="1">
        <f>ABS(Portfolios!B52-AVERAGE(Portfolios!$B$2:$B$1004))</f>
        <v>0</v>
      </c>
    </row>
    <row r="53" spans="1:2">
      <c r="A53" s="11">
        <f>Returns!A53</f>
        <v>0</v>
      </c>
      <c r="B53" s="1">
        <f>ABS(Portfolios!B53-AVERAGE(Portfolios!$B$2:$B$1004))</f>
        <v>0</v>
      </c>
    </row>
    <row r="54" spans="1:2">
      <c r="A54" s="11">
        <f>Returns!A54</f>
        <v>0</v>
      </c>
      <c r="B54" s="1">
        <f>ABS(Portfolios!B54-AVERAGE(Portfolios!$B$2:$B$1004))</f>
        <v>0</v>
      </c>
    </row>
    <row r="55" spans="1:2">
      <c r="A55" s="11">
        <f>Returns!A55</f>
        <v>0</v>
      </c>
      <c r="B55" s="1">
        <f>ABS(Portfolios!B55-AVERAGE(Portfolios!$B$2:$B$1004))</f>
        <v>0</v>
      </c>
    </row>
    <row r="56" spans="1:2">
      <c r="A56" s="11">
        <f>Returns!A56</f>
        <v>0</v>
      </c>
      <c r="B56" s="1">
        <f>ABS(Portfolios!B56-AVERAGE(Portfolios!$B$2:$B$1004))</f>
        <v>0</v>
      </c>
    </row>
    <row r="57" spans="1:2">
      <c r="A57" s="11">
        <f>Returns!A57</f>
        <v>0</v>
      </c>
      <c r="B57" s="1">
        <f>ABS(Portfolios!B57-AVERAGE(Portfolios!$B$2:$B$1004))</f>
        <v>0</v>
      </c>
    </row>
    <row r="58" spans="1:2">
      <c r="A58" s="11">
        <f>Returns!A58</f>
        <v>0</v>
      </c>
      <c r="B58" s="1">
        <f>ABS(Portfolios!B58-AVERAGE(Portfolios!$B$2:$B$1004))</f>
        <v>0</v>
      </c>
    </row>
    <row r="59" spans="1:2">
      <c r="A59" s="11">
        <f>Returns!A59</f>
        <v>0</v>
      </c>
      <c r="B59" s="1">
        <f>ABS(Portfolios!B59-AVERAGE(Portfolios!$B$2:$B$1004))</f>
        <v>0</v>
      </c>
    </row>
    <row r="60" spans="1:2">
      <c r="A60" s="11">
        <f>Returns!A60</f>
        <v>0</v>
      </c>
      <c r="B60" s="1">
        <f>ABS(Portfolios!B60-AVERAGE(Portfolios!$B$2:$B$1004))</f>
        <v>0</v>
      </c>
    </row>
    <row r="61" spans="1:2">
      <c r="A61" s="11">
        <f>Returns!A61</f>
        <v>0</v>
      </c>
      <c r="B61" s="1">
        <f>ABS(Portfolios!B61-AVERAGE(Portfolios!$B$2:$B$1004))</f>
        <v>0</v>
      </c>
    </row>
    <row r="62" spans="1:2">
      <c r="A62" s="11">
        <f>Returns!A62</f>
        <v>0</v>
      </c>
      <c r="B62" s="1">
        <f>ABS(Portfolios!B62-AVERAGE(Portfolios!$B$2:$B$1004))</f>
        <v>0</v>
      </c>
    </row>
    <row r="63" spans="1:2">
      <c r="A63" s="11">
        <f>Returns!A63</f>
        <v>0</v>
      </c>
      <c r="B63" s="1">
        <f>ABS(Portfolios!B63-AVERAGE(Portfolios!$B$2:$B$1004))</f>
        <v>0</v>
      </c>
    </row>
    <row r="64" spans="1:2">
      <c r="A64" s="11">
        <f>Returns!A64</f>
        <v>0</v>
      </c>
      <c r="B64" s="1">
        <f>ABS(Portfolios!B64-AVERAGE(Portfolios!$B$2:$B$1004))</f>
        <v>0</v>
      </c>
    </row>
    <row r="65" spans="1:2">
      <c r="A65" s="11">
        <f>Returns!A65</f>
        <v>0</v>
      </c>
      <c r="B65" s="1">
        <f>ABS(Portfolios!B65-AVERAGE(Portfolios!$B$2:$B$1004))</f>
        <v>0</v>
      </c>
    </row>
    <row r="66" spans="1:2">
      <c r="A66" s="11">
        <f>Returns!A66</f>
        <v>0</v>
      </c>
      <c r="B66" s="1">
        <f>ABS(Portfolios!B66-AVERAGE(Portfolios!$B$2:$B$1004))</f>
        <v>0</v>
      </c>
    </row>
    <row r="67" spans="1:2">
      <c r="A67" s="11">
        <f>Returns!A67</f>
        <v>0</v>
      </c>
      <c r="B67" s="1">
        <f>ABS(Portfolios!B67-AVERAGE(Portfolios!$B$2:$B$1004))</f>
        <v>0</v>
      </c>
    </row>
    <row r="68" spans="1:2">
      <c r="A68" s="11">
        <f>Returns!A68</f>
        <v>0</v>
      </c>
      <c r="B68" s="1">
        <f>ABS(Portfolios!B68-AVERAGE(Portfolios!$B$2:$B$1004))</f>
        <v>0</v>
      </c>
    </row>
    <row r="69" spans="1:2">
      <c r="A69" s="11">
        <f>Returns!A69</f>
        <v>0</v>
      </c>
      <c r="B69" s="1">
        <f>ABS(Portfolios!B69-AVERAGE(Portfolios!$B$2:$B$1004))</f>
        <v>0</v>
      </c>
    </row>
    <row r="70" spans="1:2">
      <c r="A70" s="11">
        <f>Returns!A70</f>
        <v>0</v>
      </c>
      <c r="B70" s="1">
        <f>ABS(Portfolios!B70-AVERAGE(Portfolios!$B$2:$B$1004))</f>
        <v>0</v>
      </c>
    </row>
    <row r="71" spans="1:2">
      <c r="A71" s="11">
        <f>Returns!A71</f>
        <v>0</v>
      </c>
      <c r="B71" s="1">
        <f>ABS(Portfolios!B71-AVERAGE(Portfolios!$B$2:$B$1004))</f>
        <v>0</v>
      </c>
    </row>
    <row r="72" spans="1:2">
      <c r="A72" s="11">
        <f>Returns!A72</f>
        <v>0</v>
      </c>
      <c r="B72" s="1">
        <f>ABS(Portfolios!B72-AVERAGE(Portfolios!$B$2:$B$1004))</f>
        <v>0</v>
      </c>
    </row>
    <row r="73" spans="1:2">
      <c r="A73" s="11">
        <f>Returns!A73</f>
        <v>0</v>
      </c>
      <c r="B73" s="1">
        <f>ABS(Portfolios!B73-AVERAGE(Portfolios!$B$2:$B$1004))</f>
        <v>0</v>
      </c>
    </row>
    <row r="74" spans="1:2">
      <c r="A74" s="11">
        <f>Returns!A74</f>
        <v>0</v>
      </c>
      <c r="B74" s="1">
        <f>ABS(Portfolios!B74-AVERAGE(Portfolios!$B$2:$B$1004))</f>
        <v>0</v>
      </c>
    </row>
    <row r="75" spans="1:2">
      <c r="A75" s="11">
        <f>Returns!A75</f>
        <v>0</v>
      </c>
      <c r="B75" s="1">
        <f>ABS(Portfolios!B75-AVERAGE(Portfolios!$B$2:$B$1004))</f>
        <v>0</v>
      </c>
    </row>
    <row r="76" spans="1:2">
      <c r="A76" s="11">
        <f>Returns!A76</f>
        <v>0</v>
      </c>
      <c r="B76" s="1">
        <f>ABS(Portfolios!B76-AVERAGE(Portfolios!$B$2:$B$1004))</f>
        <v>0</v>
      </c>
    </row>
    <row r="77" spans="1:2">
      <c r="A77" s="11">
        <f>Returns!A77</f>
        <v>0</v>
      </c>
      <c r="B77" s="1">
        <f>ABS(Portfolios!B77-AVERAGE(Portfolios!$B$2:$B$1004))</f>
        <v>0</v>
      </c>
    </row>
    <row r="78" spans="1:2">
      <c r="A78" s="11">
        <f>Returns!A78</f>
        <v>0</v>
      </c>
      <c r="B78" s="1">
        <f>ABS(Portfolios!B78-AVERAGE(Portfolios!$B$2:$B$1004))</f>
        <v>0</v>
      </c>
    </row>
    <row r="79" spans="1:2">
      <c r="A79" s="11">
        <f>Returns!A79</f>
        <v>0</v>
      </c>
      <c r="B79" s="1">
        <f>ABS(Portfolios!B79-AVERAGE(Portfolios!$B$2:$B$1004))</f>
        <v>0</v>
      </c>
    </row>
    <row r="80" spans="1:2">
      <c r="A80" s="11">
        <f>Returns!A80</f>
        <v>0</v>
      </c>
      <c r="B80" s="1">
        <f>ABS(Portfolios!B80-AVERAGE(Portfolios!$B$2:$B$1004))</f>
        <v>0</v>
      </c>
    </row>
    <row r="81" spans="1:2">
      <c r="A81" s="11">
        <f>Returns!A81</f>
        <v>0</v>
      </c>
      <c r="B81" s="1">
        <f>ABS(Portfolios!B81-AVERAGE(Portfolios!$B$2:$B$1004))</f>
        <v>0</v>
      </c>
    </row>
    <row r="82" spans="1:2">
      <c r="A82" s="11">
        <f>Returns!A82</f>
        <v>0</v>
      </c>
      <c r="B82" s="1">
        <f>ABS(Portfolios!B82-AVERAGE(Portfolios!$B$2:$B$1004))</f>
        <v>0</v>
      </c>
    </row>
    <row r="83" spans="1:2">
      <c r="A83" s="11">
        <f>Returns!A83</f>
        <v>0</v>
      </c>
      <c r="B83" s="1">
        <f>ABS(Portfolios!B83-AVERAGE(Portfolios!$B$2:$B$1004))</f>
        <v>0</v>
      </c>
    </row>
    <row r="84" spans="1:2">
      <c r="A84" s="11">
        <f>Returns!A84</f>
        <v>0</v>
      </c>
      <c r="B84" s="1">
        <f>ABS(Portfolios!B84-AVERAGE(Portfolios!$B$2:$B$1004))</f>
        <v>0</v>
      </c>
    </row>
    <row r="85" spans="1:2">
      <c r="A85" s="11">
        <f>Returns!A85</f>
        <v>0</v>
      </c>
      <c r="B85" s="1">
        <f>ABS(Portfolios!B85-AVERAGE(Portfolios!$B$2:$B$1004))</f>
        <v>0</v>
      </c>
    </row>
    <row r="86" spans="1:2">
      <c r="A86" s="11">
        <f>Returns!A86</f>
        <v>0</v>
      </c>
      <c r="B86" s="1">
        <f>ABS(Portfolios!B86-AVERAGE(Portfolios!$B$2:$B$1004))</f>
        <v>0</v>
      </c>
    </row>
    <row r="87" spans="1:2">
      <c r="A87" s="11">
        <f>Returns!A87</f>
        <v>0</v>
      </c>
      <c r="B87" s="1">
        <f>ABS(Portfolios!B87-AVERAGE(Portfolios!$B$2:$B$1004))</f>
        <v>0</v>
      </c>
    </row>
    <row r="88" spans="1:2">
      <c r="A88" s="11">
        <f>Returns!A88</f>
        <v>0</v>
      </c>
      <c r="B88" s="1">
        <f>ABS(Portfolios!B88-AVERAGE(Portfolios!$B$2:$B$1004))</f>
        <v>0</v>
      </c>
    </row>
    <row r="89" spans="1:2">
      <c r="A89" s="11">
        <f>Returns!A89</f>
        <v>0</v>
      </c>
      <c r="B89" s="1">
        <f>ABS(Portfolios!B89-AVERAGE(Portfolios!$B$2:$B$1004))</f>
        <v>0</v>
      </c>
    </row>
    <row r="90" spans="1:2">
      <c r="A90" s="11">
        <f>Returns!A90</f>
        <v>0</v>
      </c>
      <c r="B90" s="1">
        <f>ABS(Portfolios!B90-AVERAGE(Portfolios!$B$2:$B$1004))</f>
        <v>0</v>
      </c>
    </row>
    <row r="91" spans="1:2">
      <c r="A91" s="11">
        <f>Returns!A91</f>
        <v>0</v>
      </c>
      <c r="B91" s="1">
        <f>ABS(Portfolios!B91-AVERAGE(Portfolios!$B$2:$B$1004))</f>
        <v>0</v>
      </c>
    </row>
    <row r="92" spans="1:2">
      <c r="A92" s="11">
        <f>Returns!A92</f>
        <v>0</v>
      </c>
      <c r="B92" s="1">
        <f>ABS(Portfolios!B92-AVERAGE(Portfolios!$B$2:$B$1004))</f>
        <v>0</v>
      </c>
    </row>
    <row r="93" spans="1:2">
      <c r="A93" s="11">
        <f>Returns!A93</f>
        <v>0</v>
      </c>
      <c r="B93" s="1">
        <f>ABS(Portfolios!B93-AVERAGE(Portfolios!$B$2:$B$1004))</f>
        <v>0</v>
      </c>
    </row>
    <row r="94" spans="1:2">
      <c r="A94" s="11">
        <f>Returns!A94</f>
        <v>0</v>
      </c>
      <c r="B94" s="1">
        <f>ABS(Portfolios!B94-AVERAGE(Portfolios!$B$2:$B$1004))</f>
        <v>0</v>
      </c>
    </row>
    <row r="95" spans="1:2">
      <c r="A95" s="11">
        <f>Returns!A95</f>
        <v>0</v>
      </c>
      <c r="B95" s="1">
        <f>ABS(Portfolios!B95-AVERAGE(Portfolios!$B$2:$B$1004))</f>
        <v>0</v>
      </c>
    </row>
    <row r="96" spans="1:2">
      <c r="A96" s="11">
        <f>Returns!A96</f>
        <v>0</v>
      </c>
      <c r="B96" s="1">
        <f>ABS(Portfolios!B96-AVERAGE(Portfolios!$B$2:$B$1004))</f>
        <v>0</v>
      </c>
    </row>
    <row r="97" spans="1:2">
      <c r="A97" s="11">
        <f>Returns!A97</f>
        <v>0</v>
      </c>
      <c r="B97" s="1">
        <f>ABS(Portfolios!B97-AVERAGE(Portfolios!$B$2:$B$1004))</f>
        <v>0</v>
      </c>
    </row>
    <row r="98" spans="1:2">
      <c r="A98" s="11">
        <f>Returns!A98</f>
        <v>0</v>
      </c>
      <c r="B98" s="1">
        <f>ABS(Portfolios!B98-AVERAGE(Portfolios!$B$2:$B$1004))</f>
        <v>0</v>
      </c>
    </row>
    <row r="99" spans="1:2">
      <c r="A99" s="11">
        <f>Returns!A99</f>
        <v>0</v>
      </c>
      <c r="B99" s="1">
        <f>ABS(Portfolios!B99-AVERAGE(Portfolios!$B$2:$B$1004))</f>
        <v>0</v>
      </c>
    </row>
    <row r="100" spans="1:2">
      <c r="A100" s="11">
        <f>Returns!A100</f>
        <v>0</v>
      </c>
      <c r="B100" s="1">
        <f>ABS(Portfolios!B100-AVERAGE(Portfolios!$B$2:$B$1004))</f>
        <v>0</v>
      </c>
    </row>
    <row r="101" spans="1:2">
      <c r="A101" s="11">
        <f>Returns!A101</f>
        <v>0</v>
      </c>
      <c r="B101" s="1">
        <f>ABS(Portfolios!B101-AVERAGE(Portfolios!$B$2:$B$1004))</f>
        <v>0</v>
      </c>
    </row>
    <row r="102" spans="1:2">
      <c r="A102" s="11">
        <f>Returns!A102</f>
        <v>0</v>
      </c>
      <c r="B102" s="1">
        <f>ABS(Portfolios!B102-AVERAGE(Portfolios!$B$2:$B$1004))</f>
        <v>0</v>
      </c>
    </row>
    <row r="103" spans="1:2">
      <c r="A103" s="11">
        <f>Returns!A103</f>
        <v>0</v>
      </c>
      <c r="B103" s="1">
        <f>ABS(Portfolios!B103-AVERAGE(Portfolios!$B$2:$B$1004))</f>
        <v>0</v>
      </c>
    </row>
    <row r="104" spans="1:2">
      <c r="A104" s="11">
        <f>Returns!A104</f>
        <v>0</v>
      </c>
      <c r="B104" s="1">
        <f>ABS(Portfolios!B104-AVERAGE(Portfolios!$B$2:$B$1004))</f>
        <v>0</v>
      </c>
    </row>
    <row r="105" spans="1:2">
      <c r="A105" s="11">
        <f>Returns!A105</f>
        <v>0</v>
      </c>
      <c r="B105" s="1">
        <f>ABS(Portfolios!B105-AVERAGE(Portfolios!$B$2:$B$1004))</f>
        <v>0</v>
      </c>
    </row>
    <row r="106" spans="1:2">
      <c r="A106" s="11">
        <f>Returns!A106</f>
        <v>0</v>
      </c>
      <c r="B106" s="1">
        <f>ABS(Portfolios!B106-AVERAGE(Portfolios!$B$2:$B$1004))</f>
        <v>0</v>
      </c>
    </row>
    <row r="107" spans="1:2">
      <c r="A107" s="11">
        <f>Returns!A107</f>
        <v>0</v>
      </c>
      <c r="B107" s="1">
        <f>ABS(Portfolios!B107-AVERAGE(Portfolios!$B$2:$B$1004))</f>
        <v>0</v>
      </c>
    </row>
    <row r="108" spans="1:2">
      <c r="A108" s="11">
        <f>Returns!A108</f>
        <v>0</v>
      </c>
      <c r="B108" s="1">
        <f>ABS(Portfolios!B108-AVERAGE(Portfolios!$B$2:$B$1004))</f>
        <v>0</v>
      </c>
    </row>
    <row r="109" spans="1:2">
      <c r="A109" s="11">
        <f>Returns!A109</f>
        <v>0</v>
      </c>
      <c r="B109" s="1">
        <f>ABS(Portfolios!B109-AVERAGE(Portfolios!$B$2:$B$1004))</f>
        <v>0</v>
      </c>
    </row>
    <row r="110" spans="1:2">
      <c r="A110" s="11">
        <f>Returns!A110</f>
        <v>0</v>
      </c>
      <c r="B110" s="1">
        <f>ABS(Portfolios!B110-AVERAGE(Portfolios!$B$2:$B$1004))</f>
        <v>0</v>
      </c>
    </row>
    <row r="111" spans="1:2">
      <c r="A111" s="11">
        <f>Returns!A111</f>
        <v>0</v>
      </c>
      <c r="B111" s="1">
        <f>ABS(Portfolios!B111-AVERAGE(Portfolios!$B$2:$B$1004))</f>
        <v>0</v>
      </c>
    </row>
    <row r="112" spans="1:2">
      <c r="A112" s="11">
        <f>Returns!A112</f>
        <v>0</v>
      </c>
      <c r="B112" s="1">
        <f>ABS(Portfolios!B112-AVERAGE(Portfolios!$B$2:$B$1004))</f>
        <v>0</v>
      </c>
    </row>
    <row r="113" spans="1:2">
      <c r="A113" s="11">
        <f>Returns!A113</f>
        <v>0</v>
      </c>
      <c r="B113" s="1">
        <f>ABS(Portfolios!B113-AVERAGE(Portfolios!$B$2:$B$1004))</f>
        <v>0</v>
      </c>
    </row>
    <row r="114" spans="1:2">
      <c r="A114" s="11">
        <f>Returns!A114</f>
        <v>0</v>
      </c>
      <c r="B114" s="1">
        <f>ABS(Portfolios!B114-AVERAGE(Portfolios!$B$2:$B$1004))</f>
        <v>0</v>
      </c>
    </row>
    <row r="115" spans="1:2">
      <c r="A115" s="11">
        <f>Returns!A115</f>
        <v>0</v>
      </c>
      <c r="B115" s="1">
        <f>ABS(Portfolios!B115-AVERAGE(Portfolios!$B$2:$B$1004))</f>
        <v>0</v>
      </c>
    </row>
    <row r="116" spans="1:2">
      <c r="A116" s="11">
        <f>Returns!A116</f>
        <v>0</v>
      </c>
      <c r="B116" s="1">
        <f>ABS(Portfolios!B116-AVERAGE(Portfolios!$B$2:$B$1004))</f>
        <v>0</v>
      </c>
    </row>
    <row r="117" spans="1:2">
      <c r="A117" s="11">
        <f>Returns!A117</f>
        <v>0</v>
      </c>
      <c r="B117" s="1">
        <f>ABS(Portfolios!B117-AVERAGE(Portfolios!$B$2:$B$1004))</f>
        <v>0</v>
      </c>
    </row>
    <row r="118" spans="1:2">
      <c r="A118" s="11">
        <f>Returns!A118</f>
        <v>0</v>
      </c>
      <c r="B118" s="1">
        <f>ABS(Portfolios!B118-AVERAGE(Portfolios!$B$2:$B$1004))</f>
        <v>0</v>
      </c>
    </row>
    <row r="119" spans="1:2">
      <c r="A119" s="11">
        <f>Returns!A119</f>
        <v>0</v>
      </c>
      <c r="B119" s="1">
        <f>ABS(Portfolios!B119-AVERAGE(Portfolios!$B$2:$B$1004))</f>
        <v>0</v>
      </c>
    </row>
    <row r="120" spans="1:2">
      <c r="A120" s="11">
        <f>Returns!A120</f>
        <v>0</v>
      </c>
      <c r="B120" s="1">
        <f>ABS(Portfolios!B120-AVERAGE(Portfolios!$B$2:$B$1004))</f>
        <v>0</v>
      </c>
    </row>
    <row r="121" spans="1:2">
      <c r="A121" s="11">
        <f>Returns!A121</f>
        <v>0</v>
      </c>
      <c r="B121" s="1">
        <f>ABS(Portfolios!B121-AVERAGE(Portfolios!$B$2:$B$1004))</f>
        <v>0</v>
      </c>
    </row>
    <row r="122" spans="1:2">
      <c r="A122" s="11">
        <f>Returns!A122</f>
        <v>0</v>
      </c>
      <c r="B122" s="1">
        <f>ABS(Portfolios!B122-AVERAGE(Portfolios!$B$2:$B$1004))</f>
        <v>0</v>
      </c>
    </row>
    <row r="123" spans="1:2">
      <c r="A123" s="11">
        <f>Returns!A123</f>
        <v>0</v>
      </c>
      <c r="B123" s="1">
        <f>ABS(Portfolios!B123-AVERAGE(Portfolios!$B$2:$B$1004))</f>
        <v>0</v>
      </c>
    </row>
    <row r="124" spans="1:2">
      <c r="A124" s="11">
        <f>Returns!A124</f>
        <v>0</v>
      </c>
      <c r="B124" s="1">
        <f>ABS(Portfolios!B124-AVERAGE(Portfolios!$B$2:$B$1004))</f>
        <v>0</v>
      </c>
    </row>
    <row r="125" spans="1:2">
      <c r="A125" s="11">
        <f>Returns!A125</f>
        <v>0</v>
      </c>
      <c r="B125" s="1">
        <f>ABS(Portfolios!B125-AVERAGE(Portfolios!$B$2:$B$1004))</f>
        <v>0</v>
      </c>
    </row>
    <row r="126" spans="1:2">
      <c r="A126" s="11">
        <f>Returns!A126</f>
        <v>0</v>
      </c>
      <c r="B126" s="1">
        <f>ABS(Portfolios!B126-AVERAGE(Portfolios!$B$2:$B$1004))</f>
        <v>0</v>
      </c>
    </row>
    <row r="127" spans="1:2">
      <c r="A127" s="11">
        <f>Returns!A127</f>
        <v>0</v>
      </c>
      <c r="B127" s="1">
        <f>ABS(Portfolios!B127-AVERAGE(Portfolios!$B$2:$B$1004))</f>
        <v>0</v>
      </c>
    </row>
    <row r="128" spans="1:2">
      <c r="A128" s="11">
        <f>Returns!A128</f>
        <v>0</v>
      </c>
      <c r="B128" s="1">
        <f>ABS(Portfolios!B128-AVERAGE(Portfolios!$B$2:$B$1004))</f>
        <v>0</v>
      </c>
    </row>
    <row r="129" spans="1:2">
      <c r="A129" s="11">
        <f>Returns!A129</f>
        <v>0</v>
      </c>
      <c r="B129" s="1">
        <f>ABS(Portfolios!B129-AVERAGE(Portfolios!$B$2:$B$1004))</f>
        <v>0</v>
      </c>
    </row>
    <row r="130" spans="1:2">
      <c r="A130" s="11">
        <f>Returns!A130</f>
        <v>0</v>
      </c>
      <c r="B130" s="1">
        <f>ABS(Portfolios!B130-AVERAGE(Portfolios!$B$2:$B$1004))</f>
        <v>0</v>
      </c>
    </row>
    <row r="131" spans="1:2">
      <c r="A131" s="11">
        <f>Returns!A131</f>
        <v>0</v>
      </c>
      <c r="B131" s="1">
        <f>ABS(Portfolios!B131-AVERAGE(Portfolios!$B$2:$B$1004))</f>
        <v>0</v>
      </c>
    </row>
    <row r="132" spans="1:2">
      <c r="A132" s="11">
        <f>Returns!A132</f>
        <v>0</v>
      </c>
      <c r="B132" s="1">
        <f>ABS(Portfolios!B132-AVERAGE(Portfolios!$B$2:$B$1004))</f>
        <v>0</v>
      </c>
    </row>
    <row r="133" spans="1:2">
      <c r="A133" s="11">
        <f>Returns!A133</f>
        <v>0</v>
      </c>
      <c r="B133" s="1">
        <f>ABS(Portfolios!B133-AVERAGE(Portfolios!$B$2:$B$1004))</f>
        <v>0</v>
      </c>
    </row>
    <row r="134" spans="1:2">
      <c r="A134" s="11">
        <f>Returns!A134</f>
        <v>0</v>
      </c>
      <c r="B134" s="1">
        <f>ABS(Portfolios!B134-AVERAGE(Portfolios!$B$2:$B$1004))</f>
        <v>0</v>
      </c>
    </row>
    <row r="135" spans="1:2">
      <c r="A135" s="11">
        <f>Returns!A135</f>
        <v>0</v>
      </c>
      <c r="B135" s="1">
        <f>ABS(Portfolios!B135-AVERAGE(Portfolios!$B$2:$B$1004))</f>
        <v>0</v>
      </c>
    </row>
    <row r="136" spans="1:2">
      <c r="A136" s="11">
        <f>Returns!A136</f>
        <v>0</v>
      </c>
      <c r="B136" s="1">
        <f>ABS(Portfolios!B136-AVERAGE(Portfolios!$B$2:$B$1004))</f>
        <v>0</v>
      </c>
    </row>
    <row r="137" spans="1:2">
      <c r="A137" s="11">
        <f>Returns!A137</f>
        <v>0</v>
      </c>
      <c r="B137" s="1">
        <f>ABS(Portfolios!B137-AVERAGE(Portfolios!$B$2:$B$1004))</f>
        <v>0</v>
      </c>
    </row>
    <row r="138" spans="1:2">
      <c r="A138" s="11">
        <f>Returns!A138</f>
        <v>0</v>
      </c>
      <c r="B138" s="1">
        <f>ABS(Portfolios!B138-AVERAGE(Portfolios!$B$2:$B$1004))</f>
        <v>0</v>
      </c>
    </row>
    <row r="139" spans="1:2">
      <c r="A139" s="11">
        <f>Returns!A139</f>
        <v>0</v>
      </c>
      <c r="B139" s="1">
        <f>ABS(Portfolios!B139-AVERAGE(Portfolios!$B$2:$B$1004))</f>
        <v>0</v>
      </c>
    </row>
    <row r="140" spans="1:2">
      <c r="A140" s="11">
        <f>Returns!A140</f>
        <v>0</v>
      </c>
      <c r="B140" s="1">
        <f>ABS(Portfolios!B140-AVERAGE(Portfolios!$B$2:$B$1004))</f>
        <v>0</v>
      </c>
    </row>
    <row r="141" spans="1:2">
      <c r="A141" s="11">
        <f>Returns!A141</f>
        <v>0</v>
      </c>
      <c r="B141" s="1">
        <f>ABS(Portfolios!B141-AVERAGE(Portfolios!$B$2:$B$1004))</f>
        <v>0</v>
      </c>
    </row>
    <row r="142" spans="1:2">
      <c r="A142" s="11">
        <f>Returns!A142</f>
        <v>0</v>
      </c>
      <c r="B142" s="1">
        <f>ABS(Portfolios!B142-AVERAGE(Portfolios!$B$2:$B$1004))</f>
        <v>0</v>
      </c>
    </row>
    <row r="143" spans="1:2">
      <c r="A143" s="11">
        <f>Returns!A143</f>
        <v>0</v>
      </c>
      <c r="B143" s="1">
        <f>ABS(Portfolios!B143-AVERAGE(Portfolios!$B$2:$B$1004))</f>
        <v>0</v>
      </c>
    </row>
    <row r="144" spans="1:2">
      <c r="A144" s="11">
        <f>Returns!A144</f>
        <v>0</v>
      </c>
      <c r="B144" s="1">
        <f>ABS(Portfolios!B144-AVERAGE(Portfolios!$B$2:$B$1004))</f>
        <v>0</v>
      </c>
    </row>
    <row r="145" spans="1:2">
      <c r="A145" s="11">
        <f>Returns!A145</f>
        <v>0</v>
      </c>
      <c r="B145" s="1">
        <f>ABS(Portfolios!B145-AVERAGE(Portfolios!$B$2:$B$1004))</f>
        <v>0</v>
      </c>
    </row>
    <row r="146" spans="1:2">
      <c r="A146" s="11">
        <f>Returns!A146</f>
        <v>0</v>
      </c>
      <c r="B146" s="1">
        <f>ABS(Portfolios!B146-AVERAGE(Portfolios!$B$2:$B$1004))</f>
        <v>0</v>
      </c>
    </row>
    <row r="147" spans="1:2">
      <c r="A147" s="11">
        <f>Returns!A147</f>
        <v>0</v>
      </c>
      <c r="B147" s="1">
        <f>ABS(Portfolios!B147-AVERAGE(Portfolios!$B$2:$B$1004))</f>
        <v>0</v>
      </c>
    </row>
    <row r="148" spans="1:2">
      <c r="A148" s="11">
        <f>Returns!A148</f>
        <v>0</v>
      </c>
      <c r="B148" s="1">
        <f>ABS(Portfolios!B148-AVERAGE(Portfolios!$B$2:$B$1004))</f>
        <v>0</v>
      </c>
    </row>
    <row r="149" spans="1:2">
      <c r="A149" s="11">
        <f>Returns!A149</f>
        <v>0</v>
      </c>
      <c r="B149" s="1">
        <f>ABS(Portfolios!B149-AVERAGE(Portfolios!$B$2:$B$1004))</f>
        <v>0</v>
      </c>
    </row>
    <row r="150" spans="1:2">
      <c r="A150" s="11">
        <f>Returns!A150</f>
        <v>0</v>
      </c>
      <c r="B150" s="1">
        <f>ABS(Portfolios!B150-AVERAGE(Portfolios!$B$2:$B$1004))</f>
        <v>0</v>
      </c>
    </row>
    <row r="151" spans="1:2">
      <c r="A151" s="11">
        <f>Returns!A151</f>
        <v>0</v>
      </c>
      <c r="B151" s="1">
        <f>ABS(Portfolios!B151-AVERAGE(Portfolios!$B$2:$B$1004))</f>
        <v>0</v>
      </c>
    </row>
    <row r="152" spans="1:2">
      <c r="A152" s="11">
        <f>Returns!A152</f>
        <v>0</v>
      </c>
      <c r="B152" s="1">
        <f>ABS(Portfolios!B152-AVERAGE(Portfolios!$B$2:$B$1004))</f>
        <v>0</v>
      </c>
    </row>
    <row r="153" spans="1:2">
      <c r="A153" s="11">
        <f>Returns!A153</f>
        <v>0</v>
      </c>
      <c r="B153" s="1">
        <f>ABS(Portfolios!B153-AVERAGE(Portfolios!$B$2:$B$1004))</f>
        <v>0</v>
      </c>
    </row>
    <row r="154" spans="1:2">
      <c r="A154" s="11">
        <f>Returns!A154</f>
        <v>0</v>
      </c>
      <c r="B154" s="1">
        <f>ABS(Portfolios!B154-AVERAGE(Portfolios!$B$2:$B$1004))</f>
        <v>0</v>
      </c>
    </row>
    <row r="155" spans="1:2">
      <c r="A155" s="11">
        <f>Returns!A155</f>
        <v>0</v>
      </c>
      <c r="B155" s="1">
        <f>ABS(Portfolios!B155-AVERAGE(Portfolios!$B$2:$B$1004))</f>
        <v>0</v>
      </c>
    </row>
    <row r="156" spans="1:2">
      <c r="A156" s="11">
        <f>Returns!A156</f>
        <v>0</v>
      </c>
      <c r="B156" s="1">
        <f>ABS(Portfolios!B156-AVERAGE(Portfolios!$B$2:$B$1004))</f>
        <v>0</v>
      </c>
    </row>
    <row r="157" spans="1:2">
      <c r="A157" s="11">
        <f>Returns!A157</f>
        <v>0</v>
      </c>
      <c r="B157" s="1">
        <f>ABS(Portfolios!B157-AVERAGE(Portfolios!$B$2:$B$1004))</f>
        <v>0</v>
      </c>
    </row>
    <row r="158" spans="1:2">
      <c r="A158" s="11">
        <f>Returns!A158</f>
        <v>0</v>
      </c>
      <c r="B158" s="1">
        <f>ABS(Portfolios!B158-AVERAGE(Portfolios!$B$2:$B$1004))</f>
        <v>0</v>
      </c>
    </row>
    <row r="159" spans="1:2">
      <c r="A159" s="11">
        <f>Returns!A159</f>
        <v>0</v>
      </c>
      <c r="B159" s="1">
        <f>ABS(Portfolios!B159-AVERAGE(Portfolios!$B$2:$B$1004))</f>
        <v>0</v>
      </c>
    </row>
    <row r="160" spans="1:2">
      <c r="A160" s="11">
        <f>Returns!A160</f>
        <v>0</v>
      </c>
      <c r="B160" s="1">
        <f>ABS(Portfolios!B160-AVERAGE(Portfolios!$B$2:$B$1004))</f>
        <v>0</v>
      </c>
    </row>
    <row r="161" spans="1:2">
      <c r="A161" s="11">
        <f>Returns!A161</f>
        <v>0</v>
      </c>
      <c r="B161" s="1">
        <f>ABS(Portfolios!B161-AVERAGE(Portfolios!$B$2:$B$1004))</f>
        <v>0</v>
      </c>
    </row>
    <row r="162" spans="1:2">
      <c r="A162" s="11">
        <f>Returns!A162</f>
        <v>0</v>
      </c>
      <c r="B162" s="1">
        <f>ABS(Portfolios!B162-AVERAGE(Portfolios!$B$2:$B$1004))</f>
        <v>0</v>
      </c>
    </row>
    <row r="163" spans="1:2">
      <c r="A163" s="11">
        <f>Returns!A163</f>
        <v>0</v>
      </c>
      <c r="B163" s="1">
        <f>ABS(Portfolios!B163-AVERAGE(Portfolios!$B$2:$B$1004))</f>
        <v>0</v>
      </c>
    </row>
    <row r="164" spans="1:2">
      <c r="A164" s="11">
        <f>Returns!A164</f>
        <v>0</v>
      </c>
      <c r="B164" s="1">
        <f>ABS(Portfolios!B164-AVERAGE(Portfolios!$B$2:$B$1004))</f>
        <v>0</v>
      </c>
    </row>
    <row r="165" spans="1:2">
      <c r="A165" s="11">
        <f>Returns!A165</f>
        <v>0</v>
      </c>
      <c r="B165" s="1">
        <f>ABS(Portfolios!B165-AVERAGE(Portfolios!$B$2:$B$1004))</f>
        <v>0</v>
      </c>
    </row>
    <row r="166" spans="1:2">
      <c r="A166" s="11">
        <f>Returns!A166</f>
        <v>0</v>
      </c>
      <c r="B166" s="1">
        <f>ABS(Portfolios!B166-AVERAGE(Portfolios!$B$2:$B$1004))</f>
        <v>0</v>
      </c>
    </row>
    <row r="167" spans="1:2">
      <c r="A167" s="11">
        <f>Returns!A167</f>
        <v>0</v>
      </c>
      <c r="B167" s="1">
        <f>ABS(Portfolios!B167-AVERAGE(Portfolios!$B$2:$B$1004))</f>
        <v>0</v>
      </c>
    </row>
    <row r="168" spans="1:2">
      <c r="A168" s="11">
        <f>Returns!A168</f>
        <v>0</v>
      </c>
      <c r="B168" s="1">
        <f>ABS(Portfolios!B168-AVERAGE(Portfolios!$B$2:$B$1004))</f>
        <v>0</v>
      </c>
    </row>
    <row r="169" spans="1:2">
      <c r="A169" s="11">
        <f>Returns!A169</f>
        <v>0</v>
      </c>
      <c r="B169" s="1">
        <f>ABS(Portfolios!B169-AVERAGE(Portfolios!$B$2:$B$1004))</f>
        <v>0</v>
      </c>
    </row>
    <row r="170" spans="1:2">
      <c r="A170" s="11">
        <f>Returns!A170</f>
        <v>0</v>
      </c>
      <c r="B170" s="1">
        <f>ABS(Portfolios!B170-AVERAGE(Portfolios!$B$2:$B$1004))</f>
        <v>0</v>
      </c>
    </row>
    <row r="171" spans="1:2">
      <c r="A171" s="11">
        <f>Returns!A171</f>
        <v>0</v>
      </c>
      <c r="B171" s="1">
        <f>ABS(Portfolios!B171-AVERAGE(Portfolios!$B$2:$B$1004))</f>
        <v>0</v>
      </c>
    </row>
    <row r="172" spans="1:2">
      <c r="A172" s="11">
        <f>Returns!A172</f>
        <v>0</v>
      </c>
      <c r="B172" s="1">
        <f>ABS(Portfolios!B172-AVERAGE(Portfolios!$B$2:$B$1004))</f>
        <v>0</v>
      </c>
    </row>
    <row r="173" spans="1:2">
      <c r="A173" s="11">
        <f>Returns!A173</f>
        <v>0</v>
      </c>
      <c r="B173" s="1">
        <f>ABS(Portfolios!B173-AVERAGE(Portfolios!$B$2:$B$1004))</f>
        <v>0</v>
      </c>
    </row>
    <row r="174" spans="1:2">
      <c r="A174" s="11">
        <f>Returns!A174</f>
        <v>0</v>
      </c>
      <c r="B174" s="1">
        <f>ABS(Portfolios!B174-AVERAGE(Portfolios!$B$2:$B$1004))</f>
        <v>0</v>
      </c>
    </row>
    <row r="175" spans="1:2">
      <c r="A175" s="11">
        <f>Returns!A175</f>
        <v>0</v>
      </c>
      <c r="B175" s="1">
        <f>ABS(Portfolios!B175-AVERAGE(Portfolios!$B$2:$B$1004))</f>
        <v>0</v>
      </c>
    </row>
    <row r="176" spans="1:2">
      <c r="A176" s="11">
        <f>Returns!A176</f>
        <v>0</v>
      </c>
      <c r="B176" s="1">
        <f>ABS(Portfolios!B176-AVERAGE(Portfolios!$B$2:$B$1004))</f>
        <v>0</v>
      </c>
    </row>
    <row r="177" spans="1:2">
      <c r="A177" s="11">
        <f>Returns!A177</f>
        <v>0</v>
      </c>
      <c r="B177" s="1">
        <f>ABS(Portfolios!B177-AVERAGE(Portfolios!$B$2:$B$1004))</f>
        <v>0</v>
      </c>
    </row>
    <row r="178" spans="1:2">
      <c r="A178" s="11">
        <f>Returns!A178</f>
        <v>0</v>
      </c>
      <c r="B178" s="1">
        <f>ABS(Portfolios!B178-AVERAGE(Portfolios!$B$2:$B$1004))</f>
        <v>0</v>
      </c>
    </row>
    <row r="179" spans="1:2">
      <c r="A179" s="11">
        <f>Returns!A179</f>
        <v>0</v>
      </c>
      <c r="B179" s="1">
        <f>ABS(Portfolios!B179-AVERAGE(Portfolios!$B$2:$B$1004))</f>
        <v>0</v>
      </c>
    </row>
    <row r="180" spans="1:2">
      <c r="A180" s="11">
        <f>Returns!A180</f>
        <v>0</v>
      </c>
      <c r="B180" s="1">
        <f>ABS(Portfolios!B180-AVERAGE(Portfolios!$B$2:$B$1004))</f>
        <v>0</v>
      </c>
    </row>
    <row r="181" spans="1:2">
      <c r="A181" s="11">
        <f>Returns!A181</f>
        <v>0</v>
      </c>
      <c r="B181" s="1">
        <f>ABS(Portfolios!B181-AVERAGE(Portfolios!$B$2:$B$1004))</f>
        <v>0</v>
      </c>
    </row>
    <row r="182" spans="1:2">
      <c r="A182" s="11">
        <f>Returns!A182</f>
        <v>0</v>
      </c>
      <c r="B182" s="1">
        <f>ABS(Portfolios!B182-AVERAGE(Portfolios!$B$2:$B$1004))</f>
        <v>0</v>
      </c>
    </row>
    <row r="183" spans="1:2">
      <c r="A183" s="11">
        <f>Returns!A183</f>
        <v>0</v>
      </c>
      <c r="B183" s="1">
        <f>ABS(Portfolios!B183-AVERAGE(Portfolios!$B$2:$B$1004))</f>
        <v>0</v>
      </c>
    </row>
    <row r="184" spans="1:2">
      <c r="A184" s="11">
        <f>Returns!A184</f>
        <v>0</v>
      </c>
      <c r="B184" s="1">
        <f>ABS(Portfolios!B184-AVERAGE(Portfolios!$B$2:$B$1004))</f>
        <v>0</v>
      </c>
    </row>
    <row r="185" spans="1:2">
      <c r="A185" s="11">
        <f>Returns!A185</f>
        <v>0</v>
      </c>
      <c r="B185" s="1">
        <f>ABS(Portfolios!B185-AVERAGE(Portfolios!$B$2:$B$1004))</f>
        <v>0</v>
      </c>
    </row>
    <row r="186" spans="1:2">
      <c r="A186" s="11">
        <f>Returns!A186</f>
        <v>0</v>
      </c>
      <c r="B186" s="1">
        <f>ABS(Portfolios!B186-AVERAGE(Portfolios!$B$2:$B$1004))</f>
        <v>0</v>
      </c>
    </row>
    <row r="187" spans="1:2">
      <c r="A187" s="11">
        <f>Returns!A187</f>
        <v>0</v>
      </c>
      <c r="B187" s="1">
        <f>ABS(Portfolios!B187-AVERAGE(Portfolios!$B$2:$B$1004))</f>
        <v>0</v>
      </c>
    </row>
    <row r="188" spans="1:2">
      <c r="A188" s="11">
        <f>Returns!A188</f>
        <v>0</v>
      </c>
      <c r="B188" s="1">
        <f>ABS(Portfolios!B188-AVERAGE(Portfolios!$B$2:$B$1004))</f>
        <v>0</v>
      </c>
    </row>
    <row r="189" spans="1:2">
      <c r="A189" s="11">
        <f>Returns!A189</f>
        <v>0</v>
      </c>
      <c r="B189" s="1">
        <f>ABS(Portfolios!B189-AVERAGE(Portfolios!$B$2:$B$1004))</f>
        <v>0</v>
      </c>
    </row>
    <row r="190" spans="1:2">
      <c r="A190" s="11">
        <f>Returns!A190</f>
        <v>0</v>
      </c>
      <c r="B190" s="1">
        <f>ABS(Portfolios!B190-AVERAGE(Portfolios!$B$2:$B$1004))</f>
        <v>0</v>
      </c>
    </row>
    <row r="191" spans="1:2">
      <c r="A191" s="11">
        <f>Returns!A191</f>
        <v>0</v>
      </c>
      <c r="B191" s="1">
        <f>ABS(Portfolios!B191-AVERAGE(Portfolios!$B$2:$B$1004))</f>
        <v>0</v>
      </c>
    </row>
    <row r="192" spans="1:2">
      <c r="A192" s="11">
        <f>Returns!A192</f>
        <v>0</v>
      </c>
      <c r="B192" s="1">
        <f>ABS(Portfolios!B192-AVERAGE(Portfolios!$B$2:$B$1004))</f>
        <v>0</v>
      </c>
    </row>
    <row r="193" spans="1:2">
      <c r="A193" s="11">
        <f>Returns!A193</f>
        <v>0</v>
      </c>
      <c r="B193" s="1">
        <f>ABS(Portfolios!B193-AVERAGE(Portfolios!$B$2:$B$1004))</f>
        <v>0</v>
      </c>
    </row>
    <row r="194" spans="1:2">
      <c r="A194" s="11">
        <f>Returns!A194</f>
        <v>0</v>
      </c>
      <c r="B194" s="1">
        <f>ABS(Portfolios!B194-AVERAGE(Portfolios!$B$2:$B$1004))</f>
        <v>0</v>
      </c>
    </row>
    <row r="195" spans="1:2">
      <c r="A195" s="11">
        <f>Returns!A195</f>
        <v>0</v>
      </c>
      <c r="B195" s="1">
        <f>ABS(Portfolios!B195-AVERAGE(Portfolios!$B$2:$B$1004))</f>
        <v>0</v>
      </c>
    </row>
    <row r="196" spans="1:2">
      <c r="A196" s="11">
        <f>Returns!A196</f>
        <v>0</v>
      </c>
      <c r="B196" s="1">
        <f>ABS(Portfolios!B196-AVERAGE(Portfolios!$B$2:$B$1004))</f>
        <v>0</v>
      </c>
    </row>
    <row r="197" spans="1:2">
      <c r="A197" s="11">
        <f>Returns!A197</f>
        <v>0</v>
      </c>
      <c r="B197" s="1">
        <f>ABS(Portfolios!B197-AVERAGE(Portfolios!$B$2:$B$1004))</f>
        <v>0</v>
      </c>
    </row>
    <row r="198" spans="1:2">
      <c r="A198" s="11">
        <f>Returns!A198</f>
        <v>0</v>
      </c>
      <c r="B198" s="1">
        <f>ABS(Portfolios!B198-AVERAGE(Portfolios!$B$2:$B$1004))</f>
        <v>0</v>
      </c>
    </row>
    <row r="199" spans="1:2">
      <c r="A199" s="11">
        <f>Returns!A199</f>
        <v>0</v>
      </c>
      <c r="B199" s="1">
        <f>ABS(Portfolios!B199-AVERAGE(Portfolios!$B$2:$B$1004))</f>
        <v>0</v>
      </c>
    </row>
    <row r="200" spans="1:2">
      <c r="A200" s="11">
        <f>Returns!A200</f>
        <v>0</v>
      </c>
      <c r="B200" s="1">
        <f>ABS(Portfolios!B200-AVERAGE(Portfolios!$B$2:$B$1004))</f>
        <v>0</v>
      </c>
    </row>
    <row r="201" spans="1:2">
      <c r="A201" s="11">
        <f>Returns!A201</f>
        <v>0</v>
      </c>
      <c r="B201" s="1">
        <f>ABS(Portfolios!B201-AVERAGE(Portfolios!$B$2:$B$1004))</f>
        <v>0</v>
      </c>
    </row>
    <row r="202" spans="1:2">
      <c r="A202" s="11">
        <f>Returns!A202</f>
        <v>0</v>
      </c>
      <c r="B202" s="1">
        <f>ABS(Portfolios!B202-AVERAGE(Portfolios!$B$2:$B$1004))</f>
        <v>0</v>
      </c>
    </row>
    <row r="203" spans="1:2">
      <c r="A203" s="11">
        <f>Returns!A203</f>
        <v>0</v>
      </c>
      <c r="B203" s="1">
        <f>ABS(Portfolios!B203-AVERAGE(Portfolios!$B$2:$B$1004))</f>
        <v>0</v>
      </c>
    </row>
    <row r="204" spans="1:2">
      <c r="A204" s="11">
        <f>Returns!A204</f>
        <v>0</v>
      </c>
      <c r="B204" s="1">
        <f>ABS(Portfolios!B204-AVERAGE(Portfolios!$B$2:$B$1004))</f>
        <v>0</v>
      </c>
    </row>
    <row r="205" spans="1:2">
      <c r="A205" s="11">
        <f>Returns!A205</f>
        <v>0</v>
      </c>
      <c r="B205" s="1">
        <f>ABS(Portfolios!B205-AVERAGE(Portfolios!$B$2:$B$1004))</f>
        <v>0</v>
      </c>
    </row>
    <row r="206" spans="1:2">
      <c r="A206" s="11">
        <f>Returns!A206</f>
        <v>0</v>
      </c>
      <c r="B206" s="1">
        <f>ABS(Portfolios!B206-AVERAGE(Portfolios!$B$2:$B$1004))</f>
        <v>0</v>
      </c>
    </row>
    <row r="207" spans="1:2">
      <c r="A207" s="11">
        <f>Returns!A207</f>
        <v>0</v>
      </c>
      <c r="B207" s="1">
        <f>ABS(Portfolios!B207-AVERAGE(Portfolios!$B$2:$B$1004))</f>
        <v>0</v>
      </c>
    </row>
    <row r="208" spans="1:2">
      <c r="A208" s="11">
        <f>Returns!A208</f>
        <v>0</v>
      </c>
      <c r="B208" s="1">
        <f>ABS(Portfolios!B208-AVERAGE(Portfolios!$B$2:$B$1004))</f>
        <v>0</v>
      </c>
    </row>
    <row r="209" spans="1:2">
      <c r="A209" s="11">
        <f>Returns!A209</f>
        <v>0</v>
      </c>
      <c r="B209" s="1">
        <f>ABS(Portfolios!B209-AVERAGE(Portfolios!$B$2:$B$1004))</f>
        <v>0</v>
      </c>
    </row>
    <row r="210" spans="1:2">
      <c r="A210" s="11">
        <f>Returns!A210</f>
        <v>0</v>
      </c>
      <c r="B210" s="1">
        <f>ABS(Portfolios!B210-AVERAGE(Portfolios!$B$2:$B$1004))</f>
        <v>0</v>
      </c>
    </row>
    <row r="211" spans="1:2">
      <c r="A211" s="11">
        <f>Returns!A211</f>
        <v>0</v>
      </c>
      <c r="B211" s="1">
        <f>ABS(Portfolios!B211-AVERAGE(Portfolios!$B$2:$B$1004))</f>
        <v>0</v>
      </c>
    </row>
    <row r="212" spans="1:2">
      <c r="A212" s="11">
        <f>Returns!A212</f>
        <v>0</v>
      </c>
      <c r="B212" s="1">
        <f>ABS(Portfolios!B212-AVERAGE(Portfolios!$B$2:$B$1004))</f>
        <v>0</v>
      </c>
    </row>
    <row r="213" spans="1:2">
      <c r="A213" s="11">
        <f>Returns!A213</f>
        <v>0</v>
      </c>
      <c r="B213" s="1">
        <f>ABS(Portfolios!B213-AVERAGE(Portfolios!$B$2:$B$1004))</f>
        <v>0</v>
      </c>
    </row>
    <row r="214" spans="1:2">
      <c r="A214" s="11">
        <f>Returns!A214</f>
        <v>0</v>
      </c>
      <c r="B214" s="1">
        <f>ABS(Portfolios!B214-AVERAGE(Portfolios!$B$2:$B$1004))</f>
        <v>0</v>
      </c>
    </row>
    <row r="215" spans="1:2">
      <c r="A215" s="11">
        <f>Returns!A215</f>
        <v>0</v>
      </c>
      <c r="B215" s="1">
        <f>ABS(Portfolios!B215-AVERAGE(Portfolios!$B$2:$B$1004))</f>
        <v>0</v>
      </c>
    </row>
    <row r="216" spans="1:2">
      <c r="A216" s="11">
        <f>Returns!A216</f>
        <v>0</v>
      </c>
      <c r="B216" s="1">
        <f>ABS(Portfolios!B216-AVERAGE(Portfolios!$B$2:$B$1004))</f>
        <v>0</v>
      </c>
    </row>
    <row r="217" spans="1:2">
      <c r="A217" s="11">
        <f>Returns!A217</f>
        <v>0</v>
      </c>
      <c r="B217" s="1">
        <f>ABS(Portfolios!B217-AVERAGE(Portfolios!$B$2:$B$1004))</f>
        <v>0</v>
      </c>
    </row>
    <row r="218" spans="1:2">
      <c r="A218" s="11">
        <f>Returns!A218</f>
        <v>0</v>
      </c>
      <c r="B218" s="1">
        <f>ABS(Portfolios!B218-AVERAGE(Portfolios!$B$2:$B$1004))</f>
        <v>0</v>
      </c>
    </row>
    <row r="219" spans="1:2">
      <c r="A219" s="11">
        <f>Returns!A219</f>
        <v>0</v>
      </c>
      <c r="B219" s="1">
        <f>ABS(Portfolios!B219-AVERAGE(Portfolios!$B$2:$B$1004))</f>
        <v>0</v>
      </c>
    </row>
    <row r="220" spans="1:2">
      <c r="A220" s="11">
        <f>Returns!A220</f>
        <v>0</v>
      </c>
      <c r="B220" s="1">
        <f>ABS(Portfolios!B220-AVERAGE(Portfolios!$B$2:$B$1004))</f>
        <v>0</v>
      </c>
    </row>
    <row r="221" spans="1:2">
      <c r="A221" s="11">
        <f>Returns!A221</f>
        <v>0</v>
      </c>
      <c r="B221" s="1">
        <f>ABS(Portfolios!B221-AVERAGE(Portfolios!$B$2:$B$1004))</f>
        <v>0</v>
      </c>
    </row>
    <row r="222" spans="1:2">
      <c r="A222" s="11">
        <f>Returns!A222</f>
        <v>0</v>
      </c>
      <c r="B222" s="1">
        <f>ABS(Portfolios!B222-AVERAGE(Portfolios!$B$2:$B$1004))</f>
        <v>0</v>
      </c>
    </row>
    <row r="223" spans="1:2">
      <c r="A223" s="11">
        <f>Returns!A223</f>
        <v>0</v>
      </c>
      <c r="B223" s="1">
        <f>ABS(Portfolios!B223-AVERAGE(Portfolios!$B$2:$B$1004))</f>
        <v>0</v>
      </c>
    </row>
    <row r="224" spans="1:2">
      <c r="A224" s="11">
        <f>Returns!A224</f>
        <v>0</v>
      </c>
      <c r="B224" s="1">
        <f>ABS(Portfolios!B224-AVERAGE(Portfolios!$B$2:$B$1004))</f>
        <v>0</v>
      </c>
    </row>
    <row r="225" spans="1:2">
      <c r="A225" s="11">
        <f>Returns!A225</f>
        <v>0</v>
      </c>
      <c r="B225" s="1">
        <f>ABS(Portfolios!B225-AVERAGE(Portfolios!$B$2:$B$1004))</f>
        <v>0</v>
      </c>
    </row>
    <row r="226" spans="1:2">
      <c r="A226" s="11">
        <f>Returns!A226</f>
        <v>0</v>
      </c>
      <c r="B226" s="1">
        <f>ABS(Portfolios!B226-AVERAGE(Portfolios!$B$2:$B$1004))</f>
        <v>0</v>
      </c>
    </row>
    <row r="227" spans="1:2">
      <c r="A227" s="11">
        <f>Returns!A227</f>
        <v>0</v>
      </c>
      <c r="B227" s="1">
        <f>ABS(Portfolios!B227-AVERAGE(Portfolios!$B$2:$B$1004))</f>
        <v>0</v>
      </c>
    </row>
    <row r="228" spans="1:2">
      <c r="A228" s="11">
        <f>Returns!A228</f>
        <v>0</v>
      </c>
      <c r="B228" s="1">
        <f>ABS(Portfolios!B228-AVERAGE(Portfolios!$B$2:$B$1004))</f>
        <v>0</v>
      </c>
    </row>
    <row r="229" spans="1:2">
      <c r="A229" s="11">
        <f>Returns!A229</f>
        <v>0</v>
      </c>
      <c r="B229" s="1">
        <f>ABS(Portfolios!B229-AVERAGE(Portfolios!$B$2:$B$1004))</f>
        <v>0</v>
      </c>
    </row>
    <row r="230" spans="1:2">
      <c r="A230" s="11">
        <f>Returns!A230</f>
        <v>0</v>
      </c>
      <c r="B230" s="1">
        <f>ABS(Portfolios!B230-AVERAGE(Portfolios!$B$2:$B$1004))</f>
        <v>0</v>
      </c>
    </row>
    <row r="231" spans="1:2">
      <c r="A231" s="11">
        <f>Returns!A231</f>
        <v>0</v>
      </c>
      <c r="B231" s="1">
        <f>ABS(Portfolios!B231-AVERAGE(Portfolios!$B$2:$B$1004))</f>
        <v>0</v>
      </c>
    </row>
    <row r="232" spans="1:2">
      <c r="A232" s="11">
        <f>Returns!A232</f>
        <v>0</v>
      </c>
      <c r="B232" s="1">
        <f>ABS(Portfolios!B232-AVERAGE(Portfolios!$B$2:$B$1004))</f>
        <v>0</v>
      </c>
    </row>
    <row r="233" spans="1:2">
      <c r="A233" s="11">
        <f>Returns!A233</f>
        <v>0</v>
      </c>
      <c r="B233" s="1">
        <f>ABS(Portfolios!B233-AVERAGE(Portfolios!$B$2:$B$1004))</f>
        <v>0</v>
      </c>
    </row>
    <row r="234" spans="1:2">
      <c r="A234" s="11">
        <f>Returns!A234</f>
        <v>0</v>
      </c>
      <c r="B234" s="1">
        <f>ABS(Portfolios!B234-AVERAGE(Portfolios!$B$2:$B$1004))</f>
        <v>0</v>
      </c>
    </row>
    <row r="235" spans="1:2">
      <c r="A235" s="11">
        <f>Returns!A235</f>
        <v>0</v>
      </c>
      <c r="B235" s="1">
        <f>ABS(Portfolios!B235-AVERAGE(Portfolios!$B$2:$B$1004))</f>
        <v>0</v>
      </c>
    </row>
    <row r="236" spans="1:2">
      <c r="A236" s="11">
        <f>Returns!A236</f>
        <v>0</v>
      </c>
      <c r="B236" s="1">
        <f>ABS(Portfolios!B236-AVERAGE(Portfolios!$B$2:$B$1004))</f>
        <v>0</v>
      </c>
    </row>
    <row r="237" spans="1:2">
      <c r="A237" s="11">
        <f>Returns!A237</f>
        <v>0</v>
      </c>
      <c r="B237" s="1">
        <f>ABS(Portfolios!B237-AVERAGE(Portfolios!$B$2:$B$1004))</f>
        <v>0</v>
      </c>
    </row>
    <row r="238" spans="1:2">
      <c r="A238" s="11">
        <f>Returns!A238</f>
        <v>0</v>
      </c>
      <c r="B238" s="1">
        <f>ABS(Portfolios!B238-AVERAGE(Portfolios!$B$2:$B$1004))</f>
        <v>0</v>
      </c>
    </row>
    <row r="239" spans="1:2">
      <c r="A239" s="11">
        <f>Returns!A239</f>
        <v>0</v>
      </c>
      <c r="B239" s="1">
        <f>ABS(Portfolios!B239-AVERAGE(Portfolios!$B$2:$B$1004))</f>
        <v>0</v>
      </c>
    </row>
    <row r="240" spans="1:2">
      <c r="A240" s="11">
        <f>Returns!A240</f>
        <v>0</v>
      </c>
      <c r="B240" s="1">
        <f>ABS(Portfolios!B240-AVERAGE(Portfolios!$B$2:$B$1004))</f>
        <v>0</v>
      </c>
    </row>
    <row r="241" spans="1:2">
      <c r="A241" s="11">
        <f>Returns!A241</f>
        <v>0</v>
      </c>
      <c r="B241" s="1">
        <f>ABS(Portfolios!B241-AVERAGE(Portfolios!$B$2:$B$1004))</f>
        <v>0</v>
      </c>
    </row>
    <row r="242" spans="1:2">
      <c r="A242" s="11">
        <f>Returns!A242</f>
        <v>0</v>
      </c>
      <c r="B242" s="1">
        <f>ABS(Portfolios!B242-AVERAGE(Portfolios!$B$2:$B$1004))</f>
        <v>0</v>
      </c>
    </row>
    <row r="243" spans="1:2">
      <c r="A243" s="11">
        <f>Returns!A243</f>
        <v>0</v>
      </c>
      <c r="B243" s="1">
        <f>ABS(Portfolios!B243-AVERAGE(Portfolios!$B$2:$B$1004))</f>
        <v>0</v>
      </c>
    </row>
    <row r="244" spans="1:2">
      <c r="A244" s="11">
        <f>Returns!A244</f>
        <v>0</v>
      </c>
      <c r="B244" s="1">
        <f>ABS(Portfolios!B244-AVERAGE(Portfolios!$B$2:$B$1004))</f>
        <v>0</v>
      </c>
    </row>
    <row r="245" spans="1:2">
      <c r="A245" s="11">
        <f>Returns!A245</f>
        <v>0</v>
      </c>
      <c r="B245" s="1">
        <f>ABS(Portfolios!B245-AVERAGE(Portfolios!$B$2:$B$1004))</f>
        <v>0</v>
      </c>
    </row>
    <row r="246" spans="1:2">
      <c r="A246" s="11">
        <f>Returns!A246</f>
        <v>0</v>
      </c>
      <c r="B246" s="1">
        <f>ABS(Portfolios!B246-AVERAGE(Portfolios!$B$2:$B$1004))</f>
        <v>0</v>
      </c>
    </row>
    <row r="247" spans="1:2">
      <c r="A247" s="11">
        <f>Returns!A247</f>
        <v>0</v>
      </c>
      <c r="B247" s="1">
        <f>ABS(Portfolios!B247-AVERAGE(Portfolios!$B$2:$B$1004))</f>
        <v>0</v>
      </c>
    </row>
    <row r="248" spans="1:2">
      <c r="A248" s="11">
        <f>Returns!A248</f>
        <v>0</v>
      </c>
      <c r="B248" s="1">
        <f>ABS(Portfolios!B248-AVERAGE(Portfolios!$B$2:$B$1004))</f>
        <v>0</v>
      </c>
    </row>
    <row r="249" spans="1:2">
      <c r="A249" s="11">
        <f>Returns!A249</f>
        <v>0</v>
      </c>
      <c r="B249" s="1">
        <f>ABS(Portfolios!B249-AVERAGE(Portfolios!$B$2:$B$1004))</f>
        <v>0</v>
      </c>
    </row>
    <row r="250" spans="1:2">
      <c r="A250" s="11">
        <f>Returns!A250</f>
        <v>0</v>
      </c>
      <c r="B250" s="1">
        <f>ABS(Portfolios!B250-AVERAGE(Portfolios!$B$2:$B$1004))</f>
        <v>0</v>
      </c>
    </row>
    <row r="251" spans="1:2">
      <c r="A251" s="11">
        <f>Returns!A251</f>
        <v>0</v>
      </c>
      <c r="B251" s="1">
        <f>ABS(Portfolios!B251-AVERAGE(Portfolios!$B$2:$B$1004))</f>
        <v>0</v>
      </c>
    </row>
    <row r="252" spans="1:2">
      <c r="A252" s="11">
        <f>Returns!A252</f>
        <v>0</v>
      </c>
      <c r="B252" s="1">
        <f>ABS(Portfolios!B252-AVERAGE(Portfolios!$B$2:$B$1004))</f>
        <v>0</v>
      </c>
    </row>
    <row r="253" spans="1:2">
      <c r="A253" s="11">
        <f>Returns!A253</f>
        <v>0</v>
      </c>
      <c r="B253" s="1">
        <f>ABS(Portfolios!B253-AVERAGE(Portfolios!$B$2:$B$1004))</f>
        <v>0</v>
      </c>
    </row>
    <row r="254" spans="1:2">
      <c r="A254" s="11">
        <f>Returns!A254</f>
        <v>0</v>
      </c>
      <c r="B254" s="1">
        <f>ABS(Portfolios!B254-AVERAGE(Portfolios!$B$2:$B$1004))</f>
        <v>0</v>
      </c>
    </row>
    <row r="255" spans="1:2">
      <c r="A255" s="11">
        <f>Returns!A255</f>
        <v>0</v>
      </c>
      <c r="B255" s="1">
        <f>ABS(Portfolios!B255-AVERAGE(Portfolios!$B$2:$B$1004))</f>
        <v>0</v>
      </c>
    </row>
    <row r="256" spans="1:2">
      <c r="A256" s="11">
        <f>Returns!A256</f>
        <v>0</v>
      </c>
      <c r="B256" s="1">
        <f>ABS(Portfolios!B256-AVERAGE(Portfolios!$B$2:$B$1004))</f>
        <v>0</v>
      </c>
    </row>
    <row r="257" spans="1:2">
      <c r="A257" s="11">
        <f>Returns!A257</f>
        <v>0</v>
      </c>
      <c r="B257" s="1">
        <f>ABS(Portfolios!B257-AVERAGE(Portfolios!$B$2:$B$1004))</f>
        <v>0</v>
      </c>
    </row>
    <row r="258" spans="1:2">
      <c r="A258" s="11">
        <f>Returns!A258</f>
        <v>0</v>
      </c>
      <c r="B258" s="1">
        <f>ABS(Portfolios!B258-AVERAGE(Portfolios!$B$2:$B$1004))</f>
        <v>0</v>
      </c>
    </row>
    <row r="259" spans="1:2">
      <c r="A259" s="11">
        <f>Returns!A259</f>
        <v>0</v>
      </c>
      <c r="B259" s="1">
        <f>ABS(Portfolios!B259-AVERAGE(Portfolios!$B$2:$B$1004))</f>
        <v>0</v>
      </c>
    </row>
    <row r="260" spans="1:2">
      <c r="A260" s="11">
        <f>Returns!A260</f>
        <v>0</v>
      </c>
      <c r="B260" s="1">
        <f>ABS(Portfolios!B260-AVERAGE(Portfolios!$B$2:$B$1004))</f>
        <v>0</v>
      </c>
    </row>
    <row r="261" spans="1:2">
      <c r="A261" s="11">
        <f>Returns!A261</f>
        <v>0</v>
      </c>
      <c r="B261" s="1">
        <f>ABS(Portfolios!B261-AVERAGE(Portfolios!$B$2:$B$1004))</f>
        <v>0</v>
      </c>
    </row>
    <row r="262" spans="1:2">
      <c r="A262" s="11">
        <f>Returns!A262</f>
        <v>0</v>
      </c>
      <c r="B262" s="1">
        <f>ABS(Portfolios!B262-AVERAGE(Portfolios!$B$2:$B$1004))</f>
        <v>0</v>
      </c>
    </row>
    <row r="263" spans="1:2">
      <c r="A263" s="11">
        <f>Returns!A263</f>
        <v>0</v>
      </c>
      <c r="B263" s="1">
        <f>ABS(Portfolios!B263-AVERAGE(Portfolios!$B$2:$B$1004))</f>
        <v>0</v>
      </c>
    </row>
    <row r="264" spans="1:2">
      <c r="A264" s="11">
        <f>Returns!A264</f>
        <v>0</v>
      </c>
      <c r="B264" s="1">
        <f>ABS(Portfolios!B264-AVERAGE(Portfolios!$B$2:$B$1004))</f>
        <v>0</v>
      </c>
    </row>
    <row r="265" spans="1:2">
      <c r="A265" s="11">
        <f>Returns!A265</f>
        <v>0</v>
      </c>
      <c r="B265" s="1">
        <f>ABS(Portfolios!B265-AVERAGE(Portfolios!$B$2:$B$1004))</f>
        <v>0</v>
      </c>
    </row>
    <row r="266" spans="1:2">
      <c r="A266" s="11">
        <f>Returns!A266</f>
        <v>0</v>
      </c>
      <c r="B266" s="1">
        <f>ABS(Portfolios!B266-AVERAGE(Portfolios!$B$2:$B$1004))</f>
        <v>0</v>
      </c>
    </row>
    <row r="267" spans="1:2">
      <c r="A267" s="11">
        <f>Returns!A267</f>
        <v>0</v>
      </c>
      <c r="B267" s="1">
        <f>ABS(Portfolios!B267-AVERAGE(Portfolios!$B$2:$B$1004))</f>
        <v>0</v>
      </c>
    </row>
    <row r="268" spans="1:2">
      <c r="A268" s="11">
        <f>Returns!A268</f>
        <v>0</v>
      </c>
      <c r="B268" s="1">
        <f>ABS(Portfolios!B268-AVERAGE(Portfolios!$B$2:$B$1004))</f>
        <v>0</v>
      </c>
    </row>
    <row r="269" spans="1:2">
      <c r="A269" s="11">
        <f>Returns!A269</f>
        <v>0</v>
      </c>
      <c r="B269" s="1">
        <f>ABS(Portfolios!B269-AVERAGE(Portfolios!$B$2:$B$1004))</f>
        <v>0</v>
      </c>
    </row>
    <row r="270" spans="1:2">
      <c r="A270" s="11">
        <f>Returns!A270</f>
        <v>0</v>
      </c>
      <c r="B270" s="1">
        <f>ABS(Portfolios!B270-AVERAGE(Portfolios!$B$2:$B$1004))</f>
        <v>0</v>
      </c>
    </row>
    <row r="271" spans="1:2">
      <c r="A271" s="11">
        <f>Returns!A271</f>
        <v>0</v>
      </c>
      <c r="B271" s="1">
        <f>ABS(Portfolios!B271-AVERAGE(Portfolios!$B$2:$B$1004))</f>
        <v>0</v>
      </c>
    </row>
    <row r="272" spans="1:2">
      <c r="A272" s="11">
        <f>Returns!A272</f>
        <v>0</v>
      </c>
      <c r="B272" s="1">
        <f>ABS(Portfolios!B272-AVERAGE(Portfolios!$B$2:$B$1004))</f>
        <v>0</v>
      </c>
    </row>
    <row r="273" spans="1:2">
      <c r="A273" s="11">
        <f>Returns!A273</f>
        <v>0</v>
      </c>
      <c r="B273" s="1">
        <f>ABS(Portfolios!B273-AVERAGE(Portfolios!$B$2:$B$1004))</f>
        <v>0</v>
      </c>
    </row>
    <row r="274" spans="1:2">
      <c r="A274" s="11">
        <f>Returns!A274</f>
        <v>0</v>
      </c>
      <c r="B274" s="1">
        <f>ABS(Portfolios!B274-AVERAGE(Portfolios!$B$2:$B$1004))</f>
        <v>0</v>
      </c>
    </row>
    <row r="275" spans="1:2">
      <c r="A275" s="11">
        <f>Returns!A275</f>
        <v>0</v>
      </c>
      <c r="B275" s="1">
        <f>ABS(Portfolios!B275-AVERAGE(Portfolios!$B$2:$B$1004))</f>
        <v>0</v>
      </c>
    </row>
    <row r="276" spans="1:2">
      <c r="A276" s="11">
        <f>Returns!A276</f>
        <v>0</v>
      </c>
      <c r="B276" s="1">
        <f>ABS(Portfolios!B276-AVERAGE(Portfolios!$B$2:$B$1004))</f>
        <v>0</v>
      </c>
    </row>
    <row r="277" spans="1:2">
      <c r="A277" s="11">
        <f>Returns!A277</f>
        <v>0</v>
      </c>
      <c r="B277" s="1">
        <f>ABS(Portfolios!B277-AVERAGE(Portfolios!$B$2:$B$1004))</f>
        <v>0</v>
      </c>
    </row>
    <row r="278" spans="1:2">
      <c r="A278" s="11">
        <f>Returns!A278</f>
        <v>0</v>
      </c>
      <c r="B278" s="1">
        <f>ABS(Portfolios!B278-AVERAGE(Portfolios!$B$2:$B$1004))</f>
        <v>0</v>
      </c>
    </row>
    <row r="279" spans="1:2">
      <c r="A279" s="11">
        <f>Returns!A279</f>
        <v>0</v>
      </c>
      <c r="B279" s="1">
        <f>ABS(Portfolios!B279-AVERAGE(Portfolios!$B$2:$B$1004))</f>
        <v>0</v>
      </c>
    </row>
    <row r="280" spans="1:2">
      <c r="A280" s="11">
        <f>Returns!A280</f>
        <v>0</v>
      </c>
      <c r="B280" s="1">
        <f>ABS(Portfolios!B280-AVERAGE(Portfolios!$B$2:$B$1004))</f>
        <v>0</v>
      </c>
    </row>
    <row r="281" spans="1:2">
      <c r="A281" s="11">
        <f>Returns!A281</f>
        <v>0</v>
      </c>
      <c r="B281" s="1">
        <f>ABS(Portfolios!B281-AVERAGE(Portfolios!$B$2:$B$1004))</f>
        <v>0</v>
      </c>
    </row>
    <row r="282" spans="1:2">
      <c r="A282" s="11">
        <f>Returns!A282</f>
        <v>0</v>
      </c>
      <c r="B282" s="1">
        <f>ABS(Portfolios!B282-AVERAGE(Portfolios!$B$2:$B$1004))</f>
        <v>0</v>
      </c>
    </row>
    <row r="283" spans="1:2">
      <c r="A283" s="11">
        <f>Returns!A283</f>
        <v>0</v>
      </c>
      <c r="B283" s="1">
        <f>ABS(Portfolios!B283-AVERAGE(Portfolios!$B$2:$B$1004))</f>
        <v>0</v>
      </c>
    </row>
    <row r="284" spans="1:2">
      <c r="A284" s="11">
        <f>Returns!A284</f>
        <v>0</v>
      </c>
      <c r="B284" s="1">
        <f>ABS(Portfolios!B284-AVERAGE(Portfolios!$B$2:$B$1004))</f>
        <v>0</v>
      </c>
    </row>
    <row r="285" spans="1:2">
      <c r="A285" s="11">
        <f>Returns!A285</f>
        <v>0</v>
      </c>
      <c r="B285" s="1">
        <f>ABS(Portfolios!B285-AVERAGE(Portfolios!$B$2:$B$1004))</f>
        <v>0</v>
      </c>
    </row>
    <row r="286" spans="1:2">
      <c r="A286" s="11">
        <f>Returns!A286</f>
        <v>0</v>
      </c>
      <c r="B286" s="1">
        <f>ABS(Portfolios!B286-AVERAGE(Portfolios!$B$2:$B$1004))</f>
        <v>0</v>
      </c>
    </row>
    <row r="287" spans="1:2">
      <c r="A287" s="11">
        <f>Returns!A287</f>
        <v>0</v>
      </c>
      <c r="B287" s="1">
        <f>ABS(Portfolios!B287-AVERAGE(Portfolios!$B$2:$B$1004))</f>
        <v>0</v>
      </c>
    </row>
    <row r="288" spans="1:2">
      <c r="A288" s="11">
        <f>Returns!A288</f>
        <v>0</v>
      </c>
      <c r="B288" s="1">
        <f>ABS(Portfolios!B288-AVERAGE(Portfolios!$B$2:$B$1004))</f>
        <v>0</v>
      </c>
    </row>
    <row r="289" spans="1:2">
      <c r="A289" s="11">
        <f>Returns!A289</f>
        <v>0</v>
      </c>
      <c r="B289" s="1">
        <f>ABS(Portfolios!B289-AVERAGE(Portfolios!$B$2:$B$1004))</f>
        <v>0</v>
      </c>
    </row>
    <row r="290" spans="1:2">
      <c r="A290" s="11">
        <f>Returns!A290</f>
        <v>0</v>
      </c>
      <c r="B290" s="1">
        <f>ABS(Portfolios!B290-AVERAGE(Portfolios!$B$2:$B$1004))</f>
        <v>0</v>
      </c>
    </row>
    <row r="291" spans="1:2">
      <c r="A291" s="11">
        <f>Returns!A291</f>
        <v>0</v>
      </c>
      <c r="B291" s="1">
        <f>ABS(Portfolios!B291-AVERAGE(Portfolios!$B$2:$B$1004))</f>
        <v>0</v>
      </c>
    </row>
    <row r="292" spans="1:2">
      <c r="A292" s="11">
        <f>Returns!A292</f>
        <v>0</v>
      </c>
      <c r="B292" s="1">
        <f>ABS(Portfolios!B292-AVERAGE(Portfolios!$B$2:$B$1004))</f>
        <v>0</v>
      </c>
    </row>
    <row r="293" spans="1:2">
      <c r="A293" s="11">
        <f>Returns!A293</f>
        <v>0</v>
      </c>
      <c r="B293" s="1">
        <f>ABS(Portfolios!B293-AVERAGE(Portfolios!$B$2:$B$1004))</f>
        <v>0</v>
      </c>
    </row>
    <row r="294" spans="1:2">
      <c r="A294" s="11">
        <f>Returns!A294</f>
        <v>0</v>
      </c>
      <c r="B294" s="1">
        <f>ABS(Portfolios!B294-AVERAGE(Portfolios!$B$2:$B$1004))</f>
        <v>0</v>
      </c>
    </row>
    <row r="295" spans="1:2">
      <c r="A295" s="11">
        <f>Returns!A295</f>
        <v>0</v>
      </c>
      <c r="B295" s="1">
        <f>ABS(Portfolios!B295-AVERAGE(Portfolios!$B$2:$B$1004))</f>
        <v>0</v>
      </c>
    </row>
    <row r="296" spans="1:2">
      <c r="A296" s="11">
        <f>Returns!A296</f>
        <v>0</v>
      </c>
      <c r="B296" s="1">
        <f>ABS(Portfolios!B296-AVERAGE(Portfolios!$B$2:$B$1004))</f>
        <v>0</v>
      </c>
    </row>
    <row r="297" spans="1:2">
      <c r="A297" s="11">
        <f>Returns!A297</f>
        <v>0</v>
      </c>
      <c r="B297" s="1">
        <f>ABS(Portfolios!B297-AVERAGE(Portfolios!$B$2:$B$1004))</f>
        <v>0</v>
      </c>
    </row>
    <row r="298" spans="1:2">
      <c r="A298" s="11">
        <f>Returns!A298</f>
        <v>0</v>
      </c>
      <c r="B298" s="1">
        <f>ABS(Portfolios!B298-AVERAGE(Portfolios!$B$2:$B$1004))</f>
        <v>0</v>
      </c>
    </row>
    <row r="299" spans="1:2">
      <c r="A299" s="11">
        <f>Returns!A299</f>
        <v>0</v>
      </c>
      <c r="B299" s="1">
        <f>ABS(Portfolios!B299-AVERAGE(Portfolios!$B$2:$B$1004))</f>
        <v>0</v>
      </c>
    </row>
    <row r="300" spans="1:2">
      <c r="A300" s="11">
        <f>Returns!A300</f>
        <v>0</v>
      </c>
      <c r="B300" s="1">
        <f>ABS(Portfolios!B300-AVERAGE(Portfolios!$B$2:$B$1004))</f>
        <v>0</v>
      </c>
    </row>
    <row r="301" spans="1:2">
      <c r="A301" s="11">
        <f>Returns!A301</f>
        <v>0</v>
      </c>
      <c r="B301" s="1">
        <f>ABS(Portfolios!B301-AVERAGE(Portfolios!$B$2:$B$1004))</f>
        <v>0</v>
      </c>
    </row>
    <row r="302" spans="1:2">
      <c r="A302" s="11">
        <f>Returns!A302</f>
        <v>0</v>
      </c>
      <c r="B302" s="1">
        <f>ABS(Portfolios!B302-AVERAGE(Portfolios!$B$2:$B$1004))</f>
        <v>0</v>
      </c>
    </row>
    <row r="303" spans="1:2">
      <c r="A303" s="11">
        <f>Returns!A303</f>
        <v>0</v>
      </c>
      <c r="B303" s="1">
        <f>ABS(Portfolios!B303-AVERAGE(Portfolios!$B$2:$B$1004))</f>
        <v>0</v>
      </c>
    </row>
    <row r="304" spans="1:2">
      <c r="A304" s="11">
        <f>Returns!A304</f>
        <v>0</v>
      </c>
      <c r="B304" s="1">
        <f>ABS(Portfolios!B304-AVERAGE(Portfolios!$B$2:$B$1004))</f>
        <v>0</v>
      </c>
    </row>
    <row r="305" spans="1:2">
      <c r="A305" s="11">
        <f>Returns!A305</f>
        <v>0</v>
      </c>
      <c r="B305" s="1">
        <f>ABS(Portfolios!B305-AVERAGE(Portfolios!$B$2:$B$1004))</f>
        <v>0</v>
      </c>
    </row>
    <row r="306" spans="1:2">
      <c r="A306" s="11">
        <f>Returns!A306</f>
        <v>0</v>
      </c>
      <c r="B306" s="1">
        <f>ABS(Portfolios!B306-AVERAGE(Portfolios!$B$2:$B$1004))</f>
        <v>0</v>
      </c>
    </row>
    <row r="307" spans="1:2">
      <c r="A307" s="11">
        <f>Returns!A307</f>
        <v>0</v>
      </c>
      <c r="B307" s="1">
        <f>ABS(Portfolios!B307-AVERAGE(Portfolios!$B$2:$B$1004))</f>
        <v>0</v>
      </c>
    </row>
    <row r="308" spans="1:2">
      <c r="A308" s="11">
        <f>Returns!A308</f>
        <v>0</v>
      </c>
      <c r="B308" s="1">
        <f>ABS(Portfolios!B308-AVERAGE(Portfolios!$B$2:$B$1004))</f>
        <v>0</v>
      </c>
    </row>
    <row r="309" spans="1:2">
      <c r="A309" s="11">
        <f>Returns!A309</f>
        <v>0</v>
      </c>
      <c r="B309" s="1">
        <f>ABS(Portfolios!B309-AVERAGE(Portfolios!$B$2:$B$1004))</f>
        <v>0</v>
      </c>
    </row>
    <row r="310" spans="1:2">
      <c r="A310" s="11">
        <f>Returns!A310</f>
        <v>0</v>
      </c>
      <c r="B310" s="1">
        <f>ABS(Portfolios!B310-AVERAGE(Portfolios!$B$2:$B$1004))</f>
        <v>0</v>
      </c>
    </row>
    <row r="311" spans="1:2">
      <c r="A311" s="11">
        <f>Returns!A311</f>
        <v>0</v>
      </c>
      <c r="B311" s="1">
        <f>ABS(Portfolios!B311-AVERAGE(Portfolios!$B$2:$B$1004))</f>
        <v>0</v>
      </c>
    </row>
    <row r="312" spans="1:2">
      <c r="A312" s="11">
        <f>Returns!A312</f>
        <v>0</v>
      </c>
      <c r="B312" s="1">
        <f>ABS(Portfolios!B312-AVERAGE(Portfolios!$B$2:$B$1004))</f>
        <v>0</v>
      </c>
    </row>
    <row r="313" spans="1:2">
      <c r="A313" s="11">
        <f>Returns!A313</f>
        <v>0</v>
      </c>
      <c r="B313" s="1">
        <f>ABS(Portfolios!B313-AVERAGE(Portfolios!$B$2:$B$1004))</f>
        <v>0</v>
      </c>
    </row>
    <row r="314" spans="1:2">
      <c r="A314" s="11">
        <f>Returns!A314</f>
        <v>0</v>
      </c>
      <c r="B314" s="1">
        <f>ABS(Portfolios!B314-AVERAGE(Portfolios!$B$2:$B$1004))</f>
        <v>0</v>
      </c>
    </row>
    <row r="315" spans="1:2">
      <c r="A315" s="11">
        <f>Returns!A315</f>
        <v>0</v>
      </c>
      <c r="B315" s="1">
        <f>ABS(Portfolios!B315-AVERAGE(Portfolios!$B$2:$B$1004))</f>
        <v>0</v>
      </c>
    </row>
    <row r="316" spans="1:2">
      <c r="A316" s="11">
        <f>Returns!A316</f>
        <v>0</v>
      </c>
      <c r="B316" s="1">
        <f>ABS(Portfolios!B316-AVERAGE(Portfolios!$B$2:$B$1004))</f>
        <v>0</v>
      </c>
    </row>
    <row r="317" spans="1:2">
      <c r="A317" s="11">
        <f>Returns!A317</f>
        <v>0</v>
      </c>
      <c r="B317" s="1">
        <f>ABS(Portfolios!B317-AVERAGE(Portfolios!$B$2:$B$1004))</f>
        <v>0</v>
      </c>
    </row>
    <row r="318" spans="1:2">
      <c r="A318" s="11">
        <f>Returns!A318</f>
        <v>0</v>
      </c>
      <c r="B318" s="1">
        <f>ABS(Portfolios!B318-AVERAGE(Portfolios!$B$2:$B$1004))</f>
        <v>0</v>
      </c>
    </row>
    <row r="319" spans="1:2">
      <c r="A319" s="11">
        <f>Returns!A319</f>
        <v>0</v>
      </c>
      <c r="B319" s="1">
        <f>ABS(Portfolios!B319-AVERAGE(Portfolios!$B$2:$B$1004))</f>
        <v>0</v>
      </c>
    </row>
    <row r="320" spans="1:2">
      <c r="A320" s="11">
        <f>Returns!A320</f>
        <v>0</v>
      </c>
      <c r="B320" s="1">
        <f>ABS(Portfolios!B320-AVERAGE(Portfolios!$B$2:$B$1004))</f>
        <v>0</v>
      </c>
    </row>
    <row r="321" spans="1:2">
      <c r="A321" s="11">
        <f>Returns!A321</f>
        <v>0</v>
      </c>
      <c r="B321" s="1">
        <f>ABS(Portfolios!B321-AVERAGE(Portfolios!$B$2:$B$1004))</f>
        <v>0</v>
      </c>
    </row>
    <row r="322" spans="1:2">
      <c r="A322" s="11">
        <f>Returns!A322</f>
        <v>0</v>
      </c>
      <c r="B322" s="1">
        <f>ABS(Portfolios!B322-AVERAGE(Portfolios!$B$2:$B$1004))</f>
        <v>0</v>
      </c>
    </row>
    <row r="323" spans="1:2">
      <c r="A323" s="11">
        <f>Returns!A323</f>
        <v>0</v>
      </c>
      <c r="B323" s="1">
        <f>ABS(Portfolios!B323-AVERAGE(Portfolios!$B$2:$B$1004))</f>
        <v>0</v>
      </c>
    </row>
    <row r="324" spans="1:2">
      <c r="A324" s="11">
        <f>Returns!A324</f>
        <v>0</v>
      </c>
      <c r="B324" s="1">
        <f>ABS(Portfolios!B324-AVERAGE(Portfolios!$B$2:$B$1004))</f>
        <v>0</v>
      </c>
    </row>
    <row r="325" spans="1:2">
      <c r="A325" s="11">
        <f>Returns!A325</f>
        <v>0</v>
      </c>
      <c r="B325" s="1">
        <f>ABS(Portfolios!B325-AVERAGE(Portfolios!$B$2:$B$1004))</f>
        <v>0</v>
      </c>
    </row>
    <row r="326" spans="1:2">
      <c r="A326" s="11">
        <f>Returns!A326</f>
        <v>0</v>
      </c>
      <c r="B326" s="1">
        <f>ABS(Portfolios!B326-AVERAGE(Portfolios!$B$2:$B$1004))</f>
        <v>0</v>
      </c>
    </row>
    <row r="327" spans="1:2">
      <c r="A327" s="11">
        <f>Returns!A327</f>
        <v>0</v>
      </c>
      <c r="B327" s="1">
        <f>ABS(Portfolios!B327-AVERAGE(Portfolios!$B$2:$B$1004))</f>
        <v>0</v>
      </c>
    </row>
    <row r="328" spans="1:2">
      <c r="A328" s="11">
        <f>Returns!A328</f>
        <v>0</v>
      </c>
      <c r="B328" s="1">
        <f>ABS(Portfolios!B328-AVERAGE(Portfolios!$B$2:$B$1004))</f>
        <v>0</v>
      </c>
    </row>
    <row r="329" spans="1:2">
      <c r="A329" s="11">
        <f>Returns!A329</f>
        <v>0</v>
      </c>
      <c r="B329" s="1">
        <f>ABS(Portfolios!B329-AVERAGE(Portfolios!$B$2:$B$1004))</f>
        <v>0</v>
      </c>
    </row>
    <row r="330" spans="1:2">
      <c r="A330" s="11">
        <f>Returns!A330</f>
        <v>0</v>
      </c>
      <c r="B330" s="1">
        <f>ABS(Portfolios!B330-AVERAGE(Portfolios!$B$2:$B$1004))</f>
        <v>0</v>
      </c>
    </row>
    <row r="331" spans="1:2">
      <c r="A331" s="11">
        <f>Returns!A331</f>
        <v>0</v>
      </c>
      <c r="B331" s="1">
        <f>ABS(Portfolios!B331-AVERAGE(Portfolios!$B$2:$B$1004))</f>
        <v>0</v>
      </c>
    </row>
    <row r="332" spans="1:2">
      <c r="A332" s="11">
        <f>Returns!A332</f>
        <v>0</v>
      </c>
      <c r="B332" s="1">
        <f>ABS(Portfolios!B332-AVERAGE(Portfolios!$B$2:$B$1004))</f>
        <v>0</v>
      </c>
    </row>
    <row r="333" spans="1:2">
      <c r="A333" s="11">
        <f>Returns!A333</f>
        <v>0</v>
      </c>
      <c r="B333" s="1">
        <f>ABS(Portfolios!B333-AVERAGE(Portfolios!$B$2:$B$1004))</f>
        <v>0</v>
      </c>
    </row>
    <row r="334" spans="1:2">
      <c r="A334" s="11">
        <f>Returns!A334</f>
        <v>0</v>
      </c>
      <c r="B334" s="1">
        <f>ABS(Portfolios!B334-AVERAGE(Portfolios!$B$2:$B$1004))</f>
        <v>0</v>
      </c>
    </row>
    <row r="335" spans="1:2">
      <c r="A335" s="11">
        <f>Returns!A335</f>
        <v>0</v>
      </c>
      <c r="B335" s="1">
        <f>ABS(Portfolios!B335-AVERAGE(Portfolios!$B$2:$B$1004))</f>
        <v>0</v>
      </c>
    </row>
    <row r="336" spans="1:2">
      <c r="A336" s="11">
        <f>Returns!A336</f>
        <v>0</v>
      </c>
      <c r="B336" s="1">
        <f>ABS(Portfolios!B336-AVERAGE(Portfolios!$B$2:$B$1004))</f>
        <v>0</v>
      </c>
    </row>
    <row r="337" spans="1:2">
      <c r="A337" s="11">
        <f>Returns!A337</f>
        <v>0</v>
      </c>
      <c r="B337" s="1">
        <f>ABS(Portfolios!B337-AVERAGE(Portfolios!$B$2:$B$1004))</f>
        <v>0</v>
      </c>
    </row>
    <row r="338" spans="1:2">
      <c r="A338" s="11">
        <f>Returns!A338</f>
        <v>0</v>
      </c>
      <c r="B338" s="1">
        <f>ABS(Portfolios!B338-AVERAGE(Portfolios!$B$2:$B$1004))</f>
        <v>0</v>
      </c>
    </row>
    <row r="339" spans="1:2">
      <c r="A339" s="11">
        <f>Returns!A339</f>
        <v>0</v>
      </c>
      <c r="B339" s="1">
        <f>ABS(Portfolios!B339-AVERAGE(Portfolios!$B$2:$B$1004))</f>
        <v>0</v>
      </c>
    </row>
    <row r="340" spans="1:2">
      <c r="A340" s="11">
        <f>Returns!A340</f>
        <v>0</v>
      </c>
      <c r="B340" s="1">
        <f>ABS(Portfolios!B340-AVERAGE(Portfolios!$B$2:$B$1004))</f>
        <v>0</v>
      </c>
    </row>
    <row r="341" spans="1:2">
      <c r="A341" s="11">
        <f>Returns!A341</f>
        <v>0</v>
      </c>
      <c r="B341" s="1">
        <f>ABS(Portfolios!B341-AVERAGE(Portfolios!$B$2:$B$1004))</f>
        <v>0</v>
      </c>
    </row>
    <row r="342" spans="1:2">
      <c r="A342" s="11">
        <f>Returns!A342</f>
        <v>0</v>
      </c>
      <c r="B342" s="1">
        <f>ABS(Portfolios!B342-AVERAGE(Portfolios!$B$2:$B$1004))</f>
        <v>0</v>
      </c>
    </row>
    <row r="343" spans="1:2">
      <c r="A343" s="11">
        <f>Returns!A343</f>
        <v>0</v>
      </c>
      <c r="B343" s="1">
        <f>ABS(Portfolios!B343-AVERAGE(Portfolios!$B$2:$B$1004))</f>
        <v>0</v>
      </c>
    </row>
    <row r="344" spans="1:2">
      <c r="A344" s="11">
        <f>Returns!A344</f>
        <v>0</v>
      </c>
      <c r="B344" s="1">
        <f>ABS(Portfolios!B344-AVERAGE(Portfolios!$B$2:$B$1004))</f>
        <v>0</v>
      </c>
    </row>
    <row r="345" spans="1:2">
      <c r="A345" s="11">
        <f>Returns!A345</f>
        <v>0</v>
      </c>
      <c r="B345" s="1">
        <f>ABS(Portfolios!B345-AVERAGE(Portfolios!$B$2:$B$1004))</f>
        <v>0</v>
      </c>
    </row>
    <row r="346" spans="1:2">
      <c r="A346" s="11">
        <f>Returns!A346</f>
        <v>0</v>
      </c>
      <c r="B346" s="1">
        <f>ABS(Portfolios!B346-AVERAGE(Portfolios!$B$2:$B$1004))</f>
        <v>0</v>
      </c>
    </row>
    <row r="347" spans="1:2">
      <c r="A347" s="11">
        <f>Returns!A347</f>
        <v>0</v>
      </c>
      <c r="B347" s="1">
        <f>ABS(Portfolios!B347-AVERAGE(Portfolios!$B$2:$B$1004))</f>
        <v>0</v>
      </c>
    </row>
    <row r="348" spans="1:2">
      <c r="A348" s="11">
        <f>Returns!A348</f>
        <v>0</v>
      </c>
      <c r="B348" s="1">
        <f>ABS(Portfolios!B348-AVERAGE(Portfolios!$B$2:$B$1004))</f>
        <v>0</v>
      </c>
    </row>
    <row r="349" spans="1:2">
      <c r="A349" s="11">
        <f>Returns!A349</f>
        <v>0</v>
      </c>
      <c r="B349" s="1">
        <f>ABS(Portfolios!B349-AVERAGE(Portfolios!$B$2:$B$1004))</f>
        <v>0</v>
      </c>
    </row>
    <row r="350" spans="1:2">
      <c r="A350" s="11">
        <f>Returns!A350</f>
        <v>0</v>
      </c>
      <c r="B350" s="1">
        <f>ABS(Portfolios!B350-AVERAGE(Portfolios!$B$2:$B$1004))</f>
        <v>0</v>
      </c>
    </row>
    <row r="351" spans="1:2">
      <c r="A351" s="11">
        <f>Returns!A351</f>
        <v>0</v>
      </c>
      <c r="B351" s="1">
        <f>ABS(Portfolios!B351-AVERAGE(Portfolios!$B$2:$B$1004))</f>
        <v>0</v>
      </c>
    </row>
    <row r="352" spans="1:2">
      <c r="A352" s="11">
        <f>Returns!A352</f>
        <v>0</v>
      </c>
      <c r="B352" s="1">
        <f>ABS(Portfolios!B352-AVERAGE(Portfolios!$B$2:$B$1004))</f>
        <v>0</v>
      </c>
    </row>
    <row r="353" spans="1:2">
      <c r="A353" s="11">
        <f>Returns!A353</f>
        <v>0</v>
      </c>
      <c r="B353" s="1">
        <f>ABS(Portfolios!B353-AVERAGE(Portfolios!$B$2:$B$1004))</f>
        <v>0</v>
      </c>
    </row>
    <row r="354" spans="1:2">
      <c r="A354" s="11">
        <f>Returns!A354</f>
        <v>0</v>
      </c>
      <c r="B354" s="1">
        <f>ABS(Portfolios!B354-AVERAGE(Portfolios!$B$2:$B$1004))</f>
        <v>0</v>
      </c>
    </row>
    <row r="355" spans="1:2">
      <c r="A355" s="11">
        <f>Returns!A355</f>
        <v>0</v>
      </c>
      <c r="B355" s="1">
        <f>ABS(Portfolios!B355-AVERAGE(Portfolios!$B$2:$B$1004))</f>
        <v>0</v>
      </c>
    </row>
    <row r="356" spans="1:2">
      <c r="A356" s="11">
        <f>Returns!A356</f>
        <v>0</v>
      </c>
      <c r="B356" s="1">
        <f>ABS(Portfolios!B356-AVERAGE(Portfolios!$B$2:$B$1004))</f>
        <v>0</v>
      </c>
    </row>
    <row r="357" spans="1:2">
      <c r="A357" s="11">
        <f>Returns!A357</f>
        <v>0</v>
      </c>
      <c r="B357" s="1">
        <f>ABS(Portfolios!B357-AVERAGE(Portfolios!$B$2:$B$1004))</f>
        <v>0</v>
      </c>
    </row>
    <row r="358" spans="1:2">
      <c r="A358" s="11">
        <f>Returns!A358</f>
        <v>0</v>
      </c>
      <c r="B358" s="1">
        <f>ABS(Portfolios!B358-AVERAGE(Portfolios!$B$2:$B$1004))</f>
        <v>0</v>
      </c>
    </row>
    <row r="359" spans="1:2">
      <c r="A359" s="11">
        <f>Returns!A359</f>
        <v>0</v>
      </c>
      <c r="B359" s="1">
        <f>ABS(Portfolios!B359-AVERAGE(Portfolios!$B$2:$B$1004))</f>
        <v>0</v>
      </c>
    </row>
    <row r="360" spans="1:2">
      <c r="A360" s="11">
        <f>Returns!A360</f>
        <v>0</v>
      </c>
      <c r="B360" s="1">
        <f>ABS(Portfolios!B360-AVERAGE(Portfolios!$B$2:$B$1004))</f>
        <v>0</v>
      </c>
    </row>
    <row r="361" spans="1:2">
      <c r="A361" s="11">
        <f>Returns!A361</f>
        <v>0</v>
      </c>
      <c r="B361" s="1">
        <f>ABS(Portfolios!B361-AVERAGE(Portfolios!$B$2:$B$1004))</f>
        <v>0</v>
      </c>
    </row>
    <row r="362" spans="1:2">
      <c r="A362" s="11">
        <f>Returns!A362</f>
        <v>0</v>
      </c>
      <c r="B362" s="1">
        <f>ABS(Portfolios!B362-AVERAGE(Portfolios!$B$2:$B$1004))</f>
        <v>0</v>
      </c>
    </row>
    <row r="363" spans="1:2">
      <c r="A363" s="11">
        <f>Returns!A363</f>
        <v>0</v>
      </c>
      <c r="B363" s="1">
        <f>ABS(Portfolios!B363-AVERAGE(Portfolios!$B$2:$B$1004))</f>
        <v>0</v>
      </c>
    </row>
    <row r="364" spans="1:2">
      <c r="A364" s="11">
        <f>Returns!A364</f>
        <v>0</v>
      </c>
      <c r="B364" s="1">
        <f>ABS(Portfolios!B364-AVERAGE(Portfolios!$B$2:$B$1004))</f>
        <v>0</v>
      </c>
    </row>
    <row r="365" spans="1:2">
      <c r="A365" s="11">
        <f>Returns!A365</f>
        <v>0</v>
      </c>
      <c r="B365" s="1">
        <f>ABS(Portfolios!B365-AVERAGE(Portfolios!$B$2:$B$1004))</f>
        <v>0</v>
      </c>
    </row>
    <row r="366" spans="1:2">
      <c r="A366" s="11">
        <f>Returns!A366</f>
        <v>0</v>
      </c>
      <c r="B366" s="1">
        <f>ABS(Portfolios!B366-AVERAGE(Portfolios!$B$2:$B$1004))</f>
        <v>0</v>
      </c>
    </row>
    <row r="367" spans="1:2">
      <c r="A367" s="11">
        <f>Returns!A367</f>
        <v>0</v>
      </c>
      <c r="B367" s="1">
        <f>ABS(Portfolios!B367-AVERAGE(Portfolios!$B$2:$B$1004))</f>
        <v>0</v>
      </c>
    </row>
    <row r="368" spans="1:2">
      <c r="A368" s="11">
        <f>Returns!A368</f>
        <v>0</v>
      </c>
      <c r="B368" s="1">
        <f>ABS(Portfolios!B368-AVERAGE(Portfolios!$B$2:$B$1004))</f>
        <v>0</v>
      </c>
    </row>
    <row r="369" spans="1:2">
      <c r="A369" s="11">
        <f>Returns!A369</f>
        <v>0</v>
      </c>
      <c r="B369" s="1">
        <f>ABS(Portfolios!B369-AVERAGE(Portfolios!$B$2:$B$1004))</f>
        <v>0</v>
      </c>
    </row>
    <row r="370" spans="1:2">
      <c r="A370" s="11">
        <f>Returns!A370</f>
        <v>0</v>
      </c>
      <c r="B370" s="1">
        <f>ABS(Portfolios!B370-AVERAGE(Portfolios!$B$2:$B$1004))</f>
        <v>0</v>
      </c>
    </row>
    <row r="371" spans="1:2">
      <c r="A371" s="11">
        <f>Returns!A371</f>
        <v>0</v>
      </c>
      <c r="B371" s="1">
        <f>ABS(Portfolios!B371-AVERAGE(Portfolios!$B$2:$B$1004))</f>
        <v>0</v>
      </c>
    </row>
    <row r="372" spans="1:2">
      <c r="A372" s="11">
        <f>Returns!A372</f>
        <v>0</v>
      </c>
      <c r="B372" s="1">
        <f>ABS(Portfolios!B372-AVERAGE(Portfolios!$B$2:$B$1004))</f>
        <v>0</v>
      </c>
    </row>
    <row r="373" spans="1:2">
      <c r="A373" s="11">
        <f>Returns!A373</f>
        <v>0</v>
      </c>
      <c r="B373" s="1">
        <f>ABS(Portfolios!B373-AVERAGE(Portfolios!$B$2:$B$1004))</f>
        <v>0</v>
      </c>
    </row>
    <row r="374" spans="1:2">
      <c r="A374" s="11">
        <f>Returns!A374</f>
        <v>0</v>
      </c>
      <c r="B374" s="1">
        <f>ABS(Portfolios!B374-AVERAGE(Portfolios!$B$2:$B$1004))</f>
        <v>0</v>
      </c>
    </row>
    <row r="375" spans="1:2">
      <c r="A375" s="11">
        <f>Returns!A375</f>
        <v>0</v>
      </c>
      <c r="B375" s="1">
        <f>ABS(Portfolios!B375-AVERAGE(Portfolios!$B$2:$B$1004))</f>
        <v>0</v>
      </c>
    </row>
    <row r="376" spans="1:2">
      <c r="A376" s="11">
        <f>Returns!A376</f>
        <v>0</v>
      </c>
      <c r="B376" s="1">
        <f>ABS(Portfolios!B376-AVERAGE(Portfolios!$B$2:$B$1004))</f>
        <v>0</v>
      </c>
    </row>
    <row r="377" spans="1:2">
      <c r="A377" s="11">
        <f>Returns!A377</f>
        <v>0</v>
      </c>
      <c r="B377" s="1">
        <f>ABS(Portfolios!B377-AVERAGE(Portfolios!$B$2:$B$1004))</f>
        <v>0</v>
      </c>
    </row>
    <row r="378" spans="1:2">
      <c r="A378" s="11">
        <f>Returns!A378</f>
        <v>0</v>
      </c>
      <c r="B378" s="1">
        <f>ABS(Portfolios!B378-AVERAGE(Portfolios!$B$2:$B$1004))</f>
        <v>0</v>
      </c>
    </row>
    <row r="379" spans="1:2">
      <c r="A379" s="11">
        <f>Returns!A379</f>
        <v>0</v>
      </c>
      <c r="B379" s="1">
        <f>ABS(Portfolios!B379-AVERAGE(Portfolios!$B$2:$B$1004))</f>
        <v>0</v>
      </c>
    </row>
    <row r="380" spans="1:2">
      <c r="A380" s="11">
        <f>Returns!A380</f>
        <v>0</v>
      </c>
      <c r="B380" s="1">
        <f>ABS(Portfolios!B380-AVERAGE(Portfolios!$B$2:$B$1004))</f>
        <v>0</v>
      </c>
    </row>
    <row r="381" spans="1:2">
      <c r="A381" s="11">
        <f>Returns!A381</f>
        <v>0</v>
      </c>
      <c r="B381" s="1">
        <f>ABS(Portfolios!B381-AVERAGE(Portfolios!$B$2:$B$1004))</f>
        <v>0</v>
      </c>
    </row>
    <row r="382" spans="1:2">
      <c r="A382" s="11">
        <f>Returns!A382</f>
        <v>0</v>
      </c>
      <c r="B382" s="1">
        <f>ABS(Portfolios!B382-AVERAGE(Portfolios!$B$2:$B$1004))</f>
        <v>0</v>
      </c>
    </row>
    <row r="383" spans="1:2">
      <c r="A383" s="11">
        <f>Returns!A383</f>
        <v>0</v>
      </c>
      <c r="B383" s="1">
        <f>ABS(Portfolios!B383-AVERAGE(Portfolios!$B$2:$B$1004))</f>
        <v>0</v>
      </c>
    </row>
    <row r="384" spans="1:2">
      <c r="A384" s="11">
        <f>Returns!A384</f>
        <v>0</v>
      </c>
      <c r="B384" s="1">
        <f>ABS(Portfolios!B384-AVERAGE(Portfolios!$B$2:$B$1004))</f>
        <v>0</v>
      </c>
    </row>
    <row r="385" spans="1:2">
      <c r="A385" s="11">
        <f>Returns!A385</f>
        <v>0</v>
      </c>
      <c r="B385" s="1">
        <f>ABS(Portfolios!B385-AVERAGE(Portfolios!$B$2:$B$1004))</f>
        <v>0</v>
      </c>
    </row>
    <row r="386" spans="1:2">
      <c r="A386" s="11">
        <f>Returns!A386</f>
        <v>0</v>
      </c>
      <c r="B386" s="1">
        <f>ABS(Portfolios!B386-AVERAGE(Portfolios!$B$2:$B$1004))</f>
        <v>0</v>
      </c>
    </row>
    <row r="387" spans="1:2">
      <c r="A387" s="11">
        <f>Returns!A387</f>
        <v>0</v>
      </c>
      <c r="B387" s="1">
        <f>ABS(Portfolios!B387-AVERAGE(Portfolios!$B$2:$B$1004))</f>
        <v>0</v>
      </c>
    </row>
    <row r="388" spans="1:2">
      <c r="A388" s="11">
        <f>Returns!A388</f>
        <v>0</v>
      </c>
      <c r="B388" s="1">
        <f>ABS(Portfolios!B388-AVERAGE(Portfolios!$B$2:$B$1004))</f>
        <v>0</v>
      </c>
    </row>
    <row r="389" spans="1:2">
      <c r="A389" s="11">
        <f>Returns!A389</f>
        <v>0</v>
      </c>
      <c r="B389" s="1">
        <f>ABS(Portfolios!B389-AVERAGE(Portfolios!$B$2:$B$1004))</f>
        <v>0</v>
      </c>
    </row>
    <row r="390" spans="1:2">
      <c r="A390" s="11">
        <f>Returns!A390</f>
        <v>0</v>
      </c>
      <c r="B390" s="1">
        <f>ABS(Portfolios!B390-AVERAGE(Portfolios!$B$2:$B$1004))</f>
        <v>0</v>
      </c>
    </row>
    <row r="391" spans="1:2">
      <c r="A391" s="11">
        <f>Returns!A391</f>
        <v>0</v>
      </c>
      <c r="B391" s="1">
        <f>ABS(Portfolios!B391-AVERAGE(Portfolios!$B$2:$B$1004))</f>
        <v>0</v>
      </c>
    </row>
    <row r="392" spans="1:2">
      <c r="A392" s="11">
        <f>Returns!A392</f>
        <v>0</v>
      </c>
      <c r="B392" s="1">
        <f>ABS(Portfolios!B392-AVERAGE(Portfolios!$B$2:$B$1004))</f>
        <v>0</v>
      </c>
    </row>
    <row r="393" spans="1:2">
      <c r="A393" s="11">
        <f>Returns!A393</f>
        <v>0</v>
      </c>
      <c r="B393" s="1">
        <f>ABS(Portfolios!B393-AVERAGE(Portfolios!$B$2:$B$1004))</f>
        <v>0</v>
      </c>
    </row>
    <row r="394" spans="1:2">
      <c r="A394" s="11">
        <f>Returns!A394</f>
        <v>0</v>
      </c>
      <c r="B394" s="1">
        <f>ABS(Portfolios!B394-AVERAGE(Portfolios!$B$2:$B$1004))</f>
        <v>0</v>
      </c>
    </row>
    <row r="395" spans="1:2">
      <c r="A395" s="11">
        <f>Returns!A395</f>
        <v>0</v>
      </c>
      <c r="B395" s="1">
        <f>ABS(Portfolios!B395-AVERAGE(Portfolios!$B$2:$B$1004))</f>
        <v>0</v>
      </c>
    </row>
    <row r="396" spans="1:2">
      <c r="A396" s="11">
        <f>Returns!A396</f>
        <v>0</v>
      </c>
      <c r="B396" s="1">
        <f>ABS(Portfolios!B396-AVERAGE(Portfolios!$B$2:$B$1004))</f>
        <v>0</v>
      </c>
    </row>
    <row r="397" spans="1:2">
      <c r="A397" s="11">
        <f>Returns!A397</f>
        <v>0</v>
      </c>
      <c r="B397" s="1">
        <f>ABS(Portfolios!B397-AVERAGE(Portfolios!$B$2:$B$1004))</f>
        <v>0</v>
      </c>
    </row>
    <row r="398" spans="1:2">
      <c r="A398" s="11">
        <f>Returns!A398</f>
        <v>0</v>
      </c>
      <c r="B398" s="1">
        <f>ABS(Portfolios!B398-AVERAGE(Portfolios!$B$2:$B$1004))</f>
        <v>0</v>
      </c>
    </row>
    <row r="399" spans="1:2">
      <c r="A399" s="11">
        <f>Returns!A399</f>
        <v>0</v>
      </c>
      <c r="B399" s="1">
        <f>ABS(Portfolios!B399-AVERAGE(Portfolios!$B$2:$B$1004))</f>
        <v>0</v>
      </c>
    </row>
    <row r="400" spans="1:2">
      <c r="A400" s="11">
        <f>Returns!A400</f>
        <v>0</v>
      </c>
      <c r="B400" s="1">
        <f>ABS(Portfolios!B400-AVERAGE(Portfolios!$B$2:$B$1004))</f>
        <v>0</v>
      </c>
    </row>
    <row r="401" spans="1:2">
      <c r="A401" s="11">
        <f>Returns!A401</f>
        <v>0</v>
      </c>
      <c r="B401" s="1">
        <f>ABS(Portfolios!B401-AVERAGE(Portfolios!$B$2:$B$1004))</f>
        <v>0</v>
      </c>
    </row>
    <row r="402" spans="1:2">
      <c r="A402" s="11">
        <f>Returns!A402</f>
        <v>0</v>
      </c>
      <c r="B402" s="1">
        <f>ABS(Portfolios!B402-AVERAGE(Portfolios!$B$2:$B$1004))</f>
        <v>0</v>
      </c>
    </row>
    <row r="403" spans="1:2">
      <c r="A403" s="11">
        <f>Returns!A403</f>
        <v>0</v>
      </c>
      <c r="B403" s="1">
        <f>ABS(Portfolios!B403-AVERAGE(Portfolios!$B$2:$B$1004))</f>
        <v>0</v>
      </c>
    </row>
    <row r="404" spans="1:2">
      <c r="A404" s="11">
        <f>Returns!A404</f>
        <v>0</v>
      </c>
      <c r="B404" s="1">
        <f>ABS(Portfolios!B404-AVERAGE(Portfolios!$B$2:$B$1004))</f>
        <v>0</v>
      </c>
    </row>
    <row r="405" spans="1:2">
      <c r="A405" s="11">
        <f>Returns!A405</f>
        <v>0</v>
      </c>
      <c r="B405" s="1">
        <f>ABS(Portfolios!B405-AVERAGE(Portfolios!$B$2:$B$1004))</f>
        <v>0</v>
      </c>
    </row>
    <row r="406" spans="1:2">
      <c r="A406" s="11">
        <f>Returns!A406</f>
        <v>0</v>
      </c>
      <c r="B406" s="1">
        <f>ABS(Portfolios!B406-AVERAGE(Portfolios!$B$2:$B$1004))</f>
        <v>0</v>
      </c>
    </row>
    <row r="407" spans="1:2">
      <c r="A407" s="11">
        <f>Returns!A407</f>
        <v>0</v>
      </c>
      <c r="B407" s="1">
        <f>ABS(Portfolios!B407-AVERAGE(Portfolios!$B$2:$B$1004))</f>
        <v>0</v>
      </c>
    </row>
    <row r="408" spans="1:2">
      <c r="A408" s="11">
        <f>Returns!A408</f>
        <v>0</v>
      </c>
      <c r="B408" s="1">
        <f>ABS(Portfolios!B408-AVERAGE(Portfolios!$B$2:$B$1004))</f>
        <v>0</v>
      </c>
    </row>
    <row r="409" spans="1:2">
      <c r="A409" s="11">
        <f>Returns!A409</f>
        <v>0</v>
      </c>
      <c r="B409" s="1">
        <f>ABS(Portfolios!B409-AVERAGE(Portfolios!$B$2:$B$1004))</f>
        <v>0</v>
      </c>
    </row>
    <row r="410" spans="1:2">
      <c r="A410" s="11">
        <f>Returns!A410</f>
        <v>0</v>
      </c>
      <c r="B410" s="1">
        <f>ABS(Portfolios!B410-AVERAGE(Portfolios!$B$2:$B$1004))</f>
        <v>0</v>
      </c>
    </row>
    <row r="411" spans="1:2">
      <c r="A411" s="11">
        <f>Returns!A411</f>
        <v>0</v>
      </c>
      <c r="B411" s="1">
        <f>ABS(Portfolios!B411-AVERAGE(Portfolios!$B$2:$B$1004))</f>
        <v>0</v>
      </c>
    </row>
    <row r="412" spans="1:2">
      <c r="A412" s="11">
        <f>Returns!A412</f>
        <v>0</v>
      </c>
      <c r="B412" s="1">
        <f>ABS(Portfolios!B412-AVERAGE(Portfolios!$B$2:$B$1004))</f>
        <v>0</v>
      </c>
    </row>
    <row r="413" spans="1:2">
      <c r="A413" s="11">
        <f>Returns!A413</f>
        <v>0</v>
      </c>
      <c r="B413" s="1">
        <f>ABS(Portfolios!B413-AVERAGE(Portfolios!$B$2:$B$1004))</f>
        <v>0</v>
      </c>
    </row>
    <row r="414" spans="1:2">
      <c r="A414" s="11">
        <f>Returns!A414</f>
        <v>0</v>
      </c>
      <c r="B414" s="1">
        <f>ABS(Portfolios!B414-AVERAGE(Portfolios!$B$2:$B$1004))</f>
        <v>0</v>
      </c>
    </row>
    <row r="415" spans="1:2">
      <c r="A415" s="11">
        <f>Returns!A415</f>
        <v>0</v>
      </c>
      <c r="B415" s="1">
        <f>ABS(Portfolios!B415-AVERAGE(Portfolios!$B$2:$B$1004))</f>
        <v>0</v>
      </c>
    </row>
    <row r="416" spans="1:2">
      <c r="A416" s="11">
        <f>Returns!A416</f>
        <v>0</v>
      </c>
      <c r="B416" s="1">
        <f>ABS(Portfolios!B416-AVERAGE(Portfolios!$B$2:$B$1004))</f>
        <v>0</v>
      </c>
    </row>
    <row r="417" spans="1:2">
      <c r="A417" s="11">
        <f>Returns!A417</f>
        <v>0</v>
      </c>
      <c r="B417" s="1">
        <f>ABS(Portfolios!B417-AVERAGE(Portfolios!$B$2:$B$1004))</f>
        <v>0</v>
      </c>
    </row>
    <row r="418" spans="1:2">
      <c r="A418" s="11">
        <f>Returns!A418</f>
        <v>0</v>
      </c>
      <c r="B418" s="1">
        <f>ABS(Portfolios!B418-AVERAGE(Portfolios!$B$2:$B$1004))</f>
        <v>0</v>
      </c>
    </row>
    <row r="419" spans="1:2">
      <c r="A419" s="11">
        <f>Returns!A419</f>
        <v>0</v>
      </c>
      <c r="B419" s="1">
        <f>ABS(Portfolios!B419-AVERAGE(Portfolios!$B$2:$B$1004))</f>
        <v>0</v>
      </c>
    </row>
    <row r="420" spans="1:2">
      <c r="A420" s="11">
        <f>Returns!A420</f>
        <v>0</v>
      </c>
      <c r="B420" s="1">
        <f>ABS(Portfolios!B420-AVERAGE(Portfolios!$B$2:$B$1004))</f>
        <v>0</v>
      </c>
    </row>
    <row r="421" spans="1:2">
      <c r="A421" s="11">
        <f>Returns!A421</f>
        <v>0</v>
      </c>
      <c r="B421" s="1">
        <f>ABS(Portfolios!B421-AVERAGE(Portfolios!$B$2:$B$1004))</f>
        <v>0</v>
      </c>
    </row>
    <row r="422" spans="1:2">
      <c r="A422" s="11">
        <f>Returns!A422</f>
        <v>0</v>
      </c>
      <c r="B422" s="1">
        <f>ABS(Portfolios!B422-AVERAGE(Portfolios!$B$2:$B$1004))</f>
        <v>0</v>
      </c>
    </row>
    <row r="423" spans="1:2">
      <c r="A423" s="11">
        <f>Returns!A423</f>
        <v>0</v>
      </c>
      <c r="B423" s="1">
        <f>ABS(Portfolios!B423-AVERAGE(Portfolios!$B$2:$B$1004))</f>
        <v>0</v>
      </c>
    </row>
    <row r="424" spans="1:2">
      <c r="A424" s="11">
        <f>Returns!A424</f>
        <v>0</v>
      </c>
      <c r="B424" s="1">
        <f>ABS(Portfolios!B424-AVERAGE(Portfolios!$B$2:$B$1004))</f>
        <v>0</v>
      </c>
    </row>
    <row r="425" spans="1:2">
      <c r="A425" s="11">
        <f>Returns!A425</f>
        <v>0</v>
      </c>
      <c r="B425" s="1">
        <f>ABS(Portfolios!B425-AVERAGE(Portfolios!$B$2:$B$1004))</f>
        <v>0</v>
      </c>
    </row>
    <row r="426" spans="1:2">
      <c r="A426" s="11">
        <f>Returns!A426</f>
        <v>0</v>
      </c>
      <c r="B426" s="1">
        <f>ABS(Portfolios!B426-AVERAGE(Portfolios!$B$2:$B$1004))</f>
        <v>0</v>
      </c>
    </row>
    <row r="427" spans="1:2">
      <c r="A427" s="11">
        <f>Returns!A427</f>
        <v>0</v>
      </c>
      <c r="B427" s="1">
        <f>ABS(Portfolios!B427-AVERAGE(Portfolios!$B$2:$B$1004))</f>
        <v>0</v>
      </c>
    </row>
    <row r="428" spans="1:2">
      <c r="A428" s="11">
        <f>Returns!A428</f>
        <v>0</v>
      </c>
      <c r="B428" s="1">
        <f>ABS(Portfolios!B428-AVERAGE(Portfolios!$B$2:$B$1004))</f>
        <v>0</v>
      </c>
    </row>
    <row r="429" spans="1:2">
      <c r="A429" s="11">
        <f>Returns!A429</f>
        <v>0</v>
      </c>
      <c r="B429" s="1">
        <f>ABS(Portfolios!B429-AVERAGE(Portfolios!$B$2:$B$1004))</f>
        <v>0</v>
      </c>
    </row>
    <row r="430" spans="1:2">
      <c r="A430" s="11">
        <f>Returns!A430</f>
        <v>0</v>
      </c>
      <c r="B430" s="1">
        <f>ABS(Portfolios!B430-AVERAGE(Portfolios!$B$2:$B$1004))</f>
        <v>0</v>
      </c>
    </row>
    <row r="431" spans="1:2">
      <c r="A431" s="11">
        <f>Returns!A431</f>
        <v>0</v>
      </c>
      <c r="B431" s="1">
        <f>ABS(Portfolios!B431-AVERAGE(Portfolios!$B$2:$B$1004))</f>
        <v>0</v>
      </c>
    </row>
    <row r="432" spans="1:2">
      <c r="A432" s="11">
        <f>Returns!A432</f>
        <v>0</v>
      </c>
      <c r="B432" s="1">
        <f>ABS(Portfolios!B432-AVERAGE(Portfolios!$B$2:$B$1004))</f>
        <v>0</v>
      </c>
    </row>
    <row r="433" spans="1:2">
      <c r="A433" s="11">
        <f>Returns!A433</f>
        <v>0</v>
      </c>
      <c r="B433" s="1">
        <f>ABS(Portfolios!B433-AVERAGE(Portfolios!$B$2:$B$1004))</f>
        <v>0</v>
      </c>
    </row>
    <row r="434" spans="1:2">
      <c r="A434" s="11">
        <f>Returns!A434</f>
        <v>0</v>
      </c>
      <c r="B434" s="1">
        <f>ABS(Portfolios!B434-AVERAGE(Portfolios!$B$2:$B$1004))</f>
        <v>0</v>
      </c>
    </row>
    <row r="435" spans="1:2">
      <c r="A435" s="11">
        <f>Returns!A435</f>
        <v>0</v>
      </c>
      <c r="B435" s="1">
        <f>ABS(Portfolios!B435-AVERAGE(Portfolios!$B$2:$B$1004))</f>
        <v>0</v>
      </c>
    </row>
    <row r="436" spans="1:2">
      <c r="A436" s="11">
        <f>Returns!A436</f>
        <v>0</v>
      </c>
      <c r="B436" s="1">
        <f>ABS(Portfolios!B436-AVERAGE(Portfolios!$B$2:$B$1004))</f>
        <v>0</v>
      </c>
    </row>
    <row r="437" spans="1:2">
      <c r="A437" s="11">
        <f>Returns!A437</f>
        <v>0</v>
      </c>
      <c r="B437" s="1">
        <f>ABS(Portfolios!B437-AVERAGE(Portfolios!$B$2:$B$1004))</f>
        <v>0</v>
      </c>
    </row>
    <row r="438" spans="1:2">
      <c r="A438" s="11">
        <f>Returns!A438</f>
        <v>0</v>
      </c>
      <c r="B438" s="1">
        <f>ABS(Portfolios!B438-AVERAGE(Portfolios!$B$2:$B$1004))</f>
        <v>0</v>
      </c>
    </row>
    <row r="439" spans="1:2">
      <c r="A439" s="11">
        <f>Returns!A439</f>
        <v>0</v>
      </c>
      <c r="B439" s="1">
        <f>ABS(Portfolios!B439-AVERAGE(Portfolios!$B$2:$B$1004))</f>
        <v>0</v>
      </c>
    </row>
    <row r="440" spans="1:2">
      <c r="A440" s="11">
        <f>Returns!A440</f>
        <v>0</v>
      </c>
      <c r="B440" s="1">
        <f>ABS(Portfolios!B440-AVERAGE(Portfolios!$B$2:$B$1004))</f>
        <v>0</v>
      </c>
    </row>
    <row r="441" spans="1:2">
      <c r="A441" s="11">
        <f>Returns!A441</f>
        <v>0</v>
      </c>
      <c r="B441" s="1">
        <f>ABS(Portfolios!B441-AVERAGE(Portfolios!$B$2:$B$1004))</f>
        <v>0</v>
      </c>
    </row>
    <row r="442" spans="1:2">
      <c r="A442" s="11">
        <f>Returns!A442</f>
        <v>0</v>
      </c>
      <c r="B442" s="1">
        <f>ABS(Portfolios!B442-AVERAGE(Portfolios!$B$2:$B$1004))</f>
        <v>0</v>
      </c>
    </row>
    <row r="443" spans="1:2">
      <c r="A443" s="11">
        <f>Returns!A443</f>
        <v>0</v>
      </c>
      <c r="B443" s="1">
        <f>ABS(Portfolios!B443-AVERAGE(Portfolios!$B$2:$B$1004))</f>
        <v>0</v>
      </c>
    </row>
    <row r="444" spans="1:2">
      <c r="A444" s="11">
        <f>Returns!A444</f>
        <v>0</v>
      </c>
      <c r="B444" s="1">
        <f>ABS(Portfolios!B444-AVERAGE(Portfolios!$B$2:$B$1004))</f>
        <v>0</v>
      </c>
    </row>
    <row r="445" spans="1:2">
      <c r="A445" s="11">
        <f>Returns!A445</f>
        <v>0</v>
      </c>
      <c r="B445" s="1">
        <f>ABS(Portfolios!B445-AVERAGE(Portfolios!$B$2:$B$1004))</f>
        <v>0</v>
      </c>
    </row>
    <row r="446" spans="1:2">
      <c r="A446" s="11">
        <f>Returns!A446</f>
        <v>0</v>
      </c>
      <c r="B446" s="1">
        <f>ABS(Portfolios!B446-AVERAGE(Portfolios!$B$2:$B$1004))</f>
        <v>0</v>
      </c>
    </row>
    <row r="447" spans="1:2">
      <c r="A447" s="11">
        <f>Returns!A447</f>
        <v>0</v>
      </c>
      <c r="B447" s="1">
        <f>ABS(Portfolios!B447-AVERAGE(Portfolios!$B$2:$B$1004))</f>
        <v>0</v>
      </c>
    </row>
    <row r="448" spans="1:2">
      <c r="A448" s="11">
        <f>Returns!A448</f>
        <v>0</v>
      </c>
      <c r="B448" s="1">
        <f>ABS(Portfolios!B448-AVERAGE(Portfolios!$B$2:$B$1004))</f>
        <v>0</v>
      </c>
    </row>
    <row r="449" spans="1:2">
      <c r="A449" s="11">
        <f>Returns!A449</f>
        <v>0</v>
      </c>
      <c r="B449" s="1">
        <f>ABS(Portfolios!B449-AVERAGE(Portfolios!$B$2:$B$1004))</f>
        <v>0</v>
      </c>
    </row>
    <row r="450" spans="1:2">
      <c r="A450" s="11">
        <f>Returns!A450</f>
        <v>0</v>
      </c>
      <c r="B450" s="1">
        <f>ABS(Portfolios!B450-AVERAGE(Portfolios!$B$2:$B$1004))</f>
        <v>0</v>
      </c>
    </row>
    <row r="451" spans="1:2">
      <c r="A451" s="11">
        <f>Returns!A451</f>
        <v>0</v>
      </c>
      <c r="B451" s="1">
        <f>ABS(Portfolios!B451-AVERAGE(Portfolios!$B$2:$B$1004))</f>
        <v>0</v>
      </c>
    </row>
    <row r="452" spans="1:2">
      <c r="A452" s="11">
        <f>Returns!A452</f>
        <v>0</v>
      </c>
      <c r="B452" s="1">
        <f>ABS(Portfolios!B452-AVERAGE(Portfolios!$B$2:$B$1004))</f>
        <v>0</v>
      </c>
    </row>
    <row r="453" spans="1:2">
      <c r="A453" s="11">
        <f>Returns!A453</f>
        <v>0</v>
      </c>
      <c r="B453" s="1">
        <f>ABS(Portfolios!B453-AVERAGE(Portfolios!$B$2:$B$1004))</f>
        <v>0</v>
      </c>
    </row>
    <row r="454" spans="1:2">
      <c r="A454" s="11">
        <f>Returns!A454</f>
        <v>0</v>
      </c>
      <c r="B454" s="1">
        <f>ABS(Portfolios!B454-AVERAGE(Portfolios!$B$2:$B$1004))</f>
        <v>0</v>
      </c>
    </row>
    <row r="455" spans="1:2">
      <c r="A455" s="11">
        <f>Returns!A455</f>
        <v>0</v>
      </c>
      <c r="B455" s="1">
        <f>ABS(Portfolios!B455-AVERAGE(Portfolios!$B$2:$B$1004))</f>
        <v>0</v>
      </c>
    </row>
    <row r="456" spans="1:2">
      <c r="A456" s="11">
        <f>Returns!A456</f>
        <v>0</v>
      </c>
      <c r="B456" s="1">
        <f>ABS(Portfolios!B456-AVERAGE(Portfolios!$B$2:$B$1004))</f>
        <v>0</v>
      </c>
    </row>
    <row r="457" spans="1:2">
      <c r="A457" s="11">
        <f>Returns!A457</f>
        <v>0</v>
      </c>
      <c r="B457" s="1">
        <f>ABS(Portfolios!B457-AVERAGE(Portfolios!$B$2:$B$1004))</f>
        <v>0</v>
      </c>
    </row>
    <row r="458" spans="1:2">
      <c r="A458" s="11">
        <f>Returns!A458</f>
        <v>0</v>
      </c>
      <c r="B458" s="1">
        <f>ABS(Portfolios!B458-AVERAGE(Portfolios!$B$2:$B$1004))</f>
        <v>0</v>
      </c>
    </row>
    <row r="459" spans="1:2">
      <c r="A459" s="11">
        <f>Returns!A459</f>
        <v>0</v>
      </c>
      <c r="B459" s="1">
        <f>ABS(Portfolios!B459-AVERAGE(Portfolios!$B$2:$B$1004))</f>
        <v>0</v>
      </c>
    </row>
    <row r="460" spans="1:2">
      <c r="A460" s="11">
        <f>Returns!A460</f>
        <v>0</v>
      </c>
      <c r="B460" s="1">
        <f>ABS(Portfolios!B460-AVERAGE(Portfolios!$B$2:$B$1004))</f>
        <v>0</v>
      </c>
    </row>
    <row r="461" spans="1:2">
      <c r="A461" s="11">
        <f>Returns!A461</f>
        <v>0</v>
      </c>
      <c r="B461" s="1">
        <f>ABS(Portfolios!B461-AVERAGE(Portfolios!$B$2:$B$1004))</f>
        <v>0</v>
      </c>
    </row>
    <row r="462" spans="1:2">
      <c r="A462" s="11">
        <f>Returns!A462</f>
        <v>0</v>
      </c>
      <c r="B462" s="1">
        <f>ABS(Portfolios!B462-AVERAGE(Portfolios!$B$2:$B$1004))</f>
        <v>0</v>
      </c>
    </row>
    <row r="463" spans="1:2">
      <c r="A463" s="11">
        <f>Returns!A463</f>
        <v>0</v>
      </c>
      <c r="B463" s="1">
        <f>ABS(Portfolios!B463-AVERAGE(Portfolios!$B$2:$B$1004))</f>
        <v>0</v>
      </c>
    </row>
    <row r="464" spans="1:2">
      <c r="A464" s="11">
        <f>Returns!A464</f>
        <v>0</v>
      </c>
      <c r="B464" s="1">
        <f>ABS(Portfolios!B464-AVERAGE(Portfolios!$B$2:$B$1004))</f>
        <v>0</v>
      </c>
    </row>
    <row r="465" spans="1:2">
      <c r="A465" s="11">
        <f>Returns!A465</f>
        <v>0</v>
      </c>
      <c r="B465" s="1">
        <f>ABS(Portfolios!B465-AVERAGE(Portfolios!$B$2:$B$1004))</f>
        <v>0</v>
      </c>
    </row>
    <row r="466" spans="1:2">
      <c r="A466" s="11">
        <f>Returns!A466</f>
        <v>0</v>
      </c>
      <c r="B466" s="1">
        <f>ABS(Portfolios!B466-AVERAGE(Portfolios!$B$2:$B$1004))</f>
        <v>0</v>
      </c>
    </row>
    <row r="467" spans="1:2">
      <c r="A467" s="11">
        <f>Returns!A467</f>
        <v>0</v>
      </c>
      <c r="B467" s="1">
        <f>ABS(Portfolios!B467-AVERAGE(Portfolios!$B$2:$B$1004))</f>
        <v>0</v>
      </c>
    </row>
    <row r="468" spans="1:2">
      <c r="A468" s="11">
        <f>Returns!A468</f>
        <v>0</v>
      </c>
      <c r="B468" s="1">
        <f>ABS(Portfolios!B468-AVERAGE(Portfolios!$B$2:$B$1004))</f>
        <v>0</v>
      </c>
    </row>
    <row r="469" spans="1:2">
      <c r="A469" s="11">
        <f>Returns!A469</f>
        <v>0</v>
      </c>
      <c r="B469" s="1">
        <f>ABS(Portfolios!B469-AVERAGE(Portfolios!$B$2:$B$1004))</f>
        <v>0</v>
      </c>
    </row>
    <row r="470" spans="1:2">
      <c r="A470" s="11">
        <f>Returns!A470</f>
        <v>0</v>
      </c>
      <c r="B470" s="1">
        <f>ABS(Portfolios!B470-AVERAGE(Portfolios!$B$2:$B$1004))</f>
        <v>0</v>
      </c>
    </row>
    <row r="471" spans="1:2">
      <c r="A471" s="11">
        <f>Returns!A471</f>
        <v>0</v>
      </c>
      <c r="B471" s="1">
        <f>ABS(Portfolios!B471-AVERAGE(Portfolios!$B$2:$B$1004))</f>
        <v>0</v>
      </c>
    </row>
    <row r="472" spans="1:2">
      <c r="A472" s="11">
        <f>Returns!A472</f>
        <v>0</v>
      </c>
      <c r="B472" s="1">
        <f>ABS(Portfolios!B472-AVERAGE(Portfolios!$B$2:$B$1004))</f>
        <v>0</v>
      </c>
    </row>
    <row r="473" spans="1:2">
      <c r="A473" s="11">
        <f>Returns!A473</f>
        <v>0</v>
      </c>
      <c r="B473" s="1">
        <f>ABS(Portfolios!B473-AVERAGE(Portfolios!$B$2:$B$1004))</f>
        <v>0</v>
      </c>
    </row>
    <row r="474" spans="1:2">
      <c r="A474" s="11">
        <f>Returns!A474</f>
        <v>0</v>
      </c>
      <c r="B474" s="1">
        <f>ABS(Portfolios!B474-AVERAGE(Portfolios!$B$2:$B$1004))</f>
        <v>0</v>
      </c>
    </row>
    <row r="475" spans="1:2">
      <c r="A475" s="11">
        <f>Returns!A475</f>
        <v>0</v>
      </c>
      <c r="B475" s="1">
        <f>ABS(Portfolios!B475-AVERAGE(Portfolios!$B$2:$B$1004))</f>
        <v>0</v>
      </c>
    </row>
    <row r="476" spans="1:2">
      <c r="A476" s="11">
        <f>Returns!A476</f>
        <v>0</v>
      </c>
      <c r="B476" s="1">
        <f>ABS(Portfolios!B476-AVERAGE(Portfolios!$B$2:$B$1004))</f>
        <v>0</v>
      </c>
    </row>
    <row r="477" spans="1:2">
      <c r="A477" s="11">
        <f>Returns!A477</f>
        <v>0</v>
      </c>
      <c r="B477" s="1">
        <f>ABS(Portfolios!B477-AVERAGE(Portfolios!$B$2:$B$1004))</f>
        <v>0</v>
      </c>
    </row>
    <row r="478" spans="1:2">
      <c r="A478" s="11">
        <f>Returns!A478</f>
        <v>0</v>
      </c>
      <c r="B478" s="1">
        <f>ABS(Portfolios!B478-AVERAGE(Portfolios!$B$2:$B$1004))</f>
        <v>0</v>
      </c>
    </row>
    <row r="479" spans="1:2">
      <c r="A479" s="11">
        <f>Returns!A479</f>
        <v>0</v>
      </c>
      <c r="B479" s="1">
        <f>ABS(Portfolios!B479-AVERAGE(Portfolios!$B$2:$B$1004))</f>
        <v>0</v>
      </c>
    </row>
    <row r="480" spans="1:2">
      <c r="A480" s="11">
        <f>Returns!A480</f>
        <v>0</v>
      </c>
      <c r="B480" s="1">
        <f>ABS(Portfolios!B480-AVERAGE(Portfolios!$B$2:$B$1004))</f>
        <v>0</v>
      </c>
    </row>
    <row r="481" spans="1:2">
      <c r="A481" s="11">
        <f>Returns!A481</f>
        <v>0</v>
      </c>
      <c r="B481" s="1">
        <f>ABS(Portfolios!B481-AVERAGE(Portfolios!$B$2:$B$1004))</f>
        <v>0</v>
      </c>
    </row>
    <row r="482" spans="1:2">
      <c r="A482" s="11">
        <f>Returns!A482</f>
        <v>0</v>
      </c>
      <c r="B482" s="1">
        <f>ABS(Portfolios!B482-AVERAGE(Portfolios!$B$2:$B$1004))</f>
        <v>0</v>
      </c>
    </row>
    <row r="483" spans="1:2">
      <c r="A483" s="11">
        <f>Returns!A483</f>
        <v>0</v>
      </c>
      <c r="B483" s="1">
        <f>ABS(Portfolios!B483-AVERAGE(Portfolios!$B$2:$B$1004))</f>
        <v>0</v>
      </c>
    </row>
    <row r="484" spans="1:2">
      <c r="A484" s="11">
        <f>Returns!A484</f>
        <v>0</v>
      </c>
      <c r="B484" s="1">
        <f>ABS(Portfolios!B484-AVERAGE(Portfolios!$B$2:$B$1004))</f>
        <v>0</v>
      </c>
    </row>
    <row r="485" spans="1:2">
      <c r="A485" s="11">
        <f>Returns!A485</f>
        <v>0</v>
      </c>
      <c r="B485" s="1">
        <f>ABS(Portfolios!B485-AVERAGE(Portfolios!$B$2:$B$1004))</f>
        <v>0</v>
      </c>
    </row>
    <row r="486" spans="1:2">
      <c r="A486" s="11">
        <f>Returns!A486</f>
        <v>0</v>
      </c>
      <c r="B486" s="1">
        <f>ABS(Portfolios!B486-AVERAGE(Portfolios!$B$2:$B$1004))</f>
        <v>0</v>
      </c>
    </row>
    <row r="487" spans="1:2">
      <c r="A487" s="11">
        <f>Returns!A487</f>
        <v>0</v>
      </c>
      <c r="B487" s="1">
        <f>ABS(Portfolios!B487-AVERAGE(Portfolios!$B$2:$B$1004))</f>
        <v>0</v>
      </c>
    </row>
    <row r="488" spans="1:2">
      <c r="A488" s="11">
        <f>Returns!A488</f>
        <v>0</v>
      </c>
      <c r="B488" s="1">
        <f>ABS(Portfolios!B488-AVERAGE(Portfolios!$B$2:$B$1004))</f>
        <v>0</v>
      </c>
    </row>
    <row r="489" spans="1:2">
      <c r="A489" s="11">
        <f>Returns!A489</f>
        <v>0</v>
      </c>
      <c r="B489" s="1">
        <f>ABS(Portfolios!B489-AVERAGE(Portfolios!$B$2:$B$1004))</f>
        <v>0</v>
      </c>
    </row>
    <row r="490" spans="1:2">
      <c r="A490" s="11">
        <f>Returns!A490</f>
        <v>0</v>
      </c>
      <c r="B490" s="1">
        <f>ABS(Portfolios!B490-AVERAGE(Portfolios!$B$2:$B$1004))</f>
        <v>0</v>
      </c>
    </row>
    <row r="491" spans="1:2">
      <c r="A491" s="11">
        <f>Returns!A491</f>
        <v>0</v>
      </c>
      <c r="B491" s="1">
        <f>ABS(Portfolios!B491-AVERAGE(Portfolios!$B$2:$B$1004))</f>
        <v>0</v>
      </c>
    </row>
    <row r="492" spans="1:2">
      <c r="A492" s="11">
        <f>Returns!A492</f>
        <v>0</v>
      </c>
      <c r="B492" s="1">
        <f>ABS(Portfolios!B492-AVERAGE(Portfolios!$B$2:$B$1004))</f>
        <v>0</v>
      </c>
    </row>
    <row r="493" spans="1:2">
      <c r="A493" s="11">
        <f>Returns!A493</f>
        <v>0</v>
      </c>
      <c r="B493" s="1">
        <f>ABS(Portfolios!B493-AVERAGE(Portfolios!$B$2:$B$1004))</f>
        <v>0</v>
      </c>
    </row>
    <row r="494" spans="1:2">
      <c r="A494" s="11">
        <f>Returns!A494</f>
        <v>0</v>
      </c>
      <c r="B494" s="1">
        <f>ABS(Portfolios!B494-AVERAGE(Portfolios!$B$2:$B$1004))</f>
        <v>0</v>
      </c>
    </row>
    <row r="495" spans="1:2">
      <c r="A495" s="11">
        <f>Returns!A495</f>
        <v>0</v>
      </c>
      <c r="B495" s="1">
        <f>ABS(Portfolios!B495-AVERAGE(Portfolios!$B$2:$B$1004))</f>
        <v>0</v>
      </c>
    </row>
    <row r="496" spans="1:2">
      <c r="A496" s="11">
        <f>Returns!A496</f>
        <v>0</v>
      </c>
      <c r="B496" s="1">
        <f>ABS(Portfolios!B496-AVERAGE(Portfolios!$B$2:$B$1004))</f>
        <v>0</v>
      </c>
    </row>
    <row r="497" spans="1:2">
      <c r="A497" s="11">
        <f>Returns!A497</f>
        <v>0</v>
      </c>
      <c r="B497" s="1">
        <f>ABS(Portfolios!B497-AVERAGE(Portfolios!$B$2:$B$1004))</f>
        <v>0</v>
      </c>
    </row>
    <row r="498" spans="1:2">
      <c r="A498" s="11">
        <f>Returns!A498</f>
        <v>0</v>
      </c>
      <c r="B498" s="1">
        <f>ABS(Portfolios!B498-AVERAGE(Portfolios!$B$2:$B$1004))</f>
        <v>0</v>
      </c>
    </row>
    <row r="499" spans="1:2">
      <c r="A499" s="11">
        <f>Returns!A499</f>
        <v>0</v>
      </c>
      <c r="B499" s="1">
        <f>ABS(Portfolios!B499-AVERAGE(Portfolios!$B$2:$B$1004))</f>
        <v>0</v>
      </c>
    </row>
    <row r="500" spans="1:2">
      <c r="A500" s="11">
        <f>Returns!A500</f>
        <v>0</v>
      </c>
      <c r="B500" s="1">
        <f>ABS(Portfolios!B500-AVERAGE(Portfolios!$B$2:$B$1004))</f>
        <v>0</v>
      </c>
    </row>
    <row r="501" spans="1:2">
      <c r="A501" s="11">
        <f>Returns!A501</f>
        <v>0</v>
      </c>
      <c r="B501" s="1">
        <f>ABS(Portfolios!B501-AVERAGE(Portfolios!$B$2:$B$1004))</f>
        <v>0</v>
      </c>
    </row>
    <row r="502" spans="1:2">
      <c r="A502" s="11">
        <f>Returns!A502</f>
        <v>0</v>
      </c>
      <c r="B502" s="1">
        <f>ABS(Portfolios!B502-AVERAGE(Portfolios!$B$2:$B$1004))</f>
        <v>0</v>
      </c>
    </row>
    <row r="503" spans="1:2">
      <c r="A503" s="11">
        <f>Returns!A503</f>
        <v>0</v>
      </c>
      <c r="B503" s="1">
        <f>ABS(Portfolios!B503-AVERAGE(Portfolios!$B$2:$B$1004))</f>
        <v>0</v>
      </c>
    </row>
    <row r="504" spans="1:2">
      <c r="A504" s="11">
        <f>Returns!A504</f>
        <v>0</v>
      </c>
      <c r="B504" s="1">
        <f>ABS(Portfolios!B504-AVERAGE(Portfolios!$B$2:$B$1004))</f>
        <v>0</v>
      </c>
    </row>
    <row r="505" spans="1:2">
      <c r="A505" s="11">
        <f>Returns!A505</f>
        <v>0</v>
      </c>
      <c r="B505" s="1">
        <f>ABS(Portfolios!B505-AVERAGE(Portfolios!$B$2:$B$1004))</f>
        <v>0</v>
      </c>
    </row>
    <row r="506" spans="1:2">
      <c r="A506" s="11">
        <f>Returns!A506</f>
        <v>0</v>
      </c>
      <c r="B506" s="1">
        <f>ABS(Portfolios!B506-AVERAGE(Portfolios!$B$2:$B$1004))</f>
        <v>0</v>
      </c>
    </row>
    <row r="507" spans="1:2">
      <c r="A507" s="11">
        <f>Returns!A507</f>
        <v>0</v>
      </c>
      <c r="B507" s="1">
        <f>ABS(Portfolios!B507-AVERAGE(Portfolios!$B$2:$B$1004))</f>
        <v>0</v>
      </c>
    </row>
    <row r="508" spans="1:2">
      <c r="A508" s="11">
        <f>Returns!A508</f>
        <v>0</v>
      </c>
      <c r="B508" s="1">
        <f>ABS(Portfolios!B508-AVERAGE(Portfolios!$B$2:$B$1004))</f>
        <v>0</v>
      </c>
    </row>
    <row r="509" spans="1:2">
      <c r="A509" s="11">
        <f>Returns!A509</f>
        <v>0</v>
      </c>
      <c r="B509" s="1">
        <f>ABS(Portfolios!B509-AVERAGE(Portfolios!$B$2:$B$1004))</f>
        <v>0</v>
      </c>
    </row>
    <row r="510" spans="1:2">
      <c r="A510" s="11">
        <f>Returns!A510</f>
        <v>0</v>
      </c>
      <c r="B510" s="1">
        <f>ABS(Portfolios!B510-AVERAGE(Portfolios!$B$2:$B$1004))</f>
        <v>0</v>
      </c>
    </row>
    <row r="511" spans="1:2">
      <c r="A511" s="11">
        <f>Returns!A511</f>
        <v>0</v>
      </c>
      <c r="B511" s="1">
        <f>ABS(Portfolios!B511-AVERAGE(Portfolios!$B$2:$B$1004))</f>
        <v>0</v>
      </c>
    </row>
    <row r="512" spans="1:2">
      <c r="A512" s="11">
        <f>Returns!A512</f>
        <v>0</v>
      </c>
      <c r="B512" s="1">
        <f>ABS(Portfolios!B512-AVERAGE(Portfolios!$B$2:$B$1004))</f>
        <v>0</v>
      </c>
    </row>
    <row r="513" spans="1:2">
      <c r="A513" s="11">
        <f>Returns!A513</f>
        <v>0</v>
      </c>
      <c r="B513" s="1">
        <f>ABS(Portfolios!B513-AVERAGE(Portfolios!$B$2:$B$1004))</f>
        <v>0</v>
      </c>
    </row>
    <row r="514" spans="1:2">
      <c r="A514" s="11">
        <f>Returns!A514</f>
        <v>0</v>
      </c>
      <c r="B514" s="1">
        <f>ABS(Portfolios!B514-AVERAGE(Portfolios!$B$2:$B$1004))</f>
        <v>0</v>
      </c>
    </row>
    <row r="515" spans="1:2">
      <c r="A515" s="11">
        <f>Returns!A515</f>
        <v>0</v>
      </c>
      <c r="B515" s="1">
        <f>ABS(Portfolios!B515-AVERAGE(Portfolios!$B$2:$B$1004))</f>
        <v>0</v>
      </c>
    </row>
    <row r="516" spans="1:2">
      <c r="A516" s="11">
        <f>Returns!A516</f>
        <v>0</v>
      </c>
      <c r="B516" s="1">
        <f>ABS(Portfolios!B516-AVERAGE(Portfolios!$B$2:$B$1004))</f>
        <v>0</v>
      </c>
    </row>
    <row r="517" spans="1:2">
      <c r="A517" s="11">
        <f>Returns!A517</f>
        <v>0</v>
      </c>
      <c r="B517" s="1">
        <f>ABS(Portfolios!B517-AVERAGE(Portfolios!$B$2:$B$1004))</f>
        <v>0</v>
      </c>
    </row>
    <row r="518" spans="1:2">
      <c r="A518" s="11">
        <f>Returns!A518</f>
        <v>0</v>
      </c>
      <c r="B518" s="1">
        <f>ABS(Portfolios!B518-AVERAGE(Portfolios!$B$2:$B$1004))</f>
        <v>0</v>
      </c>
    </row>
    <row r="519" spans="1:2">
      <c r="A519" s="11">
        <f>Returns!A519</f>
        <v>0</v>
      </c>
      <c r="B519" s="1">
        <f>ABS(Portfolios!B519-AVERAGE(Portfolios!$B$2:$B$1004))</f>
        <v>0</v>
      </c>
    </row>
    <row r="520" spans="1:2">
      <c r="A520" s="11">
        <f>Returns!A520</f>
        <v>0</v>
      </c>
      <c r="B520" s="1">
        <f>ABS(Portfolios!B520-AVERAGE(Portfolios!$B$2:$B$1004))</f>
        <v>0</v>
      </c>
    </row>
    <row r="521" spans="1:2">
      <c r="A521" s="11">
        <f>Returns!A521</f>
        <v>0</v>
      </c>
      <c r="B521" s="1">
        <f>ABS(Portfolios!B521-AVERAGE(Portfolios!$B$2:$B$1004))</f>
        <v>0</v>
      </c>
    </row>
    <row r="522" spans="1:2">
      <c r="A522" s="11">
        <f>Returns!A522</f>
        <v>0</v>
      </c>
      <c r="B522" s="1">
        <f>ABS(Portfolios!B522-AVERAGE(Portfolios!$B$2:$B$1004))</f>
        <v>0</v>
      </c>
    </row>
    <row r="523" spans="1:2">
      <c r="A523" s="11">
        <f>Returns!A523</f>
        <v>0</v>
      </c>
      <c r="B523" s="1">
        <f>ABS(Portfolios!B523-AVERAGE(Portfolios!$B$2:$B$1004))</f>
        <v>0</v>
      </c>
    </row>
    <row r="524" spans="1:2">
      <c r="A524" s="11">
        <f>Returns!A524</f>
        <v>0</v>
      </c>
      <c r="B524" s="1">
        <f>ABS(Portfolios!B524-AVERAGE(Portfolios!$B$2:$B$1004))</f>
        <v>0</v>
      </c>
    </row>
    <row r="525" spans="1:2">
      <c r="A525" s="11">
        <f>Returns!A525</f>
        <v>0</v>
      </c>
      <c r="B525" s="1">
        <f>ABS(Portfolios!B525-AVERAGE(Portfolios!$B$2:$B$1004))</f>
        <v>0</v>
      </c>
    </row>
    <row r="526" spans="1:2">
      <c r="A526" s="11">
        <f>Returns!A526</f>
        <v>0</v>
      </c>
      <c r="B526" s="1">
        <f>ABS(Portfolios!B526-AVERAGE(Portfolios!$B$2:$B$1004))</f>
        <v>0</v>
      </c>
    </row>
    <row r="527" spans="1:2">
      <c r="A527" s="11">
        <f>Returns!A527</f>
        <v>0</v>
      </c>
      <c r="B527" s="1">
        <f>ABS(Portfolios!B527-AVERAGE(Portfolios!$B$2:$B$1004))</f>
        <v>0</v>
      </c>
    </row>
    <row r="528" spans="1:2">
      <c r="A528" s="11">
        <f>Returns!A528</f>
        <v>0</v>
      </c>
      <c r="B528" s="1">
        <f>ABS(Portfolios!B528-AVERAGE(Portfolios!$B$2:$B$1004))</f>
        <v>0</v>
      </c>
    </row>
    <row r="529" spans="1:2">
      <c r="A529" s="11">
        <f>Returns!A529</f>
        <v>0</v>
      </c>
      <c r="B529" s="1">
        <f>ABS(Portfolios!B529-AVERAGE(Portfolios!$B$2:$B$1004))</f>
        <v>0</v>
      </c>
    </row>
    <row r="530" spans="1:2">
      <c r="A530" s="11">
        <f>Returns!A530</f>
        <v>0</v>
      </c>
      <c r="B530" s="1">
        <f>ABS(Portfolios!B530-AVERAGE(Portfolios!$B$2:$B$1004))</f>
        <v>0</v>
      </c>
    </row>
    <row r="531" spans="1:2">
      <c r="A531" s="11">
        <f>Returns!A531</f>
        <v>0</v>
      </c>
      <c r="B531" s="1">
        <f>ABS(Portfolios!B531-AVERAGE(Portfolios!$B$2:$B$1004))</f>
        <v>0</v>
      </c>
    </row>
    <row r="532" spans="1:2">
      <c r="A532" s="11">
        <f>Returns!A532</f>
        <v>0</v>
      </c>
      <c r="B532" s="1">
        <f>ABS(Portfolios!B532-AVERAGE(Portfolios!$B$2:$B$1004))</f>
        <v>0</v>
      </c>
    </row>
    <row r="533" spans="1:2">
      <c r="A533" s="11">
        <f>Returns!A533</f>
        <v>0</v>
      </c>
      <c r="B533" s="1">
        <f>ABS(Portfolios!B533-AVERAGE(Portfolios!$B$2:$B$1004))</f>
        <v>0</v>
      </c>
    </row>
    <row r="534" spans="1:2">
      <c r="A534" s="11">
        <f>Returns!A534</f>
        <v>0</v>
      </c>
      <c r="B534" s="1">
        <f>ABS(Portfolios!B534-AVERAGE(Portfolios!$B$2:$B$1004))</f>
        <v>0</v>
      </c>
    </row>
    <row r="535" spans="1:2">
      <c r="A535" s="11">
        <f>Returns!A535</f>
        <v>0</v>
      </c>
      <c r="B535" s="1">
        <f>ABS(Portfolios!B535-AVERAGE(Portfolios!$B$2:$B$1004))</f>
        <v>0</v>
      </c>
    </row>
    <row r="536" spans="1:2">
      <c r="A536" s="11">
        <f>Returns!A536</f>
        <v>0</v>
      </c>
      <c r="B536" s="1">
        <f>ABS(Portfolios!B536-AVERAGE(Portfolios!$B$2:$B$1004))</f>
        <v>0</v>
      </c>
    </row>
    <row r="537" spans="1:2">
      <c r="A537" s="11">
        <f>Returns!A537</f>
        <v>0</v>
      </c>
      <c r="B537" s="1">
        <f>ABS(Portfolios!B537-AVERAGE(Portfolios!$B$2:$B$1004))</f>
        <v>0</v>
      </c>
    </row>
    <row r="538" spans="1:2">
      <c r="A538" s="11">
        <f>Returns!A538</f>
        <v>0</v>
      </c>
      <c r="B538" s="1">
        <f>ABS(Portfolios!B538-AVERAGE(Portfolios!$B$2:$B$1004))</f>
        <v>0</v>
      </c>
    </row>
    <row r="539" spans="1:2">
      <c r="A539" s="11">
        <f>Returns!A539</f>
        <v>0</v>
      </c>
      <c r="B539" s="1">
        <f>ABS(Portfolios!B539-AVERAGE(Portfolios!$B$2:$B$1004))</f>
        <v>0</v>
      </c>
    </row>
    <row r="540" spans="1:2">
      <c r="A540" s="11">
        <f>Returns!A540</f>
        <v>0</v>
      </c>
      <c r="B540" s="1">
        <f>ABS(Portfolios!B540-AVERAGE(Portfolios!$B$2:$B$1004))</f>
        <v>0</v>
      </c>
    </row>
    <row r="541" spans="1:2">
      <c r="A541" s="11">
        <f>Returns!A541</f>
        <v>0</v>
      </c>
      <c r="B541" s="1">
        <f>ABS(Portfolios!B541-AVERAGE(Portfolios!$B$2:$B$1004))</f>
        <v>0</v>
      </c>
    </row>
    <row r="542" spans="1:2">
      <c r="A542" s="11">
        <f>Returns!A542</f>
        <v>0</v>
      </c>
      <c r="B542" s="1">
        <f>ABS(Portfolios!B542-AVERAGE(Portfolios!$B$2:$B$1004))</f>
        <v>0</v>
      </c>
    </row>
    <row r="543" spans="1:2">
      <c r="A543" s="11">
        <f>Returns!A543</f>
        <v>0</v>
      </c>
      <c r="B543" s="1">
        <f>ABS(Portfolios!B543-AVERAGE(Portfolios!$B$2:$B$1004))</f>
        <v>0</v>
      </c>
    </row>
    <row r="544" spans="1:2">
      <c r="A544" s="11">
        <f>Returns!A544</f>
        <v>0</v>
      </c>
      <c r="B544" s="1">
        <f>ABS(Portfolios!B544-AVERAGE(Portfolios!$B$2:$B$1004))</f>
        <v>0</v>
      </c>
    </row>
    <row r="545" spans="1:2">
      <c r="A545" s="11">
        <f>Returns!A545</f>
        <v>0</v>
      </c>
      <c r="B545" s="1">
        <f>ABS(Portfolios!B545-AVERAGE(Portfolios!$B$2:$B$1004))</f>
        <v>0</v>
      </c>
    </row>
    <row r="546" spans="1:2">
      <c r="A546" s="11">
        <f>Returns!A546</f>
        <v>0</v>
      </c>
      <c r="B546" s="1">
        <f>ABS(Portfolios!B546-AVERAGE(Portfolios!$B$2:$B$1004))</f>
        <v>0</v>
      </c>
    </row>
    <row r="547" spans="1:2">
      <c r="A547" s="11">
        <f>Returns!A547</f>
        <v>0</v>
      </c>
      <c r="B547" s="1">
        <f>ABS(Portfolios!B547-AVERAGE(Portfolios!$B$2:$B$1004))</f>
        <v>0</v>
      </c>
    </row>
    <row r="548" spans="1:2">
      <c r="A548" s="11">
        <f>Returns!A548</f>
        <v>0</v>
      </c>
      <c r="B548" s="1">
        <f>ABS(Portfolios!B548-AVERAGE(Portfolios!$B$2:$B$1004))</f>
        <v>0</v>
      </c>
    </row>
    <row r="549" spans="1:2">
      <c r="A549" s="11">
        <f>Returns!A549</f>
        <v>0</v>
      </c>
      <c r="B549" s="1">
        <f>ABS(Portfolios!B549-AVERAGE(Portfolios!$B$2:$B$1004))</f>
        <v>0</v>
      </c>
    </row>
    <row r="550" spans="1:2">
      <c r="A550" s="11">
        <f>Returns!A550</f>
        <v>0</v>
      </c>
      <c r="B550" s="1">
        <f>ABS(Portfolios!B550-AVERAGE(Portfolios!$B$2:$B$1004))</f>
        <v>0</v>
      </c>
    </row>
    <row r="551" spans="1:2">
      <c r="A551" s="11">
        <f>Returns!A551</f>
        <v>0</v>
      </c>
      <c r="B551" s="1">
        <f>ABS(Portfolios!B551-AVERAGE(Portfolios!$B$2:$B$1004))</f>
        <v>0</v>
      </c>
    </row>
    <row r="552" spans="1:2">
      <c r="A552" s="11">
        <f>Returns!A552</f>
        <v>0</v>
      </c>
      <c r="B552" s="1">
        <f>ABS(Portfolios!B552-AVERAGE(Portfolios!$B$2:$B$1004))</f>
        <v>0</v>
      </c>
    </row>
    <row r="553" spans="1:2">
      <c r="A553" s="11">
        <f>Returns!A553</f>
        <v>0</v>
      </c>
      <c r="B553" s="1">
        <f>ABS(Portfolios!B553-AVERAGE(Portfolios!$B$2:$B$1004))</f>
        <v>0</v>
      </c>
    </row>
    <row r="554" spans="1:2">
      <c r="A554" s="11">
        <f>Returns!A554</f>
        <v>0</v>
      </c>
      <c r="B554" s="1">
        <f>ABS(Portfolios!B554-AVERAGE(Portfolios!$B$2:$B$1004))</f>
        <v>0</v>
      </c>
    </row>
    <row r="555" spans="1:2">
      <c r="A555" s="11">
        <f>Returns!A555</f>
        <v>0</v>
      </c>
      <c r="B555" s="1">
        <f>ABS(Portfolios!B555-AVERAGE(Portfolios!$B$2:$B$1004))</f>
        <v>0</v>
      </c>
    </row>
    <row r="556" spans="1:2">
      <c r="A556" s="11">
        <f>Returns!A556</f>
        <v>0</v>
      </c>
      <c r="B556" s="1">
        <f>ABS(Portfolios!B556-AVERAGE(Portfolios!$B$2:$B$1004))</f>
        <v>0</v>
      </c>
    </row>
    <row r="557" spans="1:2">
      <c r="A557" s="11">
        <f>Returns!A557</f>
        <v>0</v>
      </c>
      <c r="B557" s="1">
        <f>ABS(Portfolios!B557-AVERAGE(Portfolios!$B$2:$B$1004))</f>
        <v>0</v>
      </c>
    </row>
    <row r="558" spans="1:2">
      <c r="A558" s="11">
        <f>Returns!A558</f>
        <v>0</v>
      </c>
      <c r="B558" s="1">
        <f>ABS(Portfolios!B558-AVERAGE(Portfolios!$B$2:$B$1004))</f>
        <v>0</v>
      </c>
    </row>
    <row r="559" spans="1:2">
      <c r="A559" s="11">
        <f>Returns!A559</f>
        <v>0</v>
      </c>
      <c r="B559" s="1">
        <f>ABS(Portfolios!B559-AVERAGE(Portfolios!$B$2:$B$1004))</f>
        <v>0</v>
      </c>
    </row>
    <row r="560" spans="1:2">
      <c r="A560" s="11">
        <f>Returns!A560</f>
        <v>0</v>
      </c>
      <c r="B560" s="1">
        <f>ABS(Portfolios!B560-AVERAGE(Portfolios!$B$2:$B$1004))</f>
        <v>0</v>
      </c>
    </row>
    <row r="561" spans="1:2">
      <c r="A561" s="11">
        <f>Returns!A561</f>
        <v>0</v>
      </c>
      <c r="B561" s="1">
        <f>ABS(Portfolios!B561-AVERAGE(Portfolios!$B$2:$B$1004))</f>
        <v>0</v>
      </c>
    </row>
    <row r="562" spans="1:2">
      <c r="A562" s="11">
        <f>Returns!A562</f>
        <v>0</v>
      </c>
      <c r="B562" s="1">
        <f>ABS(Portfolios!B562-AVERAGE(Portfolios!$B$2:$B$1004))</f>
        <v>0</v>
      </c>
    </row>
    <row r="563" spans="1:2">
      <c r="A563" s="11">
        <f>Returns!A563</f>
        <v>0</v>
      </c>
      <c r="B563" s="1">
        <f>ABS(Portfolios!B563-AVERAGE(Portfolios!$B$2:$B$1004))</f>
        <v>0</v>
      </c>
    </row>
    <row r="564" spans="1:2">
      <c r="A564" s="11">
        <f>Returns!A564</f>
        <v>0</v>
      </c>
      <c r="B564" s="1">
        <f>ABS(Portfolios!B564-AVERAGE(Portfolios!$B$2:$B$1004))</f>
        <v>0</v>
      </c>
    </row>
    <row r="565" spans="1:2">
      <c r="A565" s="11">
        <f>Returns!A565</f>
        <v>0</v>
      </c>
      <c r="B565" s="1">
        <f>ABS(Portfolios!B565-AVERAGE(Portfolios!$B$2:$B$1004))</f>
        <v>0</v>
      </c>
    </row>
    <row r="566" spans="1:2">
      <c r="A566" s="11">
        <f>Returns!A566</f>
        <v>0</v>
      </c>
      <c r="B566" s="1">
        <f>ABS(Portfolios!B566-AVERAGE(Portfolios!$B$2:$B$1004))</f>
        <v>0</v>
      </c>
    </row>
    <row r="567" spans="1:2">
      <c r="A567" s="11">
        <f>Returns!A567</f>
        <v>0</v>
      </c>
      <c r="B567" s="1">
        <f>ABS(Portfolios!B567-AVERAGE(Portfolios!$B$2:$B$1004))</f>
        <v>0</v>
      </c>
    </row>
    <row r="568" spans="1:2">
      <c r="A568" s="11">
        <f>Returns!A568</f>
        <v>0</v>
      </c>
      <c r="B568" s="1">
        <f>ABS(Portfolios!B568-AVERAGE(Portfolios!$B$2:$B$1004))</f>
        <v>0</v>
      </c>
    </row>
    <row r="569" spans="1:2">
      <c r="A569" s="11">
        <f>Returns!A569</f>
        <v>0</v>
      </c>
      <c r="B569" s="1">
        <f>ABS(Portfolios!B569-AVERAGE(Portfolios!$B$2:$B$1004))</f>
        <v>0</v>
      </c>
    </row>
    <row r="570" spans="1:2">
      <c r="A570" s="11">
        <f>Returns!A570</f>
        <v>0</v>
      </c>
      <c r="B570" s="1">
        <f>ABS(Portfolios!B570-AVERAGE(Portfolios!$B$2:$B$1004))</f>
        <v>0</v>
      </c>
    </row>
    <row r="571" spans="1:2">
      <c r="A571" s="11">
        <f>Returns!A571</f>
        <v>0</v>
      </c>
      <c r="B571" s="1">
        <f>ABS(Portfolios!B571-AVERAGE(Portfolios!$B$2:$B$1004))</f>
        <v>0</v>
      </c>
    </row>
    <row r="572" spans="1:2">
      <c r="A572" s="11">
        <f>Returns!A572</f>
        <v>0</v>
      </c>
      <c r="B572" s="1">
        <f>ABS(Portfolios!B572-AVERAGE(Portfolios!$B$2:$B$1004))</f>
        <v>0</v>
      </c>
    </row>
    <row r="573" spans="1:2">
      <c r="A573" s="11">
        <f>Returns!A573</f>
        <v>0</v>
      </c>
      <c r="B573" s="1">
        <f>ABS(Portfolios!B573-AVERAGE(Portfolios!$B$2:$B$1004))</f>
        <v>0</v>
      </c>
    </row>
    <row r="574" spans="1:2">
      <c r="A574" s="11">
        <f>Returns!A574</f>
        <v>0</v>
      </c>
      <c r="B574" s="1">
        <f>ABS(Portfolios!B574-AVERAGE(Portfolios!$B$2:$B$1004))</f>
        <v>0</v>
      </c>
    </row>
    <row r="575" spans="1:2">
      <c r="A575" s="11">
        <f>Returns!A575</f>
        <v>0</v>
      </c>
      <c r="B575" s="1">
        <f>ABS(Portfolios!B575-AVERAGE(Portfolios!$B$2:$B$1004))</f>
        <v>0</v>
      </c>
    </row>
    <row r="576" spans="1:2">
      <c r="A576" s="11">
        <f>Returns!A576</f>
        <v>0</v>
      </c>
      <c r="B576" s="1">
        <f>ABS(Portfolios!B576-AVERAGE(Portfolios!$B$2:$B$1004))</f>
        <v>0</v>
      </c>
    </row>
    <row r="577" spans="1:2">
      <c r="A577" s="11">
        <f>Returns!A577</f>
        <v>0</v>
      </c>
      <c r="B577" s="1">
        <f>ABS(Portfolios!B577-AVERAGE(Portfolios!$B$2:$B$1004))</f>
        <v>0</v>
      </c>
    </row>
    <row r="578" spans="1:2">
      <c r="A578" s="11">
        <f>Returns!A578</f>
        <v>0</v>
      </c>
      <c r="B578" s="1">
        <f>ABS(Portfolios!B578-AVERAGE(Portfolios!$B$2:$B$1004))</f>
        <v>0</v>
      </c>
    </row>
    <row r="579" spans="1:2">
      <c r="A579" s="11">
        <f>Returns!A579</f>
        <v>0</v>
      </c>
      <c r="B579" s="1">
        <f>ABS(Portfolios!B579-AVERAGE(Portfolios!$B$2:$B$1004))</f>
        <v>0</v>
      </c>
    </row>
    <row r="580" spans="1:2">
      <c r="A580" s="11">
        <f>Returns!A580</f>
        <v>0</v>
      </c>
      <c r="B580" s="1">
        <f>ABS(Portfolios!B580-AVERAGE(Portfolios!$B$2:$B$1004))</f>
        <v>0</v>
      </c>
    </row>
    <row r="581" spans="1:2">
      <c r="A581" s="11">
        <f>Returns!A581</f>
        <v>0</v>
      </c>
      <c r="B581" s="1">
        <f>ABS(Portfolios!B581-AVERAGE(Portfolios!$B$2:$B$1004))</f>
        <v>0</v>
      </c>
    </row>
    <row r="582" spans="1:2">
      <c r="A582" s="11">
        <f>Returns!A582</f>
        <v>0</v>
      </c>
      <c r="B582" s="1">
        <f>ABS(Portfolios!B582-AVERAGE(Portfolios!$B$2:$B$1004))</f>
        <v>0</v>
      </c>
    </row>
    <row r="583" spans="1:2">
      <c r="A583" s="11">
        <f>Returns!A583</f>
        <v>0</v>
      </c>
      <c r="B583" s="1">
        <f>ABS(Portfolios!B583-AVERAGE(Portfolios!$B$2:$B$1004))</f>
        <v>0</v>
      </c>
    </row>
    <row r="584" spans="1:2">
      <c r="A584" s="11">
        <f>Returns!A584</f>
        <v>0</v>
      </c>
      <c r="B584" s="1">
        <f>ABS(Portfolios!B584-AVERAGE(Portfolios!$B$2:$B$1004))</f>
        <v>0</v>
      </c>
    </row>
    <row r="585" spans="1:2">
      <c r="A585" s="11">
        <f>Returns!A585</f>
        <v>0</v>
      </c>
      <c r="B585" s="1">
        <f>ABS(Portfolios!B585-AVERAGE(Portfolios!$B$2:$B$1004))</f>
        <v>0</v>
      </c>
    </row>
    <row r="586" spans="1:2">
      <c r="A586" s="11">
        <f>Returns!A586</f>
        <v>0</v>
      </c>
      <c r="B586" s="1">
        <f>ABS(Portfolios!B586-AVERAGE(Portfolios!$B$2:$B$1004))</f>
        <v>0</v>
      </c>
    </row>
    <row r="587" spans="1:2">
      <c r="A587" s="11">
        <f>Returns!A587</f>
        <v>0</v>
      </c>
      <c r="B587" s="1">
        <f>ABS(Portfolios!B587-AVERAGE(Portfolios!$B$2:$B$1004))</f>
        <v>0</v>
      </c>
    </row>
    <row r="588" spans="1:2">
      <c r="A588" s="11">
        <f>Returns!A588</f>
        <v>0</v>
      </c>
      <c r="B588" s="1">
        <f>ABS(Portfolios!B588-AVERAGE(Portfolios!$B$2:$B$1004))</f>
        <v>0</v>
      </c>
    </row>
    <row r="589" spans="1:2">
      <c r="A589" s="11">
        <f>Returns!A589</f>
        <v>0</v>
      </c>
      <c r="B589" s="1">
        <f>ABS(Portfolios!B589-AVERAGE(Portfolios!$B$2:$B$1004))</f>
        <v>0</v>
      </c>
    </row>
    <row r="590" spans="1:2">
      <c r="A590" s="11">
        <f>Returns!A590</f>
        <v>0</v>
      </c>
      <c r="B590" s="1">
        <f>ABS(Portfolios!B590-AVERAGE(Portfolios!$B$2:$B$1004))</f>
        <v>0</v>
      </c>
    </row>
    <row r="591" spans="1:2">
      <c r="A591" s="11">
        <f>Returns!A591</f>
        <v>0</v>
      </c>
      <c r="B591" s="1">
        <f>ABS(Portfolios!B591-AVERAGE(Portfolios!$B$2:$B$1004))</f>
        <v>0</v>
      </c>
    </row>
    <row r="592" spans="1:2">
      <c r="A592" s="11">
        <f>Returns!A592</f>
        <v>0</v>
      </c>
      <c r="B592" s="1">
        <f>ABS(Portfolios!B592-AVERAGE(Portfolios!$B$2:$B$1004))</f>
        <v>0</v>
      </c>
    </row>
    <row r="593" spans="1:2">
      <c r="A593" s="11">
        <f>Returns!A593</f>
        <v>0</v>
      </c>
      <c r="B593" s="1">
        <f>ABS(Portfolios!B593-AVERAGE(Portfolios!$B$2:$B$1004))</f>
        <v>0</v>
      </c>
    </row>
    <row r="594" spans="1:2">
      <c r="A594" s="11">
        <f>Returns!A594</f>
        <v>0</v>
      </c>
      <c r="B594" s="1">
        <f>ABS(Portfolios!B594-AVERAGE(Portfolios!$B$2:$B$1004))</f>
        <v>0</v>
      </c>
    </row>
    <row r="595" spans="1:2">
      <c r="A595" s="11">
        <f>Returns!A595</f>
        <v>0</v>
      </c>
      <c r="B595" s="1">
        <f>ABS(Portfolios!B595-AVERAGE(Portfolios!$B$2:$B$1004))</f>
        <v>0</v>
      </c>
    </row>
    <row r="596" spans="1:2">
      <c r="A596" s="11">
        <f>Returns!A596</f>
        <v>0</v>
      </c>
      <c r="B596" s="1">
        <f>ABS(Portfolios!B596-AVERAGE(Portfolios!$B$2:$B$1004))</f>
        <v>0</v>
      </c>
    </row>
    <row r="597" spans="1:2">
      <c r="A597" s="11">
        <f>Returns!A597</f>
        <v>0</v>
      </c>
      <c r="B597" s="1">
        <f>ABS(Portfolios!B597-AVERAGE(Portfolios!$B$2:$B$1004))</f>
        <v>0</v>
      </c>
    </row>
    <row r="598" spans="1:2">
      <c r="A598" s="11">
        <f>Returns!A598</f>
        <v>0</v>
      </c>
      <c r="B598" s="1">
        <f>ABS(Portfolios!B598-AVERAGE(Portfolios!$B$2:$B$1004))</f>
        <v>0</v>
      </c>
    </row>
    <row r="599" spans="1:2">
      <c r="A599" s="11">
        <f>Returns!A599</f>
        <v>0</v>
      </c>
      <c r="B599" s="1">
        <f>ABS(Portfolios!B599-AVERAGE(Portfolios!$B$2:$B$1004))</f>
        <v>0</v>
      </c>
    </row>
    <row r="600" spans="1:2">
      <c r="A600" s="11">
        <f>Returns!A600</f>
        <v>0</v>
      </c>
      <c r="B600" s="1">
        <f>ABS(Portfolios!B600-AVERAGE(Portfolios!$B$2:$B$1004))</f>
        <v>0</v>
      </c>
    </row>
    <row r="601" spans="1:2">
      <c r="A601" s="11">
        <f>Returns!A601</f>
        <v>0</v>
      </c>
      <c r="B601" s="1">
        <f>ABS(Portfolios!B601-AVERAGE(Portfolios!$B$2:$B$1004))</f>
        <v>0</v>
      </c>
    </row>
    <row r="602" spans="1:2">
      <c r="A602" s="11">
        <f>Returns!A602</f>
        <v>0</v>
      </c>
      <c r="B602" s="1">
        <f>ABS(Portfolios!B602-AVERAGE(Portfolios!$B$2:$B$1004))</f>
        <v>0</v>
      </c>
    </row>
    <row r="603" spans="1:2">
      <c r="A603" s="11">
        <f>Returns!A603</f>
        <v>0</v>
      </c>
      <c r="B603" s="1">
        <f>ABS(Portfolios!B603-AVERAGE(Portfolios!$B$2:$B$1004))</f>
        <v>0</v>
      </c>
    </row>
    <row r="604" spans="1:2">
      <c r="A604" s="11">
        <f>Returns!A604</f>
        <v>0</v>
      </c>
      <c r="B604" s="1">
        <f>ABS(Portfolios!B604-AVERAGE(Portfolios!$B$2:$B$1004))</f>
        <v>0</v>
      </c>
    </row>
    <row r="605" spans="1:2">
      <c r="A605" s="11">
        <f>Returns!A605</f>
        <v>0</v>
      </c>
      <c r="B605" s="1">
        <f>ABS(Portfolios!B605-AVERAGE(Portfolios!$B$2:$B$1004))</f>
        <v>0</v>
      </c>
    </row>
    <row r="606" spans="1:2">
      <c r="A606" s="11">
        <f>Returns!A606</f>
        <v>0</v>
      </c>
      <c r="B606" s="1">
        <f>ABS(Portfolios!B606-AVERAGE(Portfolios!$B$2:$B$1004))</f>
        <v>0</v>
      </c>
    </row>
    <row r="607" spans="1:2">
      <c r="A607" s="11">
        <f>Returns!A607</f>
        <v>0</v>
      </c>
      <c r="B607" s="1">
        <f>ABS(Portfolios!B607-AVERAGE(Portfolios!$B$2:$B$1004))</f>
        <v>0</v>
      </c>
    </row>
    <row r="608" spans="1:2">
      <c r="A608" s="11">
        <f>Returns!A608</f>
        <v>0</v>
      </c>
      <c r="B608" s="1">
        <f>ABS(Portfolios!B608-AVERAGE(Portfolios!$B$2:$B$1004))</f>
        <v>0</v>
      </c>
    </row>
    <row r="609" spans="1:2">
      <c r="A609" s="11">
        <f>Returns!A609</f>
        <v>0</v>
      </c>
      <c r="B609" s="1">
        <f>ABS(Portfolios!B609-AVERAGE(Portfolios!$B$2:$B$1004))</f>
        <v>0</v>
      </c>
    </row>
    <row r="610" spans="1:2">
      <c r="A610" s="11">
        <f>Returns!A610</f>
        <v>0</v>
      </c>
      <c r="B610" s="1">
        <f>ABS(Portfolios!B610-AVERAGE(Portfolios!$B$2:$B$1004))</f>
        <v>0</v>
      </c>
    </row>
    <row r="611" spans="1:2">
      <c r="A611" s="11">
        <f>Returns!A611</f>
        <v>0</v>
      </c>
      <c r="B611" s="1">
        <f>ABS(Portfolios!B611-AVERAGE(Portfolios!$B$2:$B$1004))</f>
        <v>0</v>
      </c>
    </row>
    <row r="612" spans="1:2">
      <c r="A612" s="11">
        <f>Returns!A612</f>
        <v>0</v>
      </c>
      <c r="B612" s="1">
        <f>ABS(Portfolios!B612-AVERAGE(Portfolios!$B$2:$B$1004))</f>
        <v>0</v>
      </c>
    </row>
    <row r="613" spans="1:2">
      <c r="A613" s="11">
        <f>Returns!A613</f>
        <v>0</v>
      </c>
      <c r="B613" s="1">
        <f>ABS(Portfolios!B613-AVERAGE(Portfolios!$B$2:$B$1004))</f>
        <v>0</v>
      </c>
    </row>
    <row r="614" spans="1:2">
      <c r="A614" s="11">
        <f>Returns!A614</f>
        <v>0</v>
      </c>
      <c r="B614" s="1">
        <f>ABS(Portfolios!B614-AVERAGE(Portfolios!$B$2:$B$1004))</f>
        <v>0</v>
      </c>
    </row>
    <row r="615" spans="1:2">
      <c r="A615" s="11">
        <f>Returns!A615</f>
        <v>0</v>
      </c>
      <c r="B615" s="1">
        <f>ABS(Portfolios!B615-AVERAGE(Portfolios!$B$2:$B$1004))</f>
        <v>0</v>
      </c>
    </row>
    <row r="616" spans="1:2">
      <c r="A616" s="11">
        <f>Returns!A616</f>
        <v>0</v>
      </c>
      <c r="B616" s="1">
        <f>ABS(Portfolios!B616-AVERAGE(Portfolios!$B$2:$B$1004))</f>
        <v>0</v>
      </c>
    </row>
    <row r="617" spans="1:2">
      <c r="A617" s="11">
        <f>Returns!A617</f>
        <v>0</v>
      </c>
      <c r="B617" s="1">
        <f>ABS(Portfolios!B617-AVERAGE(Portfolios!$B$2:$B$1004))</f>
        <v>0</v>
      </c>
    </row>
    <row r="618" spans="1:2">
      <c r="A618" s="11">
        <f>Returns!A618</f>
        <v>0</v>
      </c>
      <c r="B618" s="1">
        <f>ABS(Portfolios!B618-AVERAGE(Portfolios!$B$2:$B$1004))</f>
        <v>0</v>
      </c>
    </row>
    <row r="619" spans="1:2">
      <c r="A619" s="11">
        <f>Returns!A619</f>
        <v>0</v>
      </c>
      <c r="B619" s="1">
        <f>ABS(Portfolios!B619-AVERAGE(Portfolios!$B$2:$B$1004))</f>
        <v>0</v>
      </c>
    </row>
    <row r="620" spans="1:2">
      <c r="A620" s="11">
        <f>Returns!A620</f>
        <v>0</v>
      </c>
      <c r="B620" s="1">
        <f>ABS(Portfolios!B620-AVERAGE(Portfolios!$B$2:$B$1004))</f>
        <v>0</v>
      </c>
    </row>
    <row r="621" spans="1:2">
      <c r="A621" s="11">
        <f>Returns!A621</f>
        <v>0</v>
      </c>
      <c r="B621" s="1">
        <f>ABS(Portfolios!B621-AVERAGE(Portfolios!$B$2:$B$1004))</f>
        <v>0</v>
      </c>
    </row>
    <row r="622" spans="1:2">
      <c r="A622" s="11">
        <f>Returns!A622</f>
        <v>0</v>
      </c>
      <c r="B622" s="1">
        <f>ABS(Portfolios!B622-AVERAGE(Portfolios!$B$2:$B$1004))</f>
        <v>0</v>
      </c>
    </row>
    <row r="623" spans="1:2">
      <c r="A623" s="11">
        <f>Returns!A623</f>
        <v>0</v>
      </c>
      <c r="B623" s="1">
        <f>ABS(Portfolios!B623-AVERAGE(Portfolios!$B$2:$B$1004))</f>
        <v>0</v>
      </c>
    </row>
    <row r="624" spans="1:2">
      <c r="A624" s="11">
        <f>Returns!A624</f>
        <v>0</v>
      </c>
      <c r="B624" s="1">
        <f>ABS(Portfolios!B624-AVERAGE(Portfolios!$B$2:$B$1004))</f>
        <v>0</v>
      </c>
    </row>
    <row r="625" spans="1:2">
      <c r="A625" s="11">
        <f>Returns!A625</f>
        <v>0</v>
      </c>
      <c r="B625" s="1">
        <f>ABS(Portfolios!B625-AVERAGE(Portfolios!$B$2:$B$1004))</f>
        <v>0</v>
      </c>
    </row>
    <row r="626" spans="1:2">
      <c r="A626" s="11">
        <f>Returns!A626</f>
        <v>0</v>
      </c>
      <c r="B626" s="1">
        <f>ABS(Portfolios!B626-AVERAGE(Portfolios!$B$2:$B$1004))</f>
        <v>0</v>
      </c>
    </row>
    <row r="627" spans="1:2">
      <c r="A627" s="11">
        <f>Returns!A627</f>
        <v>0</v>
      </c>
      <c r="B627" s="1">
        <f>ABS(Portfolios!B627-AVERAGE(Portfolios!$B$2:$B$1004))</f>
        <v>0</v>
      </c>
    </row>
    <row r="628" spans="1:2">
      <c r="A628" s="11">
        <f>Returns!A628</f>
        <v>0</v>
      </c>
      <c r="B628" s="1">
        <f>ABS(Portfolios!B628-AVERAGE(Portfolios!$B$2:$B$1004))</f>
        <v>0</v>
      </c>
    </row>
    <row r="629" spans="1:2">
      <c r="A629" s="11">
        <f>Returns!A629</f>
        <v>0</v>
      </c>
      <c r="B629" s="1">
        <f>ABS(Portfolios!B629-AVERAGE(Portfolios!$B$2:$B$1004))</f>
        <v>0</v>
      </c>
    </row>
    <row r="630" spans="1:2">
      <c r="A630" s="11">
        <f>Returns!A630</f>
        <v>0</v>
      </c>
      <c r="B630" s="1">
        <f>ABS(Portfolios!B630-AVERAGE(Portfolios!$B$2:$B$1004))</f>
        <v>0</v>
      </c>
    </row>
    <row r="631" spans="1:2">
      <c r="A631" s="11">
        <f>Returns!A631</f>
        <v>0</v>
      </c>
      <c r="B631" s="1">
        <f>ABS(Portfolios!B631-AVERAGE(Portfolios!$B$2:$B$1004))</f>
        <v>0</v>
      </c>
    </row>
    <row r="632" spans="1:2">
      <c r="A632" s="11">
        <f>Returns!A632</f>
        <v>0</v>
      </c>
      <c r="B632" s="1">
        <f>ABS(Portfolios!B632-AVERAGE(Portfolios!$B$2:$B$1004))</f>
        <v>0</v>
      </c>
    </row>
    <row r="633" spans="1:2">
      <c r="A633" s="11">
        <f>Returns!A633</f>
        <v>0</v>
      </c>
      <c r="B633" s="1">
        <f>ABS(Portfolios!B633-AVERAGE(Portfolios!$B$2:$B$1004))</f>
        <v>0</v>
      </c>
    </row>
    <row r="634" spans="1:2">
      <c r="A634" s="11">
        <f>Returns!A634</f>
        <v>0</v>
      </c>
      <c r="B634" s="1">
        <f>ABS(Portfolios!B634-AVERAGE(Portfolios!$B$2:$B$1004))</f>
        <v>0</v>
      </c>
    </row>
    <row r="635" spans="1:2">
      <c r="A635" s="11">
        <f>Returns!A635</f>
        <v>0</v>
      </c>
      <c r="B635" s="1">
        <f>ABS(Portfolios!B635-AVERAGE(Portfolios!$B$2:$B$1004))</f>
        <v>0</v>
      </c>
    </row>
    <row r="636" spans="1:2">
      <c r="A636" s="11">
        <f>Returns!A636</f>
        <v>0</v>
      </c>
      <c r="B636" s="1">
        <f>ABS(Portfolios!B636-AVERAGE(Portfolios!$B$2:$B$1004))</f>
        <v>0</v>
      </c>
    </row>
    <row r="637" spans="1:2">
      <c r="A637" s="11">
        <f>Returns!A637</f>
        <v>0</v>
      </c>
      <c r="B637" s="1">
        <f>ABS(Portfolios!B637-AVERAGE(Portfolios!$B$2:$B$1004))</f>
        <v>0</v>
      </c>
    </row>
    <row r="638" spans="1:2">
      <c r="A638" s="11">
        <f>Returns!A638</f>
        <v>0</v>
      </c>
      <c r="B638" s="1">
        <f>ABS(Portfolios!B638-AVERAGE(Portfolios!$B$2:$B$1004))</f>
        <v>0</v>
      </c>
    </row>
    <row r="639" spans="1:2">
      <c r="A639" s="11">
        <f>Returns!A639</f>
        <v>0</v>
      </c>
      <c r="B639" s="1">
        <f>ABS(Portfolios!B639-AVERAGE(Portfolios!$B$2:$B$1004))</f>
        <v>0</v>
      </c>
    </row>
    <row r="640" spans="1:2">
      <c r="A640" s="11">
        <f>Returns!A640</f>
        <v>0</v>
      </c>
      <c r="B640" s="1">
        <f>ABS(Portfolios!B640-AVERAGE(Portfolios!$B$2:$B$1004))</f>
        <v>0</v>
      </c>
    </row>
    <row r="641" spans="1:2">
      <c r="A641" s="11">
        <f>Returns!A641</f>
        <v>0</v>
      </c>
      <c r="B641" s="1">
        <f>ABS(Portfolios!B641-AVERAGE(Portfolios!$B$2:$B$1004))</f>
        <v>0</v>
      </c>
    </row>
    <row r="642" spans="1:2">
      <c r="A642" s="11">
        <f>Returns!A642</f>
        <v>0</v>
      </c>
      <c r="B642" s="1">
        <f>ABS(Portfolios!B642-AVERAGE(Portfolios!$B$2:$B$1004))</f>
        <v>0</v>
      </c>
    </row>
    <row r="643" spans="1:2">
      <c r="A643" s="11">
        <f>Returns!A643</f>
        <v>0</v>
      </c>
      <c r="B643" s="1">
        <f>ABS(Portfolios!B643-AVERAGE(Portfolios!$B$2:$B$1004))</f>
        <v>0</v>
      </c>
    </row>
    <row r="644" spans="1:2">
      <c r="A644" s="11">
        <f>Returns!A644</f>
        <v>0</v>
      </c>
      <c r="B644" s="1">
        <f>ABS(Portfolios!B644-AVERAGE(Portfolios!$B$2:$B$1004))</f>
        <v>0</v>
      </c>
    </row>
    <row r="645" spans="1:2">
      <c r="A645" s="11">
        <f>Returns!A645</f>
        <v>0</v>
      </c>
      <c r="B645" s="1">
        <f>ABS(Portfolios!B645-AVERAGE(Portfolios!$B$2:$B$1004))</f>
        <v>0</v>
      </c>
    </row>
    <row r="646" spans="1:2">
      <c r="A646" s="11">
        <f>Returns!A646</f>
        <v>0</v>
      </c>
      <c r="B646" s="1">
        <f>ABS(Portfolios!B646-AVERAGE(Portfolios!$B$2:$B$1004))</f>
        <v>0</v>
      </c>
    </row>
    <row r="647" spans="1:2">
      <c r="A647" s="11">
        <f>Returns!A647</f>
        <v>0</v>
      </c>
      <c r="B647" s="1">
        <f>ABS(Portfolios!B647-AVERAGE(Portfolios!$B$2:$B$1004))</f>
        <v>0</v>
      </c>
    </row>
    <row r="648" spans="1:2">
      <c r="A648" s="11">
        <f>Returns!A648</f>
        <v>0</v>
      </c>
      <c r="B648" s="1">
        <f>ABS(Portfolios!B648-AVERAGE(Portfolios!$B$2:$B$1004))</f>
        <v>0</v>
      </c>
    </row>
    <row r="649" spans="1:2">
      <c r="A649" s="11">
        <f>Returns!A649</f>
        <v>0</v>
      </c>
      <c r="B649" s="1">
        <f>ABS(Portfolios!B649-AVERAGE(Portfolios!$B$2:$B$1004))</f>
        <v>0</v>
      </c>
    </row>
    <row r="650" spans="1:2">
      <c r="A650" s="11">
        <f>Returns!A650</f>
        <v>0</v>
      </c>
      <c r="B650" s="1">
        <f>ABS(Portfolios!B650-AVERAGE(Portfolios!$B$2:$B$1004))</f>
        <v>0</v>
      </c>
    </row>
    <row r="651" spans="1:2">
      <c r="A651" s="11">
        <f>Returns!A651</f>
        <v>0</v>
      </c>
      <c r="B651" s="1">
        <f>ABS(Portfolios!B651-AVERAGE(Portfolios!$B$2:$B$1004))</f>
        <v>0</v>
      </c>
    </row>
    <row r="652" spans="1:2">
      <c r="A652" s="11">
        <f>Returns!A652</f>
        <v>0</v>
      </c>
      <c r="B652" s="1">
        <f>ABS(Portfolios!B652-AVERAGE(Portfolios!$B$2:$B$1004))</f>
        <v>0</v>
      </c>
    </row>
    <row r="653" spans="1:2">
      <c r="A653" s="11">
        <f>Returns!A653</f>
        <v>0</v>
      </c>
      <c r="B653" s="1">
        <f>ABS(Portfolios!B653-AVERAGE(Portfolios!$B$2:$B$1004))</f>
        <v>0</v>
      </c>
    </row>
    <row r="654" spans="1:2">
      <c r="A654" s="11">
        <f>Returns!A654</f>
        <v>0</v>
      </c>
      <c r="B654" s="1">
        <f>ABS(Portfolios!B654-AVERAGE(Portfolios!$B$2:$B$1004))</f>
        <v>0</v>
      </c>
    </row>
    <row r="655" spans="1:2">
      <c r="A655" s="11">
        <f>Returns!A655</f>
        <v>0</v>
      </c>
      <c r="B655" s="1">
        <f>ABS(Portfolios!B655-AVERAGE(Portfolios!$B$2:$B$1004))</f>
        <v>0</v>
      </c>
    </row>
    <row r="656" spans="1:2">
      <c r="A656" s="11">
        <f>Returns!A656</f>
        <v>0</v>
      </c>
      <c r="B656" s="1">
        <f>ABS(Portfolios!B656-AVERAGE(Portfolios!$B$2:$B$1004))</f>
        <v>0</v>
      </c>
    </row>
    <row r="657" spans="1:2">
      <c r="A657" s="11">
        <f>Returns!A657</f>
        <v>0</v>
      </c>
      <c r="B657" s="1">
        <f>ABS(Portfolios!B657-AVERAGE(Portfolios!$B$2:$B$1004))</f>
        <v>0</v>
      </c>
    </row>
    <row r="658" spans="1:2">
      <c r="A658" s="11">
        <f>Returns!A658</f>
        <v>0</v>
      </c>
      <c r="B658" s="1">
        <f>ABS(Portfolios!B658-AVERAGE(Portfolios!$B$2:$B$1004))</f>
        <v>0</v>
      </c>
    </row>
    <row r="659" spans="1:2">
      <c r="A659" s="11">
        <f>Returns!A659</f>
        <v>0</v>
      </c>
      <c r="B659" s="1">
        <f>ABS(Portfolios!B659-AVERAGE(Portfolios!$B$2:$B$1004))</f>
        <v>0</v>
      </c>
    </row>
    <row r="660" spans="1:2">
      <c r="A660" s="11">
        <f>Returns!A660</f>
        <v>0</v>
      </c>
      <c r="B660" s="1">
        <f>ABS(Portfolios!B660-AVERAGE(Portfolios!$B$2:$B$1004))</f>
        <v>0</v>
      </c>
    </row>
    <row r="661" spans="1:2">
      <c r="A661" s="11">
        <f>Returns!A661</f>
        <v>0</v>
      </c>
      <c r="B661" s="1">
        <f>ABS(Portfolios!B661-AVERAGE(Portfolios!$B$2:$B$1004))</f>
        <v>0</v>
      </c>
    </row>
    <row r="662" spans="1:2">
      <c r="A662" s="11">
        <f>Returns!A662</f>
        <v>0</v>
      </c>
      <c r="B662" s="1">
        <f>ABS(Portfolios!B662-AVERAGE(Portfolios!$B$2:$B$1004))</f>
        <v>0</v>
      </c>
    </row>
    <row r="663" spans="1:2">
      <c r="A663" s="11">
        <f>Returns!A663</f>
        <v>0</v>
      </c>
      <c r="B663" s="1">
        <f>ABS(Portfolios!B663-AVERAGE(Portfolios!$B$2:$B$1004))</f>
        <v>0</v>
      </c>
    </row>
    <row r="664" spans="1:2">
      <c r="A664" s="11">
        <f>Returns!A664</f>
        <v>0</v>
      </c>
      <c r="B664" s="1">
        <f>ABS(Portfolios!B664-AVERAGE(Portfolios!$B$2:$B$1004))</f>
        <v>0</v>
      </c>
    </row>
    <row r="665" spans="1:2">
      <c r="A665" s="11">
        <f>Returns!A665</f>
        <v>0</v>
      </c>
      <c r="B665" s="1">
        <f>ABS(Portfolios!B665-AVERAGE(Portfolios!$B$2:$B$1004))</f>
        <v>0</v>
      </c>
    </row>
    <row r="666" spans="1:2">
      <c r="A666" s="11">
        <f>Returns!A666</f>
        <v>0</v>
      </c>
      <c r="B666" s="1">
        <f>ABS(Portfolios!B666-AVERAGE(Portfolios!$B$2:$B$1004))</f>
        <v>0</v>
      </c>
    </row>
    <row r="667" spans="1:2">
      <c r="A667" s="11">
        <f>Returns!A667</f>
        <v>0</v>
      </c>
      <c r="B667" s="1">
        <f>ABS(Portfolios!B667-AVERAGE(Portfolios!$B$2:$B$1004))</f>
        <v>0</v>
      </c>
    </row>
    <row r="668" spans="1:2">
      <c r="A668" s="11">
        <f>Returns!A668</f>
        <v>0</v>
      </c>
      <c r="B668" s="1">
        <f>ABS(Portfolios!B668-AVERAGE(Portfolios!$B$2:$B$1004))</f>
        <v>0</v>
      </c>
    </row>
    <row r="669" spans="1:2">
      <c r="A669" s="11">
        <f>Returns!A669</f>
        <v>0</v>
      </c>
      <c r="B669" s="1">
        <f>ABS(Portfolios!B669-AVERAGE(Portfolios!$B$2:$B$1004))</f>
        <v>0</v>
      </c>
    </row>
    <row r="670" spans="1:2">
      <c r="A670" s="11">
        <f>Returns!A670</f>
        <v>0</v>
      </c>
      <c r="B670" s="1">
        <f>ABS(Portfolios!B670-AVERAGE(Portfolios!$B$2:$B$1004))</f>
        <v>0</v>
      </c>
    </row>
    <row r="671" spans="1:2">
      <c r="A671" s="11">
        <f>Returns!A671</f>
        <v>0</v>
      </c>
      <c r="B671" s="1">
        <f>ABS(Portfolios!B671-AVERAGE(Portfolios!$B$2:$B$1004))</f>
        <v>0</v>
      </c>
    </row>
    <row r="672" spans="1:2">
      <c r="A672" s="11">
        <f>Returns!A672</f>
        <v>0</v>
      </c>
      <c r="B672" s="1">
        <f>ABS(Portfolios!B672-AVERAGE(Portfolios!$B$2:$B$1004))</f>
        <v>0</v>
      </c>
    </row>
    <row r="673" spans="1:2">
      <c r="A673" s="11">
        <f>Returns!A673</f>
        <v>0</v>
      </c>
      <c r="B673" s="1">
        <f>ABS(Portfolios!B673-AVERAGE(Portfolios!$B$2:$B$1004))</f>
        <v>0</v>
      </c>
    </row>
    <row r="674" spans="1:2">
      <c r="A674" s="11">
        <f>Returns!A674</f>
        <v>0</v>
      </c>
      <c r="B674" s="1">
        <f>ABS(Portfolios!B674-AVERAGE(Portfolios!$B$2:$B$1004))</f>
        <v>0</v>
      </c>
    </row>
    <row r="675" spans="1:2">
      <c r="A675" s="11">
        <f>Returns!A675</f>
        <v>0</v>
      </c>
      <c r="B675" s="1">
        <f>ABS(Portfolios!B675-AVERAGE(Portfolios!$B$2:$B$1004))</f>
        <v>0</v>
      </c>
    </row>
    <row r="676" spans="1:2">
      <c r="A676" s="11">
        <f>Returns!A676</f>
        <v>0</v>
      </c>
      <c r="B676" s="1">
        <f>ABS(Portfolios!B676-AVERAGE(Portfolios!$B$2:$B$1004))</f>
        <v>0</v>
      </c>
    </row>
    <row r="677" spans="1:2">
      <c r="A677" s="11">
        <f>Returns!A677</f>
        <v>0</v>
      </c>
      <c r="B677" s="1">
        <f>ABS(Portfolios!B677-AVERAGE(Portfolios!$B$2:$B$1004))</f>
        <v>0</v>
      </c>
    </row>
    <row r="678" spans="1:2">
      <c r="A678" s="11">
        <f>Returns!A678</f>
        <v>0</v>
      </c>
      <c r="B678" s="1">
        <f>ABS(Portfolios!B678-AVERAGE(Portfolios!$B$2:$B$1004))</f>
        <v>0</v>
      </c>
    </row>
    <row r="679" spans="1:2">
      <c r="A679" s="11">
        <f>Returns!A679</f>
        <v>0</v>
      </c>
      <c r="B679" s="1">
        <f>ABS(Portfolios!B679-AVERAGE(Portfolios!$B$2:$B$1004))</f>
        <v>0</v>
      </c>
    </row>
    <row r="680" spans="1:2">
      <c r="A680" s="11">
        <f>Returns!A680</f>
        <v>0</v>
      </c>
      <c r="B680" s="1">
        <f>ABS(Portfolios!B680-AVERAGE(Portfolios!$B$2:$B$1004))</f>
        <v>0</v>
      </c>
    </row>
    <row r="681" spans="1:2">
      <c r="A681" s="11">
        <f>Returns!A681</f>
        <v>0</v>
      </c>
      <c r="B681" s="1">
        <f>ABS(Portfolios!B681-AVERAGE(Portfolios!$B$2:$B$1004))</f>
        <v>0</v>
      </c>
    </row>
    <row r="682" spans="1:2">
      <c r="A682" s="11">
        <f>Returns!A682</f>
        <v>0</v>
      </c>
      <c r="B682" s="1">
        <f>ABS(Portfolios!B682-AVERAGE(Portfolios!$B$2:$B$1004))</f>
        <v>0</v>
      </c>
    </row>
    <row r="683" spans="1:2">
      <c r="A683" s="11">
        <f>Returns!A683</f>
        <v>0</v>
      </c>
      <c r="B683" s="1">
        <f>ABS(Portfolios!B683-AVERAGE(Portfolios!$B$2:$B$1004))</f>
        <v>0</v>
      </c>
    </row>
    <row r="684" spans="1:2">
      <c r="A684" s="11">
        <f>Returns!A684</f>
        <v>0</v>
      </c>
      <c r="B684" s="1">
        <f>ABS(Portfolios!B684-AVERAGE(Portfolios!$B$2:$B$1004))</f>
        <v>0</v>
      </c>
    </row>
    <row r="685" spans="1:2">
      <c r="A685" s="11">
        <f>Returns!A685</f>
        <v>0</v>
      </c>
      <c r="B685" s="1">
        <f>ABS(Portfolios!B685-AVERAGE(Portfolios!$B$2:$B$1004))</f>
        <v>0</v>
      </c>
    </row>
    <row r="686" spans="1:2">
      <c r="A686" s="11">
        <f>Returns!A686</f>
        <v>0</v>
      </c>
      <c r="B686" s="1">
        <f>ABS(Portfolios!B686-AVERAGE(Portfolios!$B$2:$B$1004))</f>
        <v>0</v>
      </c>
    </row>
    <row r="687" spans="1:2">
      <c r="A687" s="11">
        <f>Returns!A687</f>
        <v>0</v>
      </c>
      <c r="B687" s="1">
        <f>ABS(Portfolios!B687-AVERAGE(Portfolios!$B$2:$B$1004))</f>
        <v>0</v>
      </c>
    </row>
    <row r="688" spans="1:2">
      <c r="A688" s="11">
        <f>Returns!A688</f>
        <v>0</v>
      </c>
      <c r="B688" s="1">
        <f>ABS(Portfolios!B688-AVERAGE(Portfolios!$B$2:$B$1004))</f>
        <v>0</v>
      </c>
    </row>
    <row r="689" spans="1:2">
      <c r="A689" s="11">
        <f>Returns!A689</f>
        <v>0</v>
      </c>
      <c r="B689" s="1">
        <f>ABS(Portfolios!B689-AVERAGE(Portfolios!$B$2:$B$1004))</f>
        <v>0</v>
      </c>
    </row>
    <row r="690" spans="1:2">
      <c r="A690" s="11">
        <f>Returns!A690</f>
        <v>0</v>
      </c>
      <c r="B690" s="1">
        <f>ABS(Portfolios!B690-AVERAGE(Portfolios!$B$2:$B$1004))</f>
        <v>0</v>
      </c>
    </row>
    <row r="691" spans="1:2">
      <c r="A691" s="11">
        <f>Returns!A691</f>
        <v>0</v>
      </c>
      <c r="B691" s="1">
        <f>ABS(Portfolios!B691-AVERAGE(Portfolios!$B$2:$B$1004))</f>
        <v>0</v>
      </c>
    </row>
    <row r="692" spans="1:2">
      <c r="A692" s="11">
        <f>Returns!A692</f>
        <v>0</v>
      </c>
      <c r="B692" s="1">
        <f>ABS(Portfolios!B692-AVERAGE(Portfolios!$B$2:$B$1004))</f>
        <v>0</v>
      </c>
    </row>
    <row r="693" spans="1:2">
      <c r="A693" s="11">
        <f>Returns!A693</f>
        <v>0</v>
      </c>
      <c r="B693" s="1">
        <f>ABS(Portfolios!B693-AVERAGE(Portfolios!$B$2:$B$1004))</f>
        <v>0</v>
      </c>
    </row>
    <row r="694" spans="1:2">
      <c r="A694" s="11">
        <f>Returns!A694</f>
        <v>0</v>
      </c>
      <c r="B694" s="1">
        <f>ABS(Portfolios!B694-AVERAGE(Portfolios!$B$2:$B$1004))</f>
        <v>0</v>
      </c>
    </row>
    <row r="695" spans="1:2">
      <c r="A695" s="11">
        <f>Returns!A695</f>
        <v>0</v>
      </c>
      <c r="B695" s="1">
        <f>ABS(Portfolios!B695-AVERAGE(Portfolios!$B$2:$B$1004))</f>
        <v>0</v>
      </c>
    </row>
    <row r="696" spans="1:2">
      <c r="A696" s="11">
        <f>Returns!A696</f>
        <v>0</v>
      </c>
      <c r="B696" s="1">
        <f>ABS(Portfolios!B696-AVERAGE(Portfolios!$B$2:$B$1004))</f>
        <v>0</v>
      </c>
    </row>
    <row r="697" spans="1:2">
      <c r="A697" s="11">
        <f>Returns!A697</f>
        <v>0</v>
      </c>
      <c r="B697" s="1">
        <f>ABS(Portfolios!B697-AVERAGE(Portfolios!$B$2:$B$1004))</f>
        <v>0</v>
      </c>
    </row>
    <row r="698" spans="1:2">
      <c r="A698" s="11">
        <f>Returns!A698</f>
        <v>0</v>
      </c>
      <c r="B698" s="1">
        <f>ABS(Portfolios!B698-AVERAGE(Portfolios!$B$2:$B$1004))</f>
        <v>0</v>
      </c>
    </row>
    <row r="699" spans="1:2">
      <c r="A699" s="11">
        <f>Returns!A699</f>
        <v>0</v>
      </c>
      <c r="B699" s="1">
        <f>ABS(Portfolios!B699-AVERAGE(Portfolios!$B$2:$B$1004))</f>
        <v>0</v>
      </c>
    </row>
    <row r="700" spans="1:2">
      <c r="A700" s="11">
        <f>Returns!A700</f>
        <v>0</v>
      </c>
      <c r="B700" s="1">
        <f>ABS(Portfolios!B700-AVERAGE(Portfolios!$B$2:$B$1004))</f>
        <v>0</v>
      </c>
    </row>
    <row r="701" spans="1:2">
      <c r="A701" s="11">
        <f>Returns!A701</f>
        <v>0</v>
      </c>
      <c r="B701" s="1">
        <f>ABS(Portfolios!B701-AVERAGE(Portfolios!$B$2:$B$1004))</f>
        <v>0</v>
      </c>
    </row>
    <row r="702" spans="1:2">
      <c r="A702" s="11">
        <f>Returns!A702</f>
        <v>0</v>
      </c>
      <c r="B702" s="1">
        <f>ABS(Portfolios!B702-AVERAGE(Portfolios!$B$2:$B$1004))</f>
        <v>0</v>
      </c>
    </row>
    <row r="703" spans="1:2">
      <c r="A703" s="11">
        <f>Returns!A703</f>
        <v>0</v>
      </c>
      <c r="B703" s="1">
        <f>ABS(Portfolios!B703-AVERAGE(Portfolios!$B$2:$B$1004))</f>
        <v>0</v>
      </c>
    </row>
    <row r="704" spans="1:2">
      <c r="A704" s="11">
        <f>Returns!A704</f>
        <v>0</v>
      </c>
      <c r="B704" s="1">
        <f>ABS(Portfolios!B704-AVERAGE(Portfolios!$B$2:$B$1004))</f>
        <v>0</v>
      </c>
    </row>
    <row r="705" spans="1:2">
      <c r="A705" s="11">
        <f>Returns!A705</f>
        <v>0</v>
      </c>
      <c r="B705" s="1">
        <f>ABS(Portfolios!B705-AVERAGE(Portfolios!$B$2:$B$1004))</f>
        <v>0</v>
      </c>
    </row>
    <row r="706" spans="1:2">
      <c r="A706" s="11">
        <f>Returns!A706</f>
        <v>0</v>
      </c>
      <c r="B706" s="1">
        <f>ABS(Portfolios!B706-AVERAGE(Portfolios!$B$2:$B$1004))</f>
        <v>0</v>
      </c>
    </row>
    <row r="707" spans="1:2">
      <c r="A707" s="11">
        <f>Returns!A707</f>
        <v>0</v>
      </c>
      <c r="B707" s="1">
        <f>ABS(Portfolios!B707-AVERAGE(Portfolios!$B$2:$B$1004))</f>
        <v>0</v>
      </c>
    </row>
    <row r="708" spans="1:2">
      <c r="A708" s="11">
        <f>Returns!A708</f>
        <v>0</v>
      </c>
      <c r="B708" s="1">
        <f>ABS(Portfolios!B708-AVERAGE(Portfolios!$B$2:$B$1004))</f>
        <v>0</v>
      </c>
    </row>
    <row r="709" spans="1:2">
      <c r="A709" s="11">
        <f>Returns!A709</f>
        <v>0</v>
      </c>
      <c r="B709" s="1">
        <f>ABS(Portfolios!B709-AVERAGE(Portfolios!$B$2:$B$1004))</f>
        <v>0</v>
      </c>
    </row>
    <row r="710" spans="1:2">
      <c r="A710" s="11">
        <f>Returns!A710</f>
        <v>0</v>
      </c>
      <c r="B710" s="1">
        <f>ABS(Portfolios!B710-AVERAGE(Portfolios!$B$2:$B$1004))</f>
        <v>0</v>
      </c>
    </row>
    <row r="711" spans="1:2">
      <c r="A711" s="11">
        <f>Returns!A711</f>
        <v>0</v>
      </c>
      <c r="B711" s="1">
        <f>ABS(Portfolios!B711-AVERAGE(Portfolios!$B$2:$B$1004))</f>
        <v>0</v>
      </c>
    </row>
    <row r="712" spans="1:2">
      <c r="A712" s="11">
        <f>Returns!A712</f>
        <v>0</v>
      </c>
      <c r="B712" s="1">
        <f>ABS(Portfolios!B712-AVERAGE(Portfolios!$B$2:$B$1004))</f>
        <v>0</v>
      </c>
    </row>
    <row r="713" spans="1:2">
      <c r="A713" s="11">
        <f>Returns!A713</f>
        <v>0</v>
      </c>
      <c r="B713" s="1">
        <f>ABS(Portfolios!B713-AVERAGE(Portfolios!$B$2:$B$1004))</f>
        <v>0</v>
      </c>
    </row>
    <row r="714" spans="1:2">
      <c r="A714" s="11">
        <f>Returns!A714</f>
        <v>0</v>
      </c>
      <c r="B714" s="1">
        <f>ABS(Portfolios!B714-AVERAGE(Portfolios!$B$2:$B$1004))</f>
        <v>0</v>
      </c>
    </row>
    <row r="715" spans="1:2">
      <c r="A715" s="11">
        <f>Returns!A715</f>
        <v>0</v>
      </c>
      <c r="B715" s="1">
        <f>ABS(Portfolios!B715-AVERAGE(Portfolios!$B$2:$B$1004))</f>
        <v>0</v>
      </c>
    </row>
    <row r="716" spans="1:2">
      <c r="A716" s="11">
        <f>Returns!A716</f>
        <v>0</v>
      </c>
      <c r="B716" s="1">
        <f>ABS(Portfolios!B716-AVERAGE(Portfolios!$B$2:$B$1004))</f>
        <v>0</v>
      </c>
    </row>
    <row r="717" spans="1:2">
      <c r="A717" s="11">
        <f>Returns!A717</f>
        <v>0</v>
      </c>
      <c r="B717" s="1">
        <f>ABS(Portfolios!B717-AVERAGE(Portfolios!$B$2:$B$1004))</f>
        <v>0</v>
      </c>
    </row>
    <row r="718" spans="1:2">
      <c r="A718" s="11">
        <f>Returns!A718</f>
        <v>0</v>
      </c>
      <c r="B718" s="1">
        <f>ABS(Portfolios!B718-AVERAGE(Portfolios!$B$2:$B$1004))</f>
        <v>0</v>
      </c>
    </row>
    <row r="719" spans="1:2">
      <c r="A719" s="11">
        <f>Returns!A719</f>
        <v>0</v>
      </c>
      <c r="B719" s="1">
        <f>ABS(Portfolios!B719-AVERAGE(Portfolios!$B$2:$B$1004))</f>
        <v>0</v>
      </c>
    </row>
    <row r="720" spans="1:2">
      <c r="A720" s="11">
        <f>Returns!A720</f>
        <v>0</v>
      </c>
      <c r="B720" s="1">
        <f>ABS(Portfolios!B720-AVERAGE(Portfolios!$B$2:$B$1004))</f>
        <v>0</v>
      </c>
    </row>
    <row r="721" spans="1:2">
      <c r="A721" s="11">
        <f>Returns!A721</f>
        <v>0</v>
      </c>
      <c r="B721" s="1">
        <f>ABS(Portfolios!B721-AVERAGE(Portfolios!$B$2:$B$1004))</f>
        <v>0</v>
      </c>
    </row>
    <row r="722" spans="1:2">
      <c r="A722" s="11">
        <f>Returns!A722</f>
        <v>0</v>
      </c>
      <c r="B722" s="1">
        <f>ABS(Portfolios!B722-AVERAGE(Portfolios!$B$2:$B$1004))</f>
        <v>0</v>
      </c>
    </row>
    <row r="723" spans="1:2">
      <c r="A723" s="11">
        <f>Returns!A723</f>
        <v>0</v>
      </c>
      <c r="B723" s="1">
        <f>ABS(Portfolios!B723-AVERAGE(Portfolios!$B$2:$B$1004))</f>
        <v>0</v>
      </c>
    </row>
    <row r="724" spans="1:2">
      <c r="A724" s="11">
        <f>Returns!A724</f>
        <v>0</v>
      </c>
      <c r="B724" s="1">
        <f>ABS(Portfolios!B724-AVERAGE(Portfolios!$B$2:$B$1004))</f>
        <v>0</v>
      </c>
    </row>
    <row r="725" spans="1:2">
      <c r="A725" s="11">
        <f>Returns!A725</f>
        <v>0</v>
      </c>
      <c r="B725" s="1">
        <f>ABS(Portfolios!B725-AVERAGE(Portfolios!$B$2:$B$1004))</f>
        <v>0</v>
      </c>
    </row>
    <row r="726" spans="1:2">
      <c r="A726" s="11">
        <f>Returns!A726</f>
        <v>0</v>
      </c>
      <c r="B726" s="1">
        <f>ABS(Portfolios!B726-AVERAGE(Portfolios!$B$2:$B$1004))</f>
        <v>0</v>
      </c>
    </row>
    <row r="727" spans="1:2">
      <c r="A727" s="11">
        <f>Returns!A727</f>
        <v>0</v>
      </c>
      <c r="B727" s="1">
        <f>ABS(Portfolios!B727-AVERAGE(Portfolios!$B$2:$B$1004))</f>
        <v>0</v>
      </c>
    </row>
    <row r="728" spans="1:2">
      <c r="A728" s="11">
        <f>Returns!A728</f>
        <v>0</v>
      </c>
      <c r="B728" s="1">
        <f>ABS(Portfolios!B728-AVERAGE(Portfolios!$B$2:$B$1004))</f>
        <v>0</v>
      </c>
    </row>
    <row r="729" spans="1:2">
      <c r="A729" s="11">
        <f>Returns!A729</f>
        <v>0</v>
      </c>
      <c r="B729" s="1">
        <f>ABS(Portfolios!B729-AVERAGE(Portfolios!$B$2:$B$1004))</f>
        <v>0</v>
      </c>
    </row>
    <row r="730" spans="1:2">
      <c r="A730" s="11">
        <f>Returns!A730</f>
        <v>0</v>
      </c>
      <c r="B730" s="1">
        <f>ABS(Portfolios!B730-AVERAGE(Portfolios!$B$2:$B$1004))</f>
        <v>0</v>
      </c>
    </row>
    <row r="731" spans="1:2">
      <c r="A731" s="11">
        <f>Returns!A731</f>
        <v>0</v>
      </c>
      <c r="B731" s="1">
        <f>ABS(Portfolios!B731-AVERAGE(Portfolios!$B$2:$B$1004))</f>
        <v>0</v>
      </c>
    </row>
    <row r="732" spans="1:2">
      <c r="A732" s="11">
        <f>Returns!A732</f>
        <v>0</v>
      </c>
      <c r="B732" s="1">
        <f>ABS(Portfolios!B732-AVERAGE(Portfolios!$B$2:$B$1004))</f>
        <v>0</v>
      </c>
    </row>
    <row r="733" spans="1:2">
      <c r="A733" s="11">
        <f>Returns!A733</f>
        <v>0</v>
      </c>
      <c r="B733" s="1">
        <f>ABS(Portfolios!B733-AVERAGE(Portfolios!$B$2:$B$1004))</f>
        <v>0</v>
      </c>
    </row>
    <row r="734" spans="1:2">
      <c r="A734" s="11">
        <f>Returns!A734</f>
        <v>0</v>
      </c>
      <c r="B734" s="1">
        <f>ABS(Portfolios!B734-AVERAGE(Portfolios!$B$2:$B$1004))</f>
        <v>0</v>
      </c>
    </row>
    <row r="735" spans="1:2">
      <c r="A735" s="11">
        <f>Returns!A735</f>
        <v>0</v>
      </c>
      <c r="B735" s="1">
        <f>ABS(Portfolios!B735-AVERAGE(Portfolios!$B$2:$B$1004))</f>
        <v>0</v>
      </c>
    </row>
    <row r="736" spans="1:2">
      <c r="A736" s="11">
        <f>Returns!A736</f>
        <v>0</v>
      </c>
      <c r="B736" s="1">
        <f>ABS(Portfolios!B736-AVERAGE(Portfolios!$B$2:$B$1004))</f>
        <v>0</v>
      </c>
    </row>
    <row r="737" spans="1:2">
      <c r="A737" s="11">
        <f>Returns!A737</f>
        <v>0</v>
      </c>
      <c r="B737" s="1">
        <f>ABS(Portfolios!B737-AVERAGE(Portfolios!$B$2:$B$1004))</f>
        <v>0</v>
      </c>
    </row>
    <row r="738" spans="1:2">
      <c r="A738" s="11">
        <f>Returns!A738</f>
        <v>0</v>
      </c>
      <c r="B738" s="1">
        <f>ABS(Portfolios!B738-AVERAGE(Portfolios!$B$2:$B$1004))</f>
        <v>0</v>
      </c>
    </row>
    <row r="739" spans="1:2">
      <c r="A739" s="11">
        <f>Returns!A739</f>
        <v>0</v>
      </c>
      <c r="B739" s="1">
        <f>ABS(Portfolios!B739-AVERAGE(Portfolios!$B$2:$B$1004))</f>
        <v>0</v>
      </c>
    </row>
    <row r="740" spans="1:2">
      <c r="A740" s="11">
        <f>Returns!A740</f>
        <v>0</v>
      </c>
      <c r="B740" s="1">
        <f>ABS(Portfolios!B740-AVERAGE(Portfolios!$B$2:$B$1004))</f>
        <v>0</v>
      </c>
    </row>
    <row r="741" spans="1:2">
      <c r="A741" s="11">
        <f>Returns!A741</f>
        <v>0</v>
      </c>
      <c r="B741" s="1">
        <f>ABS(Portfolios!B741-AVERAGE(Portfolios!$B$2:$B$1004))</f>
        <v>0</v>
      </c>
    </row>
    <row r="742" spans="1:2">
      <c r="A742" s="11">
        <f>Returns!A742</f>
        <v>0</v>
      </c>
      <c r="B742" s="1">
        <f>ABS(Portfolios!B742-AVERAGE(Portfolios!$B$2:$B$1004))</f>
        <v>0</v>
      </c>
    </row>
    <row r="743" spans="1:2">
      <c r="A743" s="11">
        <f>Returns!A743</f>
        <v>0</v>
      </c>
      <c r="B743" s="1">
        <f>ABS(Portfolios!B743-AVERAGE(Portfolios!$B$2:$B$1004))</f>
        <v>0</v>
      </c>
    </row>
    <row r="744" spans="1:2">
      <c r="A744" s="11">
        <f>Returns!A744</f>
        <v>0</v>
      </c>
      <c r="B744" s="1">
        <f>ABS(Portfolios!B744-AVERAGE(Portfolios!$B$2:$B$1004))</f>
        <v>0</v>
      </c>
    </row>
    <row r="745" spans="1:2">
      <c r="A745" s="11">
        <f>Returns!A745</f>
        <v>0</v>
      </c>
      <c r="B745" s="1">
        <f>ABS(Portfolios!B745-AVERAGE(Portfolios!$B$2:$B$1004))</f>
        <v>0</v>
      </c>
    </row>
    <row r="746" spans="1:2">
      <c r="A746" s="11">
        <f>Returns!A746</f>
        <v>0</v>
      </c>
      <c r="B746" s="1">
        <f>ABS(Portfolios!B746-AVERAGE(Portfolios!$B$2:$B$1004))</f>
        <v>0</v>
      </c>
    </row>
    <row r="747" spans="1:2">
      <c r="A747" s="11">
        <f>Returns!A747</f>
        <v>0</v>
      </c>
      <c r="B747" s="1">
        <f>ABS(Portfolios!B747-AVERAGE(Portfolios!$B$2:$B$1004))</f>
        <v>0</v>
      </c>
    </row>
    <row r="748" spans="1:2">
      <c r="A748" s="11">
        <f>Returns!A748</f>
        <v>0</v>
      </c>
      <c r="B748" s="1">
        <f>ABS(Portfolios!B748-AVERAGE(Portfolios!$B$2:$B$1004))</f>
        <v>0</v>
      </c>
    </row>
    <row r="749" spans="1:2">
      <c r="A749" s="11">
        <f>Returns!A749</f>
        <v>0</v>
      </c>
      <c r="B749" s="1">
        <f>ABS(Portfolios!B749-AVERAGE(Portfolios!$B$2:$B$1004))</f>
        <v>0</v>
      </c>
    </row>
    <row r="750" spans="1:2">
      <c r="A750" s="11">
        <f>Returns!A750</f>
        <v>0</v>
      </c>
      <c r="B750" s="1">
        <f>ABS(Portfolios!B750-AVERAGE(Portfolios!$B$2:$B$1004))</f>
        <v>0</v>
      </c>
    </row>
    <row r="751" spans="1:2">
      <c r="A751" s="11">
        <f>Returns!A751</f>
        <v>0</v>
      </c>
      <c r="B751" s="1">
        <f>ABS(Portfolios!B751-AVERAGE(Portfolios!$B$2:$B$1004))</f>
        <v>0</v>
      </c>
    </row>
    <row r="752" spans="1:2">
      <c r="A752" s="11">
        <f>Returns!A752</f>
        <v>0</v>
      </c>
      <c r="B752" s="1">
        <f>ABS(Portfolios!B752-AVERAGE(Portfolios!$B$2:$B$1004))</f>
        <v>0</v>
      </c>
    </row>
    <row r="753" spans="1:2">
      <c r="A753" s="11">
        <f>Returns!A753</f>
        <v>0</v>
      </c>
      <c r="B753" s="1">
        <f>ABS(Portfolios!B753-AVERAGE(Portfolios!$B$2:$B$1004))</f>
        <v>0</v>
      </c>
    </row>
    <row r="754" spans="1:2">
      <c r="A754" s="11">
        <f>Returns!A754</f>
        <v>0</v>
      </c>
      <c r="B754" s="1">
        <f>ABS(Portfolios!B754-AVERAGE(Portfolios!$B$2:$B$1004))</f>
        <v>0</v>
      </c>
    </row>
    <row r="755" spans="1:2">
      <c r="A755" s="11">
        <f>Returns!A755</f>
        <v>0</v>
      </c>
      <c r="B755" s="1">
        <f>ABS(Portfolios!B755-AVERAGE(Portfolios!$B$2:$B$1004))</f>
        <v>0</v>
      </c>
    </row>
    <row r="756" spans="1:2">
      <c r="A756" s="11">
        <f>Returns!A756</f>
        <v>0</v>
      </c>
      <c r="B756" s="1">
        <f>ABS(Portfolios!B756-AVERAGE(Portfolios!$B$2:$B$1004))</f>
        <v>0</v>
      </c>
    </row>
    <row r="757" spans="1:2">
      <c r="A757" s="11">
        <f>Returns!A757</f>
        <v>0</v>
      </c>
      <c r="B757" s="1">
        <f>ABS(Portfolios!B757-AVERAGE(Portfolios!$B$2:$B$1004))</f>
        <v>0</v>
      </c>
    </row>
    <row r="758" spans="1:2">
      <c r="A758" s="11">
        <f>Returns!A758</f>
        <v>0</v>
      </c>
      <c r="B758" s="1">
        <f>ABS(Portfolios!B758-AVERAGE(Portfolios!$B$2:$B$1004))</f>
        <v>0</v>
      </c>
    </row>
    <row r="759" spans="1:2">
      <c r="A759" s="11">
        <f>Returns!A759</f>
        <v>0</v>
      </c>
      <c r="B759" s="1">
        <f>ABS(Portfolios!B759-AVERAGE(Portfolios!$B$2:$B$1004))</f>
        <v>0</v>
      </c>
    </row>
    <row r="760" spans="1:2">
      <c r="A760" s="11">
        <f>Returns!A760</f>
        <v>0</v>
      </c>
      <c r="B760" s="1">
        <f>ABS(Portfolios!B760-AVERAGE(Portfolios!$B$2:$B$1004))</f>
        <v>0</v>
      </c>
    </row>
    <row r="761" spans="1:2">
      <c r="A761" s="11">
        <f>Returns!A761</f>
        <v>0</v>
      </c>
      <c r="B761" s="1">
        <f>ABS(Portfolios!B761-AVERAGE(Portfolios!$B$2:$B$1004))</f>
        <v>0</v>
      </c>
    </row>
    <row r="762" spans="1:2">
      <c r="A762" s="11">
        <f>Returns!A762</f>
        <v>0</v>
      </c>
      <c r="B762" s="1">
        <f>ABS(Portfolios!B762-AVERAGE(Portfolios!$B$2:$B$1004))</f>
        <v>0</v>
      </c>
    </row>
    <row r="763" spans="1:2">
      <c r="A763" s="11">
        <f>Returns!A763</f>
        <v>0</v>
      </c>
      <c r="B763" s="1">
        <f>ABS(Portfolios!B763-AVERAGE(Portfolios!$B$2:$B$1004))</f>
        <v>0</v>
      </c>
    </row>
    <row r="764" spans="1:2">
      <c r="A764" s="11">
        <f>Returns!A764</f>
        <v>0</v>
      </c>
      <c r="B764" s="1">
        <f>ABS(Portfolios!B764-AVERAGE(Portfolios!$B$2:$B$1004))</f>
        <v>0</v>
      </c>
    </row>
    <row r="765" spans="1:2">
      <c r="A765" s="11">
        <f>Returns!A765</f>
        <v>0</v>
      </c>
      <c r="B765" s="1">
        <f>ABS(Portfolios!B765-AVERAGE(Portfolios!$B$2:$B$1004))</f>
        <v>0</v>
      </c>
    </row>
    <row r="766" spans="1:2">
      <c r="A766" s="11">
        <f>Returns!A766</f>
        <v>0</v>
      </c>
      <c r="B766" s="1">
        <f>ABS(Portfolios!B766-AVERAGE(Portfolios!$B$2:$B$1004))</f>
        <v>0</v>
      </c>
    </row>
    <row r="767" spans="1:2">
      <c r="A767" s="11">
        <f>Returns!A767</f>
        <v>0</v>
      </c>
      <c r="B767" s="1">
        <f>ABS(Portfolios!B767-AVERAGE(Portfolios!$B$2:$B$1004))</f>
        <v>0</v>
      </c>
    </row>
    <row r="768" spans="1:2">
      <c r="A768" s="11">
        <f>Returns!A768</f>
        <v>0</v>
      </c>
      <c r="B768" s="1">
        <f>ABS(Portfolios!B768-AVERAGE(Portfolios!$B$2:$B$1004))</f>
        <v>0</v>
      </c>
    </row>
    <row r="769" spans="1:2">
      <c r="A769" s="11">
        <f>Returns!A769</f>
        <v>0</v>
      </c>
      <c r="B769" s="1">
        <f>ABS(Portfolios!B769-AVERAGE(Portfolios!$B$2:$B$1004))</f>
        <v>0</v>
      </c>
    </row>
    <row r="770" spans="1:2">
      <c r="A770" s="11">
        <f>Returns!A770</f>
        <v>0</v>
      </c>
      <c r="B770" s="1">
        <f>ABS(Portfolios!B770-AVERAGE(Portfolios!$B$2:$B$1004))</f>
        <v>0</v>
      </c>
    </row>
    <row r="771" spans="1:2">
      <c r="A771" s="11">
        <f>Returns!A771</f>
        <v>0</v>
      </c>
      <c r="B771" s="1">
        <f>ABS(Portfolios!B771-AVERAGE(Portfolios!$B$2:$B$1004))</f>
        <v>0</v>
      </c>
    </row>
    <row r="772" spans="1:2">
      <c r="A772" s="11">
        <f>Returns!A772</f>
        <v>0</v>
      </c>
      <c r="B772" s="1">
        <f>ABS(Portfolios!B772-AVERAGE(Portfolios!$B$2:$B$1004))</f>
        <v>0</v>
      </c>
    </row>
    <row r="773" spans="1:2">
      <c r="A773" s="11">
        <f>Returns!A773</f>
        <v>0</v>
      </c>
      <c r="B773" s="1">
        <f>ABS(Portfolios!B773-AVERAGE(Portfolios!$B$2:$B$1004))</f>
        <v>0</v>
      </c>
    </row>
    <row r="774" spans="1:2">
      <c r="A774" s="11">
        <f>Returns!A774</f>
        <v>0</v>
      </c>
      <c r="B774" s="1">
        <f>ABS(Portfolios!B774-AVERAGE(Portfolios!$B$2:$B$1004))</f>
        <v>0</v>
      </c>
    </row>
    <row r="775" spans="1:2">
      <c r="A775" s="11">
        <f>Returns!A775</f>
        <v>0</v>
      </c>
      <c r="B775" s="1">
        <f>ABS(Portfolios!B775-AVERAGE(Portfolios!$B$2:$B$1004))</f>
        <v>0</v>
      </c>
    </row>
    <row r="776" spans="1:2">
      <c r="A776" s="11">
        <f>Returns!A776</f>
        <v>0</v>
      </c>
      <c r="B776" s="1">
        <f>ABS(Portfolios!B776-AVERAGE(Portfolios!$B$2:$B$1004))</f>
        <v>0</v>
      </c>
    </row>
    <row r="777" spans="1:2">
      <c r="A777" s="11">
        <f>Returns!A777</f>
        <v>0</v>
      </c>
      <c r="B777" s="1">
        <f>ABS(Portfolios!B777-AVERAGE(Portfolios!$B$2:$B$1004))</f>
        <v>0</v>
      </c>
    </row>
    <row r="778" spans="1:2">
      <c r="A778" s="11">
        <f>Returns!A778</f>
        <v>0</v>
      </c>
      <c r="B778" s="1">
        <f>ABS(Portfolios!B778-AVERAGE(Portfolios!$B$2:$B$1004))</f>
        <v>0</v>
      </c>
    </row>
    <row r="779" spans="1:2">
      <c r="A779" s="11">
        <f>Returns!A779</f>
        <v>0</v>
      </c>
      <c r="B779" s="1">
        <f>ABS(Portfolios!B779-AVERAGE(Portfolios!$B$2:$B$1004))</f>
        <v>0</v>
      </c>
    </row>
    <row r="780" spans="1:2">
      <c r="A780" s="11">
        <f>Returns!A780</f>
        <v>0</v>
      </c>
      <c r="B780" s="1">
        <f>ABS(Portfolios!B780-AVERAGE(Portfolios!$B$2:$B$1004))</f>
        <v>0</v>
      </c>
    </row>
    <row r="781" spans="1:2">
      <c r="A781" s="11">
        <f>Returns!A781</f>
        <v>0</v>
      </c>
      <c r="B781" s="1">
        <f>ABS(Portfolios!B781-AVERAGE(Portfolios!$B$2:$B$1004))</f>
        <v>0</v>
      </c>
    </row>
    <row r="782" spans="1:2">
      <c r="A782" s="11">
        <f>Returns!A782</f>
        <v>0</v>
      </c>
      <c r="B782" s="1">
        <f>ABS(Portfolios!B782-AVERAGE(Portfolios!$B$2:$B$1004))</f>
        <v>0</v>
      </c>
    </row>
    <row r="783" spans="1:2">
      <c r="A783" s="11">
        <f>Returns!A783</f>
        <v>0</v>
      </c>
      <c r="B783" s="1">
        <f>ABS(Portfolios!B783-AVERAGE(Portfolios!$B$2:$B$1004))</f>
        <v>0</v>
      </c>
    </row>
    <row r="784" spans="1:2">
      <c r="A784" s="11">
        <f>Returns!A784</f>
        <v>0</v>
      </c>
      <c r="B784" s="1">
        <f>ABS(Portfolios!B784-AVERAGE(Portfolios!$B$2:$B$1004))</f>
        <v>0</v>
      </c>
    </row>
    <row r="785" spans="1:2">
      <c r="A785" s="11">
        <f>Returns!A785</f>
        <v>0</v>
      </c>
      <c r="B785" s="1">
        <f>ABS(Portfolios!B785-AVERAGE(Portfolios!$B$2:$B$1004))</f>
        <v>0</v>
      </c>
    </row>
    <row r="786" spans="1:2">
      <c r="A786" s="11">
        <f>Returns!A786</f>
        <v>0</v>
      </c>
      <c r="B786" s="1">
        <f>ABS(Portfolios!B786-AVERAGE(Portfolios!$B$2:$B$1004))</f>
        <v>0</v>
      </c>
    </row>
    <row r="787" spans="1:2">
      <c r="A787" s="11">
        <f>Returns!A787</f>
        <v>0</v>
      </c>
      <c r="B787" s="1">
        <f>ABS(Portfolios!B787-AVERAGE(Portfolios!$B$2:$B$1004))</f>
        <v>0</v>
      </c>
    </row>
    <row r="788" spans="1:2">
      <c r="A788" s="11">
        <f>Returns!A788</f>
        <v>0</v>
      </c>
      <c r="B788" s="1">
        <f>ABS(Portfolios!B788-AVERAGE(Portfolios!$B$2:$B$1004))</f>
        <v>0</v>
      </c>
    </row>
    <row r="789" spans="1:2">
      <c r="A789" s="11">
        <f>Returns!A789</f>
        <v>0</v>
      </c>
      <c r="B789" s="1">
        <f>ABS(Portfolios!B789-AVERAGE(Portfolios!$B$2:$B$1004))</f>
        <v>0</v>
      </c>
    </row>
    <row r="790" spans="1:2">
      <c r="A790" s="11">
        <f>Returns!A790</f>
        <v>0</v>
      </c>
      <c r="B790" s="1">
        <f>ABS(Portfolios!B790-AVERAGE(Portfolios!$B$2:$B$1004))</f>
        <v>0</v>
      </c>
    </row>
    <row r="791" spans="1:2">
      <c r="A791" s="11">
        <f>Returns!A791</f>
        <v>0</v>
      </c>
      <c r="B791" s="1">
        <f>ABS(Portfolios!B791-AVERAGE(Portfolios!$B$2:$B$1004))</f>
        <v>0</v>
      </c>
    </row>
    <row r="792" spans="1:2">
      <c r="A792" s="11">
        <f>Returns!A792</f>
        <v>0</v>
      </c>
      <c r="B792" s="1">
        <f>ABS(Portfolios!B792-AVERAGE(Portfolios!$B$2:$B$1004))</f>
        <v>0</v>
      </c>
    </row>
    <row r="793" spans="1:2">
      <c r="A793" s="11">
        <f>Returns!A793</f>
        <v>0</v>
      </c>
      <c r="B793" s="1">
        <f>ABS(Portfolios!B793-AVERAGE(Portfolios!$B$2:$B$1004))</f>
        <v>0</v>
      </c>
    </row>
    <row r="794" spans="1:2">
      <c r="A794" s="11">
        <f>Returns!A794</f>
        <v>0</v>
      </c>
      <c r="B794" s="1">
        <f>ABS(Portfolios!B794-AVERAGE(Portfolios!$B$2:$B$1004))</f>
        <v>0</v>
      </c>
    </row>
    <row r="795" spans="1:2">
      <c r="A795" s="11">
        <f>Returns!A795</f>
        <v>0</v>
      </c>
      <c r="B795" s="1">
        <f>ABS(Portfolios!B795-AVERAGE(Portfolios!$B$2:$B$1004))</f>
        <v>0</v>
      </c>
    </row>
    <row r="796" spans="1:2">
      <c r="A796" s="11">
        <f>Returns!A796</f>
        <v>0</v>
      </c>
      <c r="B796" s="1">
        <f>ABS(Portfolios!B796-AVERAGE(Portfolios!$B$2:$B$1004))</f>
        <v>0</v>
      </c>
    </row>
    <row r="797" spans="1:2">
      <c r="A797" s="11">
        <f>Returns!A797</f>
        <v>0</v>
      </c>
      <c r="B797" s="1">
        <f>ABS(Portfolios!B797-AVERAGE(Portfolios!$B$2:$B$1004))</f>
        <v>0</v>
      </c>
    </row>
    <row r="798" spans="1:2">
      <c r="A798" s="11">
        <f>Returns!A798</f>
        <v>0</v>
      </c>
      <c r="B798" s="1">
        <f>ABS(Portfolios!B798-AVERAGE(Portfolios!$B$2:$B$1004))</f>
        <v>0</v>
      </c>
    </row>
    <row r="799" spans="1:2">
      <c r="A799" s="11">
        <f>Returns!A799</f>
        <v>0</v>
      </c>
      <c r="B799" s="1">
        <f>ABS(Portfolios!B799-AVERAGE(Portfolios!$B$2:$B$1004))</f>
        <v>0</v>
      </c>
    </row>
    <row r="800" spans="1:2">
      <c r="A800" s="11">
        <f>Returns!A800</f>
        <v>0</v>
      </c>
      <c r="B800" s="1">
        <f>ABS(Portfolios!B800-AVERAGE(Portfolios!$B$2:$B$1004))</f>
        <v>0</v>
      </c>
    </row>
    <row r="801" spans="1:2">
      <c r="A801" s="11">
        <f>Returns!A801</f>
        <v>0</v>
      </c>
      <c r="B801" s="1">
        <f>ABS(Portfolios!B801-AVERAGE(Portfolios!$B$2:$B$1004))</f>
        <v>0</v>
      </c>
    </row>
    <row r="802" spans="1:2">
      <c r="A802" s="11">
        <f>Returns!A802</f>
        <v>0</v>
      </c>
      <c r="B802" s="1">
        <f>ABS(Portfolios!B802-AVERAGE(Portfolios!$B$2:$B$1004))</f>
        <v>0</v>
      </c>
    </row>
    <row r="803" spans="1:2">
      <c r="A803" s="11">
        <f>Returns!A803</f>
        <v>0</v>
      </c>
      <c r="B803" s="1">
        <f>ABS(Portfolios!B803-AVERAGE(Portfolios!$B$2:$B$1004))</f>
        <v>0</v>
      </c>
    </row>
    <row r="804" spans="1:2">
      <c r="A804" s="11">
        <f>Returns!A804</f>
        <v>0</v>
      </c>
      <c r="B804" s="1">
        <f>ABS(Portfolios!B804-AVERAGE(Portfolios!$B$2:$B$1004))</f>
        <v>0</v>
      </c>
    </row>
    <row r="805" spans="1:2">
      <c r="A805" s="11">
        <f>Returns!A805</f>
        <v>0</v>
      </c>
      <c r="B805" s="1">
        <f>ABS(Portfolios!B805-AVERAGE(Portfolios!$B$2:$B$1004))</f>
        <v>0</v>
      </c>
    </row>
    <row r="806" spans="1:2">
      <c r="A806" s="11">
        <f>Returns!A806</f>
        <v>0</v>
      </c>
      <c r="B806" s="1">
        <f>ABS(Portfolios!B806-AVERAGE(Portfolios!$B$2:$B$1004))</f>
        <v>0</v>
      </c>
    </row>
    <row r="807" spans="1:2">
      <c r="A807" s="11">
        <f>Returns!A807</f>
        <v>0</v>
      </c>
      <c r="B807" s="1">
        <f>ABS(Portfolios!B807-AVERAGE(Portfolios!$B$2:$B$1004))</f>
        <v>0</v>
      </c>
    </row>
    <row r="808" spans="1:2">
      <c r="A808" s="11">
        <f>Returns!A808</f>
        <v>0</v>
      </c>
      <c r="B808" s="1">
        <f>ABS(Portfolios!B808-AVERAGE(Portfolios!$B$2:$B$1004))</f>
        <v>0</v>
      </c>
    </row>
    <row r="809" spans="1:2">
      <c r="A809" s="11">
        <f>Returns!A809</f>
        <v>0</v>
      </c>
      <c r="B809" s="1">
        <f>ABS(Portfolios!B809-AVERAGE(Portfolios!$B$2:$B$1004))</f>
        <v>0</v>
      </c>
    </row>
    <row r="810" spans="1:2">
      <c r="A810" s="11">
        <f>Returns!A810</f>
        <v>0</v>
      </c>
      <c r="B810" s="1">
        <f>ABS(Portfolios!B810-AVERAGE(Portfolios!$B$2:$B$1004))</f>
        <v>0</v>
      </c>
    </row>
    <row r="811" spans="1:2">
      <c r="A811" s="11">
        <f>Returns!A811</f>
        <v>0</v>
      </c>
      <c r="B811" s="1">
        <f>ABS(Portfolios!B811-AVERAGE(Portfolios!$B$2:$B$1004))</f>
        <v>0</v>
      </c>
    </row>
    <row r="812" spans="1:2">
      <c r="A812" s="11">
        <f>Returns!A812</f>
        <v>0</v>
      </c>
      <c r="B812" s="1">
        <f>ABS(Portfolios!B812-AVERAGE(Portfolios!$B$2:$B$1004))</f>
        <v>0</v>
      </c>
    </row>
    <row r="813" spans="1:2">
      <c r="A813" s="11">
        <f>Returns!A813</f>
        <v>0</v>
      </c>
      <c r="B813" s="1">
        <f>ABS(Portfolios!B813-AVERAGE(Portfolios!$B$2:$B$1004))</f>
        <v>0</v>
      </c>
    </row>
    <row r="814" spans="1:2">
      <c r="A814" s="11">
        <f>Returns!A814</f>
        <v>0</v>
      </c>
      <c r="B814" s="1">
        <f>ABS(Portfolios!B814-AVERAGE(Portfolios!$B$2:$B$1004))</f>
        <v>0</v>
      </c>
    </row>
    <row r="815" spans="1:2">
      <c r="A815" s="11">
        <f>Returns!A815</f>
        <v>0</v>
      </c>
      <c r="B815" s="1">
        <f>ABS(Portfolios!B815-AVERAGE(Portfolios!$B$2:$B$1004))</f>
        <v>0</v>
      </c>
    </row>
    <row r="816" spans="1:2">
      <c r="A816" s="11">
        <f>Returns!A816</f>
        <v>0</v>
      </c>
      <c r="B816" s="1">
        <f>ABS(Portfolios!B816-AVERAGE(Portfolios!$B$2:$B$1004))</f>
        <v>0</v>
      </c>
    </row>
    <row r="817" spans="1:2">
      <c r="A817" s="11">
        <f>Returns!A817</f>
        <v>0</v>
      </c>
      <c r="B817" s="1">
        <f>ABS(Portfolios!B817-AVERAGE(Portfolios!$B$2:$B$1004))</f>
        <v>0</v>
      </c>
    </row>
    <row r="818" spans="1:2">
      <c r="A818" s="11">
        <f>Returns!A818</f>
        <v>0</v>
      </c>
      <c r="B818" s="1">
        <f>ABS(Portfolios!B818-AVERAGE(Portfolios!$B$2:$B$1004))</f>
        <v>0</v>
      </c>
    </row>
    <row r="819" spans="1:2">
      <c r="A819" s="11">
        <f>Returns!A819</f>
        <v>0</v>
      </c>
      <c r="B819" s="1">
        <f>ABS(Portfolios!B819-AVERAGE(Portfolios!$B$2:$B$1004))</f>
        <v>0</v>
      </c>
    </row>
    <row r="820" spans="1:2">
      <c r="A820" s="11">
        <f>Returns!A820</f>
        <v>0</v>
      </c>
      <c r="B820" s="1">
        <f>ABS(Portfolios!B820-AVERAGE(Portfolios!$B$2:$B$1004))</f>
        <v>0</v>
      </c>
    </row>
    <row r="821" spans="1:2">
      <c r="A821" s="11">
        <f>Returns!A821</f>
        <v>0</v>
      </c>
      <c r="B821" s="1">
        <f>ABS(Portfolios!B821-AVERAGE(Portfolios!$B$2:$B$1004))</f>
        <v>0</v>
      </c>
    </row>
    <row r="822" spans="1:2">
      <c r="A822" s="11">
        <f>Returns!A822</f>
        <v>0</v>
      </c>
      <c r="B822" s="1">
        <f>ABS(Portfolios!B822-AVERAGE(Portfolios!$B$2:$B$1004))</f>
        <v>0</v>
      </c>
    </row>
    <row r="823" spans="1:2">
      <c r="A823" s="11">
        <f>Returns!A823</f>
        <v>0</v>
      </c>
      <c r="B823" s="1">
        <f>ABS(Portfolios!B823-AVERAGE(Portfolios!$B$2:$B$1004))</f>
        <v>0</v>
      </c>
    </row>
    <row r="824" spans="1:2">
      <c r="A824" s="11">
        <f>Returns!A824</f>
        <v>0</v>
      </c>
      <c r="B824" s="1">
        <f>ABS(Portfolios!B824-AVERAGE(Portfolios!$B$2:$B$1004))</f>
        <v>0</v>
      </c>
    </row>
    <row r="825" spans="1:2">
      <c r="A825" s="11">
        <f>Returns!A825</f>
        <v>0</v>
      </c>
      <c r="B825" s="1">
        <f>ABS(Portfolios!B825-AVERAGE(Portfolios!$B$2:$B$1004))</f>
        <v>0</v>
      </c>
    </row>
    <row r="826" spans="1:2">
      <c r="A826" s="11">
        <f>Returns!A826</f>
        <v>0</v>
      </c>
      <c r="B826" s="1">
        <f>ABS(Portfolios!B826-AVERAGE(Portfolios!$B$2:$B$1004))</f>
        <v>0</v>
      </c>
    </row>
    <row r="827" spans="1:2">
      <c r="A827" s="11">
        <f>Returns!A827</f>
        <v>0</v>
      </c>
      <c r="B827" s="1">
        <f>ABS(Portfolios!B827-AVERAGE(Portfolios!$B$2:$B$1004))</f>
        <v>0</v>
      </c>
    </row>
    <row r="828" spans="1:2">
      <c r="A828" s="11">
        <f>Returns!A828</f>
        <v>0</v>
      </c>
      <c r="B828" s="1">
        <f>ABS(Portfolios!B828-AVERAGE(Portfolios!$B$2:$B$1004))</f>
        <v>0</v>
      </c>
    </row>
    <row r="829" spans="1:2">
      <c r="A829" s="11">
        <f>Returns!A829</f>
        <v>0</v>
      </c>
      <c r="B829" s="1">
        <f>ABS(Portfolios!B829-AVERAGE(Portfolios!$B$2:$B$1004))</f>
        <v>0</v>
      </c>
    </row>
    <row r="830" spans="1:2">
      <c r="A830" s="11">
        <f>Returns!A830</f>
        <v>0</v>
      </c>
      <c r="B830" s="1">
        <f>ABS(Portfolios!B830-AVERAGE(Portfolios!$B$2:$B$1004))</f>
        <v>0</v>
      </c>
    </row>
    <row r="831" spans="1:2">
      <c r="A831" s="11">
        <f>Returns!A831</f>
        <v>0</v>
      </c>
      <c r="B831" s="1">
        <f>ABS(Portfolios!B831-AVERAGE(Portfolios!$B$2:$B$1004))</f>
        <v>0</v>
      </c>
    </row>
    <row r="832" spans="1:2">
      <c r="A832" s="11">
        <f>Returns!A832</f>
        <v>0</v>
      </c>
      <c r="B832" s="1">
        <f>ABS(Portfolios!B832-AVERAGE(Portfolios!$B$2:$B$1004))</f>
        <v>0</v>
      </c>
    </row>
    <row r="833" spans="1:2">
      <c r="A833" s="11">
        <f>Returns!A833</f>
        <v>0</v>
      </c>
      <c r="B833" s="1">
        <f>ABS(Portfolios!B833-AVERAGE(Portfolios!$B$2:$B$1004))</f>
        <v>0</v>
      </c>
    </row>
    <row r="834" spans="1:2">
      <c r="A834" s="11">
        <f>Returns!A834</f>
        <v>0</v>
      </c>
      <c r="B834" s="1">
        <f>ABS(Portfolios!B834-AVERAGE(Portfolios!$B$2:$B$1004))</f>
        <v>0</v>
      </c>
    </row>
    <row r="835" spans="1:2">
      <c r="A835" s="11">
        <f>Returns!A835</f>
        <v>0</v>
      </c>
      <c r="B835" s="1">
        <f>ABS(Portfolios!B835-AVERAGE(Portfolios!$B$2:$B$1004))</f>
        <v>0</v>
      </c>
    </row>
    <row r="836" spans="1:2">
      <c r="A836" s="11">
        <f>Returns!A836</f>
        <v>0</v>
      </c>
      <c r="B836" s="1">
        <f>ABS(Portfolios!B836-AVERAGE(Portfolios!$B$2:$B$1004))</f>
        <v>0</v>
      </c>
    </row>
    <row r="837" spans="1:2">
      <c r="A837" s="11">
        <f>Returns!A837</f>
        <v>0</v>
      </c>
      <c r="B837" s="1">
        <f>ABS(Portfolios!B837-AVERAGE(Portfolios!$B$2:$B$1004))</f>
        <v>0</v>
      </c>
    </row>
    <row r="838" spans="1:2">
      <c r="A838" s="11">
        <f>Returns!A838</f>
        <v>0</v>
      </c>
      <c r="B838" s="1">
        <f>ABS(Portfolios!B838-AVERAGE(Portfolios!$B$2:$B$1004))</f>
        <v>0</v>
      </c>
    </row>
    <row r="839" spans="1:2">
      <c r="A839" s="11">
        <f>Returns!A839</f>
        <v>0</v>
      </c>
      <c r="B839" s="1">
        <f>ABS(Portfolios!B839-AVERAGE(Portfolios!$B$2:$B$1004))</f>
        <v>0</v>
      </c>
    </row>
    <row r="840" spans="1:2">
      <c r="A840" s="11">
        <f>Returns!A840</f>
        <v>0</v>
      </c>
      <c r="B840" s="1">
        <f>ABS(Portfolios!B840-AVERAGE(Portfolios!$B$2:$B$1004))</f>
        <v>0</v>
      </c>
    </row>
    <row r="841" spans="1:2">
      <c r="A841" s="11">
        <f>Returns!A841</f>
        <v>0</v>
      </c>
      <c r="B841" s="1">
        <f>ABS(Portfolios!B841-AVERAGE(Portfolios!$B$2:$B$1004))</f>
        <v>0</v>
      </c>
    </row>
    <row r="842" spans="1:2">
      <c r="A842" s="11">
        <f>Returns!A842</f>
        <v>0</v>
      </c>
      <c r="B842" s="1">
        <f>ABS(Portfolios!B842-AVERAGE(Portfolios!$B$2:$B$1004))</f>
        <v>0</v>
      </c>
    </row>
    <row r="843" spans="1:2">
      <c r="A843" s="11">
        <f>Returns!A843</f>
        <v>0</v>
      </c>
      <c r="B843" s="1">
        <f>ABS(Portfolios!B843-AVERAGE(Portfolios!$B$2:$B$1004))</f>
        <v>0</v>
      </c>
    </row>
    <row r="844" spans="1:2">
      <c r="A844" s="11">
        <f>Returns!A844</f>
        <v>0</v>
      </c>
      <c r="B844" s="1">
        <f>ABS(Portfolios!B844-AVERAGE(Portfolios!$B$2:$B$1004))</f>
        <v>0</v>
      </c>
    </row>
    <row r="845" spans="1:2">
      <c r="A845" s="11">
        <f>Returns!A845</f>
        <v>0</v>
      </c>
      <c r="B845" s="1">
        <f>ABS(Portfolios!B845-AVERAGE(Portfolios!$B$2:$B$1004))</f>
        <v>0</v>
      </c>
    </row>
    <row r="846" spans="1:2">
      <c r="A846" s="11">
        <f>Returns!A846</f>
        <v>0</v>
      </c>
      <c r="B846" s="1">
        <f>ABS(Portfolios!B846-AVERAGE(Portfolios!$B$2:$B$1004))</f>
        <v>0</v>
      </c>
    </row>
    <row r="847" spans="1:2">
      <c r="A847" s="11">
        <f>Returns!A847</f>
        <v>0</v>
      </c>
      <c r="B847" s="1">
        <f>ABS(Portfolios!B847-AVERAGE(Portfolios!$B$2:$B$1004))</f>
        <v>0</v>
      </c>
    </row>
    <row r="848" spans="1:2">
      <c r="A848" s="11">
        <f>Returns!A848</f>
        <v>0</v>
      </c>
      <c r="B848" s="1">
        <f>ABS(Portfolios!B848-AVERAGE(Portfolios!$B$2:$B$1004))</f>
        <v>0</v>
      </c>
    </row>
    <row r="849" spans="1:2">
      <c r="A849" s="11">
        <f>Returns!A849</f>
        <v>0</v>
      </c>
      <c r="B849" s="1">
        <f>ABS(Portfolios!B849-AVERAGE(Portfolios!$B$2:$B$1004))</f>
        <v>0</v>
      </c>
    </row>
    <row r="850" spans="1:2">
      <c r="A850" s="11">
        <f>Returns!A850</f>
        <v>0</v>
      </c>
      <c r="B850" s="1">
        <f>ABS(Portfolios!B850-AVERAGE(Portfolios!$B$2:$B$1004))</f>
        <v>0</v>
      </c>
    </row>
    <row r="851" spans="1:2">
      <c r="A851" s="11">
        <f>Returns!A851</f>
        <v>0</v>
      </c>
      <c r="B851" s="1">
        <f>ABS(Portfolios!B851-AVERAGE(Portfolios!$B$2:$B$1004))</f>
        <v>0</v>
      </c>
    </row>
    <row r="852" spans="1:2">
      <c r="A852" s="11">
        <f>Returns!A852</f>
        <v>0</v>
      </c>
      <c r="B852" s="1">
        <f>ABS(Portfolios!B852-AVERAGE(Portfolios!$B$2:$B$1004))</f>
        <v>0</v>
      </c>
    </row>
    <row r="853" spans="1:2">
      <c r="A853" s="11">
        <f>Returns!A853</f>
        <v>0</v>
      </c>
      <c r="B853" s="1">
        <f>ABS(Portfolios!B853-AVERAGE(Portfolios!$B$2:$B$1004))</f>
        <v>0</v>
      </c>
    </row>
    <row r="854" spans="1:2">
      <c r="A854" s="11">
        <f>Returns!A854</f>
        <v>0</v>
      </c>
      <c r="B854" s="1">
        <f>ABS(Portfolios!B854-AVERAGE(Portfolios!$B$2:$B$1004))</f>
        <v>0</v>
      </c>
    </row>
    <row r="855" spans="1:2">
      <c r="A855" s="11">
        <f>Returns!A855</f>
        <v>0</v>
      </c>
      <c r="B855" s="1">
        <f>ABS(Portfolios!B855-AVERAGE(Portfolios!$B$2:$B$1004))</f>
        <v>0</v>
      </c>
    </row>
    <row r="856" spans="1:2">
      <c r="A856" s="11">
        <f>Returns!A856</f>
        <v>0</v>
      </c>
      <c r="B856" s="1">
        <f>ABS(Portfolios!B856-AVERAGE(Portfolios!$B$2:$B$1004))</f>
        <v>0</v>
      </c>
    </row>
    <row r="857" spans="1:2">
      <c r="A857" s="11">
        <f>Returns!A857</f>
        <v>0</v>
      </c>
      <c r="B857" s="1">
        <f>ABS(Portfolios!B857-AVERAGE(Portfolios!$B$2:$B$1004))</f>
        <v>0</v>
      </c>
    </row>
    <row r="858" spans="1:2">
      <c r="A858" s="11">
        <f>Returns!A858</f>
        <v>0</v>
      </c>
      <c r="B858" s="1">
        <f>ABS(Portfolios!B858-AVERAGE(Portfolios!$B$2:$B$1004))</f>
        <v>0</v>
      </c>
    </row>
    <row r="859" spans="1:2">
      <c r="A859" s="11">
        <f>Returns!A859</f>
        <v>0</v>
      </c>
      <c r="B859" s="1">
        <f>ABS(Portfolios!B859-AVERAGE(Portfolios!$B$2:$B$1004))</f>
        <v>0</v>
      </c>
    </row>
    <row r="860" spans="1:2">
      <c r="A860" s="11">
        <f>Returns!A860</f>
        <v>0</v>
      </c>
      <c r="B860" s="1">
        <f>ABS(Portfolios!B860-AVERAGE(Portfolios!$B$2:$B$1004))</f>
        <v>0</v>
      </c>
    </row>
    <row r="861" spans="1:2">
      <c r="A861" s="11">
        <f>Returns!A861</f>
        <v>0</v>
      </c>
      <c r="B861" s="1">
        <f>ABS(Portfolios!B861-AVERAGE(Portfolios!$B$2:$B$1004))</f>
        <v>0</v>
      </c>
    </row>
    <row r="862" spans="1:2">
      <c r="A862" s="11">
        <f>Returns!A862</f>
        <v>0</v>
      </c>
      <c r="B862" s="1">
        <f>ABS(Portfolios!B862-AVERAGE(Portfolios!$B$2:$B$1004))</f>
        <v>0</v>
      </c>
    </row>
    <row r="863" spans="1:2">
      <c r="A863" s="11">
        <f>Returns!A863</f>
        <v>0</v>
      </c>
      <c r="B863" s="1">
        <f>ABS(Portfolios!B863-AVERAGE(Portfolios!$B$2:$B$1004))</f>
        <v>0</v>
      </c>
    </row>
    <row r="864" spans="1:2">
      <c r="A864" s="11">
        <f>Returns!A864</f>
        <v>0</v>
      </c>
      <c r="B864" s="1">
        <f>ABS(Portfolios!B864-AVERAGE(Portfolios!$B$2:$B$1004))</f>
        <v>0</v>
      </c>
    </row>
    <row r="865" spans="1:2">
      <c r="A865" s="11">
        <f>Returns!A865</f>
        <v>0</v>
      </c>
      <c r="B865" s="1">
        <f>ABS(Portfolios!B865-AVERAGE(Portfolios!$B$2:$B$1004))</f>
        <v>0</v>
      </c>
    </row>
    <row r="866" spans="1:2">
      <c r="A866" s="11">
        <f>Returns!A866</f>
        <v>0</v>
      </c>
      <c r="B866" s="1">
        <f>ABS(Portfolios!B866-AVERAGE(Portfolios!$B$2:$B$1004))</f>
        <v>0</v>
      </c>
    </row>
    <row r="867" spans="1:2">
      <c r="A867" s="11">
        <f>Returns!A867</f>
        <v>0</v>
      </c>
      <c r="B867" s="1">
        <f>ABS(Portfolios!B867-AVERAGE(Portfolios!$B$2:$B$1004))</f>
        <v>0</v>
      </c>
    </row>
    <row r="868" spans="1:2">
      <c r="A868" s="11">
        <f>Returns!A868</f>
        <v>0</v>
      </c>
      <c r="B868" s="1">
        <f>ABS(Portfolios!B868-AVERAGE(Portfolios!$B$2:$B$1004))</f>
        <v>0</v>
      </c>
    </row>
    <row r="869" spans="1:2">
      <c r="A869" s="11">
        <f>Returns!A869</f>
        <v>0</v>
      </c>
      <c r="B869" s="1">
        <f>ABS(Portfolios!B869-AVERAGE(Portfolios!$B$2:$B$1004))</f>
        <v>0</v>
      </c>
    </row>
    <row r="870" spans="1:2">
      <c r="A870" s="11">
        <f>Returns!A870</f>
        <v>0</v>
      </c>
      <c r="B870" s="1">
        <f>ABS(Portfolios!B870-AVERAGE(Portfolios!$B$2:$B$1004))</f>
        <v>0</v>
      </c>
    </row>
    <row r="871" spans="1:2">
      <c r="A871" s="11">
        <f>Returns!A871</f>
        <v>0</v>
      </c>
      <c r="B871" s="1">
        <f>ABS(Portfolios!B871-AVERAGE(Portfolios!$B$2:$B$1004))</f>
        <v>0</v>
      </c>
    </row>
    <row r="872" spans="1:2">
      <c r="A872" s="11">
        <f>Returns!A872</f>
        <v>0</v>
      </c>
      <c r="B872" s="1">
        <f>ABS(Portfolios!B872-AVERAGE(Portfolios!$B$2:$B$1004))</f>
        <v>0</v>
      </c>
    </row>
    <row r="873" spans="1:2">
      <c r="A873" s="11">
        <f>Returns!A873</f>
        <v>0</v>
      </c>
      <c r="B873" s="1">
        <f>ABS(Portfolios!B873-AVERAGE(Portfolios!$B$2:$B$1004))</f>
        <v>0</v>
      </c>
    </row>
    <row r="874" spans="1:2">
      <c r="A874" s="11">
        <f>Returns!A874</f>
        <v>0</v>
      </c>
      <c r="B874" s="1">
        <f>ABS(Portfolios!B874-AVERAGE(Portfolios!$B$2:$B$1004))</f>
        <v>0</v>
      </c>
    </row>
    <row r="875" spans="1:2">
      <c r="A875" s="11">
        <f>Returns!A875</f>
        <v>0</v>
      </c>
      <c r="B875" s="1">
        <f>ABS(Portfolios!B875-AVERAGE(Portfolios!$B$2:$B$1004))</f>
        <v>0</v>
      </c>
    </row>
    <row r="876" spans="1:2">
      <c r="A876" s="11">
        <f>Returns!A876</f>
        <v>0</v>
      </c>
      <c r="B876" s="1">
        <f>ABS(Portfolios!B876-AVERAGE(Portfolios!$B$2:$B$1004))</f>
        <v>0</v>
      </c>
    </row>
    <row r="877" spans="1:2">
      <c r="A877" s="11">
        <f>Returns!A877</f>
        <v>0</v>
      </c>
      <c r="B877" s="1">
        <f>ABS(Portfolios!B877-AVERAGE(Portfolios!$B$2:$B$1004))</f>
        <v>0</v>
      </c>
    </row>
    <row r="878" spans="1:2">
      <c r="A878" s="11">
        <f>Returns!A878</f>
        <v>0</v>
      </c>
      <c r="B878" s="1">
        <f>ABS(Portfolios!B878-AVERAGE(Portfolios!$B$2:$B$1004))</f>
        <v>0</v>
      </c>
    </row>
    <row r="879" spans="1:2">
      <c r="A879" s="11">
        <f>Returns!A879</f>
        <v>0</v>
      </c>
      <c r="B879" s="1">
        <f>ABS(Portfolios!B879-AVERAGE(Portfolios!$B$2:$B$1004))</f>
        <v>0</v>
      </c>
    </row>
    <row r="880" spans="1:2">
      <c r="A880" s="11">
        <f>Returns!A880</f>
        <v>0</v>
      </c>
      <c r="B880" s="1">
        <f>ABS(Portfolios!B880-AVERAGE(Portfolios!$B$2:$B$1004))</f>
        <v>0</v>
      </c>
    </row>
    <row r="881" spans="1:2">
      <c r="A881" s="11">
        <f>Returns!A881</f>
        <v>0</v>
      </c>
      <c r="B881" s="1">
        <f>ABS(Portfolios!B881-AVERAGE(Portfolios!$B$2:$B$1004))</f>
        <v>0</v>
      </c>
    </row>
    <row r="882" spans="1:2">
      <c r="A882" s="11">
        <f>Returns!A882</f>
        <v>0</v>
      </c>
      <c r="B882" s="1">
        <f>ABS(Portfolios!B882-AVERAGE(Portfolios!$B$2:$B$1004))</f>
        <v>0</v>
      </c>
    </row>
    <row r="883" spans="1:2">
      <c r="A883" s="11">
        <f>Returns!A883</f>
        <v>0</v>
      </c>
      <c r="B883" s="1">
        <f>ABS(Portfolios!B883-AVERAGE(Portfolios!$B$2:$B$1004))</f>
        <v>0</v>
      </c>
    </row>
    <row r="884" spans="1:2">
      <c r="A884" s="11">
        <f>Returns!A884</f>
        <v>0</v>
      </c>
      <c r="B884" s="1">
        <f>ABS(Portfolios!B884-AVERAGE(Portfolios!$B$2:$B$1004))</f>
        <v>0</v>
      </c>
    </row>
    <row r="885" spans="1:2">
      <c r="A885" s="11">
        <f>Returns!A885</f>
        <v>0</v>
      </c>
      <c r="B885" s="1">
        <f>ABS(Portfolios!B885-AVERAGE(Portfolios!$B$2:$B$1004))</f>
        <v>0</v>
      </c>
    </row>
    <row r="886" spans="1:2">
      <c r="A886" s="11">
        <f>Returns!A886</f>
        <v>0</v>
      </c>
      <c r="B886" s="1">
        <f>ABS(Portfolios!B886-AVERAGE(Portfolios!$B$2:$B$1004))</f>
        <v>0</v>
      </c>
    </row>
    <row r="887" spans="1:2">
      <c r="A887" s="11">
        <f>Returns!A887</f>
        <v>0</v>
      </c>
      <c r="B887" s="1">
        <f>ABS(Portfolios!B887-AVERAGE(Portfolios!$B$2:$B$1004))</f>
        <v>0</v>
      </c>
    </row>
    <row r="888" spans="1:2">
      <c r="A888" s="11">
        <f>Returns!A888</f>
        <v>0</v>
      </c>
      <c r="B888" s="1">
        <f>ABS(Portfolios!B888-AVERAGE(Portfolios!$B$2:$B$1004))</f>
        <v>0</v>
      </c>
    </row>
    <row r="889" spans="1:2">
      <c r="A889" s="11">
        <f>Returns!A889</f>
        <v>0</v>
      </c>
      <c r="B889" s="1">
        <f>ABS(Portfolios!B889-AVERAGE(Portfolios!$B$2:$B$1004))</f>
        <v>0</v>
      </c>
    </row>
    <row r="890" spans="1:2">
      <c r="A890" s="11">
        <f>Returns!A890</f>
        <v>0</v>
      </c>
      <c r="B890" s="1">
        <f>ABS(Portfolios!B890-AVERAGE(Portfolios!$B$2:$B$1004))</f>
        <v>0</v>
      </c>
    </row>
    <row r="891" spans="1:2">
      <c r="A891" s="11">
        <f>Returns!A891</f>
        <v>0</v>
      </c>
      <c r="B891" s="1">
        <f>ABS(Portfolios!B891-AVERAGE(Portfolios!$B$2:$B$1004))</f>
        <v>0</v>
      </c>
    </row>
    <row r="892" spans="1:2">
      <c r="A892" s="11">
        <f>Returns!A892</f>
        <v>0</v>
      </c>
      <c r="B892" s="1">
        <f>ABS(Portfolios!B892-AVERAGE(Portfolios!$B$2:$B$1004))</f>
        <v>0</v>
      </c>
    </row>
    <row r="893" spans="1:2">
      <c r="A893" s="11">
        <f>Returns!A893</f>
        <v>0</v>
      </c>
      <c r="B893" s="1">
        <f>ABS(Portfolios!B893-AVERAGE(Portfolios!$B$2:$B$1004))</f>
        <v>0</v>
      </c>
    </row>
    <row r="894" spans="1:2">
      <c r="A894" s="11">
        <f>Returns!A894</f>
        <v>0</v>
      </c>
      <c r="B894" s="1">
        <f>ABS(Portfolios!B894-AVERAGE(Portfolios!$B$2:$B$1004))</f>
        <v>0</v>
      </c>
    </row>
    <row r="895" spans="1:2">
      <c r="A895" s="11">
        <f>Returns!A895</f>
        <v>0</v>
      </c>
      <c r="B895" s="1">
        <f>ABS(Portfolios!B895-AVERAGE(Portfolios!$B$2:$B$1004))</f>
        <v>0</v>
      </c>
    </row>
    <row r="896" spans="1:2">
      <c r="A896" s="11">
        <f>Returns!A896</f>
        <v>0</v>
      </c>
      <c r="B896" s="1">
        <f>ABS(Portfolios!B896-AVERAGE(Portfolios!$B$2:$B$1004))</f>
        <v>0</v>
      </c>
    </row>
    <row r="897" spans="1:2">
      <c r="A897" s="11">
        <f>Returns!A897</f>
        <v>0</v>
      </c>
      <c r="B897" s="1">
        <f>ABS(Portfolios!B897-AVERAGE(Portfolios!$B$2:$B$1004))</f>
        <v>0</v>
      </c>
    </row>
    <row r="898" spans="1:2">
      <c r="A898" s="11">
        <f>Returns!A898</f>
        <v>0</v>
      </c>
      <c r="B898" s="1">
        <f>ABS(Portfolios!B898-AVERAGE(Portfolios!$B$2:$B$1004))</f>
        <v>0</v>
      </c>
    </row>
    <row r="899" spans="1:2">
      <c r="A899" s="11">
        <f>Returns!A899</f>
        <v>0</v>
      </c>
      <c r="B899" s="1">
        <f>ABS(Portfolios!B899-AVERAGE(Portfolios!$B$2:$B$1004))</f>
        <v>0</v>
      </c>
    </row>
    <row r="900" spans="1:2">
      <c r="A900" s="11">
        <f>Returns!A900</f>
        <v>0</v>
      </c>
      <c r="B900" s="1">
        <f>ABS(Portfolios!B900-AVERAGE(Portfolios!$B$2:$B$1004))</f>
        <v>0</v>
      </c>
    </row>
    <row r="901" spans="1:2">
      <c r="A901" s="11">
        <f>Returns!A901</f>
        <v>0</v>
      </c>
      <c r="B901" s="1">
        <f>ABS(Portfolios!B901-AVERAGE(Portfolios!$B$2:$B$1004))</f>
        <v>0</v>
      </c>
    </row>
    <row r="902" spans="1:2">
      <c r="A902" s="11">
        <f>Returns!A902</f>
        <v>0</v>
      </c>
      <c r="B902" s="1">
        <f>ABS(Portfolios!B902-AVERAGE(Portfolios!$B$2:$B$1004))</f>
        <v>0</v>
      </c>
    </row>
    <row r="903" spans="1:2">
      <c r="A903" s="11">
        <f>Returns!A903</f>
        <v>0</v>
      </c>
      <c r="B903" s="1">
        <f>ABS(Portfolios!B903-AVERAGE(Portfolios!$B$2:$B$1004))</f>
        <v>0</v>
      </c>
    </row>
    <row r="904" spans="1:2">
      <c r="A904" s="11">
        <f>Returns!A904</f>
        <v>0</v>
      </c>
      <c r="B904" s="1">
        <f>ABS(Portfolios!B904-AVERAGE(Portfolios!$B$2:$B$1004))</f>
        <v>0</v>
      </c>
    </row>
    <row r="905" spans="1:2">
      <c r="A905" s="11">
        <f>Returns!A905</f>
        <v>0</v>
      </c>
      <c r="B905" s="1">
        <f>ABS(Portfolios!B905-AVERAGE(Portfolios!$B$2:$B$1004))</f>
        <v>0</v>
      </c>
    </row>
    <row r="906" spans="1:2">
      <c r="A906" s="11">
        <f>Returns!A906</f>
        <v>0</v>
      </c>
      <c r="B906" s="1">
        <f>ABS(Portfolios!B906-AVERAGE(Portfolios!$B$2:$B$1004))</f>
        <v>0</v>
      </c>
    </row>
    <row r="907" spans="1:2">
      <c r="A907" s="11">
        <f>Returns!A907</f>
        <v>0</v>
      </c>
      <c r="B907" s="1">
        <f>ABS(Portfolios!B907-AVERAGE(Portfolios!$B$2:$B$1004))</f>
        <v>0</v>
      </c>
    </row>
    <row r="908" spans="1:2">
      <c r="A908" s="11">
        <f>Returns!A908</f>
        <v>0</v>
      </c>
      <c r="B908" s="1">
        <f>ABS(Portfolios!B908-AVERAGE(Portfolios!$B$2:$B$1004))</f>
        <v>0</v>
      </c>
    </row>
    <row r="909" spans="1:2">
      <c r="A909" s="11">
        <f>Returns!A909</f>
        <v>0</v>
      </c>
      <c r="B909" s="1">
        <f>ABS(Portfolios!B909-AVERAGE(Portfolios!$B$2:$B$1004))</f>
        <v>0</v>
      </c>
    </row>
    <row r="910" spans="1:2">
      <c r="A910" s="11">
        <f>Returns!A910</f>
        <v>0</v>
      </c>
      <c r="B910" s="1">
        <f>ABS(Portfolios!B910-AVERAGE(Portfolios!$B$2:$B$1004))</f>
        <v>0</v>
      </c>
    </row>
    <row r="911" spans="1:2">
      <c r="A911" s="11">
        <f>Returns!A911</f>
        <v>0</v>
      </c>
      <c r="B911" s="1">
        <f>ABS(Portfolios!B911-AVERAGE(Portfolios!$B$2:$B$1004))</f>
        <v>0</v>
      </c>
    </row>
    <row r="912" spans="1:2">
      <c r="A912" s="11">
        <f>Returns!A912</f>
        <v>0</v>
      </c>
      <c r="B912" s="1">
        <f>ABS(Portfolios!B912-AVERAGE(Portfolios!$B$2:$B$1004))</f>
        <v>0</v>
      </c>
    </row>
    <row r="913" spans="1:2">
      <c r="A913" s="11">
        <f>Returns!A913</f>
        <v>0</v>
      </c>
      <c r="B913" s="1">
        <f>ABS(Portfolios!B913-AVERAGE(Portfolios!$B$2:$B$1004))</f>
        <v>0</v>
      </c>
    </row>
    <row r="914" spans="1:2">
      <c r="A914" s="11">
        <f>Returns!A914</f>
        <v>0</v>
      </c>
      <c r="B914" s="1">
        <f>ABS(Portfolios!B914-AVERAGE(Portfolios!$B$2:$B$1004))</f>
        <v>0</v>
      </c>
    </row>
    <row r="915" spans="1:2">
      <c r="A915" s="11">
        <f>Returns!A915</f>
        <v>0</v>
      </c>
      <c r="B915" s="1">
        <f>ABS(Portfolios!B915-AVERAGE(Portfolios!$B$2:$B$1004))</f>
        <v>0</v>
      </c>
    </row>
    <row r="916" spans="1:2">
      <c r="A916" s="11">
        <f>Returns!A916</f>
        <v>0</v>
      </c>
      <c r="B916" s="1">
        <f>ABS(Portfolios!B916-AVERAGE(Portfolios!$B$2:$B$1004))</f>
        <v>0</v>
      </c>
    </row>
    <row r="917" spans="1:2">
      <c r="A917" s="11">
        <f>Returns!A917</f>
        <v>0</v>
      </c>
      <c r="B917" s="1">
        <f>ABS(Portfolios!B917-AVERAGE(Portfolios!$B$2:$B$1004))</f>
        <v>0</v>
      </c>
    </row>
    <row r="918" spans="1:2">
      <c r="A918" s="11">
        <f>Returns!A918</f>
        <v>0</v>
      </c>
      <c r="B918" s="1">
        <f>ABS(Portfolios!B918-AVERAGE(Portfolios!$B$2:$B$1004))</f>
        <v>0</v>
      </c>
    </row>
    <row r="919" spans="1:2">
      <c r="A919" s="11">
        <f>Returns!A919</f>
        <v>0</v>
      </c>
      <c r="B919" s="1">
        <f>ABS(Portfolios!B919-AVERAGE(Portfolios!$B$2:$B$1004))</f>
        <v>0</v>
      </c>
    </row>
    <row r="920" spans="1:2">
      <c r="A920" s="11">
        <f>Returns!A920</f>
        <v>0</v>
      </c>
      <c r="B920" s="1">
        <f>ABS(Portfolios!B920-AVERAGE(Portfolios!$B$2:$B$1004))</f>
        <v>0</v>
      </c>
    </row>
    <row r="921" spans="1:2">
      <c r="A921" s="11">
        <f>Returns!A921</f>
        <v>0</v>
      </c>
      <c r="B921" s="1">
        <f>ABS(Portfolios!B921-AVERAGE(Portfolios!$B$2:$B$1004))</f>
        <v>0</v>
      </c>
    </row>
    <row r="922" spans="1:2">
      <c r="A922" s="11">
        <f>Returns!A922</f>
        <v>0</v>
      </c>
      <c r="B922" s="1">
        <f>ABS(Portfolios!B922-AVERAGE(Portfolios!$B$2:$B$1004))</f>
        <v>0</v>
      </c>
    </row>
    <row r="923" spans="1:2">
      <c r="A923" s="11">
        <f>Returns!A923</f>
        <v>0</v>
      </c>
      <c r="B923" s="1">
        <f>ABS(Portfolios!B923-AVERAGE(Portfolios!$B$2:$B$1004))</f>
        <v>0</v>
      </c>
    </row>
    <row r="924" spans="1:2">
      <c r="A924" s="11">
        <f>Returns!A924</f>
        <v>0</v>
      </c>
      <c r="B924" s="1">
        <f>ABS(Portfolios!B924-AVERAGE(Portfolios!$B$2:$B$1004))</f>
        <v>0</v>
      </c>
    </row>
    <row r="925" spans="1:2">
      <c r="A925" s="11">
        <f>Returns!A925</f>
        <v>0</v>
      </c>
      <c r="B925" s="1">
        <f>ABS(Portfolios!B925-AVERAGE(Portfolios!$B$2:$B$1004))</f>
        <v>0</v>
      </c>
    </row>
    <row r="926" spans="1:2">
      <c r="A926" s="11">
        <f>Returns!A926</f>
        <v>0</v>
      </c>
      <c r="B926" s="1">
        <f>ABS(Portfolios!B926-AVERAGE(Portfolios!$B$2:$B$1004))</f>
        <v>0</v>
      </c>
    </row>
    <row r="927" spans="1:2">
      <c r="A927" s="11">
        <f>Returns!A927</f>
        <v>0</v>
      </c>
      <c r="B927" s="1">
        <f>ABS(Portfolios!B927-AVERAGE(Portfolios!$B$2:$B$1004))</f>
        <v>0</v>
      </c>
    </row>
    <row r="928" spans="1:2">
      <c r="A928" s="11">
        <f>Returns!A928</f>
        <v>0</v>
      </c>
      <c r="B928" s="1">
        <f>ABS(Portfolios!B928-AVERAGE(Portfolios!$B$2:$B$1004))</f>
        <v>0</v>
      </c>
    </row>
    <row r="929" spans="1:2">
      <c r="A929" s="11">
        <f>Returns!A929</f>
        <v>0</v>
      </c>
      <c r="B929" s="1">
        <f>ABS(Portfolios!B929-AVERAGE(Portfolios!$B$2:$B$1004))</f>
        <v>0</v>
      </c>
    </row>
    <row r="930" spans="1:2">
      <c r="A930" s="11">
        <f>Returns!A930</f>
        <v>0</v>
      </c>
      <c r="B930" s="1">
        <f>ABS(Portfolios!B930-AVERAGE(Portfolios!$B$2:$B$1004))</f>
        <v>0</v>
      </c>
    </row>
    <row r="931" spans="1:2">
      <c r="A931" s="11">
        <f>Returns!A931</f>
        <v>0</v>
      </c>
      <c r="B931" s="1">
        <f>ABS(Portfolios!B931-AVERAGE(Portfolios!$B$2:$B$1004))</f>
        <v>0</v>
      </c>
    </row>
    <row r="932" spans="1:2">
      <c r="A932" s="11">
        <f>Returns!A932</f>
        <v>0</v>
      </c>
      <c r="B932" s="1">
        <f>ABS(Portfolios!B932-AVERAGE(Portfolios!$B$2:$B$1004))</f>
        <v>0</v>
      </c>
    </row>
    <row r="933" spans="1:2">
      <c r="A933" s="11">
        <f>Returns!A933</f>
        <v>0</v>
      </c>
      <c r="B933" s="1">
        <f>ABS(Portfolios!B933-AVERAGE(Portfolios!$B$2:$B$1004))</f>
        <v>0</v>
      </c>
    </row>
    <row r="934" spans="1:2">
      <c r="A934" s="11">
        <f>Returns!A934</f>
        <v>0</v>
      </c>
      <c r="B934" s="1">
        <f>ABS(Portfolios!B934-AVERAGE(Portfolios!$B$2:$B$1004))</f>
        <v>0</v>
      </c>
    </row>
    <row r="935" spans="1:2">
      <c r="A935" s="11">
        <f>Returns!A935</f>
        <v>0</v>
      </c>
      <c r="B935" s="1">
        <f>ABS(Portfolios!B935-AVERAGE(Portfolios!$B$2:$B$1004))</f>
        <v>0</v>
      </c>
    </row>
    <row r="936" spans="1:2">
      <c r="A936" s="11">
        <f>Returns!A936</f>
        <v>0</v>
      </c>
      <c r="B936" s="1">
        <f>ABS(Portfolios!B936-AVERAGE(Portfolios!$B$2:$B$1004))</f>
        <v>0</v>
      </c>
    </row>
    <row r="937" spans="1:2">
      <c r="A937" s="11">
        <f>Returns!A937</f>
        <v>0</v>
      </c>
      <c r="B937" s="1">
        <f>ABS(Portfolios!B937-AVERAGE(Portfolios!$B$2:$B$1004))</f>
        <v>0</v>
      </c>
    </row>
    <row r="938" spans="1:2">
      <c r="A938" s="11">
        <f>Returns!A938</f>
        <v>0</v>
      </c>
      <c r="B938" s="1">
        <f>ABS(Portfolios!B938-AVERAGE(Portfolios!$B$2:$B$1004))</f>
        <v>0</v>
      </c>
    </row>
    <row r="939" spans="1:2">
      <c r="A939" s="11">
        <f>Returns!A939</f>
        <v>0</v>
      </c>
      <c r="B939" s="1">
        <f>ABS(Portfolios!B939-AVERAGE(Portfolios!$B$2:$B$1004))</f>
        <v>0</v>
      </c>
    </row>
    <row r="940" spans="1:2">
      <c r="A940" s="11">
        <f>Returns!A940</f>
        <v>0</v>
      </c>
      <c r="B940" s="1">
        <f>ABS(Portfolios!B940-AVERAGE(Portfolios!$B$2:$B$1004))</f>
        <v>0</v>
      </c>
    </row>
    <row r="941" spans="1:2">
      <c r="A941" s="11">
        <f>Returns!A941</f>
        <v>0</v>
      </c>
      <c r="B941" s="1">
        <f>ABS(Portfolios!B941-AVERAGE(Portfolios!$B$2:$B$1004))</f>
        <v>0</v>
      </c>
    </row>
    <row r="942" spans="1:2">
      <c r="A942" s="11">
        <f>Returns!A942</f>
        <v>0</v>
      </c>
      <c r="B942" s="1">
        <f>ABS(Portfolios!B942-AVERAGE(Portfolios!$B$2:$B$1004))</f>
        <v>0</v>
      </c>
    </row>
    <row r="943" spans="1:2">
      <c r="A943" s="11">
        <f>Returns!A943</f>
        <v>0</v>
      </c>
      <c r="B943" s="1">
        <f>ABS(Portfolios!B943-AVERAGE(Portfolios!$B$2:$B$1004))</f>
        <v>0</v>
      </c>
    </row>
    <row r="944" spans="1:2">
      <c r="A944" s="11">
        <f>Returns!A944</f>
        <v>0</v>
      </c>
      <c r="B944" s="1">
        <f>ABS(Portfolios!B944-AVERAGE(Portfolios!$B$2:$B$1004))</f>
        <v>0</v>
      </c>
    </row>
    <row r="945" spans="1:2">
      <c r="A945" s="11">
        <f>Returns!A945</f>
        <v>0</v>
      </c>
      <c r="B945" s="1">
        <f>ABS(Portfolios!B945-AVERAGE(Portfolios!$B$2:$B$1004))</f>
        <v>0</v>
      </c>
    </row>
    <row r="946" spans="1:2">
      <c r="A946" s="11">
        <f>Returns!A946</f>
        <v>0</v>
      </c>
      <c r="B946" s="1">
        <f>ABS(Portfolios!B946-AVERAGE(Portfolios!$B$2:$B$1004))</f>
        <v>0</v>
      </c>
    </row>
    <row r="947" spans="1:2">
      <c r="A947" s="11">
        <f>Returns!A947</f>
        <v>0</v>
      </c>
      <c r="B947" s="1">
        <f>ABS(Portfolios!B947-AVERAGE(Portfolios!$B$2:$B$1004))</f>
        <v>0</v>
      </c>
    </row>
    <row r="948" spans="1:2">
      <c r="A948" s="11">
        <f>Returns!A948</f>
        <v>0</v>
      </c>
      <c r="B948" s="1">
        <f>ABS(Portfolios!B948-AVERAGE(Portfolios!$B$2:$B$1004))</f>
        <v>0</v>
      </c>
    </row>
    <row r="949" spans="1:2">
      <c r="A949" s="11">
        <f>Returns!A949</f>
        <v>0</v>
      </c>
      <c r="B949" s="1">
        <f>ABS(Portfolios!B949-AVERAGE(Portfolios!$B$2:$B$1004))</f>
        <v>0</v>
      </c>
    </row>
    <row r="950" spans="1:2">
      <c r="A950" s="11">
        <f>Returns!A950</f>
        <v>0</v>
      </c>
      <c r="B950" s="1">
        <f>ABS(Portfolios!B950-AVERAGE(Portfolios!$B$2:$B$1004))</f>
        <v>0</v>
      </c>
    </row>
    <row r="951" spans="1:2">
      <c r="A951" s="11">
        <f>Returns!A951</f>
        <v>0</v>
      </c>
      <c r="B951" s="1">
        <f>ABS(Portfolios!B951-AVERAGE(Portfolios!$B$2:$B$1004))</f>
        <v>0</v>
      </c>
    </row>
    <row r="952" spans="1:2">
      <c r="A952" s="11">
        <f>Returns!A952</f>
        <v>0</v>
      </c>
      <c r="B952" s="1">
        <f>ABS(Portfolios!B952-AVERAGE(Portfolios!$B$2:$B$1004))</f>
        <v>0</v>
      </c>
    </row>
    <row r="953" spans="1:2">
      <c r="A953" s="11">
        <f>Returns!A953</f>
        <v>0</v>
      </c>
      <c r="B953" s="1">
        <f>ABS(Portfolios!B953-AVERAGE(Portfolios!$B$2:$B$1004))</f>
        <v>0</v>
      </c>
    </row>
    <row r="954" spans="1:2">
      <c r="A954" s="11">
        <f>Returns!A954</f>
        <v>0</v>
      </c>
      <c r="B954" s="1">
        <f>ABS(Portfolios!B954-AVERAGE(Portfolios!$B$2:$B$1004))</f>
        <v>0</v>
      </c>
    </row>
    <row r="955" spans="1:2">
      <c r="A955" s="11">
        <f>Returns!A955</f>
        <v>0</v>
      </c>
      <c r="B955" s="1">
        <f>ABS(Portfolios!B955-AVERAGE(Portfolios!$B$2:$B$1004))</f>
        <v>0</v>
      </c>
    </row>
    <row r="956" spans="1:2">
      <c r="A956" s="11">
        <f>Returns!A956</f>
        <v>0</v>
      </c>
      <c r="B956" s="1">
        <f>ABS(Portfolios!B956-AVERAGE(Portfolios!$B$2:$B$1004))</f>
        <v>0</v>
      </c>
    </row>
    <row r="957" spans="1:2">
      <c r="A957" s="11">
        <f>Returns!A957</f>
        <v>0</v>
      </c>
      <c r="B957" s="1">
        <f>ABS(Portfolios!B957-AVERAGE(Portfolios!$B$2:$B$1004))</f>
        <v>0</v>
      </c>
    </row>
    <row r="958" spans="1:2">
      <c r="A958" s="11">
        <f>Returns!A958</f>
        <v>0</v>
      </c>
      <c r="B958" s="1">
        <f>ABS(Portfolios!B958-AVERAGE(Portfolios!$B$2:$B$1004))</f>
        <v>0</v>
      </c>
    </row>
    <row r="959" spans="1:2">
      <c r="A959" s="11">
        <f>Returns!A959</f>
        <v>0</v>
      </c>
      <c r="B959" s="1">
        <f>ABS(Portfolios!B959-AVERAGE(Portfolios!$B$2:$B$1004))</f>
        <v>0</v>
      </c>
    </row>
    <row r="960" spans="1:2">
      <c r="A960" s="11">
        <f>Returns!A960</f>
        <v>0</v>
      </c>
      <c r="B960" s="1">
        <f>ABS(Portfolios!B960-AVERAGE(Portfolios!$B$2:$B$1004))</f>
        <v>0</v>
      </c>
    </row>
    <row r="961" spans="1:2">
      <c r="A961" s="11">
        <f>Returns!A961</f>
        <v>0</v>
      </c>
      <c r="B961" s="1">
        <f>ABS(Portfolios!B961-AVERAGE(Portfolios!$B$2:$B$1004))</f>
        <v>0</v>
      </c>
    </row>
    <row r="962" spans="1:2">
      <c r="A962" s="11">
        <f>Returns!A962</f>
        <v>0</v>
      </c>
      <c r="B962" s="1">
        <f>ABS(Portfolios!B962-AVERAGE(Portfolios!$B$2:$B$1004))</f>
        <v>0</v>
      </c>
    </row>
    <row r="963" spans="1:2">
      <c r="A963" s="11">
        <f>Returns!A963</f>
        <v>0</v>
      </c>
      <c r="B963" s="1">
        <f>ABS(Portfolios!B963-AVERAGE(Portfolios!$B$2:$B$1004))</f>
        <v>0</v>
      </c>
    </row>
    <row r="964" spans="1:2">
      <c r="A964" s="11">
        <f>Returns!A964</f>
        <v>0</v>
      </c>
      <c r="B964" s="1">
        <f>ABS(Portfolios!B964-AVERAGE(Portfolios!$B$2:$B$1004))</f>
        <v>0</v>
      </c>
    </row>
    <row r="965" spans="1:2">
      <c r="A965" s="11">
        <f>Returns!A965</f>
        <v>0</v>
      </c>
      <c r="B965" s="1">
        <f>ABS(Portfolios!B965-AVERAGE(Portfolios!$B$2:$B$1004))</f>
        <v>0</v>
      </c>
    </row>
    <row r="966" spans="1:2">
      <c r="A966" s="11">
        <f>Returns!A966</f>
        <v>0</v>
      </c>
      <c r="B966" s="1">
        <f>ABS(Portfolios!B966-AVERAGE(Portfolios!$B$2:$B$1004))</f>
        <v>0</v>
      </c>
    </row>
    <row r="967" spans="1:2">
      <c r="A967" s="11">
        <f>Returns!A967</f>
        <v>0</v>
      </c>
      <c r="B967" s="1">
        <f>ABS(Portfolios!B967-AVERAGE(Portfolios!$B$2:$B$1004))</f>
        <v>0</v>
      </c>
    </row>
    <row r="968" spans="1:2">
      <c r="A968" s="11">
        <f>Returns!A968</f>
        <v>0</v>
      </c>
      <c r="B968" s="1">
        <f>ABS(Portfolios!B968-AVERAGE(Portfolios!$B$2:$B$1004))</f>
        <v>0</v>
      </c>
    </row>
    <row r="969" spans="1:2">
      <c r="A969" s="11">
        <f>Returns!A969</f>
        <v>0</v>
      </c>
      <c r="B969" s="1">
        <f>ABS(Portfolios!B969-AVERAGE(Portfolios!$B$2:$B$1004))</f>
        <v>0</v>
      </c>
    </row>
    <row r="970" spans="1:2">
      <c r="A970" s="11">
        <f>Returns!A970</f>
        <v>0</v>
      </c>
      <c r="B970" s="1">
        <f>ABS(Portfolios!B970-AVERAGE(Portfolios!$B$2:$B$1004))</f>
        <v>0</v>
      </c>
    </row>
    <row r="971" spans="1:2">
      <c r="A971" s="11">
        <f>Returns!A971</f>
        <v>0</v>
      </c>
      <c r="B971" s="1">
        <f>ABS(Portfolios!B971-AVERAGE(Portfolios!$B$2:$B$1004))</f>
        <v>0</v>
      </c>
    </row>
    <row r="972" spans="1:2">
      <c r="A972" s="11">
        <f>Returns!A972</f>
        <v>0</v>
      </c>
      <c r="B972" s="1">
        <f>ABS(Portfolios!B972-AVERAGE(Portfolios!$B$2:$B$1004))</f>
        <v>0</v>
      </c>
    </row>
    <row r="973" spans="1:2">
      <c r="A973" s="11">
        <f>Returns!A973</f>
        <v>0</v>
      </c>
      <c r="B973" s="1">
        <f>ABS(Portfolios!B973-AVERAGE(Portfolios!$B$2:$B$1004))</f>
        <v>0</v>
      </c>
    </row>
    <row r="974" spans="1:2">
      <c r="A974" s="11">
        <f>Returns!A974</f>
        <v>0</v>
      </c>
      <c r="B974" s="1">
        <f>ABS(Portfolios!B974-AVERAGE(Portfolios!$B$2:$B$1004))</f>
        <v>0</v>
      </c>
    </row>
    <row r="975" spans="1:2">
      <c r="A975" s="11">
        <f>Returns!A975</f>
        <v>0</v>
      </c>
      <c r="B975" s="1">
        <f>ABS(Portfolios!B975-AVERAGE(Portfolios!$B$2:$B$1004))</f>
        <v>0</v>
      </c>
    </row>
    <row r="976" spans="1:2">
      <c r="A976" s="11">
        <f>Returns!A976</f>
        <v>0</v>
      </c>
      <c r="B976" s="1">
        <f>ABS(Portfolios!B976-AVERAGE(Portfolios!$B$2:$B$1004))</f>
        <v>0</v>
      </c>
    </row>
    <row r="977" spans="1:2">
      <c r="A977" s="11">
        <f>Returns!A977</f>
        <v>0</v>
      </c>
      <c r="B977" s="1">
        <f>ABS(Portfolios!B977-AVERAGE(Portfolios!$B$2:$B$1004))</f>
        <v>0</v>
      </c>
    </row>
    <row r="978" spans="1:2">
      <c r="A978" s="11">
        <f>Returns!A978</f>
        <v>0</v>
      </c>
      <c r="B978" s="1">
        <f>ABS(Portfolios!B978-AVERAGE(Portfolios!$B$2:$B$1004))</f>
        <v>0</v>
      </c>
    </row>
    <row r="979" spans="1:2">
      <c r="A979" s="11">
        <f>Returns!A979</f>
        <v>0</v>
      </c>
      <c r="B979" s="1">
        <f>ABS(Portfolios!B979-AVERAGE(Portfolios!$B$2:$B$1004))</f>
        <v>0</v>
      </c>
    </row>
    <row r="980" spans="1:2">
      <c r="A980" s="11">
        <f>Returns!A980</f>
        <v>0</v>
      </c>
      <c r="B980" s="1">
        <f>ABS(Portfolios!B980-AVERAGE(Portfolios!$B$2:$B$1004))</f>
        <v>0</v>
      </c>
    </row>
    <row r="981" spans="1:2">
      <c r="A981" s="11">
        <f>Returns!A981</f>
        <v>0</v>
      </c>
      <c r="B981" s="1">
        <f>ABS(Portfolios!B981-AVERAGE(Portfolios!$B$2:$B$1004))</f>
        <v>0</v>
      </c>
    </row>
    <row r="982" spans="1:2">
      <c r="A982" s="11">
        <f>Returns!A982</f>
        <v>0</v>
      </c>
      <c r="B982" s="1">
        <f>ABS(Portfolios!B982-AVERAGE(Portfolios!$B$2:$B$1004))</f>
        <v>0</v>
      </c>
    </row>
    <row r="983" spans="1:2">
      <c r="A983" s="11">
        <f>Returns!A983</f>
        <v>0</v>
      </c>
      <c r="B983" s="1">
        <f>ABS(Portfolios!B983-AVERAGE(Portfolios!$B$2:$B$1004))</f>
        <v>0</v>
      </c>
    </row>
    <row r="984" spans="1:2">
      <c r="A984" s="11">
        <f>Returns!A984</f>
        <v>0</v>
      </c>
      <c r="B984" s="1">
        <f>ABS(Portfolios!B984-AVERAGE(Portfolios!$B$2:$B$1004))</f>
        <v>0</v>
      </c>
    </row>
    <row r="985" spans="1:2">
      <c r="A985" s="11">
        <f>Returns!A985</f>
        <v>0</v>
      </c>
      <c r="B985" s="1">
        <f>ABS(Portfolios!B985-AVERAGE(Portfolios!$B$2:$B$1004))</f>
        <v>0</v>
      </c>
    </row>
    <row r="986" spans="1:2">
      <c r="A986" s="11">
        <f>Returns!A986</f>
        <v>0</v>
      </c>
      <c r="B986" s="1">
        <f>ABS(Portfolios!B986-AVERAGE(Portfolios!$B$2:$B$1004))</f>
        <v>0</v>
      </c>
    </row>
    <row r="987" spans="1:2">
      <c r="A987" s="11">
        <f>Returns!A987</f>
        <v>0</v>
      </c>
      <c r="B987" s="1">
        <f>ABS(Portfolios!B987-AVERAGE(Portfolios!$B$2:$B$1004))</f>
        <v>0</v>
      </c>
    </row>
    <row r="988" spans="1:2">
      <c r="A988" s="11">
        <f>Returns!A988</f>
        <v>0</v>
      </c>
      <c r="B988" s="1">
        <f>ABS(Portfolios!B988-AVERAGE(Portfolios!$B$2:$B$1004))</f>
        <v>0</v>
      </c>
    </row>
    <row r="989" spans="1:2">
      <c r="A989" s="11">
        <f>Returns!A989</f>
        <v>0</v>
      </c>
      <c r="B989" s="1">
        <f>ABS(Portfolios!B989-AVERAGE(Portfolios!$B$2:$B$1004))</f>
        <v>0</v>
      </c>
    </row>
    <row r="990" spans="1:2">
      <c r="A990" s="11">
        <f>Returns!A990</f>
        <v>0</v>
      </c>
      <c r="B990" s="1">
        <f>ABS(Portfolios!B990-AVERAGE(Portfolios!$B$2:$B$1004))</f>
        <v>0</v>
      </c>
    </row>
    <row r="991" spans="1:2">
      <c r="A991" s="11">
        <f>Returns!A991</f>
        <v>0</v>
      </c>
      <c r="B991" s="1">
        <f>ABS(Portfolios!B991-AVERAGE(Portfolios!$B$2:$B$1004))</f>
        <v>0</v>
      </c>
    </row>
    <row r="992" spans="1:2">
      <c r="A992" s="11">
        <f>Returns!A992</f>
        <v>0</v>
      </c>
      <c r="B992" s="1">
        <f>ABS(Portfolios!B992-AVERAGE(Portfolios!$B$2:$B$1004))</f>
        <v>0</v>
      </c>
    </row>
    <row r="993" spans="1:2">
      <c r="A993" s="11">
        <f>Returns!A993</f>
        <v>0</v>
      </c>
      <c r="B993" s="1">
        <f>ABS(Portfolios!B993-AVERAGE(Portfolios!$B$2:$B$1004))</f>
        <v>0</v>
      </c>
    </row>
    <row r="994" spans="1:2">
      <c r="A994" s="11">
        <f>Returns!A994</f>
        <v>0</v>
      </c>
      <c r="B994" s="1">
        <f>ABS(Portfolios!B994-AVERAGE(Portfolios!$B$2:$B$1004))</f>
        <v>0</v>
      </c>
    </row>
    <row r="995" spans="1:2">
      <c r="A995" s="11">
        <f>Returns!A995</f>
        <v>0</v>
      </c>
      <c r="B995" s="1">
        <f>ABS(Portfolios!B995-AVERAGE(Portfolios!$B$2:$B$1004))</f>
        <v>0</v>
      </c>
    </row>
    <row r="996" spans="1:2">
      <c r="A996" s="11">
        <f>Returns!A996</f>
        <v>0</v>
      </c>
      <c r="B996" s="1">
        <f>ABS(Portfolios!B996-AVERAGE(Portfolios!$B$2:$B$1004))</f>
        <v>0</v>
      </c>
    </row>
    <row r="997" spans="1:2">
      <c r="A997" s="11">
        <f>Returns!A997</f>
        <v>0</v>
      </c>
      <c r="B997" s="1">
        <f>ABS(Portfolios!B997-AVERAGE(Portfolios!$B$2:$B$1004))</f>
        <v>0</v>
      </c>
    </row>
    <row r="998" spans="1:2">
      <c r="A998" s="11">
        <f>Returns!A998</f>
        <v>0</v>
      </c>
      <c r="B998" s="1">
        <f>ABS(Portfolios!B998-AVERAGE(Portfolios!$B$2:$B$1004))</f>
        <v>0</v>
      </c>
    </row>
    <row r="999" spans="1:2">
      <c r="A999" s="11">
        <f>Returns!A999</f>
        <v>0</v>
      </c>
      <c r="B999" s="1">
        <f>ABS(Portfolios!B999-AVERAGE(Portfolios!$B$2:$B$1004))</f>
        <v>0</v>
      </c>
    </row>
    <row r="1000" spans="1:2">
      <c r="A1000" s="11">
        <f>Returns!A1000</f>
        <v>0</v>
      </c>
      <c r="B1000" s="1">
        <f>ABS(Portfolios!B1000-AVERAGE(Portfolios!$B$2:$B$1004))</f>
        <v>0</v>
      </c>
    </row>
    <row r="1001" spans="1:2">
      <c r="A1001" s="11">
        <f>Returns!A1001</f>
        <v>0</v>
      </c>
      <c r="B1001" s="1">
        <f>ABS(Portfolios!B1001-AVERAGE(Portfolios!$B$2:$B$1004))</f>
        <v>0</v>
      </c>
    </row>
    <row r="1002" spans="1:2">
      <c r="A1002" s="11">
        <f>Returns!A1002</f>
        <v>0</v>
      </c>
      <c r="B1002" s="1">
        <f>ABS(Portfolios!B1002-AVERAGE(Portfolios!$B$2:$B$1004))</f>
        <v>0</v>
      </c>
    </row>
    <row r="1003" spans="1:2">
      <c r="A1003" s="11">
        <f>Returns!A1003</f>
        <v>0</v>
      </c>
      <c r="B1003" s="1">
        <f>ABS(Portfolios!B1003-AVERAGE(Portfolios!$B$2:$B$1004))</f>
        <v>0</v>
      </c>
    </row>
    <row r="1004" spans="1:2">
      <c r="A1004" s="11">
        <f>Returns!A1004</f>
        <v>0</v>
      </c>
      <c r="B1004" s="1">
        <f>ABS(Portfolios!B1004-AVERAGE(Portfolios!$B$2:$B$1004))</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row r="921" spans="1:2">
      <c r="A921" s="11">
        <f>Returns!A921</f>
        <v>0</v>
      </c>
      <c r="B921" s="1">
        <f>SUM(Portfolios!$B$2:$B$921)</f>
        <v>0</v>
      </c>
    </row>
    <row r="922" spans="1:2">
      <c r="A922" s="11">
        <f>Returns!A922</f>
        <v>0</v>
      </c>
      <c r="B922" s="1">
        <f>SUM(Portfolios!$B$2:$B$922)</f>
        <v>0</v>
      </c>
    </row>
    <row r="923" spans="1:2">
      <c r="A923" s="11">
        <f>Returns!A923</f>
        <v>0</v>
      </c>
      <c r="B923" s="1">
        <f>SUM(Portfolios!$B$2:$B$923)</f>
        <v>0</v>
      </c>
    </row>
    <row r="924" spans="1:2">
      <c r="A924" s="11">
        <f>Returns!A924</f>
        <v>0</v>
      </c>
      <c r="B924" s="1">
        <f>SUM(Portfolios!$B$2:$B$924)</f>
        <v>0</v>
      </c>
    </row>
    <row r="925" spans="1:2">
      <c r="A925" s="11">
        <f>Returns!A925</f>
        <v>0</v>
      </c>
      <c r="B925" s="1">
        <f>SUM(Portfolios!$B$2:$B$925)</f>
        <v>0</v>
      </c>
    </row>
    <row r="926" spans="1:2">
      <c r="A926" s="11">
        <f>Returns!A926</f>
        <v>0</v>
      </c>
      <c r="B926" s="1">
        <f>SUM(Portfolios!$B$2:$B$926)</f>
        <v>0</v>
      </c>
    </row>
    <row r="927" spans="1:2">
      <c r="A927" s="11">
        <f>Returns!A927</f>
        <v>0</v>
      </c>
      <c r="B927" s="1">
        <f>SUM(Portfolios!$B$2:$B$927)</f>
        <v>0</v>
      </c>
    </row>
    <row r="928" spans="1:2">
      <c r="A928" s="11">
        <f>Returns!A928</f>
        <v>0</v>
      </c>
      <c r="B928" s="1">
        <f>SUM(Portfolios!$B$2:$B$928)</f>
        <v>0</v>
      </c>
    </row>
    <row r="929" spans="1:2">
      <c r="A929" s="11">
        <f>Returns!A929</f>
        <v>0</v>
      </c>
      <c r="B929" s="1">
        <f>SUM(Portfolios!$B$2:$B$929)</f>
        <v>0</v>
      </c>
    </row>
    <row r="930" spans="1:2">
      <c r="A930" s="11">
        <f>Returns!A930</f>
        <v>0</v>
      </c>
      <c r="B930" s="1">
        <f>SUM(Portfolios!$B$2:$B$930)</f>
        <v>0</v>
      </c>
    </row>
    <row r="931" spans="1:2">
      <c r="A931" s="11">
        <f>Returns!A931</f>
        <v>0</v>
      </c>
      <c r="B931" s="1">
        <f>SUM(Portfolios!$B$2:$B$931)</f>
        <v>0</v>
      </c>
    </row>
    <row r="932" spans="1:2">
      <c r="A932" s="11">
        <f>Returns!A932</f>
        <v>0</v>
      </c>
      <c r="B932" s="1">
        <f>SUM(Portfolios!$B$2:$B$932)</f>
        <v>0</v>
      </c>
    </row>
    <row r="933" spans="1:2">
      <c r="A933" s="11">
        <f>Returns!A933</f>
        <v>0</v>
      </c>
      <c r="B933" s="1">
        <f>SUM(Portfolios!$B$2:$B$933)</f>
        <v>0</v>
      </c>
    </row>
    <row r="934" spans="1:2">
      <c r="A934" s="11">
        <f>Returns!A934</f>
        <v>0</v>
      </c>
      <c r="B934" s="1">
        <f>SUM(Portfolios!$B$2:$B$934)</f>
        <v>0</v>
      </c>
    </row>
    <row r="935" spans="1:2">
      <c r="A935" s="11">
        <f>Returns!A935</f>
        <v>0</v>
      </c>
      <c r="B935" s="1">
        <f>SUM(Portfolios!$B$2:$B$935)</f>
        <v>0</v>
      </c>
    </row>
    <row r="936" spans="1:2">
      <c r="A936" s="11">
        <f>Returns!A936</f>
        <v>0</v>
      </c>
      <c r="B936" s="1">
        <f>SUM(Portfolios!$B$2:$B$936)</f>
        <v>0</v>
      </c>
    </row>
    <row r="937" spans="1:2">
      <c r="A937" s="11">
        <f>Returns!A937</f>
        <v>0</v>
      </c>
      <c r="B937" s="1">
        <f>SUM(Portfolios!$B$2:$B$937)</f>
        <v>0</v>
      </c>
    </row>
    <row r="938" spans="1:2">
      <c r="A938" s="11">
        <f>Returns!A938</f>
        <v>0</v>
      </c>
      <c r="B938" s="1">
        <f>SUM(Portfolios!$B$2:$B$938)</f>
        <v>0</v>
      </c>
    </row>
    <row r="939" spans="1:2">
      <c r="A939" s="11">
        <f>Returns!A939</f>
        <v>0</v>
      </c>
      <c r="B939" s="1">
        <f>SUM(Portfolios!$B$2:$B$939)</f>
        <v>0</v>
      </c>
    </row>
    <row r="940" spans="1:2">
      <c r="A940" s="11">
        <f>Returns!A940</f>
        <v>0</v>
      </c>
      <c r="B940" s="1">
        <f>SUM(Portfolios!$B$2:$B$940)</f>
        <v>0</v>
      </c>
    </row>
    <row r="941" spans="1:2">
      <c r="A941" s="11">
        <f>Returns!A941</f>
        <v>0</v>
      </c>
      <c r="B941" s="1">
        <f>SUM(Portfolios!$B$2:$B$941)</f>
        <v>0</v>
      </c>
    </row>
    <row r="942" spans="1:2">
      <c r="A942" s="11">
        <f>Returns!A942</f>
        <v>0</v>
      </c>
      <c r="B942" s="1">
        <f>SUM(Portfolios!$B$2:$B$942)</f>
        <v>0</v>
      </c>
    </row>
    <row r="943" spans="1:2">
      <c r="A943" s="11">
        <f>Returns!A943</f>
        <v>0</v>
      </c>
      <c r="B943" s="1">
        <f>SUM(Portfolios!$B$2:$B$943)</f>
        <v>0</v>
      </c>
    </row>
    <row r="944" spans="1:2">
      <c r="A944" s="11">
        <f>Returns!A944</f>
        <v>0</v>
      </c>
      <c r="B944" s="1">
        <f>SUM(Portfolios!$B$2:$B$944)</f>
        <v>0</v>
      </c>
    </row>
    <row r="945" spans="1:2">
      <c r="A945" s="11">
        <f>Returns!A945</f>
        <v>0</v>
      </c>
      <c r="B945" s="1">
        <f>SUM(Portfolios!$B$2:$B$945)</f>
        <v>0</v>
      </c>
    </row>
    <row r="946" spans="1:2">
      <c r="A946" s="11">
        <f>Returns!A946</f>
        <v>0</v>
      </c>
      <c r="B946" s="1">
        <f>SUM(Portfolios!$B$2:$B$946)</f>
        <v>0</v>
      </c>
    </row>
    <row r="947" spans="1:2">
      <c r="A947" s="11">
        <f>Returns!A947</f>
        <v>0</v>
      </c>
      <c r="B947" s="1">
        <f>SUM(Portfolios!$B$2:$B$947)</f>
        <v>0</v>
      </c>
    </row>
    <row r="948" spans="1:2">
      <c r="A948" s="11">
        <f>Returns!A948</f>
        <v>0</v>
      </c>
      <c r="B948" s="1">
        <f>SUM(Portfolios!$B$2:$B$948)</f>
        <v>0</v>
      </c>
    </row>
    <row r="949" spans="1:2">
      <c r="A949" s="11">
        <f>Returns!A949</f>
        <v>0</v>
      </c>
      <c r="B949" s="1">
        <f>SUM(Portfolios!$B$2:$B$949)</f>
        <v>0</v>
      </c>
    </row>
    <row r="950" spans="1:2">
      <c r="A950" s="11">
        <f>Returns!A950</f>
        <v>0</v>
      </c>
      <c r="B950" s="1">
        <f>SUM(Portfolios!$B$2:$B$950)</f>
        <v>0</v>
      </c>
    </row>
    <row r="951" spans="1:2">
      <c r="A951" s="11">
        <f>Returns!A951</f>
        <v>0</v>
      </c>
      <c r="B951" s="1">
        <f>SUM(Portfolios!$B$2:$B$951)</f>
        <v>0</v>
      </c>
    </row>
    <row r="952" spans="1:2">
      <c r="A952" s="11">
        <f>Returns!A952</f>
        <v>0</v>
      </c>
      <c r="B952" s="1">
        <f>SUM(Portfolios!$B$2:$B$952)</f>
        <v>0</v>
      </c>
    </row>
    <row r="953" spans="1:2">
      <c r="A953" s="11">
        <f>Returns!A953</f>
        <v>0</v>
      </c>
      <c r="B953" s="1">
        <f>SUM(Portfolios!$B$2:$B$953)</f>
        <v>0</v>
      </c>
    </row>
    <row r="954" spans="1:2">
      <c r="A954" s="11">
        <f>Returns!A954</f>
        <v>0</v>
      </c>
      <c r="B954" s="1">
        <f>SUM(Portfolios!$B$2:$B$954)</f>
        <v>0</v>
      </c>
    </row>
    <row r="955" spans="1:2">
      <c r="A955" s="11">
        <f>Returns!A955</f>
        <v>0</v>
      </c>
      <c r="B955" s="1">
        <f>SUM(Portfolios!$B$2:$B$955)</f>
        <v>0</v>
      </c>
    </row>
    <row r="956" spans="1:2">
      <c r="A956" s="11">
        <f>Returns!A956</f>
        <v>0</v>
      </c>
      <c r="B956" s="1">
        <f>SUM(Portfolios!$B$2:$B$956)</f>
        <v>0</v>
      </c>
    </row>
    <row r="957" spans="1:2">
      <c r="A957" s="11">
        <f>Returns!A957</f>
        <v>0</v>
      </c>
      <c r="B957" s="1">
        <f>SUM(Portfolios!$B$2:$B$957)</f>
        <v>0</v>
      </c>
    </row>
    <row r="958" spans="1:2">
      <c r="A958" s="11">
        <f>Returns!A958</f>
        <v>0</v>
      </c>
      <c r="B958" s="1">
        <f>SUM(Portfolios!$B$2:$B$958)</f>
        <v>0</v>
      </c>
    </row>
    <row r="959" spans="1:2">
      <c r="A959" s="11">
        <f>Returns!A959</f>
        <v>0</v>
      </c>
      <c r="B959" s="1">
        <f>SUM(Portfolios!$B$2:$B$959)</f>
        <v>0</v>
      </c>
    </row>
    <row r="960" spans="1:2">
      <c r="A960" s="11">
        <f>Returns!A960</f>
        <v>0</v>
      </c>
      <c r="B960" s="1">
        <f>SUM(Portfolios!$B$2:$B$960)</f>
        <v>0</v>
      </c>
    </row>
    <row r="961" spans="1:2">
      <c r="A961" s="11">
        <f>Returns!A961</f>
        <v>0</v>
      </c>
      <c r="B961" s="1">
        <f>SUM(Portfolios!$B$2:$B$961)</f>
        <v>0</v>
      </c>
    </row>
    <row r="962" spans="1:2">
      <c r="A962" s="11">
        <f>Returns!A962</f>
        <v>0</v>
      </c>
      <c r="B962" s="1">
        <f>SUM(Portfolios!$B$2:$B$962)</f>
        <v>0</v>
      </c>
    </row>
    <row r="963" spans="1:2">
      <c r="A963" s="11">
        <f>Returns!A963</f>
        <v>0</v>
      </c>
      <c r="B963" s="1">
        <f>SUM(Portfolios!$B$2:$B$963)</f>
        <v>0</v>
      </c>
    </row>
    <row r="964" spans="1:2">
      <c r="A964" s="11">
        <f>Returns!A964</f>
        <v>0</v>
      </c>
      <c r="B964" s="1">
        <f>SUM(Portfolios!$B$2:$B$964)</f>
        <v>0</v>
      </c>
    </row>
    <row r="965" spans="1:2">
      <c r="A965" s="11">
        <f>Returns!A965</f>
        <v>0</v>
      </c>
      <c r="B965" s="1">
        <f>SUM(Portfolios!$B$2:$B$965)</f>
        <v>0</v>
      </c>
    </row>
    <row r="966" spans="1:2">
      <c r="A966" s="11">
        <f>Returns!A966</f>
        <v>0</v>
      </c>
      <c r="B966" s="1">
        <f>SUM(Portfolios!$B$2:$B$966)</f>
        <v>0</v>
      </c>
    </row>
    <row r="967" spans="1:2">
      <c r="A967" s="11">
        <f>Returns!A967</f>
        <v>0</v>
      </c>
      <c r="B967" s="1">
        <f>SUM(Portfolios!$B$2:$B$967)</f>
        <v>0</v>
      </c>
    </row>
    <row r="968" spans="1:2">
      <c r="A968" s="11">
        <f>Returns!A968</f>
        <v>0</v>
      </c>
      <c r="B968" s="1">
        <f>SUM(Portfolios!$B$2:$B$968)</f>
        <v>0</v>
      </c>
    </row>
    <row r="969" spans="1:2">
      <c r="A969" s="11">
        <f>Returns!A969</f>
        <v>0</v>
      </c>
      <c r="B969" s="1">
        <f>SUM(Portfolios!$B$2:$B$969)</f>
        <v>0</v>
      </c>
    </row>
    <row r="970" spans="1:2">
      <c r="A970" s="11">
        <f>Returns!A970</f>
        <v>0</v>
      </c>
      <c r="B970" s="1">
        <f>SUM(Portfolios!$B$2:$B$970)</f>
        <v>0</v>
      </c>
    </row>
    <row r="971" spans="1:2">
      <c r="A971" s="11">
        <f>Returns!A971</f>
        <v>0</v>
      </c>
      <c r="B971" s="1">
        <f>SUM(Portfolios!$B$2:$B$971)</f>
        <v>0</v>
      </c>
    </row>
    <row r="972" spans="1:2">
      <c r="A972" s="11">
        <f>Returns!A972</f>
        <v>0</v>
      </c>
      <c r="B972" s="1">
        <f>SUM(Portfolios!$B$2:$B$972)</f>
        <v>0</v>
      </c>
    </row>
    <row r="973" spans="1:2">
      <c r="A973" s="11">
        <f>Returns!A973</f>
        <v>0</v>
      </c>
      <c r="B973" s="1">
        <f>SUM(Portfolios!$B$2:$B$973)</f>
        <v>0</v>
      </c>
    </row>
    <row r="974" spans="1:2">
      <c r="A974" s="11">
        <f>Returns!A974</f>
        <v>0</v>
      </c>
      <c r="B974" s="1">
        <f>SUM(Portfolios!$B$2:$B$974)</f>
        <v>0</v>
      </c>
    </row>
    <row r="975" spans="1:2">
      <c r="A975" s="11">
        <f>Returns!A975</f>
        <v>0</v>
      </c>
      <c r="B975" s="1">
        <f>SUM(Portfolios!$B$2:$B$975)</f>
        <v>0</v>
      </c>
    </row>
    <row r="976" spans="1:2">
      <c r="A976" s="11">
        <f>Returns!A976</f>
        <v>0</v>
      </c>
      <c r="B976" s="1">
        <f>SUM(Portfolios!$B$2:$B$976)</f>
        <v>0</v>
      </c>
    </row>
    <row r="977" spans="1:2">
      <c r="A977" s="11">
        <f>Returns!A977</f>
        <v>0</v>
      </c>
      <c r="B977" s="1">
        <f>SUM(Portfolios!$B$2:$B$977)</f>
        <v>0</v>
      </c>
    </row>
    <row r="978" spans="1:2">
      <c r="A978" s="11">
        <f>Returns!A978</f>
        <v>0</v>
      </c>
      <c r="B978" s="1">
        <f>SUM(Portfolios!$B$2:$B$978)</f>
        <v>0</v>
      </c>
    </row>
    <row r="979" spans="1:2">
      <c r="A979" s="11">
        <f>Returns!A979</f>
        <v>0</v>
      </c>
      <c r="B979" s="1">
        <f>SUM(Portfolios!$B$2:$B$979)</f>
        <v>0</v>
      </c>
    </row>
    <row r="980" spans="1:2">
      <c r="A980" s="11">
        <f>Returns!A980</f>
        <v>0</v>
      </c>
      <c r="B980" s="1">
        <f>SUM(Portfolios!$B$2:$B$980)</f>
        <v>0</v>
      </c>
    </row>
    <row r="981" spans="1:2">
      <c r="A981" s="11">
        <f>Returns!A981</f>
        <v>0</v>
      </c>
      <c r="B981" s="1">
        <f>SUM(Portfolios!$B$2:$B$981)</f>
        <v>0</v>
      </c>
    </row>
    <row r="982" spans="1:2">
      <c r="A982" s="11">
        <f>Returns!A982</f>
        <v>0</v>
      </c>
      <c r="B982" s="1">
        <f>SUM(Portfolios!$B$2:$B$982)</f>
        <v>0</v>
      </c>
    </row>
    <row r="983" spans="1:2">
      <c r="A983" s="11">
        <f>Returns!A983</f>
        <v>0</v>
      </c>
      <c r="B983" s="1">
        <f>SUM(Portfolios!$B$2:$B$983)</f>
        <v>0</v>
      </c>
    </row>
    <row r="984" spans="1:2">
      <c r="A984" s="11">
        <f>Returns!A984</f>
        <v>0</v>
      </c>
      <c r="B984" s="1">
        <f>SUM(Portfolios!$B$2:$B$984)</f>
        <v>0</v>
      </c>
    </row>
    <row r="985" spans="1:2">
      <c r="A985" s="11">
        <f>Returns!A985</f>
        <v>0</v>
      </c>
      <c r="B985" s="1">
        <f>SUM(Portfolios!$B$2:$B$985)</f>
        <v>0</v>
      </c>
    </row>
    <row r="986" spans="1:2">
      <c r="A986" s="11">
        <f>Returns!A986</f>
        <v>0</v>
      </c>
      <c r="B986" s="1">
        <f>SUM(Portfolios!$B$2:$B$986)</f>
        <v>0</v>
      </c>
    </row>
    <row r="987" spans="1:2">
      <c r="A987" s="11">
        <f>Returns!A987</f>
        <v>0</v>
      </c>
      <c r="B987" s="1">
        <f>SUM(Portfolios!$B$2:$B$987)</f>
        <v>0</v>
      </c>
    </row>
    <row r="988" spans="1:2">
      <c r="A988" s="11">
        <f>Returns!A988</f>
        <v>0</v>
      </c>
      <c r="B988" s="1">
        <f>SUM(Portfolios!$B$2:$B$988)</f>
        <v>0</v>
      </c>
    </row>
    <row r="989" spans="1:2">
      <c r="A989" s="11">
        <f>Returns!A989</f>
        <v>0</v>
      </c>
      <c r="B989" s="1">
        <f>SUM(Portfolios!$B$2:$B$989)</f>
        <v>0</v>
      </c>
    </row>
    <row r="990" spans="1:2">
      <c r="A990" s="11">
        <f>Returns!A990</f>
        <v>0</v>
      </c>
      <c r="B990" s="1">
        <f>SUM(Portfolios!$B$2:$B$990)</f>
        <v>0</v>
      </c>
    </row>
    <row r="991" spans="1:2">
      <c r="A991" s="11">
        <f>Returns!A991</f>
        <v>0</v>
      </c>
      <c r="B991" s="1">
        <f>SUM(Portfolios!$B$2:$B$991)</f>
        <v>0</v>
      </c>
    </row>
    <row r="992" spans="1:2">
      <c r="A992" s="11">
        <f>Returns!A992</f>
        <v>0</v>
      </c>
      <c r="B992" s="1">
        <f>SUM(Portfolios!$B$2:$B$992)</f>
        <v>0</v>
      </c>
    </row>
    <row r="993" spans="1:2">
      <c r="A993" s="11">
        <f>Returns!A993</f>
        <v>0</v>
      </c>
      <c r="B993" s="1">
        <f>SUM(Portfolios!$B$2:$B$993)</f>
        <v>0</v>
      </c>
    </row>
    <row r="994" spans="1:2">
      <c r="A994" s="11">
        <f>Returns!A994</f>
        <v>0</v>
      </c>
      <c r="B994" s="1">
        <f>SUM(Portfolios!$B$2:$B$994)</f>
        <v>0</v>
      </c>
    </row>
    <row r="995" spans="1:2">
      <c r="A995" s="11">
        <f>Returns!A995</f>
        <v>0</v>
      </c>
      <c r="B995" s="1">
        <f>SUM(Portfolios!$B$2:$B$995)</f>
        <v>0</v>
      </c>
    </row>
    <row r="996" spans="1:2">
      <c r="A996" s="11">
        <f>Returns!A996</f>
        <v>0</v>
      </c>
      <c r="B996" s="1">
        <f>SUM(Portfolios!$B$2:$B$996)</f>
        <v>0</v>
      </c>
    </row>
    <row r="997" spans="1:2">
      <c r="A997" s="11">
        <f>Returns!A997</f>
        <v>0</v>
      </c>
      <c r="B997" s="1">
        <f>SUM(Portfolios!$B$2:$B$997)</f>
        <v>0</v>
      </c>
    </row>
    <row r="998" spans="1:2">
      <c r="A998" s="11">
        <f>Returns!A998</f>
        <v>0</v>
      </c>
      <c r="B998" s="1">
        <f>SUM(Portfolios!$B$2:$B$998)</f>
        <v>0</v>
      </c>
    </row>
    <row r="999" spans="1:2">
      <c r="A999" s="11">
        <f>Returns!A999</f>
        <v>0</v>
      </c>
      <c r="B999" s="1">
        <f>SUM(Portfolios!$B$2:$B$999)</f>
        <v>0</v>
      </c>
    </row>
    <row r="1000" spans="1:2">
      <c r="A1000" s="11">
        <f>Returns!A1000</f>
        <v>0</v>
      </c>
      <c r="B1000" s="1">
        <f>SUM(Portfolios!$B$2:$B$1000)</f>
        <v>0</v>
      </c>
    </row>
    <row r="1001" spans="1:2">
      <c r="A1001" s="11">
        <f>Returns!A1001</f>
        <v>0</v>
      </c>
      <c r="B1001" s="1">
        <f>SUM(Portfolios!$B$2:$B$1001)</f>
        <v>0</v>
      </c>
    </row>
    <row r="1002" spans="1:2">
      <c r="A1002" s="11">
        <f>Returns!A1002</f>
        <v>0</v>
      </c>
      <c r="B1002" s="1">
        <f>SUM(Portfolios!$B$2:$B$1002)</f>
        <v>0</v>
      </c>
    </row>
    <row r="1003" spans="1:2">
      <c r="A1003" s="11">
        <f>Returns!A1003</f>
        <v>0</v>
      </c>
      <c r="B1003" s="1">
        <f>SUM(Portfolios!$B$2:$B$1003)</f>
        <v>0</v>
      </c>
    </row>
    <row r="1004" spans="1:2">
      <c r="A1004" s="11">
        <f>Returns!A1004</f>
        <v>0</v>
      </c>
      <c r="B1004" s="1">
        <f>SUM(Portfolios!$B$2:$B$1004)</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row r="921" spans="1:2">
      <c r="A921" s="11">
        <f>Returns!A921</f>
        <v>0</v>
      </c>
      <c r="B921" s="1">
        <f>MAX(CumRet!$B$2:$B$921)-CumRet!B921</f>
        <v>0</v>
      </c>
    </row>
    <row r="922" spans="1:2">
      <c r="A922" s="11">
        <f>Returns!A922</f>
        <v>0</v>
      </c>
      <c r="B922" s="1">
        <f>MAX(CumRet!$B$2:$B$922)-CumRet!B922</f>
        <v>0</v>
      </c>
    </row>
    <row r="923" spans="1:2">
      <c r="A923" s="11">
        <f>Returns!A923</f>
        <v>0</v>
      </c>
      <c r="B923" s="1">
        <f>MAX(CumRet!$B$2:$B$923)-CumRet!B923</f>
        <v>0</v>
      </c>
    </row>
    <row r="924" spans="1:2">
      <c r="A924" s="11">
        <f>Returns!A924</f>
        <v>0</v>
      </c>
      <c r="B924" s="1">
        <f>MAX(CumRet!$B$2:$B$924)-CumRet!B924</f>
        <v>0</v>
      </c>
    </row>
    <row r="925" spans="1:2">
      <c r="A925" s="11">
        <f>Returns!A925</f>
        <v>0</v>
      </c>
      <c r="B925" s="1">
        <f>MAX(CumRet!$B$2:$B$925)-CumRet!B925</f>
        <v>0</v>
      </c>
    </row>
    <row r="926" spans="1:2">
      <c r="A926" s="11">
        <f>Returns!A926</f>
        <v>0</v>
      </c>
      <c r="B926" s="1">
        <f>MAX(CumRet!$B$2:$B$926)-CumRet!B926</f>
        <v>0</v>
      </c>
    </row>
    <row r="927" spans="1:2">
      <c r="A927" s="11">
        <f>Returns!A927</f>
        <v>0</v>
      </c>
      <c r="B927" s="1">
        <f>MAX(CumRet!$B$2:$B$927)-CumRet!B927</f>
        <v>0</v>
      </c>
    </row>
    <row r="928" spans="1:2">
      <c r="A928" s="11">
        <f>Returns!A928</f>
        <v>0</v>
      </c>
      <c r="B928" s="1">
        <f>MAX(CumRet!$B$2:$B$928)-CumRet!B928</f>
        <v>0</v>
      </c>
    </row>
    <row r="929" spans="1:2">
      <c r="A929" s="11">
        <f>Returns!A929</f>
        <v>0</v>
      </c>
      <c r="B929" s="1">
        <f>MAX(CumRet!$B$2:$B$929)-CumRet!B929</f>
        <v>0</v>
      </c>
    </row>
    <row r="930" spans="1:2">
      <c r="A930" s="11">
        <f>Returns!A930</f>
        <v>0</v>
      </c>
      <c r="B930" s="1">
        <f>MAX(CumRet!$B$2:$B$930)-CumRet!B930</f>
        <v>0</v>
      </c>
    </row>
    <row r="931" spans="1:2">
      <c r="A931" s="11">
        <f>Returns!A931</f>
        <v>0</v>
      </c>
      <c r="B931" s="1">
        <f>MAX(CumRet!$B$2:$B$931)-CumRet!B931</f>
        <v>0</v>
      </c>
    </row>
    <row r="932" spans="1:2">
      <c r="A932" s="11">
        <f>Returns!A932</f>
        <v>0</v>
      </c>
      <c r="B932" s="1">
        <f>MAX(CumRet!$B$2:$B$932)-CumRet!B932</f>
        <v>0</v>
      </c>
    </row>
    <row r="933" spans="1:2">
      <c r="A933" s="11">
        <f>Returns!A933</f>
        <v>0</v>
      </c>
      <c r="B933" s="1">
        <f>MAX(CumRet!$B$2:$B$933)-CumRet!B933</f>
        <v>0</v>
      </c>
    </row>
    <row r="934" spans="1:2">
      <c r="A934" s="11">
        <f>Returns!A934</f>
        <v>0</v>
      </c>
      <c r="B934" s="1">
        <f>MAX(CumRet!$B$2:$B$934)-CumRet!B934</f>
        <v>0</v>
      </c>
    </row>
    <row r="935" spans="1:2">
      <c r="A935" s="11">
        <f>Returns!A935</f>
        <v>0</v>
      </c>
      <c r="B935" s="1">
        <f>MAX(CumRet!$B$2:$B$935)-CumRet!B935</f>
        <v>0</v>
      </c>
    </row>
    <row r="936" spans="1:2">
      <c r="A936" s="11">
        <f>Returns!A936</f>
        <v>0</v>
      </c>
      <c r="B936" s="1">
        <f>MAX(CumRet!$B$2:$B$936)-CumRet!B936</f>
        <v>0</v>
      </c>
    </row>
    <row r="937" spans="1:2">
      <c r="A937" s="11">
        <f>Returns!A937</f>
        <v>0</v>
      </c>
      <c r="B937" s="1">
        <f>MAX(CumRet!$B$2:$B$937)-CumRet!B937</f>
        <v>0</v>
      </c>
    </row>
    <row r="938" spans="1:2">
      <c r="A938" s="11">
        <f>Returns!A938</f>
        <v>0</v>
      </c>
      <c r="B938" s="1">
        <f>MAX(CumRet!$B$2:$B$938)-CumRet!B938</f>
        <v>0</v>
      </c>
    </row>
    <row r="939" spans="1:2">
      <c r="A939" s="11">
        <f>Returns!A939</f>
        <v>0</v>
      </c>
      <c r="B939" s="1">
        <f>MAX(CumRet!$B$2:$B$939)-CumRet!B939</f>
        <v>0</v>
      </c>
    </row>
    <row r="940" spans="1:2">
      <c r="A940" s="11">
        <f>Returns!A940</f>
        <v>0</v>
      </c>
      <c r="B940" s="1">
        <f>MAX(CumRet!$B$2:$B$940)-CumRet!B940</f>
        <v>0</v>
      </c>
    </row>
    <row r="941" spans="1:2">
      <c r="A941" s="11">
        <f>Returns!A941</f>
        <v>0</v>
      </c>
      <c r="B941" s="1">
        <f>MAX(CumRet!$B$2:$B$941)-CumRet!B941</f>
        <v>0</v>
      </c>
    </row>
    <row r="942" spans="1:2">
      <c r="A942" s="11">
        <f>Returns!A942</f>
        <v>0</v>
      </c>
      <c r="B942" s="1">
        <f>MAX(CumRet!$B$2:$B$942)-CumRet!B942</f>
        <v>0</v>
      </c>
    </row>
    <row r="943" spans="1:2">
      <c r="A943" s="11">
        <f>Returns!A943</f>
        <v>0</v>
      </c>
      <c r="B943" s="1">
        <f>MAX(CumRet!$B$2:$B$943)-CumRet!B943</f>
        <v>0</v>
      </c>
    </row>
    <row r="944" spans="1:2">
      <c r="A944" s="11">
        <f>Returns!A944</f>
        <v>0</v>
      </c>
      <c r="B944" s="1">
        <f>MAX(CumRet!$B$2:$B$944)-CumRet!B944</f>
        <v>0</v>
      </c>
    </row>
    <row r="945" spans="1:2">
      <c r="A945" s="11">
        <f>Returns!A945</f>
        <v>0</v>
      </c>
      <c r="B945" s="1">
        <f>MAX(CumRet!$B$2:$B$945)-CumRet!B945</f>
        <v>0</v>
      </c>
    </row>
    <row r="946" spans="1:2">
      <c r="A946" s="11">
        <f>Returns!A946</f>
        <v>0</v>
      </c>
      <c r="B946" s="1">
        <f>MAX(CumRet!$B$2:$B$946)-CumRet!B946</f>
        <v>0</v>
      </c>
    </row>
    <row r="947" spans="1:2">
      <c r="A947" s="11">
        <f>Returns!A947</f>
        <v>0</v>
      </c>
      <c r="B947" s="1">
        <f>MAX(CumRet!$B$2:$B$947)-CumRet!B947</f>
        <v>0</v>
      </c>
    </row>
    <row r="948" spans="1:2">
      <c r="A948" s="11">
        <f>Returns!A948</f>
        <v>0</v>
      </c>
      <c r="B948" s="1">
        <f>MAX(CumRet!$B$2:$B$948)-CumRet!B948</f>
        <v>0</v>
      </c>
    </row>
    <row r="949" spans="1:2">
      <c r="A949" s="11">
        <f>Returns!A949</f>
        <v>0</v>
      </c>
      <c r="B949" s="1">
        <f>MAX(CumRet!$B$2:$B$949)-CumRet!B949</f>
        <v>0</v>
      </c>
    </row>
    <row r="950" spans="1:2">
      <c r="A950" s="11">
        <f>Returns!A950</f>
        <v>0</v>
      </c>
      <c r="B950" s="1">
        <f>MAX(CumRet!$B$2:$B$950)-CumRet!B950</f>
        <v>0</v>
      </c>
    </row>
    <row r="951" spans="1:2">
      <c r="A951" s="11">
        <f>Returns!A951</f>
        <v>0</v>
      </c>
      <c r="B951" s="1">
        <f>MAX(CumRet!$B$2:$B$951)-CumRet!B951</f>
        <v>0</v>
      </c>
    </row>
    <row r="952" spans="1:2">
      <c r="A952" s="11">
        <f>Returns!A952</f>
        <v>0</v>
      </c>
      <c r="B952" s="1">
        <f>MAX(CumRet!$B$2:$B$952)-CumRet!B952</f>
        <v>0</v>
      </c>
    </row>
    <row r="953" spans="1:2">
      <c r="A953" s="11">
        <f>Returns!A953</f>
        <v>0</v>
      </c>
      <c r="B953" s="1">
        <f>MAX(CumRet!$B$2:$B$953)-CumRet!B953</f>
        <v>0</v>
      </c>
    </row>
    <row r="954" spans="1:2">
      <c r="A954" s="11">
        <f>Returns!A954</f>
        <v>0</v>
      </c>
      <c r="B954" s="1">
        <f>MAX(CumRet!$B$2:$B$954)-CumRet!B954</f>
        <v>0</v>
      </c>
    </row>
    <row r="955" spans="1:2">
      <c r="A955" s="11">
        <f>Returns!A955</f>
        <v>0</v>
      </c>
      <c r="B955" s="1">
        <f>MAX(CumRet!$B$2:$B$955)-CumRet!B955</f>
        <v>0</v>
      </c>
    </row>
    <row r="956" spans="1:2">
      <c r="A956" s="11">
        <f>Returns!A956</f>
        <v>0</v>
      </c>
      <c r="B956" s="1">
        <f>MAX(CumRet!$B$2:$B$956)-CumRet!B956</f>
        <v>0</v>
      </c>
    </row>
    <row r="957" spans="1:2">
      <c r="A957" s="11">
        <f>Returns!A957</f>
        <v>0</v>
      </c>
      <c r="B957" s="1">
        <f>MAX(CumRet!$B$2:$B$957)-CumRet!B957</f>
        <v>0</v>
      </c>
    </row>
    <row r="958" spans="1:2">
      <c r="A958" s="11">
        <f>Returns!A958</f>
        <v>0</v>
      </c>
      <c r="B958" s="1">
        <f>MAX(CumRet!$B$2:$B$958)-CumRet!B958</f>
        <v>0</v>
      </c>
    </row>
    <row r="959" spans="1:2">
      <c r="A959" s="11">
        <f>Returns!A959</f>
        <v>0</v>
      </c>
      <c r="B959" s="1">
        <f>MAX(CumRet!$B$2:$B$959)-CumRet!B959</f>
        <v>0</v>
      </c>
    </row>
    <row r="960" spans="1:2">
      <c r="A960" s="11">
        <f>Returns!A960</f>
        <v>0</v>
      </c>
      <c r="B960" s="1">
        <f>MAX(CumRet!$B$2:$B$960)-CumRet!B960</f>
        <v>0</v>
      </c>
    </row>
    <row r="961" spans="1:2">
      <c r="A961" s="11">
        <f>Returns!A961</f>
        <v>0</v>
      </c>
      <c r="B961" s="1">
        <f>MAX(CumRet!$B$2:$B$961)-CumRet!B961</f>
        <v>0</v>
      </c>
    </row>
    <row r="962" spans="1:2">
      <c r="A962" s="11">
        <f>Returns!A962</f>
        <v>0</v>
      </c>
      <c r="B962" s="1">
        <f>MAX(CumRet!$B$2:$B$962)-CumRet!B962</f>
        <v>0</v>
      </c>
    </row>
    <row r="963" spans="1:2">
      <c r="A963" s="11">
        <f>Returns!A963</f>
        <v>0</v>
      </c>
      <c r="B963" s="1">
        <f>MAX(CumRet!$B$2:$B$963)-CumRet!B963</f>
        <v>0</v>
      </c>
    </row>
    <row r="964" spans="1:2">
      <c r="A964" s="11">
        <f>Returns!A964</f>
        <v>0</v>
      </c>
      <c r="B964" s="1">
        <f>MAX(CumRet!$B$2:$B$964)-CumRet!B964</f>
        <v>0</v>
      </c>
    </row>
    <row r="965" spans="1:2">
      <c r="A965" s="11">
        <f>Returns!A965</f>
        <v>0</v>
      </c>
      <c r="B965" s="1">
        <f>MAX(CumRet!$B$2:$B$965)-CumRet!B965</f>
        <v>0</v>
      </c>
    </row>
    <row r="966" spans="1:2">
      <c r="A966" s="11">
        <f>Returns!A966</f>
        <v>0</v>
      </c>
      <c r="B966" s="1">
        <f>MAX(CumRet!$B$2:$B$966)-CumRet!B966</f>
        <v>0</v>
      </c>
    </row>
    <row r="967" spans="1:2">
      <c r="A967" s="11">
        <f>Returns!A967</f>
        <v>0</v>
      </c>
      <c r="B967" s="1">
        <f>MAX(CumRet!$B$2:$B$967)-CumRet!B967</f>
        <v>0</v>
      </c>
    </row>
    <row r="968" spans="1:2">
      <c r="A968" s="11">
        <f>Returns!A968</f>
        <v>0</v>
      </c>
      <c r="B968" s="1">
        <f>MAX(CumRet!$B$2:$B$968)-CumRet!B968</f>
        <v>0</v>
      </c>
    </row>
    <row r="969" spans="1:2">
      <c r="A969" s="11">
        <f>Returns!A969</f>
        <v>0</v>
      </c>
      <c r="B969" s="1">
        <f>MAX(CumRet!$B$2:$B$969)-CumRet!B969</f>
        <v>0</v>
      </c>
    </row>
    <row r="970" spans="1:2">
      <c r="A970" s="11">
        <f>Returns!A970</f>
        <v>0</v>
      </c>
      <c r="B970" s="1">
        <f>MAX(CumRet!$B$2:$B$970)-CumRet!B970</f>
        <v>0</v>
      </c>
    </row>
    <row r="971" spans="1:2">
      <c r="A971" s="11">
        <f>Returns!A971</f>
        <v>0</v>
      </c>
      <c r="B971" s="1">
        <f>MAX(CumRet!$B$2:$B$971)-CumRet!B971</f>
        <v>0</v>
      </c>
    </row>
    <row r="972" spans="1:2">
      <c r="A972" s="11">
        <f>Returns!A972</f>
        <v>0</v>
      </c>
      <c r="B972" s="1">
        <f>MAX(CumRet!$B$2:$B$972)-CumRet!B972</f>
        <v>0</v>
      </c>
    </row>
    <row r="973" spans="1:2">
      <c r="A973" s="11">
        <f>Returns!A973</f>
        <v>0</v>
      </c>
      <c r="B973" s="1">
        <f>MAX(CumRet!$B$2:$B$973)-CumRet!B973</f>
        <v>0</v>
      </c>
    </row>
    <row r="974" spans="1:2">
      <c r="A974" s="11">
        <f>Returns!A974</f>
        <v>0</v>
      </c>
      <c r="B974" s="1">
        <f>MAX(CumRet!$B$2:$B$974)-CumRet!B974</f>
        <v>0</v>
      </c>
    </row>
    <row r="975" spans="1:2">
      <c r="A975" s="11">
        <f>Returns!A975</f>
        <v>0</v>
      </c>
      <c r="B975" s="1">
        <f>MAX(CumRet!$B$2:$B$975)-CumRet!B975</f>
        <v>0</v>
      </c>
    </row>
    <row r="976" spans="1:2">
      <c r="A976" s="11">
        <f>Returns!A976</f>
        <v>0</v>
      </c>
      <c r="B976" s="1">
        <f>MAX(CumRet!$B$2:$B$976)-CumRet!B976</f>
        <v>0</v>
      </c>
    </row>
    <row r="977" spans="1:2">
      <c r="A977" s="11">
        <f>Returns!A977</f>
        <v>0</v>
      </c>
      <c r="B977" s="1">
        <f>MAX(CumRet!$B$2:$B$977)-CumRet!B977</f>
        <v>0</v>
      </c>
    </row>
    <row r="978" spans="1:2">
      <c r="A978" s="11">
        <f>Returns!A978</f>
        <v>0</v>
      </c>
      <c r="B978" s="1">
        <f>MAX(CumRet!$B$2:$B$978)-CumRet!B978</f>
        <v>0</v>
      </c>
    </row>
    <row r="979" spans="1:2">
      <c r="A979" s="11">
        <f>Returns!A979</f>
        <v>0</v>
      </c>
      <c r="B979" s="1">
        <f>MAX(CumRet!$B$2:$B$979)-CumRet!B979</f>
        <v>0</v>
      </c>
    </row>
    <row r="980" spans="1:2">
      <c r="A980" s="11">
        <f>Returns!A980</f>
        <v>0</v>
      </c>
      <c r="B980" s="1">
        <f>MAX(CumRet!$B$2:$B$980)-CumRet!B980</f>
        <v>0</v>
      </c>
    </row>
    <row r="981" spans="1:2">
      <c r="A981" s="11">
        <f>Returns!A981</f>
        <v>0</v>
      </c>
      <c r="B981" s="1">
        <f>MAX(CumRet!$B$2:$B$981)-CumRet!B981</f>
        <v>0</v>
      </c>
    </row>
    <row r="982" spans="1:2">
      <c r="A982" s="11">
        <f>Returns!A982</f>
        <v>0</v>
      </c>
      <c r="B982" s="1">
        <f>MAX(CumRet!$B$2:$B$982)-CumRet!B982</f>
        <v>0</v>
      </c>
    </row>
    <row r="983" spans="1:2">
      <c r="A983" s="11">
        <f>Returns!A983</f>
        <v>0</v>
      </c>
      <c r="B983" s="1">
        <f>MAX(CumRet!$B$2:$B$983)-CumRet!B983</f>
        <v>0</v>
      </c>
    </row>
    <row r="984" spans="1:2">
      <c r="A984" s="11">
        <f>Returns!A984</f>
        <v>0</v>
      </c>
      <c r="B984" s="1">
        <f>MAX(CumRet!$B$2:$B$984)-CumRet!B984</f>
        <v>0</v>
      </c>
    </row>
    <row r="985" spans="1:2">
      <c r="A985" s="11">
        <f>Returns!A985</f>
        <v>0</v>
      </c>
      <c r="B985" s="1">
        <f>MAX(CumRet!$B$2:$B$985)-CumRet!B985</f>
        <v>0</v>
      </c>
    </row>
    <row r="986" spans="1:2">
      <c r="A986" s="11">
        <f>Returns!A986</f>
        <v>0</v>
      </c>
      <c r="B986" s="1">
        <f>MAX(CumRet!$B$2:$B$986)-CumRet!B986</f>
        <v>0</v>
      </c>
    </row>
    <row r="987" spans="1:2">
      <c r="A987" s="11">
        <f>Returns!A987</f>
        <v>0</v>
      </c>
      <c r="B987" s="1">
        <f>MAX(CumRet!$B$2:$B$987)-CumRet!B987</f>
        <v>0</v>
      </c>
    </row>
    <row r="988" spans="1:2">
      <c r="A988" s="11">
        <f>Returns!A988</f>
        <v>0</v>
      </c>
      <c r="B988" s="1">
        <f>MAX(CumRet!$B$2:$B$988)-CumRet!B988</f>
        <v>0</v>
      </c>
    </row>
    <row r="989" spans="1:2">
      <c r="A989" s="11">
        <f>Returns!A989</f>
        <v>0</v>
      </c>
      <c r="B989" s="1">
        <f>MAX(CumRet!$B$2:$B$989)-CumRet!B989</f>
        <v>0</v>
      </c>
    </row>
    <row r="990" spans="1:2">
      <c r="A990" s="11">
        <f>Returns!A990</f>
        <v>0</v>
      </c>
      <c r="B990" s="1">
        <f>MAX(CumRet!$B$2:$B$990)-CumRet!B990</f>
        <v>0</v>
      </c>
    </row>
    <row r="991" spans="1:2">
      <c r="A991" s="11">
        <f>Returns!A991</f>
        <v>0</v>
      </c>
      <c r="B991" s="1">
        <f>MAX(CumRet!$B$2:$B$991)-CumRet!B991</f>
        <v>0</v>
      </c>
    </row>
    <row r="992" spans="1:2">
      <c r="A992" s="11">
        <f>Returns!A992</f>
        <v>0</v>
      </c>
      <c r="B992" s="1">
        <f>MAX(CumRet!$B$2:$B$992)-CumRet!B992</f>
        <v>0</v>
      </c>
    </row>
    <row r="993" spans="1:2">
      <c r="A993" s="11">
        <f>Returns!A993</f>
        <v>0</v>
      </c>
      <c r="B993" s="1">
        <f>MAX(CumRet!$B$2:$B$993)-CumRet!B993</f>
        <v>0</v>
      </c>
    </row>
    <row r="994" spans="1:2">
      <c r="A994" s="11">
        <f>Returns!A994</f>
        <v>0</v>
      </c>
      <c r="B994" s="1">
        <f>MAX(CumRet!$B$2:$B$994)-CumRet!B994</f>
        <v>0</v>
      </c>
    </row>
    <row r="995" spans="1:2">
      <c r="A995" s="11">
        <f>Returns!A995</f>
        <v>0</v>
      </c>
      <c r="B995" s="1">
        <f>MAX(CumRet!$B$2:$B$995)-CumRet!B995</f>
        <v>0</v>
      </c>
    </row>
    <row r="996" spans="1:2">
      <c r="A996" s="11">
        <f>Returns!A996</f>
        <v>0</v>
      </c>
      <c r="B996" s="1">
        <f>MAX(CumRet!$B$2:$B$996)-CumRet!B996</f>
        <v>0</v>
      </c>
    </row>
    <row r="997" spans="1:2">
      <c r="A997" s="11">
        <f>Returns!A997</f>
        <v>0</v>
      </c>
      <c r="B997" s="1">
        <f>MAX(CumRet!$B$2:$B$997)-CumRet!B997</f>
        <v>0</v>
      </c>
    </row>
    <row r="998" spans="1:2">
      <c r="A998" s="11">
        <f>Returns!A998</f>
        <v>0</v>
      </c>
      <c r="B998" s="1">
        <f>MAX(CumRet!$B$2:$B$998)-CumRet!B998</f>
        <v>0</v>
      </c>
    </row>
    <row r="999" spans="1:2">
      <c r="A999" s="11">
        <f>Returns!A999</f>
        <v>0</v>
      </c>
      <c r="B999" s="1">
        <f>MAX(CumRet!$B$2:$B$999)-CumRet!B999</f>
        <v>0</v>
      </c>
    </row>
    <row r="1000" spans="1:2">
      <c r="A1000" s="11">
        <f>Returns!A1000</f>
        <v>0</v>
      </c>
      <c r="B1000" s="1">
        <f>MAX(CumRet!$B$2:$B$1000)-CumRet!B1000</f>
        <v>0</v>
      </c>
    </row>
    <row r="1001" spans="1:2">
      <c r="A1001" s="11">
        <f>Returns!A1001</f>
        <v>0</v>
      </c>
      <c r="B1001" s="1">
        <f>MAX(CumRet!$B$2:$B$1001)-CumRet!B1001</f>
        <v>0</v>
      </c>
    </row>
    <row r="1002" spans="1:2">
      <c r="A1002" s="11">
        <f>Returns!A1002</f>
        <v>0</v>
      </c>
      <c r="B1002" s="1">
        <f>MAX(CumRet!$B$2:$B$1002)-CumRet!B1002</f>
        <v>0</v>
      </c>
    </row>
    <row r="1003" spans="1:2">
      <c r="A1003" s="11">
        <f>Returns!A1003</f>
        <v>0</v>
      </c>
      <c r="B1003" s="1">
        <f>MAX(CumRet!$B$2:$B$1003)-CumRet!B1003</f>
        <v>0</v>
      </c>
    </row>
    <row r="1004" spans="1:2">
      <c r="A1004" s="11">
        <f>Returns!A1004</f>
        <v>0</v>
      </c>
      <c r="B1004" s="1">
        <f>MAX(CumRet!$B$2:$B$1004)-CumRet!B1004</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row r="921" spans="1:2">
      <c r="A921" s="11">
        <f>Returns!A921</f>
        <v>0</v>
      </c>
      <c r="B921" s="1">
        <f>MAX(Resume!B9/ 252-Portfolios!B921, 0)</f>
        <v>0</v>
      </c>
    </row>
    <row r="922" spans="1:2">
      <c r="A922" s="11">
        <f>Returns!A922</f>
        <v>0</v>
      </c>
      <c r="B922" s="1">
        <f>MAX(Resume!B9/ 252-Portfolios!B922, 0)</f>
        <v>0</v>
      </c>
    </row>
    <row r="923" spans="1:2">
      <c r="A923" s="11">
        <f>Returns!A923</f>
        <v>0</v>
      </c>
      <c r="B923" s="1">
        <f>MAX(Resume!B9/ 252-Portfolios!B923, 0)</f>
        <v>0</v>
      </c>
    </row>
    <row r="924" spans="1:2">
      <c r="A924" s="11">
        <f>Returns!A924</f>
        <v>0</v>
      </c>
      <c r="B924" s="1">
        <f>MAX(Resume!B9/ 252-Portfolios!B924, 0)</f>
        <v>0</v>
      </c>
    </row>
    <row r="925" spans="1:2">
      <c r="A925" s="11">
        <f>Returns!A925</f>
        <v>0</v>
      </c>
      <c r="B925" s="1">
        <f>MAX(Resume!B9/ 252-Portfolios!B925, 0)</f>
        <v>0</v>
      </c>
    </row>
    <row r="926" spans="1:2">
      <c r="A926" s="11">
        <f>Returns!A926</f>
        <v>0</v>
      </c>
      <c r="B926" s="1">
        <f>MAX(Resume!B9/ 252-Portfolios!B926, 0)</f>
        <v>0</v>
      </c>
    </row>
    <row r="927" spans="1:2">
      <c r="A927" s="11">
        <f>Returns!A927</f>
        <v>0</v>
      </c>
      <c r="B927" s="1">
        <f>MAX(Resume!B9/ 252-Portfolios!B927, 0)</f>
        <v>0</v>
      </c>
    </row>
    <row r="928" spans="1:2">
      <c r="A928" s="11">
        <f>Returns!A928</f>
        <v>0</v>
      </c>
      <c r="B928" s="1">
        <f>MAX(Resume!B9/ 252-Portfolios!B928, 0)</f>
        <v>0</v>
      </c>
    </row>
    <row r="929" spans="1:2">
      <c r="A929" s="11">
        <f>Returns!A929</f>
        <v>0</v>
      </c>
      <c r="B929" s="1">
        <f>MAX(Resume!B9/ 252-Portfolios!B929, 0)</f>
        <v>0</v>
      </c>
    </row>
    <row r="930" spans="1:2">
      <c r="A930" s="11">
        <f>Returns!A930</f>
        <v>0</v>
      </c>
      <c r="B930" s="1">
        <f>MAX(Resume!B9/ 252-Portfolios!B930, 0)</f>
        <v>0</v>
      </c>
    </row>
    <row r="931" spans="1:2">
      <c r="A931" s="11">
        <f>Returns!A931</f>
        <v>0</v>
      </c>
      <c r="B931" s="1">
        <f>MAX(Resume!B9/ 252-Portfolios!B931, 0)</f>
        <v>0</v>
      </c>
    </row>
    <row r="932" spans="1:2">
      <c r="A932" s="11">
        <f>Returns!A932</f>
        <v>0</v>
      </c>
      <c r="B932" s="1">
        <f>MAX(Resume!B9/ 252-Portfolios!B932, 0)</f>
        <v>0</v>
      </c>
    </row>
    <row r="933" spans="1:2">
      <c r="A933" s="11">
        <f>Returns!A933</f>
        <v>0</v>
      </c>
      <c r="B933" s="1">
        <f>MAX(Resume!B9/ 252-Portfolios!B933, 0)</f>
        <v>0</v>
      </c>
    </row>
    <row r="934" spans="1:2">
      <c r="A934" s="11">
        <f>Returns!A934</f>
        <v>0</v>
      </c>
      <c r="B934" s="1">
        <f>MAX(Resume!B9/ 252-Portfolios!B934, 0)</f>
        <v>0</v>
      </c>
    </row>
    <row r="935" spans="1:2">
      <c r="A935" s="11">
        <f>Returns!A935</f>
        <v>0</v>
      </c>
      <c r="B935" s="1">
        <f>MAX(Resume!B9/ 252-Portfolios!B935, 0)</f>
        <v>0</v>
      </c>
    </row>
    <row r="936" spans="1:2">
      <c r="A936" s="11">
        <f>Returns!A936</f>
        <v>0</v>
      </c>
      <c r="B936" s="1">
        <f>MAX(Resume!B9/ 252-Portfolios!B936, 0)</f>
        <v>0</v>
      </c>
    </row>
    <row r="937" spans="1:2">
      <c r="A937" s="11">
        <f>Returns!A937</f>
        <v>0</v>
      </c>
      <c r="B937" s="1">
        <f>MAX(Resume!B9/ 252-Portfolios!B937, 0)</f>
        <v>0</v>
      </c>
    </row>
    <row r="938" spans="1:2">
      <c r="A938" s="11">
        <f>Returns!A938</f>
        <v>0</v>
      </c>
      <c r="B938" s="1">
        <f>MAX(Resume!B9/ 252-Portfolios!B938, 0)</f>
        <v>0</v>
      </c>
    </row>
    <row r="939" spans="1:2">
      <c r="A939" s="11">
        <f>Returns!A939</f>
        <v>0</v>
      </c>
      <c r="B939" s="1">
        <f>MAX(Resume!B9/ 252-Portfolios!B939, 0)</f>
        <v>0</v>
      </c>
    </row>
    <row r="940" spans="1:2">
      <c r="A940" s="11">
        <f>Returns!A940</f>
        <v>0</v>
      </c>
      <c r="B940" s="1">
        <f>MAX(Resume!B9/ 252-Portfolios!B940, 0)</f>
        <v>0</v>
      </c>
    </row>
    <row r="941" spans="1:2">
      <c r="A941" s="11">
        <f>Returns!A941</f>
        <v>0</v>
      </c>
      <c r="B941" s="1">
        <f>MAX(Resume!B9/ 252-Portfolios!B941, 0)</f>
        <v>0</v>
      </c>
    </row>
    <row r="942" spans="1:2">
      <c r="A942" s="11">
        <f>Returns!A942</f>
        <v>0</v>
      </c>
      <c r="B942" s="1">
        <f>MAX(Resume!B9/ 252-Portfolios!B942, 0)</f>
        <v>0</v>
      </c>
    </row>
    <row r="943" spans="1:2">
      <c r="A943" s="11">
        <f>Returns!A943</f>
        <v>0</v>
      </c>
      <c r="B943" s="1">
        <f>MAX(Resume!B9/ 252-Portfolios!B943, 0)</f>
        <v>0</v>
      </c>
    </row>
    <row r="944" spans="1:2">
      <c r="A944" s="11">
        <f>Returns!A944</f>
        <v>0</v>
      </c>
      <c r="B944" s="1">
        <f>MAX(Resume!B9/ 252-Portfolios!B944, 0)</f>
        <v>0</v>
      </c>
    </row>
    <row r="945" spans="1:2">
      <c r="A945" s="11">
        <f>Returns!A945</f>
        <v>0</v>
      </c>
      <c r="B945" s="1">
        <f>MAX(Resume!B9/ 252-Portfolios!B945, 0)</f>
        <v>0</v>
      </c>
    </row>
    <row r="946" spans="1:2">
      <c r="A946" s="11">
        <f>Returns!A946</f>
        <v>0</v>
      </c>
      <c r="B946" s="1">
        <f>MAX(Resume!B9/ 252-Portfolios!B946, 0)</f>
        <v>0</v>
      </c>
    </row>
    <row r="947" spans="1:2">
      <c r="A947" s="11">
        <f>Returns!A947</f>
        <v>0</v>
      </c>
      <c r="B947" s="1">
        <f>MAX(Resume!B9/ 252-Portfolios!B947, 0)</f>
        <v>0</v>
      </c>
    </row>
    <row r="948" spans="1:2">
      <c r="A948" s="11">
        <f>Returns!A948</f>
        <v>0</v>
      </c>
      <c r="B948" s="1">
        <f>MAX(Resume!B9/ 252-Portfolios!B948, 0)</f>
        <v>0</v>
      </c>
    </row>
    <row r="949" spans="1:2">
      <c r="A949" s="11">
        <f>Returns!A949</f>
        <v>0</v>
      </c>
      <c r="B949" s="1">
        <f>MAX(Resume!B9/ 252-Portfolios!B949, 0)</f>
        <v>0</v>
      </c>
    </row>
    <row r="950" spans="1:2">
      <c r="A950" s="11">
        <f>Returns!A950</f>
        <v>0</v>
      </c>
      <c r="B950" s="1">
        <f>MAX(Resume!B9/ 252-Portfolios!B950, 0)</f>
        <v>0</v>
      </c>
    </row>
    <row r="951" spans="1:2">
      <c r="A951" s="11">
        <f>Returns!A951</f>
        <v>0</v>
      </c>
      <c r="B951" s="1">
        <f>MAX(Resume!B9/ 252-Portfolios!B951, 0)</f>
        <v>0</v>
      </c>
    </row>
    <row r="952" spans="1:2">
      <c r="A952" s="11">
        <f>Returns!A952</f>
        <v>0</v>
      </c>
      <c r="B952" s="1">
        <f>MAX(Resume!B9/ 252-Portfolios!B952, 0)</f>
        <v>0</v>
      </c>
    </row>
    <row r="953" spans="1:2">
      <c r="A953" s="11">
        <f>Returns!A953</f>
        <v>0</v>
      </c>
      <c r="B953" s="1">
        <f>MAX(Resume!B9/ 252-Portfolios!B953, 0)</f>
        <v>0</v>
      </c>
    </row>
    <row r="954" spans="1:2">
      <c r="A954" s="11">
        <f>Returns!A954</f>
        <v>0</v>
      </c>
      <c r="B954" s="1">
        <f>MAX(Resume!B9/ 252-Portfolios!B954, 0)</f>
        <v>0</v>
      </c>
    </row>
    <row r="955" spans="1:2">
      <c r="A955" s="11">
        <f>Returns!A955</f>
        <v>0</v>
      </c>
      <c r="B955" s="1">
        <f>MAX(Resume!B9/ 252-Portfolios!B955, 0)</f>
        <v>0</v>
      </c>
    </row>
    <row r="956" spans="1:2">
      <c r="A956" s="11">
        <f>Returns!A956</f>
        <v>0</v>
      </c>
      <c r="B956" s="1">
        <f>MAX(Resume!B9/ 252-Portfolios!B956, 0)</f>
        <v>0</v>
      </c>
    </row>
    <row r="957" spans="1:2">
      <c r="A957" s="11">
        <f>Returns!A957</f>
        <v>0</v>
      </c>
      <c r="B957" s="1">
        <f>MAX(Resume!B9/ 252-Portfolios!B957, 0)</f>
        <v>0</v>
      </c>
    </row>
    <row r="958" spans="1:2">
      <c r="A958" s="11">
        <f>Returns!A958</f>
        <v>0</v>
      </c>
      <c r="B958" s="1">
        <f>MAX(Resume!B9/ 252-Portfolios!B958, 0)</f>
        <v>0</v>
      </c>
    </row>
    <row r="959" spans="1:2">
      <c r="A959" s="11">
        <f>Returns!A959</f>
        <v>0</v>
      </c>
      <c r="B959" s="1">
        <f>MAX(Resume!B9/ 252-Portfolios!B959, 0)</f>
        <v>0</v>
      </c>
    </row>
    <row r="960" spans="1:2">
      <c r="A960" s="11">
        <f>Returns!A960</f>
        <v>0</v>
      </c>
      <c r="B960" s="1">
        <f>MAX(Resume!B9/ 252-Portfolios!B960, 0)</f>
        <v>0</v>
      </c>
    </row>
    <row r="961" spans="1:2">
      <c r="A961" s="11">
        <f>Returns!A961</f>
        <v>0</v>
      </c>
      <c r="B961" s="1">
        <f>MAX(Resume!B9/ 252-Portfolios!B961, 0)</f>
        <v>0</v>
      </c>
    </row>
    <row r="962" spans="1:2">
      <c r="A962" s="11">
        <f>Returns!A962</f>
        <v>0</v>
      </c>
      <c r="B962" s="1">
        <f>MAX(Resume!B9/ 252-Portfolios!B962, 0)</f>
        <v>0</v>
      </c>
    </row>
    <row r="963" spans="1:2">
      <c r="A963" s="11">
        <f>Returns!A963</f>
        <v>0</v>
      </c>
      <c r="B963" s="1">
        <f>MAX(Resume!B9/ 252-Portfolios!B963, 0)</f>
        <v>0</v>
      </c>
    </row>
    <row r="964" spans="1:2">
      <c r="A964" s="11">
        <f>Returns!A964</f>
        <v>0</v>
      </c>
      <c r="B964" s="1">
        <f>MAX(Resume!B9/ 252-Portfolios!B964, 0)</f>
        <v>0</v>
      </c>
    </row>
    <row r="965" spans="1:2">
      <c r="A965" s="11">
        <f>Returns!A965</f>
        <v>0</v>
      </c>
      <c r="B965" s="1">
        <f>MAX(Resume!B9/ 252-Portfolios!B965, 0)</f>
        <v>0</v>
      </c>
    </row>
    <row r="966" spans="1:2">
      <c r="A966" s="11">
        <f>Returns!A966</f>
        <v>0</v>
      </c>
      <c r="B966" s="1">
        <f>MAX(Resume!B9/ 252-Portfolios!B966, 0)</f>
        <v>0</v>
      </c>
    </row>
    <row r="967" spans="1:2">
      <c r="A967" s="11">
        <f>Returns!A967</f>
        <v>0</v>
      </c>
      <c r="B967" s="1">
        <f>MAX(Resume!B9/ 252-Portfolios!B967, 0)</f>
        <v>0</v>
      </c>
    </row>
    <row r="968" spans="1:2">
      <c r="A968" s="11">
        <f>Returns!A968</f>
        <v>0</v>
      </c>
      <c r="B968" s="1">
        <f>MAX(Resume!B9/ 252-Portfolios!B968, 0)</f>
        <v>0</v>
      </c>
    </row>
    <row r="969" spans="1:2">
      <c r="A969" s="11">
        <f>Returns!A969</f>
        <v>0</v>
      </c>
      <c r="B969" s="1">
        <f>MAX(Resume!B9/ 252-Portfolios!B969, 0)</f>
        <v>0</v>
      </c>
    </row>
    <row r="970" spans="1:2">
      <c r="A970" s="11">
        <f>Returns!A970</f>
        <v>0</v>
      </c>
      <c r="B970" s="1">
        <f>MAX(Resume!B9/ 252-Portfolios!B970, 0)</f>
        <v>0</v>
      </c>
    </row>
    <row r="971" spans="1:2">
      <c r="A971" s="11">
        <f>Returns!A971</f>
        <v>0</v>
      </c>
      <c r="B971" s="1">
        <f>MAX(Resume!B9/ 252-Portfolios!B971, 0)</f>
        <v>0</v>
      </c>
    </row>
    <row r="972" spans="1:2">
      <c r="A972" s="11">
        <f>Returns!A972</f>
        <v>0</v>
      </c>
      <c r="B972" s="1">
        <f>MAX(Resume!B9/ 252-Portfolios!B972, 0)</f>
        <v>0</v>
      </c>
    </row>
    <row r="973" spans="1:2">
      <c r="A973" s="11">
        <f>Returns!A973</f>
        <v>0</v>
      </c>
      <c r="B973" s="1">
        <f>MAX(Resume!B9/ 252-Portfolios!B973, 0)</f>
        <v>0</v>
      </c>
    </row>
    <row r="974" spans="1:2">
      <c r="A974" s="11">
        <f>Returns!A974</f>
        <v>0</v>
      </c>
      <c r="B974" s="1">
        <f>MAX(Resume!B9/ 252-Portfolios!B974, 0)</f>
        <v>0</v>
      </c>
    </row>
    <row r="975" spans="1:2">
      <c r="A975" s="11">
        <f>Returns!A975</f>
        <v>0</v>
      </c>
      <c r="B975" s="1">
        <f>MAX(Resume!B9/ 252-Portfolios!B975, 0)</f>
        <v>0</v>
      </c>
    </row>
    <row r="976" spans="1:2">
      <c r="A976" s="11">
        <f>Returns!A976</f>
        <v>0</v>
      </c>
      <c r="B976" s="1">
        <f>MAX(Resume!B9/ 252-Portfolios!B976, 0)</f>
        <v>0</v>
      </c>
    </row>
    <row r="977" spans="1:2">
      <c r="A977" s="11">
        <f>Returns!A977</f>
        <v>0</v>
      </c>
      <c r="B977" s="1">
        <f>MAX(Resume!B9/ 252-Portfolios!B977, 0)</f>
        <v>0</v>
      </c>
    </row>
    <row r="978" spans="1:2">
      <c r="A978" s="11">
        <f>Returns!A978</f>
        <v>0</v>
      </c>
      <c r="B978" s="1">
        <f>MAX(Resume!B9/ 252-Portfolios!B978, 0)</f>
        <v>0</v>
      </c>
    </row>
    <row r="979" spans="1:2">
      <c r="A979" s="11">
        <f>Returns!A979</f>
        <v>0</v>
      </c>
      <c r="B979" s="1">
        <f>MAX(Resume!B9/ 252-Portfolios!B979, 0)</f>
        <v>0</v>
      </c>
    </row>
    <row r="980" spans="1:2">
      <c r="A980" s="11">
        <f>Returns!A980</f>
        <v>0</v>
      </c>
      <c r="B980" s="1">
        <f>MAX(Resume!B9/ 252-Portfolios!B980, 0)</f>
        <v>0</v>
      </c>
    </row>
    <row r="981" spans="1:2">
      <c r="A981" s="11">
        <f>Returns!A981</f>
        <v>0</v>
      </c>
      <c r="B981" s="1">
        <f>MAX(Resume!B9/ 252-Portfolios!B981, 0)</f>
        <v>0</v>
      </c>
    </row>
    <row r="982" spans="1:2">
      <c r="A982" s="11">
        <f>Returns!A982</f>
        <v>0</v>
      </c>
      <c r="B982" s="1">
        <f>MAX(Resume!B9/ 252-Portfolios!B982, 0)</f>
        <v>0</v>
      </c>
    </row>
    <row r="983" spans="1:2">
      <c r="A983" s="11">
        <f>Returns!A983</f>
        <v>0</v>
      </c>
      <c r="B983" s="1">
        <f>MAX(Resume!B9/ 252-Portfolios!B983, 0)</f>
        <v>0</v>
      </c>
    </row>
    <row r="984" spans="1:2">
      <c r="A984" s="11">
        <f>Returns!A984</f>
        <v>0</v>
      </c>
      <c r="B984" s="1">
        <f>MAX(Resume!B9/ 252-Portfolios!B984, 0)</f>
        <v>0</v>
      </c>
    </row>
    <row r="985" spans="1:2">
      <c r="A985" s="11">
        <f>Returns!A985</f>
        <v>0</v>
      </c>
      <c r="B985" s="1">
        <f>MAX(Resume!B9/ 252-Portfolios!B985, 0)</f>
        <v>0</v>
      </c>
    </row>
    <row r="986" spans="1:2">
      <c r="A986" s="11">
        <f>Returns!A986</f>
        <v>0</v>
      </c>
      <c r="B986" s="1">
        <f>MAX(Resume!B9/ 252-Portfolios!B986, 0)</f>
        <v>0</v>
      </c>
    </row>
    <row r="987" spans="1:2">
      <c r="A987" s="11">
        <f>Returns!A987</f>
        <v>0</v>
      </c>
      <c r="B987" s="1">
        <f>MAX(Resume!B9/ 252-Portfolios!B987, 0)</f>
        <v>0</v>
      </c>
    </row>
    <row r="988" spans="1:2">
      <c r="A988" s="11">
        <f>Returns!A988</f>
        <v>0</v>
      </c>
      <c r="B988" s="1">
        <f>MAX(Resume!B9/ 252-Portfolios!B988, 0)</f>
        <v>0</v>
      </c>
    </row>
    <row r="989" spans="1:2">
      <c r="A989" s="11">
        <f>Returns!A989</f>
        <v>0</v>
      </c>
      <c r="B989" s="1">
        <f>MAX(Resume!B9/ 252-Portfolios!B989, 0)</f>
        <v>0</v>
      </c>
    </row>
    <row r="990" spans="1:2">
      <c r="A990" s="11">
        <f>Returns!A990</f>
        <v>0</v>
      </c>
      <c r="B990" s="1">
        <f>MAX(Resume!B9/ 252-Portfolios!B990, 0)</f>
        <v>0</v>
      </c>
    </row>
    <row r="991" spans="1:2">
      <c r="A991" s="11">
        <f>Returns!A991</f>
        <v>0</v>
      </c>
      <c r="B991" s="1">
        <f>MAX(Resume!B9/ 252-Portfolios!B991, 0)</f>
        <v>0</v>
      </c>
    </row>
    <row r="992" spans="1:2">
      <c r="A992" s="11">
        <f>Returns!A992</f>
        <v>0</v>
      </c>
      <c r="B992" s="1">
        <f>MAX(Resume!B9/ 252-Portfolios!B992, 0)</f>
        <v>0</v>
      </c>
    </row>
    <row r="993" spans="1:2">
      <c r="A993" s="11">
        <f>Returns!A993</f>
        <v>0</v>
      </c>
      <c r="B993" s="1">
        <f>MAX(Resume!B9/ 252-Portfolios!B993, 0)</f>
        <v>0</v>
      </c>
    </row>
    <row r="994" spans="1:2">
      <c r="A994" s="11">
        <f>Returns!A994</f>
        <v>0</v>
      </c>
      <c r="B994" s="1">
        <f>MAX(Resume!B9/ 252-Portfolios!B994, 0)</f>
        <v>0</v>
      </c>
    </row>
    <row r="995" spans="1:2">
      <c r="A995" s="11">
        <f>Returns!A995</f>
        <v>0</v>
      </c>
      <c r="B995" s="1">
        <f>MAX(Resume!B9/ 252-Portfolios!B995, 0)</f>
        <v>0</v>
      </c>
    </row>
    <row r="996" spans="1:2">
      <c r="A996" s="11">
        <f>Returns!A996</f>
        <v>0</v>
      </c>
      <c r="B996" s="1">
        <f>MAX(Resume!B9/ 252-Portfolios!B996, 0)</f>
        <v>0</v>
      </c>
    </row>
    <row r="997" spans="1:2">
      <c r="A997" s="11">
        <f>Returns!A997</f>
        <v>0</v>
      </c>
      <c r="B997" s="1">
        <f>MAX(Resume!B9/ 252-Portfolios!B997, 0)</f>
        <v>0</v>
      </c>
    </row>
    <row r="998" spans="1:2">
      <c r="A998" s="11">
        <f>Returns!A998</f>
        <v>0</v>
      </c>
      <c r="B998" s="1">
        <f>MAX(Resume!B9/ 252-Portfolios!B998, 0)</f>
        <v>0</v>
      </c>
    </row>
    <row r="999" spans="1:2">
      <c r="A999" s="11">
        <f>Returns!A999</f>
        <v>0</v>
      </c>
      <c r="B999" s="1">
        <f>MAX(Resume!B9/ 252-Portfolios!B999, 0)</f>
        <v>0</v>
      </c>
    </row>
    <row r="1000" spans="1:2">
      <c r="A1000" s="11">
        <f>Returns!A1000</f>
        <v>0</v>
      </c>
      <c r="B1000" s="1">
        <f>MAX(Resume!B9/ 252-Portfolios!B1000, 0)</f>
        <v>0</v>
      </c>
    </row>
    <row r="1001" spans="1:2">
      <c r="A1001" s="11">
        <f>Returns!A1001</f>
        <v>0</v>
      </c>
      <c r="B1001" s="1">
        <f>MAX(Resume!B9/ 252-Portfolios!B1001, 0)</f>
        <v>0</v>
      </c>
    </row>
    <row r="1002" spans="1:2">
      <c r="A1002" s="11">
        <f>Returns!A1002</f>
        <v>0</v>
      </c>
      <c r="B1002" s="1">
        <f>MAX(Resume!B9/ 252-Portfolios!B1002, 0)</f>
        <v>0</v>
      </c>
    </row>
    <row r="1003" spans="1:2">
      <c r="A1003" s="11">
        <f>Returns!A1003</f>
        <v>0</v>
      </c>
      <c r="B1003" s="1">
        <f>MAX(Resume!B9/ 252-Portfolios!B1003, 0)</f>
        <v>0</v>
      </c>
    </row>
    <row r="1004" spans="1:2">
      <c r="A1004" s="11">
        <f>Returns!A1004</f>
        <v>0</v>
      </c>
      <c r="B1004" s="1">
        <f>MAX(Resume!B9/ 252-Portfolios!B1004,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MAX(AVERAGE(Portfolios!$B$2:$B$1004)-Portfolios!B2, 0)</f>
        <v>0</v>
      </c>
    </row>
    <row r="3" spans="1:2">
      <c r="A3" s="11">
        <f>Returns!A3</f>
        <v>0</v>
      </c>
      <c r="B3" s="1">
        <f>MAX(AVERAGE(Portfolios!$B$2:$B$1004)-Portfolios!B3, 0)</f>
        <v>0</v>
      </c>
    </row>
    <row r="4" spans="1:2">
      <c r="A4" s="11">
        <f>Returns!A4</f>
        <v>0</v>
      </c>
      <c r="B4" s="1">
        <f>MAX(AVERAGE(Portfolios!$B$2:$B$1004)-Portfolios!B4, 0)</f>
        <v>0</v>
      </c>
    </row>
    <row r="5" spans="1:2">
      <c r="A5" s="11">
        <f>Returns!A5</f>
        <v>0</v>
      </c>
      <c r="B5" s="1">
        <f>MAX(AVERAGE(Portfolios!$B$2:$B$1004)-Portfolios!B5, 0)</f>
        <v>0</v>
      </c>
    </row>
    <row r="6" spans="1:2">
      <c r="A6" s="11">
        <f>Returns!A6</f>
        <v>0</v>
      </c>
      <c r="B6" s="1">
        <f>MAX(AVERAGE(Portfolios!$B$2:$B$1004)-Portfolios!B6, 0)</f>
        <v>0</v>
      </c>
    </row>
    <row r="7" spans="1:2">
      <c r="A7" s="11">
        <f>Returns!A7</f>
        <v>0</v>
      </c>
      <c r="B7" s="1">
        <f>MAX(AVERAGE(Portfolios!$B$2:$B$1004)-Portfolios!B7, 0)</f>
        <v>0</v>
      </c>
    </row>
    <row r="8" spans="1:2">
      <c r="A8" s="11">
        <f>Returns!A8</f>
        <v>0</v>
      </c>
      <c r="B8" s="1">
        <f>MAX(AVERAGE(Portfolios!$B$2:$B$1004)-Portfolios!B8, 0)</f>
        <v>0</v>
      </c>
    </row>
    <row r="9" spans="1:2">
      <c r="A9" s="11">
        <f>Returns!A9</f>
        <v>0</v>
      </c>
      <c r="B9" s="1">
        <f>MAX(AVERAGE(Portfolios!$B$2:$B$1004)-Portfolios!B9, 0)</f>
        <v>0</v>
      </c>
    </row>
    <row r="10" spans="1:2">
      <c r="A10" s="11">
        <f>Returns!A10</f>
        <v>0</v>
      </c>
      <c r="B10" s="1">
        <f>MAX(AVERAGE(Portfolios!$B$2:$B$1004)-Portfolios!B10, 0)</f>
        <v>0</v>
      </c>
    </row>
    <row r="11" spans="1:2">
      <c r="A11" s="11">
        <f>Returns!A11</f>
        <v>0</v>
      </c>
      <c r="B11" s="1">
        <f>MAX(AVERAGE(Portfolios!$B$2:$B$1004)-Portfolios!B11, 0)</f>
        <v>0</v>
      </c>
    </row>
    <row r="12" spans="1:2">
      <c r="A12" s="11">
        <f>Returns!A12</f>
        <v>0</v>
      </c>
      <c r="B12" s="1">
        <f>MAX(AVERAGE(Portfolios!$B$2:$B$1004)-Portfolios!B12, 0)</f>
        <v>0</v>
      </c>
    </row>
    <row r="13" spans="1:2">
      <c r="A13" s="11">
        <f>Returns!A13</f>
        <v>0</v>
      </c>
      <c r="B13" s="1">
        <f>MAX(AVERAGE(Portfolios!$B$2:$B$1004)-Portfolios!B13, 0)</f>
        <v>0</v>
      </c>
    </row>
    <row r="14" spans="1:2">
      <c r="A14" s="11">
        <f>Returns!A14</f>
        <v>0</v>
      </c>
      <c r="B14" s="1">
        <f>MAX(AVERAGE(Portfolios!$B$2:$B$1004)-Portfolios!B14, 0)</f>
        <v>0</v>
      </c>
    </row>
    <row r="15" spans="1:2">
      <c r="A15" s="11">
        <f>Returns!A15</f>
        <v>0</v>
      </c>
      <c r="B15" s="1">
        <f>MAX(AVERAGE(Portfolios!$B$2:$B$1004)-Portfolios!B15, 0)</f>
        <v>0</v>
      </c>
    </row>
    <row r="16" spans="1:2">
      <c r="A16" s="11">
        <f>Returns!A16</f>
        <v>0</v>
      </c>
      <c r="B16" s="1">
        <f>MAX(AVERAGE(Portfolios!$B$2:$B$1004)-Portfolios!B16, 0)</f>
        <v>0</v>
      </c>
    </row>
    <row r="17" spans="1:2">
      <c r="A17" s="11">
        <f>Returns!A17</f>
        <v>0</v>
      </c>
      <c r="B17" s="1">
        <f>MAX(AVERAGE(Portfolios!$B$2:$B$1004)-Portfolios!B17, 0)</f>
        <v>0</v>
      </c>
    </row>
    <row r="18" spans="1:2">
      <c r="A18" s="11">
        <f>Returns!A18</f>
        <v>0</v>
      </c>
      <c r="B18" s="1">
        <f>MAX(AVERAGE(Portfolios!$B$2:$B$1004)-Portfolios!B18, 0)</f>
        <v>0</v>
      </c>
    </row>
    <row r="19" spans="1:2">
      <c r="A19" s="11">
        <f>Returns!A19</f>
        <v>0</v>
      </c>
      <c r="B19" s="1">
        <f>MAX(AVERAGE(Portfolios!$B$2:$B$1004)-Portfolios!B19, 0)</f>
        <v>0</v>
      </c>
    </row>
    <row r="20" spans="1:2">
      <c r="A20" s="11">
        <f>Returns!A20</f>
        <v>0</v>
      </c>
      <c r="B20" s="1">
        <f>MAX(AVERAGE(Portfolios!$B$2:$B$1004)-Portfolios!B20, 0)</f>
        <v>0</v>
      </c>
    </row>
    <row r="21" spans="1:2">
      <c r="A21" s="11">
        <f>Returns!A21</f>
        <v>0</v>
      </c>
      <c r="B21" s="1">
        <f>MAX(AVERAGE(Portfolios!$B$2:$B$1004)-Portfolios!B21, 0)</f>
        <v>0</v>
      </c>
    </row>
    <row r="22" spans="1:2">
      <c r="A22" s="11">
        <f>Returns!A22</f>
        <v>0</v>
      </c>
      <c r="B22" s="1">
        <f>MAX(AVERAGE(Portfolios!$B$2:$B$1004)-Portfolios!B22, 0)</f>
        <v>0</v>
      </c>
    </row>
    <row r="23" spans="1:2">
      <c r="A23" s="11">
        <f>Returns!A23</f>
        <v>0</v>
      </c>
      <c r="B23" s="1">
        <f>MAX(AVERAGE(Portfolios!$B$2:$B$1004)-Portfolios!B23, 0)</f>
        <v>0</v>
      </c>
    </row>
    <row r="24" spans="1:2">
      <c r="A24" s="11">
        <f>Returns!A24</f>
        <v>0</v>
      </c>
      <c r="B24" s="1">
        <f>MAX(AVERAGE(Portfolios!$B$2:$B$1004)-Portfolios!B24, 0)</f>
        <v>0</v>
      </c>
    </row>
    <row r="25" spans="1:2">
      <c r="A25" s="11">
        <f>Returns!A25</f>
        <v>0</v>
      </c>
      <c r="B25" s="1">
        <f>MAX(AVERAGE(Portfolios!$B$2:$B$1004)-Portfolios!B25, 0)</f>
        <v>0</v>
      </c>
    </row>
    <row r="26" spans="1:2">
      <c r="A26" s="11">
        <f>Returns!A26</f>
        <v>0</v>
      </c>
      <c r="B26" s="1">
        <f>MAX(AVERAGE(Portfolios!$B$2:$B$1004)-Portfolios!B26, 0)</f>
        <v>0</v>
      </c>
    </row>
    <row r="27" spans="1:2">
      <c r="A27" s="11">
        <f>Returns!A27</f>
        <v>0</v>
      </c>
      <c r="B27" s="1">
        <f>MAX(AVERAGE(Portfolios!$B$2:$B$1004)-Portfolios!B27, 0)</f>
        <v>0</v>
      </c>
    </row>
    <row r="28" spans="1:2">
      <c r="A28" s="11">
        <f>Returns!A28</f>
        <v>0</v>
      </c>
      <c r="B28" s="1">
        <f>MAX(AVERAGE(Portfolios!$B$2:$B$1004)-Portfolios!B28, 0)</f>
        <v>0</v>
      </c>
    </row>
    <row r="29" spans="1:2">
      <c r="A29" s="11">
        <f>Returns!A29</f>
        <v>0</v>
      </c>
      <c r="B29" s="1">
        <f>MAX(AVERAGE(Portfolios!$B$2:$B$1004)-Portfolios!B29, 0)</f>
        <v>0</v>
      </c>
    </row>
    <row r="30" spans="1:2">
      <c r="A30" s="11">
        <f>Returns!A30</f>
        <v>0</v>
      </c>
      <c r="B30" s="1">
        <f>MAX(AVERAGE(Portfolios!$B$2:$B$1004)-Portfolios!B30, 0)</f>
        <v>0</v>
      </c>
    </row>
    <row r="31" spans="1:2">
      <c r="A31" s="11">
        <f>Returns!A31</f>
        <v>0</v>
      </c>
      <c r="B31" s="1">
        <f>MAX(AVERAGE(Portfolios!$B$2:$B$1004)-Portfolios!B31, 0)</f>
        <v>0</v>
      </c>
    </row>
    <row r="32" spans="1:2">
      <c r="A32" s="11">
        <f>Returns!A32</f>
        <v>0</v>
      </c>
      <c r="B32" s="1">
        <f>MAX(AVERAGE(Portfolios!$B$2:$B$1004)-Portfolios!B32, 0)</f>
        <v>0</v>
      </c>
    </row>
    <row r="33" spans="1:2">
      <c r="A33" s="11">
        <f>Returns!A33</f>
        <v>0</v>
      </c>
      <c r="B33" s="1">
        <f>MAX(AVERAGE(Portfolios!$B$2:$B$1004)-Portfolios!B33, 0)</f>
        <v>0</v>
      </c>
    </row>
    <row r="34" spans="1:2">
      <c r="A34" s="11">
        <f>Returns!A34</f>
        <v>0</v>
      </c>
      <c r="B34" s="1">
        <f>MAX(AVERAGE(Portfolios!$B$2:$B$1004)-Portfolios!B34, 0)</f>
        <v>0</v>
      </c>
    </row>
    <row r="35" spans="1:2">
      <c r="A35" s="11">
        <f>Returns!A35</f>
        <v>0</v>
      </c>
      <c r="B35" s="1">
        <f>MAX(AVERAGE(Portfolios!$B$2:$B$1004)-Portfolios!B35, 0)</f>
        <v>0</v>
      </c>
    </row>
    <row r="36" spans="1:2">
      <c r="A36" s="11">
        <f>Returns!A36</f>
        <v>0</v>
      </c>
      <c r="B36" s="1">
        <f>MAX(AVERAGE(Portfolios!$B$2:$B$1004)-Portfolios!B36, 0)</f>
        <v>0</v>
      </c>
    </row>
    <row r="37" spans="1:2">
      <c r="A37" s="11">
        <f>Returns!A37</f>
        <v>0</v>
      </c>
      <c r="B37" s="1">
        <f>MAX(AVERAGE(Portfolios!$B$2:$B$1004)-Portfolios!B37, 0)</f>
        <v>0</v>
      </c>
    </row>
    <row r="38" spans="1:2">
      <c r="A38" s="11">
        <f>Returns!A38</f>
        <v>0</v>
      </c>
      <c r="B38" s="1">
        <f>MAX(AVERAGE(Portfolios!$B$2:$B$1004)-Portfolios!B38, 0)</f>
        <v>0</v>
      </c>
    </row>
    <row r="39" spans="1:2">
      <c r="A39" s="11">
        <f>Returns!A39</f>
        <v>0</v>
      </c>
      <c r="B39" s="1">
        <f>MAX(AVERAGE(Portfolios!$B$2:$B$1004)-Portfolios!B39, 0)</f>
        <v>0</v>
      </c>
    </row>
    <row r="40" spans="1:2">
      <c r="A40" s="11">
        <f>Returns!A40</f>
        <v>0</v>
      </c>
      <c r="B40" s="1">
        <f>MAX(AVERAGE(Portfolios!$B$2:$B$1004)-Portfolios!B40, 0)</f>
        <v>0</v>
      </c>
    </row>
    <row r="41" spans="1:2">
      <c r="A41" s="11">
        <f>Returns!A41</f>
        <v>0</v>
      </c>
      <c r="B41" s="1">
        <f>MAX(AVERAGE(Portfolios!$B$2:$B$1004)-Portfolios!B41, 0)</f>
        <v>0</v>
      </c>
    </row>
    <row r="42" spans="1:2">
      <c r="A42" s="11">
        <f>Returns!A42</f>
        <v>0</v>
      </c>
      <c r="B42" s="1">
        <f>MAX(AVERAGE(Portfolios!$B$2:$B$1004)-Portfolios!B42, 0)</f>
        <v>0</v>
      </c>
    </row>
    <row r="43" spans="1:2">
      <c r="A43" s="11">
        <f>Returns!A43</f>
        <v>0</v>
      </c>
      <c r="B43" s="1">
        <f>MAX(AVERAGE(Portfolios!$B$2:$B$1004)-Portfolios!B43, 0)</f>
        <v>0</v>
      </c>
    </row>
    <row r="44" spans="1:2">
      <c r="A44" s="11">
        <f>Returns!A44</f>
        <v>0</v>
      </c>
      <c r="B44" s="1">
        <f>MAX(AVERAGE(Portfolios!$B$2:$B$1004)-Portfolios!B44, 0)</f>
        <v>0</v>
      </c>
    </row>
    <row r="45" spans="1:2">
      <c r="A45" s="11">
        <f>Returns!A45</f>
        <v>0</v>
      </c>
      <c r="B45" s="1">
        <f>MAX(AVERAGE(Portfolios!$B$2:$B$1004)-Portfolios!B45, 0)</f>
        <v>0</v>
      </c>
    </row>
    <row r="46" spans="1:2">
      <c r="A46" s="11">
        <f>Returns!A46</f>
        <v>0</v>
      </c>
      <c r="B46" s="1">
        <f>MAX(AVERAGE(Portfolios!$B$2:$B$1004)-Portfolios!B46, 0)</f>
        <v>0</v>
      </c>
    </row>
    <row r="47" spans="1:2">
      <c r="A47" s="11">
        <f>Returns!A47</f>
        <v>0</v>
      </c>
      <c r="B47" s="1">
        <f>MAX(AVERAGE(Portfolios!$B$2:$B$1004)-Portfolios!B47, 0)</f>
        <v>0</v>
      </c>
    </row>
    <row r="48" spans="1:2">
      <c r="A48" s="11">
        <f>Returns!A48</f>
        <v>0</v>
      </c>
      <c r="B48" s="1">
        <f>MAX(AVERAGE(Portfolios!$B$2:$B$1004)-Portfolios!B48, 0)</f>
        <v>0</v>
      </c>
    </row>
    <row r="49" spans="1:2">
      <c r="A49" s="11">
        <f>Returns!A49</f>
        <v>0</v>
      </c>
      <c r="B49" s="1">
        <f>MAX(AVERAGE(Portfolios!$B$2:$B$1004)-Portfolios!B49, 0)</f>
        <v>0</v>
      </c>
    </row>
    <row r="50" spans="1:2">
      <c r="A50" s="11">
        <f>Returns!A50</f>
        <v>0</v>
      </c>
      <c r="B50" s="1">
        <f>MAX(AVERAGE(Portfolios!$B$2:$B$1004)-Portfolios!B50, 0)</f>
        <v>0</v>
      </c>
    </row>
    <row r="51" spans="1:2">
      <c r="A51" s="11">
        <f>Returns!A51</f>
        <v>0</v>
      </c>
      <c r="B51" s="1">
        <f>MAX(AVERAGE(Portfolios!$B$2:$B$1004)-Portfolios!B51, 0)</f>
        <v>0</v>
      </c>
    </row>
    <row r="52" spans="1:2">
      <c r="A52" s="11">
        <f>Returns!A52</f>
        <v>0</v>
      </c>
      <c r="B52" s="1">
        <f>MAX(AVERAGE(Portfolios!$B$2:$B$1004)-Portfolios!B52, 0)</f>
        <v>0</v>
      </c>
    </row>
    <row r="53" spans="1:2">
      <c r="A53" s="11">
        <f>Returns!A53</f>
        <v>0</v>
      </c>
      <c r="B53" s="1">
        <f>MAX(AVERAGE(Portfolios!$B$2:$B$1004)-Portfolios!B53, 0)</f>
        <v>0</v>
      </c>
    </row>
    <row r="54" spans="1:2">
      <c r="A54" s="11">
        <f>Returns!A54</f>
        <v>0</v>
      </c>
      <c r="B54" s="1">
        <f>MAX(AVERAGE(Portfolios!$B$2:$B$1004)-Portfolios!B54, 0)</f>
        <v>0</v>
      </c>
    </row>
    <row r="55" spans="1:2">
      <c r="A55" s="11">
        <f>Returns!A55</f>
        <v>0</v>
      </c>
      <c r="B55" s="1">
        <f>MAX(AVERAGE(Portfolios!$B$2:$B$1004)-Portfolios!B55, 0)</f>
        <v>0</v>
      </c>
    </row>
    <row r="56" spans="1:2">
      <c r="A56" s="11">
        <f>Returns!A56</f>
        <v>0</v>
      </c>
      <c r="B56" s="1">
        <f>MAX(AVERAGE(Portfolios!$B$2:$B$1004)-Portfolios!B56, 0)</f>
        <v>0</v>
      </c>
    </row>
    <row r="57" spans="1:2">
      <c r="A57" s="11">
        <f>Returns!A57</f>
        <v>0</v>
      </c>
      <c r="B57" s="1">
        <f>MAX(AVERAGE(Portfolios!$B$2:$B$1004)-Portfolios!B57, 0)</f>
        <v>0</v>
      </c>
    </row>
    <row r="58" spans="1:2">
      <c r="A58" s="11">
        <f>Returns!A58</f>
        <v>0</v>
      </c>
      <c r="B58" s="1">
        <f>MAX(AVERAGE(Portfolios!$B$2:$B$1004)-Portfolios!B58, 0)</f>
        <v>0</v>
      </c>
    </row>
    <row r="59" spans="1:2">
      <c r="A59" s="11">
        <f>Returns!A59</f>
        <v>0</v>
      </c>
      <c r="B59" s="1">
        <f>MAX(AVERAGE(Portfolios!$B$2:$B$1004)-Portfolios!B59, 0)</f>
        <v>0</v>
      </c>
    </row>
    <row r="60" spans="1:2">
      <c r="A60" s="11">
        <f>Returns!A60</f>
        <v>0</v>
      </c>
      <c r="B60" s="1">
        <f>MAX(AVERAGE(Portfolios!$B$2:$B$1004)-Portfolios!B60, 0)</f>
        <v>0</v>
      </c>
    </row>
    <row r="61" spans="1:2">
      <c r="A61" s="11">
        <f>Returns!A61</f>
        <v>0</v>
      </c>
      <c r="B61" s="1">
        <f>MAX(AVERAGE(Portfolios!$B$2:$B$1004)-Portfolios!B61, 0)</f>
        <v>0</v>
      </c>
    </row>
    <row r="62" spans="1:2">
      <c r="A62" s="11">
        <f>Returns!A62</f>
        <v>0</v>
      </c>
      <c r="B62" s="1">
        <f>MAX(AVERAGE(Portfolios!$B$2:$B$1004)-Portfolios!B62, 0)</f>
        <v>0</v>
      </c>
    </row>
    <row r="63" spans="1:2">
      <c r="A63" s="11">
        <f>Returns!A63</f>
        <v>0</v>
      </c>
      <c r="B63" s="1">
        <f>MAX(AVERAGE(Portfolios!$B$2:$B$1004)-Portfolios!B63, 0)</f>
        <v>0</v>
      </c>
    </row>
    <row r="64" spans="1:2">
      <c r="A64" s="11">
        <f>Returns!A64</f>
        <v>0</v>
      </c>
      <c r="B64" s="1">
        <f>MAX(AVERAGE(Portfolios!$B$2:$B$1004)-Portfolios!B64, 0)</f>
        <v>0</v>
      </c>
    </row>
    <row r="65" spans="1:2">
      <c r="A65" s="11">
        <f>Returns!A65</f>
        <v>0</v>
      </c>
      <c r="B65" s="1">
        <f>MAX(AVERAGE(Portfolios!$B$2:$B$1004)-Portfolios!B65, 0)</f>
        <v>0</v>
      </c>
    </row>
    <row r="66" spans="1:2">
      <c r="A66" s="11">
        <f>Returns!A66</f>
        <v>0</v>
      </c>
      <c r="B66" s="1">
        <f>MAX(AVERAGE(Portfolios!$B$2:$B$1004)-Portfolios!B66, 0)</f>
        <v>0</v>
      </c>
    </row>
    <row r="67" spans="1:2">
      <c r="A67" s="11">
        <f>Returns!A67</f>
        <v>0</v>
      </c>
      <c r="B67" s="1">
        <f>MAX(AVERAGE(Portfolios!$B$2:$B$1004)-Portfolios!B67, 0)</f>
        <v>0</v>
      </c>
    </row>
    <row r="68" spans="1:2">
      <c r="A68" s="11">
        <f>Returns!A68</f>
        <v>0</v>
      </c>
      <c r="B68" s="1">
        <f>MAX(AVERAGE(Portfolios!$B$2:$B$1004)-Portfolios!B68, 0)</f>
        <v>0</v>
      </c>
    </row>
    <row r="69" spans="1:2">
      <c r="A69" s="11">
        <f>Returns!A69</f>
        <v>0</v>
      </c>
      <c r="B69" s="1">
        <f>MAX(AVERAGE(Portfolios!$B$2:$B$1004)-Portfolios!B69, 0)</f>
        <v>0</v>
      </c>
    </row>
    <row r="70" spans="1:2">
      <c r="A70" s="11">
        <f>Returns!A70</f>
        <v>0</v>
      </c>
      <c r="B70" s="1">
        <f>MAX(AVERAGE(Portfolios!$B$2:$B$1004)-Portfolios!B70, 0)</f>
        <v>0</v>
      </c>
    </row>
    <row r="71" spans="1:2">
      <c r="A71" s="11">
        <f>Returns!A71</f>
        <v>0</v>
      </c>
      <c r="B71" s="1">
        <f>MAX(AVERAGE(Portfolios!$B$2:$B$1004)-Portfolios!B71, 0)</f>
        <v>0</v>
      </c>
    </row>
    <row r="72" spans="1:2">
      <c r="A72" s="11">
        <f>Returns!A72</f>
        <v>0</v>
      </c>
      <c r="B72" s="1">
        <f>MAX(AVERAGE(Portfolios!$B$2:$B$1004)-Portfolios!B72, 0)</f>
        <v>0</v>
      </c>
    </row>
    <row r="73" spans="1:2">
      <c r="A73" s="11">
        <f>Returns!A73</f>
        <v>0</v>
      </c>
      <c r="B73" s="1">
        <f>MAX(AVERAGE(Portfolios!$B$2:$B$1004)-Portfolios!B73, 0)</f>
        <v>0</v>
      </c>
    </row>
    <row r="74" spans="1:2">
      <c r="A74" s="11">
        <f>Returns!A74</f>
        <v>0</v>
      </c>
      <c r="B74" s="1">
        <f>MAX(AVERAGE(Portfolios!$B$2:$B$1004)-Portfolios!B74, 0)</f>
        <v>0</v>
      </c>
    </row>
    <row r="75" spans="1:2">
      <c r="A75" s="11">
        <f>Returns!A75</f>
        <v>0</v>
      </c>
      <c r="B75" s="1">
        <f>MAX(AVERAGE(Portfolios!$B$2:$B$1004)-Portfolios!B75, 0)</f>
        <v>0</v>
      </c>
    </row>
    <row r="76" spans="1:2">
      <c r="A76" s="11">
        <f>Returns!A76</f>
        <v>0</v>
      </c>
      <c r="B76" s="1">
        <f>MAX(AVERAGE(Portfolios!$B$2:$B$1004)-Portfolios!B76, 0)</f>
        <v>0</v>
      </c>
    </row>
    <row r="77" spans="1:2">
      <c r="A77" s="11">
        <f>Returns!A77</f>
        <v>0</v>
      </c>
      <c r="B77" s="1">
        <f>MAX(AVERAGE(Portfolios!$B$2:$B$1004)-Portfolios!B77, 0)</f>
        <v>0</v>
      </c>
    </row>
    <row r="78" spans="1:2">
      <c r="A78" s="11">
        <f>Returns!A78</f>
        <v>0</v>
      </c>
      <c r="B78" s="1">
        <f>MAX(AVERAGE(Portfolios!$B$2:$B$1004)-Portfolios!B78, 0)</f>
        <v>0</v>
      </c>
    </row>
    <row r="79" spans="1:2">
      <c r="A79" s="11">
        <f>Returns!A79</f>
        <v>0</v>
      </c>
      <c r="B79" s="1">
        <f>MAX(AVERAGE(Portfolios!$B$2:$B$1004)-Portfolios!B79, 0)</f>
        <v>0</v>
      </c>
    </row>
    <row r="80" spans="1:2">
      <c r="A80" s="11">
        <f>Returns!A80</f>
        <v>0</v>
      </c>
      <c r="B80" s="1">
        <f>MAX(AVERAGE(Portfolios!$B$2:$B$1004)-Portfolios!B80, 0)</f>
        <v>0</v>
      </c>
    </row>
    <row r="81" spans="1:2">
      <c r="A81" s="11">
        <f>Returns!A81</f>
        <v>0</v>
      </c>
      <c r="B81" s="1">
        <f>MAX(AVERAGE(Portfolios!$B$2:$B$1004)-Portfolios!B81, 0)</f>
        <v>0</v>
      </c>
    </row>
    <row r="82" spans="1:2">
      <c r="A82" s="11">
        <f>Returns!A82</f>
        <v>0</v>
      </c>
      <c r="B82" s="1">
        <f>MAX(AVERAGE(Portfolios!$B$2:$B$1004)-Portfolios!B82, 0)</f>
        <v>0</v>
      </c>
    </row>
    <row r="83" spans="1:2">
      <c r="A83" s="11">
        <f>Returns!A83</f>
        <v>0</v>
      </c>
      <c r="B83" s="1">
        <f>MAX(AVERAGE(Portfolios!$B$2:$B$1004)-Portfolios!B83, 0)</f>
        <v>0</v>
      </c>
    </row>
    <row r="84" spans="1:2">
      <c r="A84" s="11">
        <f>Returns!A84</f>
        <v>0</v>
      </c>
      <c r="B84" s="1">
        <f>MAX(AVERAGE(Portfolios!$B$2:$B$1004)-Portfolios!B84, 0)</f>
        <v>0</v>
      </c>
    </row>
    <row r="85" spans="1:2">
      <c r="A85" s="11">
        <f>Returns!A85</f>
        <v>0</v>
      </c>
      <c r="B85" s="1">
        <f>MAX(AVERAGE(Portfolios!$B$2:$B$1004)-Portfolios!B85, 0)</f>
        <v>0</v>
      </c>
    </row>
    <row r="86" spans="1:2">
      <c r="A86" s="11">
        <f>Returns!A86</f>
        <v>0</v>
      </c>
      <c r="B86" s="1">
        <f>MAX(AVERAGE(Portfolios!$B$2:$B$1004)-Portfolios!B86, 0)</f>
        <v>0</v>
      </c>
    </row>
    <row r="87" spans="1:2">
      <c r="A87" s="11">
        <f>Returns!A87</f>
        <v>0</v>
      </c>
      <c r="B87" s="1">
        <f>MAX(AVERAGE(Portfolios!$B$2:$B$1004)-Portfolios!B87, 0)</f>
        <v>0</v>
      </c>
    </row>
    <row r="88" spans="1:2">
      <c r="A88" s="11">
        <f>Returns!A88</f>
        <v>0</v>
      </c>
      <c r="B88" s="1">
        <f>MAX(AVERAGE(Portfolios!$B$2:$B$1004)-Portfolios!B88, 0)</f>
        <v>0</v>
      </c>
    </row>
    <row r="89" spans="1:2">
      <c r="A89" s="11">
        <f>Returns!A89</f>
        <v>0</v>
      </c>
      <c r="B89" s="1">
        <f>MAX(AVERAGE(Portfolios!$B$2:$B$1004)-Portfolios!B89, 0)</f>
        <v>0</v>
      </c>
    </row>
    <row r="90" spans="1:2">
      <c r="A90" s="11">
        <f>Returns!A90</f>
        <v>0</v>
      </c>
      <c r="B90" s="1">
        <f>MAX(AVERAGE(Portfolios!$B$2:$B$1004)-Portfolios!B90, 0)</f>
        <v>0</v>
      </c>
    </row>
    <row r="91" spans="1:2">
      <c r="A91" s="11">
        <f>Returns!A91</f>
        <v>0</v>
      </c>
      <c r="B91" s="1">
        <f>MAX(AVERAGE(Portfolios!$B$2:$B$1004)-Portfolios!B91, 0)</f>
        <v>0</v>
      </c>
    </row>
    <row r="92" spans="1:2">
      <c r="A92" s="11">
        <f>Returns!A92</f>
        <v>0</v>
      </c>
      <c r="B92" s="1">
        <f>MAX(AVERAGE(Portfolios!$B$2:$B$1004)-Portfolios!B92, 0)</f>
        <v>0</v>
      </c>
    </row>
    <row r="93" spans="1:2">
      <c r="A93" s="11">
        <f>Returns!A93</f>
        <v>0</v>
      </c>
      <c r="B93" s="1">
        <f>MAX(AVERAGE(Portfolios!$B$2:$B$1004)-Portfolios!B93, 0)</f>
        <v>0</v>
      </c>
    </row>
    <row r="94" spans="1:2">
      <c r="A94" s="11">
        <f>Returns!A94</f>
        <v>0</v>
      </c>
      <c r="B94" s="1">
        <f>MAX(AVERAGE(Portfolios!$B$2:$B$1004)-Portfolios!B94, 0)</f>
        <v>0</v>
      </c>
    </row>
    <row r="95" spans="1:2">
      <c r="A95" s="11">
        <f>Returns!A95</f>
        <v>0</v>
      </c>
      <c r="B95" s="1">
        <f>MAX(AVERAGE(Portfolios!$B$2:$B$1004)-Portfolios!B95, 0)</f>
        <v>0</v>
      </c>
    </row>
    <row r="96" spans="1:2">
      <c r="A96" s="11">
        <f>Returns!A96</f>
        <v>0</v>
      </c>
      <c r="B96" s="1">
        <f>MAX(AVERAGE(Portfolios!$B$2:$B$1004)-Portfolios!B96, 0)</f>
        <v>0</v>
      </c>
    </row>
    <row r="97" spans="1:2">
      <c r="A97" s="11">
        <f>Returns!A97</f>
        <v>0</v>
      </c>
      <c r="B97" s="1">
        <f>MAX(AVERAGE(Portfolios!$B$2:$B$1004)-Portfolios!B97, 0)</f>
        <v>0</v>
      </c>
    </row>
    <row r="98" spans="1:2">
      <c r="A98" s="11">
        <f>Returns!A98</f>
        <v>0</v>
      </c>
      <c r="B98" s="1">
        <f>MAX(AVERAGE(Portfolios!$B$2:$B$1004)-Portfolios!B98, 0)</f>
        <v>0</v>
      </c>
    </row>
    <row r="99" spans="1:2">
      <c r="A99" s="11">
        <f>Returns!A99</f>
        <v>0</v>
      </c>
      <c r="B99" s="1">
        <f>MAX(AVERAGE(Portfolios!$B$2:$B$1004)-Portfolios!B99, 0)</f>
        <v>0</v>
      </c>
    </row>
    <row r="100" spans="1:2">
      <c r="A100" s="11">
        <f>Returns!A100</f>
        <v>0</v>
      </c>
      <c r="B100" s="1">
        <f>MAX(AVERAGE(Portfolios!$B$2:$B$1004)-Portfolios!B100, 0)</f>
        <v>0</v>
      </c>
    </row>
    <row r="101" spans="1:2">
      <c r="A101" s="11">
        <f>Returns!A101</f>
        <v>0</v>
      </c>
      <c r="B101" s="1">
        <f>MAX(AVERAGE(Portfolios!$B$2:$B$1004)-Portfolios!B101, 0)</f>
        <v>0</v>
      </c>
    </row>
    <row r="102" spans="1:2">
      <c r="A102" s="11">
        <f>Returns!A102</f>
        <v>0</v>
      </c>
      <c r="B102" s="1">
        <f>MAX(AVERAGE(Portfolios!$B$2:$B$1004)-Portfolios!B102, 0)</f>
        <v>0</v>
      </c>
    </row>
    <row r="103" spans="1:2">
      <c r="A103" s="11">
        <f>Returns!A103</f>
        <v>0</v>
      </c>
      <c r="B103" s="1">
        <f>MAX(AVERAGE(Portfolios!$B$2:$B$1004)-Portfolios!B103, 0)</f>
        <v>0</v>
      </c>
    </row>
    <row r="104" spans="1:2">
      <c r="A104" s="11">
        <f>Returns!A104</f>
        <v>0</v>
      </c>
      <c r="B104" s="1">
        <f>MAX(AVERAGE(Portfolios!$B$2:$B$1004)-Portfolios!B104, 0)</f>
        <v>0</v>
      </c>
    </row>
    <row r="105" spans="1:2">
      <c r="A105" s="11">
        <f>Returns!A105</f>
        <v>0</v>
      </c>
      <c r="B105" s="1">
        <f>MAX(AVERAGE(Portfolios!$B$2:$B$1004)-Portfolios!B105, 0)</f>
        <v>0</v>
      </c>
    </row>
    <row r="106" spans="1:2">
      <c r="A106" s="11">
        <f>Returns!A106</f>
        <v>0</v>
      </c>
      <c r="B106" s="1">
        <f>MAX(AVERAGE(Portfolios!$B$2:$B$1004)-Portfolios!B106, 0)</f>
        <v>0</v>
      </c>
    </row>
    <row r="107" spans="1:2">
      <c r="A107" s="11">
        <f>Returns!A107</f>
        <v>0</v>
      </c>
      <c r="B107" s="1">
        <f>MAX(AVERAGE(Portfolios!$B$2:$B$1004)-Portfolios!B107, 0)</f>
        <v>0</v>
      </c>
    </row>
    <row r="108" spans="1:2">
      <c r="A108" s="11">
        <f>Returns!A108</f>
        <v>0</v>
      </c>
      <c r="B108" s="1">
        <f>MAX(AVERAGE(Portfolios!$B$2:$B$1004)-Portfolios!B108, 0)</f>
        <v>0</v>
      </c>
    </row>
    <row r="109" spans="1:2">
      <c r="A109" s="11">
        <f>Returns!A109</f>
        <v>0</v>
      </c>
      <c r="B109" s="1">
        <f>MAX(AVERAGE(Portfolios!$B$2:$B$1004)-Portfolios!B109, 0)</f>
        <v>0</v>
      </c>
    </row>
    <row r="110" spans="1:2">
      <c r="A110" s="11">
        <f>Returns!A110</f>
        <v>0</v>
      </c>
      <c r="B110" s="1">
        <f>MAX(AVERAGE(Portfolios!$B$2:$B$1004)-Portfolios!B110, 0)</f>
        <v>0</v>
      </c>
    </row>
    <row r="111" spans="1:2">
      <c r="A111" s="11">
        <f>Returns!A111</f>
        <v>0</v>
      </c>
      <c r="B111" s="1">
        <f>MAX(AVERAGE(Portfolios!$B$2:$B$1004)-Portfolios!B111, 0)</f>
        <v>0</v>
      </c>
    </row>
    <row r="112" spans="1:2">
      <c r="A112" s="11">
        <f>Returns!A112</f>
        <v>0</v>
      </c>
      <c r="B112" s="1">
        <f>MAX(AVERAGE(Portfolios!$B$2:$B$1004)-Portfolios!B112, 0)</f>
        <v>0</v>
      </c>
    </row>
    <row r="113" spans="1:2">
      <c r="A113" s="11">
        <f>Returns!A113</f>
        <v>0</v>
      </c>
      <c r="B113" s="1">
        <f>MAX(AVERAGE(Portfolios!$B$2:$B$1004)-Portfolios!B113, 0)</f>
        <v>0</v>
      </c>
    </row>
    <row r="114" spans="1:2">
      <c r="A114" s="11">
        <f>Returns!A114</f>
        <v>0</v>
      </c>
      <c r="B114" s="1">
        <f>MAX(AVERAGE(Portfolios!$B$2:$B$1004)-Portfolios!B114, 0)</f>
        <v>0</v>
      </c>
    </row>
    <row r="115" spans="1:2">
      <c r="A115" s="11">
        <f>Returns!A115</f>
        <v>0</v>
      </c>
      <c r="B115" s="1">
        <f>MAX(AVERAGE(Portfolios!$B$2:$B$1004)-Portfolios!B115, 0)</f>
        <v>0</v>
      </c>
    </row>
    <row r="116" spans="1:2">
      <c r="A116" s="11">
        <f>Returns!A116</f>
        <v>0</v>
      </c>
      <c r="B116" s="1">
        <f>MAX(AVERAGE(Portfolios!$B$2:$B$1004)-Portfolios!B116, 0)</f>
        <v>0</v>
      </c>
    </row>
    <row r="117" spans="1:2">
      <c r="A117" s="11">
        <f>Returns!A117</f>
        <v>0</v>
      </c>
      <c r="B117" s="1">
        <f>MAX(AVERAGE(Portfolios!$B$2:$B$1004)-Portfolios!B117, 0)</f>
        <v>0</v>
      </c>
    </row>
    <row r="118" spans="1:2">
      <c r="A118" s="11">
        <f>Returns!A118</f>
        <v>0</v>
      </c>
      <c r="B118" s="1">
        <f>MAX(AVERAGE(Portfolios!$B$2:$B$1004)-Portfolios!B118, 0)</f>
        <v>0</v>
      </c>
    </row>
    <row r="119" spans="1:2">
      <c r="A119" s="11">
        <f>Returns!A119</f>
        <v>0</v>
      </c>
      <c r="B119" s="1">
        <f>MAX(AVERAGE(Portfolios!$B$2:$B$1004)-Portfolios!B119, 0)</f>
        <v>0</v>
      </c>
    </row>
    <row r="120" spans="1:2">
      <c r="A120" s="11">
        <f>Returns!A120</f>
        <v>0</v>
      </c>
      <c r="B120" s="1">
        <f>MAX(AVERAGE(Portfolios!$B$2:$B$1004)-Portfolios!B120, 0)</f>
        <v>0</v>
      </c>
    </row>
    <row r="121" spans="1:2">
      <c r="A121" s="11">
        <f>Returns!A121</f>
        <v>0</v>
      </c>
      <c r="B121" s="1">
        <f>MAX(AVERAGE(Portfolios!$B$2:$B$1004)-Portfolios!B121, 0)</f>
        <v>0</v>
      </c>
    </row>
    <row r="122" spans="1:2">
      <c r="A122" s="11">
        <f>Returns!A122</f>
        <v>0</v>
      </c>
      <c r="B122" s="1">
        <f>MAX(AVERAGE(Portfolios!$B$2:$B$1004)-Portfolios!B122, 0)</f>
        <v>0</v>
      </c>
    </row>
    <row r="123" spans="1:2">
      <c r="A123" s="11">
        <f>Returns!A123</f>
        <v>0</v>
      </c>
      <c r="B123" s="1">
        <f>MAX(AVERAGE(Portfolios!$B$2:$B$1004)-Portfolios!B123, 0)</f>
        <v>0</v>
      </c>
    </row>
    <row r="124" spans="1:2">
      <c r="A124" s="11">
        <f>Returns!A124</f>
        <v>0</v>
      </c>
      <c r="B124" s="1">
        <f>MAX(AVERAGE(Portfolios!$B$2:$B$1004)-Portfolios!B124, 0)</f>
        <v>0</v>
      </c>
    </row>
    <row r="125" spans="1:2">
      <c r="A125" s="11">
        <f>Returns!A125</f>
        <v>0</v>
      </c>
      <c r="B125" s="1">
        <f>MAX(AVERAGE(Portfolios!$B$2:$B$1004)-Portfolios!B125, 0)</f>
        <v>0</v>
      </c>
    </row>
    <row r="126" spans="1:2">
      <c r="A126" s="11">
        <f>Returns!A126</f>
        <v>0</v>
      </c>
      <c r="B126" s="1">
        <f>MAX(AVERAGE(Portfolios!$B$2:$B$1004)-Portfolios!B126, 0)</f>
        <v>0</v>
      </c>
    </row>
    <row r="127" spans="1:2">
      <c r="A127" s="11">
        <f>Returns!A127</f>
        <v>0</v>
      </c>
      <c r="B127" s="1">
        <f>MAX(AVERAGE(Portfolios!$B$2:$B$1004)-Portfolios!B127, 0)</f>
        <v>0</v>
      </c>
    </row>
    <row r="128" spans="1:2">
      <c r="A128" s="11">
        <f>Returns!A128</f>
        <v>0</v>
      </c>
      <c r="B128" s="1">
        <f>MAX(AVERAGE(Portfolios!$B$2:$B$1004)-Portfolios!B128, 0)</f>
        <v>0</v>
      </c>
    </row>
    <row r="129" spans="1:2">
      <c r="A129" s="11">
        <f>Returns!A129</f>
        <v>0</v>
      </c>
      <c r="B129" s="1">
        <f>MAX(AVERAGE(Portfolios!$B$2:$B$1004)-Portfolios!B129, 0)</f>
        <v>0</v>
      </c>
    </row>
    <row r="130" spans="1:2">
      <c r="A130" s="11">
        <f>Returns!A130</f>
        <v>0</v>
      </c>
      <c r="B130" s="1">
        <f>MAX(AVERAGE(Portfolios!$B$2:$B$1004)-Portfolios!B130, 0)</f>
        <v>0</v>
      </c>
    </row>
    <row r="131" spans="1:2">
      <c r="A131" s="11">
        <f>Returns!A131</f>
        <v>0</v>
      </c>
      <c r="B131" s="1">
        <f>MAX(AVERAGE(Portfolios!$B$2:$B$1004)-Portfolios!B131, 0)</f>
        <v>0</v>
      </c>
    </row>
    <row r="132" spans="1:2">
      <c r="A132" s="11">
        <f>Returns!A132</f>
        <v>0</v>
      </c>
      <c r="B132" s="1">
        <f>MAX(AVERAGE(Portfolios!$B$2:$B$1004)-Portfolios!B132, 0)</f>
        <v>0</v>
      </c>
    </row>
    <row r="133" spans="1:2">
      <c r="A133" s="11">
        <f>Returns!A133</f>
        <v>0</v>
      </c>
      <c r="B133" s="1">
        <f>MAX(AVERAGE(Portfolios!$B$2:$B$1004)-Portfolios!B133, 0)</f>
        <v>0</v>
      </c>
    </row>
    <row r="134" spans="1:2">
      <c r="A134" s="11">
        <f>Returns!A134</f>
        <v>0</v>
      </c>
      <c r="B134" s="1">
        <f>MAX(AVERAGE(Portfolios!$B$2:$B$1004)-Portfolios!B134, 0)</f>
        <v>0</v>
      </c>
    </row>
    <row r="135" spans="1:2">
      <c r="A135" s="11">
        <f>Returns!A135</f>
        <v>0</v>
      </c>
      <c r="B135" s="1">
        <f>MAX(AVERAGE(Portfolios!$B$2:$B$1004)-Portfolios!B135, 0)</f>
        <v>0</v>
      </c>
    </row>
    <row r="136" spans="1:2">
      <c r="A136" s="11">
        <f>Returns!A136</f>
        <v>0</v>
      </c>
      <c r="B136" s="1">
        <f>MAX(AVERAGE(Portfolios!$B$2:$B$1004)-Portfolios!B136, 0)</f>
        <v>0</v>
      </c>
    </row>
    <row r="137" spans="1:2">
      <c r="A137" s="11">
        <f>Returns!A137</f>
        <v>0</v>
      </c>
      <c r="B137" s="1">
        <f>MAX(AVERAGE(Portfolios!$B$2:$B$1004)-Portfolios!B137, 0)</f>
        <v>0</v>
      </c>
    </row>
    <row r="138" spans="1:2">
      <c r="A138" s="11">
        <f>Returns!A138</f>
        <v>0</v>
      </c>
      <c r="B138" s="1">
        <f>MAX(AVERAGE(Portfolios!$B$2:$B$1004)-Portfolios!B138, 0)</f>
        <v>0</v>
      </c>
    </row>
    <row r="139" spans="1:2">
      <c r="A139" s="11">
        <f>Returns!A139</f>
        <v>0</v>
      </c>
      <c r="B139" s="1">
        <f>MAX(AVERAGE(Portfolios!$B$2:$B$1004)-Portfolios!B139, 0)</f>
        <v>0</v>
      </c>
    </row>
    <row r="140" spans="1:2">
      <c r="A140" s="11">
        <f>Returns!A140</f>
        <v>0</v>
      </c>
      <c r="B140" s="1">
        <f>MAX(AVERAGE(Portfolios!$B$2:$B$1004)-Portfolios!B140, 0)</f>
        <v>0</v>
      </c>
    </row>
    <row r="141" spans="1:2">
      <c r="A141" s="11">
        <f>Returns!A141</f>
        <v>0</v>
      </c>
      <c r="B141" s="1">
        <f>MAX(AVERAGE(Portfolios!$B$2:$B$1004)-Portfolios!B141, 0)</f>
        <v>0</v>
      </c>
    </row>
    <row r="142" spans="1:2">
      <c r="A142" s="11">
        <f>Returns!A142</f>
        <v>0</v>
      </c>
      <c r="B142" s="1">
        <f>MAX(AVERAGE(Portfolios!$B$2:$B$1004)-Portfolios!B142, 0)</f>
        <v>0</v>
      </c>
    </row>
    <row r="143" spans="1:2">
      <c r="A143" s="11">
        <f>Returns!A143</f>
        <v>0</v>
      </c>
      <c r="B143" s="1">
        <f>MAX(AVERAGE(Portfolios!$B$2:$B$1004)-Portfolios!B143, 0)</f>
        <v>0</v>
      </c>
    </row>
    <row r="144" spans="1:2">
      <c r="A144" s="11">
        <f>Returns!A144</f>
        <v>0</v>
      </c>
      <c r="B144" s="1">
        <f>MAX(AVERAGE(Portfolios!$B$2:$B$1004)-Portfolios!B144, 0)</f>
        <v>0</v>
      </c>
    </row>
    <row r="145" spans="1:2">
      <c r="A145" s="11">
        <f>Returns!A145</f>
        <v>0</v>
      </c>
      <c r="B145" s="1">
        <f>MAX(AVERAGE(Portfolios!$B$2:$B$1004)-Portfolios!B145, 0)</f>
        <v>0</v>
      </c>
    </row>
    <row r="146" spans="1:2">
      <c r="A146" s="11">
        <f>Returns!A146</f>
        <v>0</v>
      </c>
      <c r="B146" s="1">
        <f>MAX(AVERAGE(Portfolios!$B$2:$B$1004)-Portfolios!B146, 0)</f>
        <v>0</v>
      </c>
    </row>
    <row r="147" spans="1:2">
      <c r="A147" s="11">
        <f>Returns!A147</f>
        <v>0</v>
      </c>
      <c r="B147" s="1">
        <f>MAX(AVERAGE(Portfolios!$B$2:$B$1004)-Portfolios!B147, 0)</f>
        <v>0</v>
      </c>
    </row>
    <row r="148" spans="1:2">
      <c r="A148" s="11">
        <f>Returns!A148</f>
        <v>0</v>
      </c>
      <c r="B148" s="1">
        <f>MAX(AVERAGE(Portfolios!$B$2:$B$1004)-Portfolios!B148, 0)</f>
        <v>0</v>
      </c>
    </row>
    <row r="149" spans="1:2">
      <c r="A149" s="11">
        <f>Returns!A149</f>
        <v>0</v>
      </c>
      <c r="B149" s="1">
        <f>MAX(AVERAGE(Portfolios!$B$2:$B$1004)-Portfolios!B149, 0)</f>
        <v>0</v>
      </c>
    </row>
    <row r="150" spans="1:2">
      <c r="A150" s="11">
        <f>Returns!A150</f>
        <v>0</v>
      </c>
      <c r="B150" s="1">
        <f>MAX(AVERAGE(Portfolios!$B$2:$B$1004)-Portfolios!B150, 0)</f>
        <v>0</v>
      </c>
    </row>
    <row r="151" spans="1:2">
      <c r="A151" s="11">
        <f>Returns!A151</f>
        <v>0</v>
      </c>
      <c r="B151" s="1">
        <f>MAX(AVERAGE(Portfolios!$B$2:$B$1004)-Portfolios!B151, 0)</f>
        <v>0</v>
      </c>
    </row>
    <row r="152" spans="1:2">
      <c r="A152" s="11">
        <f>Returns!A152</f>
        <v>0</v>
      </c>
      <c r="B152" s="1">
        <f>MAX(AVERAGE(Portfolios!$B$2:$B$1004)-Portfolios!B152, 0)</f>
        <v>0</v>
      </c>
    </row>
    <row r="153" spans="1:2">
      <c r="A153" s="11">
        <f>Returns!A153</f>
        <v>0</v>
      </c>
      <c r="B153" s="1">
        <f>MAX(AVERAGE(Portfolios!$B$2:$B$1004)-Portfolios!B153, 0)</f>
        <v>0</v>
      </c>
    </row>
    <row r="154" spans="1:2">
      <c r="A154" s="11">
        <f>Returns!A154</f>
        <v>0</v>
      </c>
      <c r="B154" s="1">
        <f>MAX(AVERAGE(Portfolios!$B$2:$B$1004)-Portfolios!B154, 0)</f>
        <v>0</v>
      </c>
    </row>
    <row r="155" spans="1:2">
      <c r="A155" s="11">
        <f>Returns!A155</f>
        <v>0</v>
      </c>
      <c r="B155" s="1">
        <f>MAX(AVERAGE(Portfolios!$B$2:$B$1004)-Portfolios!B155, 0)</f>
        <v>0</v>
      </c>
    </row>
    <row r="156" spans="1:2">
      <c r="A156" s="11">
        <f>Returns!A156</f>
        <v>0</v>
      </c>
      <c r="B156" s="1">
        <f>MAX(AVERAGE(Portfolios!$B$2:$B$1004)-Portfolios!B156, 0)</f>
        <v>0</v>
      </c>
    </row>
    <row r="157" spans="1:2">
      <c r="A157" s="11">
        <f>Returns!A157</f>
        <v>0</v>
      </c>
      <c r="B157" s="1">
        <f>MAX(AVERAGE(Portfolios!$B$2:$B$1004)-Portfolios!B157, 0)</f>
        <v>0</v>
      </c>
    </row>
    <row r="158" spans="1:2">
      <c r="A158" s="11">
        <f>Returns!A158</f>
        <v>0</v>
      </c>
      <c r="B158" s="1">
        <f>MAX(AVERAGE(Portfolios!$B$2:$B$1004)-Portfolios!B158, 0)</f>
        <v>0</v>
      </c>
    </row>
    <row r="159" spans="1:2">
      <c r="A159" s="11">
        <f>Returns!A159</f>
        <v>0</v>
      </c>
      <c r="B159" s="1">
        <f>MAX(AVERAGE(Portfolios!$B$2:$B$1004)-Portfolios!B159, 0)</f>
        <v>0</v>
      </c>
    </row>
    <row r="160" spans="1:2">
      <c r="A160" s="11">
        <f>Returns!A160</f>
        <v>0</v>
      </c>
      <c r="B160" s="1">
        <f>MAX(AVERAGE(Portfolios!$B$2:$B$1004)-Portfolios!B160, 0)</f>
        <v>0</v>
      </c>
    </row>
    <row r="161" spans="1:2">
      <c r="A161" s="11">
        <f>Returns!A161</f>
        <v>0</v>
      </c>
      <c r="B161" s="1">
        <f>MAX(AVERAGE(Portfolios!$B$2:$B$1004)-Portfolios!B161, 0)</f>
        <v>0</v>
      </c>
    </row>
    <row r="162" spans="1:2">
      <c r="A162" s="11">
        <f>Returns!A162</f>
        <v>0</v>
      </c>
      <c r="B162" s="1">
        <f>MAX(AVERAGE(Portfolios!$B$2:$B$1004)-Portfolios!B162, 0)</f>
        <v>0</v>
      </c>
    </row>
    <row r="163" spans="1:2">
      <c r="A163" s="11">
        <f>Returns!A163</f>
        <v>0</v>
      </c>
      <c r="B163" s="1">
        <f>MAX(AVERAGE(Portfolios!$B$2:$B$1004)-Portfolios!B163, 0)</f>
        <v>0</v>
      </c>
    </row>
    <row r="164" spans="1:2">
      <c r="A164" s="11">
        <f>Returns!A164</f>
        <v>0</v>
      </c>
      <c r="B164" s="1">
        <f>MAX(AVERAGE(Portfolios!$B$2:$B$1004)-Portfolios!B164, 0)</f>
        <v>0</v>
      </c>
    </row>
    <row r="165" spans="1:2">
      <c r="A165" s="11">
        <f>Returns!A165</f>
        <v>0</v>
      </c>
      <c r="B165" s="1">
        <f>MAX(AVERAGE(Portfolios!$B$2:$B$1004)-Portfolios!B165, 0)</f>
        <v>0</v>
      </c>
    </row>
    <row r="166" spans="1:2">
      <c r="A166" s="11">
        <f>Returns!A166</f>
        <v>0</v>
      </c>
      <c r="B166" s="1">
        <f>MAX(AVERAGE(Portfolios!$B$2:$B$1004)-Portfolios!B166, 0)</f>
        <v>0</v>
      </c>
    </row>
    <row r="167" spans="1:2">
      <c r="A167" s="11">
        <f>Returns!A167</f>
        <v>0</v>
      </c>
      <c r="B167" s="1">
        <f>MAX(AVERAGE(Portfolios!$B$2:$B$1004)-Portfolios!B167, 0)</f>
        <v>0</v>
      </c>
    </row>
    <row r="168" spans="1:2">
      <c r="A168" s="11">
        <f>Returns!A168</f>
        <v>0</v>
      </c>
      <c r="B168" s="1">
        <f>MAX(AVERAGE(Portfolios!$B$2:$B$1004)-Portfolios!B168, 0)</f>
        <v>0</v>
      </c>
    </row>
    <row r="169" spans="1:2">
      <c r="A169" s="11">
        <f>Returns!A169</f>
        <v>0</v>
      </c>
      <c r="B169" s="1">
        <f>MAX(AVERAGE(Portfolios!$B$2:$B$1004)-Portfolios!B169, 0)</f>
        <v>0</v>
      </c>
    </row>
    <row r="170" spans="1:2">
      <c r="A170" s="11">
        <f>Returns!A170</f>
        <v>0</v>
      </c>
      <c r="B170" s="1">
        <f>MAX(AVERAGE(Portfolios!$B$2:$B$1004)-Portfolios!B170, 0)</f>
        <v>0</v>
      </c>
    </row>
    <row r="171" spans="1:2">
      <c r="A171" s="11">
        <f>Returns!A171</f>
        <v>0</v>
      </c>
      <c r="B171" s="1">
        <f>MAX(AVERAGE(Portfolios!$B$2:$B$1004)-Portfolios!B171, 0)</f>
        <v>0</v>
      </c>
    </row>
    <row r="172" spans="1:2">
      <c r="A172" s="11">
        <f>Returns!A172</f>
        <v>0</v>
      </c>
      <c r="B172" s="1">
        <f>MAX(AVERAGE(Portfolios!$B$2:$B$1004)-Portfolios!B172, 0)</f>
        <v>0</v>
      </c>
    </row>
    <row r="173" spans="1:2">
      <c r="A173" s="11">
        <f>Returns!A173</f>
        <v>0</v>
      </c>
      <c r="B173" s="1">
        <f>MAX(AVERAGE(Portfolios!$B$2:$B$1004)-Portfolios!B173, 0)</f>
        <v>0</v>
      </c>
    </row>
    <row r="174" spans="1:2">
      <c r="A174" s="11">
        <f>Returns!A174</f>
        <v>0</v>
      </c>
      <c r="B174" s="1">
        <f>MAX(AVERAGE(Portfolios!$B$2:$B$1004)-Portfolios!B174, 0)</f>
        <v>0</v>
      </c>
    </row>
    <row r="175" spans="1:2">
      <c r="A175" s="11">
        <f>Returns!A175</f>
        <v>0</v>
      </c>
      <c r="B175" s="1">
        <f>MAX(AVERAGE(Portfolios!$B$2:$B$1004)-Portfolios!B175, 0)</f>
        <v>0</v>
      </c>
    </row>
    <row r="176" spans="1:2">
      <c r="A176" s="11">
        <f>Returns!A176</f>
        <v>0</v>
      </c>
      <c r="B176" s="1">
        <f>MAX(AVERAGE(Portfolios!$B$2:$B$1004)-Portfolios!B176, 0)</f>
        <v>0</v>
      </c>
    </row>
    <row r="177" spans="1:2">
      <c r="A177" s="11">
        <f>Returns!A177</f>
        <v>0</v>
      </c>
      <c r="B177" s="1">
        <f>MAX(AVERAGE(Portfolios!$B$2:$B$1004)-Portfolios!B177, 0)</f>
        <v>0</v>
      </c>
    </row>
    <row r="178" spans="1:2">
      <c r="A178" s="11">
        <f>Returns!A178</f>
        <v>0</v>
      </c>
      <c r="B178" s="1">
        <f>MAX(AVERAGE(Portfolios!$B$2:$B$1004)-Portfolios!B178, 0)</f>
        <v>0</v>
      </c>
    </row>
    <row r="179" spans="1:2">
      <c r="A179" s="11">
        <f>Returns!A179</f>
        <v>0</v>
      </c>
      <c r="B179" s="1">
        <f>MAX(AVERAGE(Portfolios!$B$2:$B$1004)-Portfolios!B179, 0)</f>
        <v>0</v>
      </c>
    </row>
    <row r="180" spans="1:2">
      <c r="A180" s="11">
        <f>Returns!A180</f>
        <v>0</v>
      </c>
      <c r="B180" s="1">
        <f>MAX(AVERAGE(Portfolios!$B$2:$B$1004)-Portfolios!B180, 0)</f>
        <v>0</v>
      </c>
    </row>
    <row r="181" spans="1:2">
      <c r="A181" s="11">
        <f>Returns!A181</f>
        <v>0</v>
      </c>
      <c r="B181" s="1">
        <f>MAX(AVERAGE(Portfolios!$B$2:$B$1004)-Portfolios!B181, 0)</f>
        <v>0</v>
      </c>
    </row>
    <row r="182" spans="1:2">
      <c r="A182" s="11">
        <f>Returns!A182</f>
        <v>0</v>
      </c>
      <c r="B182" s="1">
        <f>MAX(AVERAGE(Portfolios!$B$2:$B$1004)-Portfolios!B182, 0)</f>
        <v>0</v>
      </c>
    </row>
    <row r="183" spans="1:2">
      <c r="A183" s="11">
        <f>Returns!A183</f>
        <v>0</v>
      </c>
      <c r="B183" s="1">
        <f>MAX(AVERAGE(Portfolios!$B$2:$B$1004)-Portfolios!B183, 0)</f>
        <v>0</v>
      </c>
    </row>
    <row r="184" spans="1:2">
      <c r="A184" s="11">
        <f>Returns!A184</f>
        <v>0</v>
      </c>
      <c r="B184" s="1">
        <f>MAX(AVERAGE(Portfolios!$B$2:$B$1004)-Portfolios!B184, 0)</f>
        <v>0</v>
      </c>
    </row>
    <row r="185" spans="1:2">
      <c r="A185" s="11">
        <f>Returns!A185</f>
        <v>0</v>
      </c>
      <c r="B185" s="1">
        <f>MAX(AVERAGE(Portfolios!$B$2:$B$1004)-Portfolios!B185, 0)</f>
        <v>0</v>
      </c>
    </row>
    <row r="186" spans="1:2">
      <c r="A186" s="11">
        <f>Returns!A186</f>
        <v>0</v>
      </c>
      <c r="B186" s="1">
        <f>MAX(AVERAGE(Portfolios!$B$2:$B$1004)-Portfolios!B186, 0)</f>
        <v>0</v>
      </c>
    </row>
    <row r="187" spans="1:2">
      <c r="A187" s="11">
        <f>Returns!A187</f>
        <v>0</v>
      </c>
      <c r="B187" s="1">
        <f>MAX(AVERAGE(Portfolios!$B$2:$B$1004)-Portfolios!B187, 0)</f>
        <v>0</v>
      </c>
    </row>
    <row r="188" spans="1:2">
      <c r="A188" s="11">
        <f>Returns!A188</f>
        <v>0</v>
      </c>
      <c r="B188" s="1">
        <f>MAX(AVERAGE(Portfolios!$B$2:$B$1004)-Portfolios!B188, 0)</f>
        <v>0</v>
      </c>
    </row>
    <row r="189" spans="1:2">
      <c r="A189" s="11">
        <f>Returns!A189</f>
        <v>0</v>
      </c>
      <c r="B189" s="1">
        <f>MAX(AVERAGE(Portfolios!$B$2:$B$1004)-Portfolios!B189, 0)</f>
        <v>0</v>
      </c>
    </row>
    <row r="190" spans="1:2">
      <c r="A190" s="11">
        <f>Returns!A190</f>
        <v>0</v>
      </c>
      <c r="B190" s="1">
        <f>MAX(AVERAGE(Portfolios!$B$2:$B$1004)-Portfolios!B190, 0)</f>
        <v>0</v>
      </c>
    </row>
    <row r="191" spans="1:2">
      <c r="A191" s="11">
        <f>Returns!A191</f>
        <v>0</v>
      </c>
      <c r="B191" s="1">
        <f>MAX(AVERAGE(Portfolios!$B$2:$B$1004)-Portfolios!B191, 0)</f>
        <v>0</v>
      </c>
    </row>
    <row r="192" spans="1:2">
      <c r="A192" s="11">
        <f>Returns!A192</f>
        <v>0</v>
      </c>
      <c r="B192" s="1">
        <f>MAX(AVERAGE(Portfolios!$B$2:$B$1004)-Portfolios!B192, 0)</f>
        <v>0</v>
      </c>
    </row>
    <row r="193" spans="1:2">
      <c r="A193" s="11">
        <f>Returns!A193</f>
        <v>0</v>
      </c>
      <c r="B193" s="1">
        <f>MAX(AVERAGE(Portfolios!$B$2:$B$1004)-Portfolios!B193, 0)</f>
        <v>0</v>
      </c>
    </row>
    <row r="194" spans="1:2">
      <c r="A194" s="11">
        <f>Returns!A194</f>
        <v>0</v>
      </c>
      <c r="B194" s="1">
        <f>MAX(AVERAGE(Portfolios!$B$2:$B$1004)-Portfolios!B194, 0)</f>
        <v>0</v>
      </c>
    </row>
    <row r="195" spans="1:2">
      <c r="A195" s="11">
        <f>Returns!A195</f>
        <v>0</v>
      </c>
      <c r="B195" s="1">
        <f>MAX(AVERAGE(Portfolios!$B$2:$B$1004)-Portfolios!B195, 0)</f>
        <v>0</v>
      </c>
    </row>
    <row r="196" spans="1:2">
      <c r="A196" s="11">
        <f>Returns!A196</f>
        <v>0</v>
      </c>
      <c r="B196" s="1">
        <f>MAX(AVERAGE(Portfolios!$B$2:$B$1004)-Portfolios!B196, 0)</f>
        <v>0</v>
      </c>
    </row>
    <row r="197" spans="1:2">
      <c r="A197" s="11">
        <f>Returns!A197</f>
        <v>0</v>
      </c>
      <c r="B197" s="1">
        <f>MAX(AVERAGE(Portfolios!$B$2:$B$1004)-Portfolios!B197, 0)</f>
        <v>0</v>
      </c>
    </row>
    <row r="198" spans="1:2">
      <c r="A198" s="11">
        <f>Returns!A198</f>
        <v>0</v>
      </c>
      <c r="B198" s="1">
        <f>MAX(AVERAGE(Portfolios!$B$2:$B$1004)-Portfolios!B198, 0)</f>
        <v>0</v>
      </c>
    </row>
    <row r="199" spans="1:2">
      <c r="A199" s="11">
        <f>Returns!A199</f>
        <v>0</v>
      </c>
      <c r="B199" s="1">
        <f>MAX(AVERAGE(Portfolios!$B$2:$B$1004)-Portfolios!B199, 0)</f>
        <v>0</v>
      </c>
    </row>
    <row r="200" spans="1:2">
      <c r="A200" s="11">
        <f>Returns!A200</f>
        <v>0</v>
      </c>
      <c r="B200" s="1">
        <f>MAX(AVERAGE(Portfolios!$B$2:$B$1004)-Portfolios!B200, 0)</f>
        <v>0</v>
      </c>
    </row>
    <row r="201" spans="1:2">
      <c r="A201" s="11">
        <f>Returns!A201</f>
        <v>0</v>
      </c>
      <c r="B201" s="1">
        <f>MAX(AVERAGE(Portfolios!$B$2:$B$1004)-Portfolios!B201, 0)</f>
        <v>0</v>
      </c>
    </row>
    <row r="202" spans="1:2">
      <c r="A202" s="11">
        <f>Returns!A202</f>
        <v>0</v>
      </c>
      <c r="B202" s="1">
        <f>MAX(AVERAGE(Portfolios!$B$2:$B$1004)-Portfolios!B202, 0)</f>
        <v>0</v>
      </c>
    </row>
    <row r="203" spans="1:2">
      <c r="A203" s="11">
        <f>Returns!A203</f>
        <v>0</v>
      </c>
      <c r="B203" s="1">
        <f>MAX(AVERAGE(Portfolios!$B$2:$B$1004)-Portfolios!B203, 0)</f>
        <v>0</v>
      </c>
    </row>
    <row r="204" spans="1:2">
      <c r="A204" s="11">
        <f>Returns!A204</f>
        <v>0</v>
      </c>
      <c r="B204" s="1">
        <f>MAX(AVERAGE(Portfolios!$B$2:$B$1004)-Portfolios!B204, 0)</f>
        <v>0</v>
      </c>
    </row>
    <row r="205" spans="1:2">
      <c r="A205" s="11">
        <f>Returns!A205</f>
        <v>0</v>
      </c>
      <c r="B205" s="1">
        <f>MAX(AVERAGE(Portfolios!$B$2:$B$1004)-Portfolios!B205, 0)</f>
        <v>0</v>
      </c>
    </row>
    <row r="206" spans="1:2">
      <c r="A206" s="11">
        <f>Returns!A206</f>
        <v>0</v>
      </c>
      <c r="B206" s="1">
        <f>MAX(AVERAGE(Portfolios!$B$2:$B$1004)-Portfolios!B206, 0)</f>
        <v>0</v>
      </c>
    </row>
    <row r="207" spans="1:2">
      <c r="A207" s="11">
        <f>Returns!A207</f>
        <v>0</v>
      </c>
      <c r="B207" s="1">
        <f>MAX(AVERAGE(Portfolios!$B$2:$B$1004)-Portfolios!B207, 0)</f>
        <v>0</v>
      </c>
    </row>
    <row r="208" spans="1:2">
      <c r="A208" s="11">
        <f>Returns!A208</f>
        <v>0</v>
      </c>
      <c r="B208" s="1">
        <f>MAX(AVERAGE(Portfolios!$B$2:$B$1004)-Portfolios!B208, 0)</f>
        <v>0</v>
      </c>
    </row>
    <row r="209" spans="1:2">
      <c r="A209" s="11">
        <f>Returns!A209</f>
        <v>0</v>
      </c>
      <c r="B209" s="1">
        <f>MAX(AVERAGE(Portfolios!$B$2:$B$1004)-Portfolios!B209, 0)</f>
        <v>0</v>
      </c>
    </row>
    <row r="210" spans="1:2">
      <c r="A210" s="11">
        <f>Returns!A210</f>
        <v>0</v>
      </c>
      <c r="B210" s="1">
        <f>MAX(AVERAGE(Portfolios!$B$2:$B$1004)-Portfolios!B210, 0)</f>
        <v>0</v>
      </c>
    </row>
    <row r="211" spans="1:2">
      <c r="A211" s="11">
        <f>Returns!A211</f>
        <v>0</v>
      </c>
      <c r="B211" s="1">
        <f>MAX(AVERAGE(Portfolios!$B$2:$B$1004)-Portfolios!B211, 0)</f>
        <v>0</v>
      </c>
    </row>
    <row r="212" spans="1:2">
      <c r="A212" s="11">
        <f>Returns!A212</f>
        <v>0</v>
      </c>
      <c r="B212" s="1">
        <f>MAX(AVERAGE(Portfolios!$B$2:$B$1004)-Portfolios!B212, 0)</f>
        <v>0</v>
      </c>
    </row>
    <row r="213" spans="1:2">
      <c r="A213" s="11">
        <f>Returns!A213</f>
        <v>0</v>
      </c>
      <c r="B213" s="1">
        <f>MAX(AVERAGE(Portfolios!$B$2:$B$1004)-Portfolios!B213, 0)</f>
        <v>0</v>
      </c>
    </row>
    <row r="214" spans="1:2">
      <c r="A214" s="11">
        <f>Returns!A214</f>
        <v>0</v>
      </c>
      <c r="B214" s="1">
        <f>MAX(AVERAGE(Portfolios!$B$2:$B$1004)-Portfolios!B214, 0)</f>
        <v>0</v>
      </c>
    </row>
    <row r="215" spans="1:2">
      <c r="A215" s="11">
        <f>Returns!A215</f>
        <v>0</v>
      </c>
      <c r="B215" s="1">
        <f>MAX(AVERAGE(Portfolios!$B$2:$B$1004)-Portfolios!B215, 0)</f>
        <v>0</v>
      </c>
    </row>
    <row r="216" spans="1:2">
      <c r="A216" s="11">
        <f>Returns!A216</f>
        <v>0</v>
      </c>
      <c r="B216" s="1">
        <f>MAX(AVERAGE(Portfolios!$B$2:$B$1004)-Portfolios!B216, 0)</f>
        <v>0</v>
      </c>
    </row>
    <row r="217" spans="1:2">
      <c r="A217" s="11">
        <f>Returns!A217</f>
        <v>0</v>
      </c>
      <c r="B217" s="1">
        <f>MAX(AVERAGE(Portfolios!$B$2:$B$1004)-Portfolios!B217, 0)</f>
        <v>0</v>
      </c>
    </row>
    <row r="218" spans="1:2">
      <c r="A218" s="11">
        <f>Returns!A218</f>
        <v>0</v>
      </c>
      <c r="B218" s="1">
        <f>MAX(AVERAGE(Portfolios!$B$2:$B$1004)-Portfolios!B218, 0)</f>
        <v>0</v>
      </c>
    </row>
    <row r="219" spans="1:2">
      <c r="A219" s="11">
        <f>Returns!A219</f>
        <v>0</v>
      </c>
      <c r="B219" s="1">
        <f>MAX(AVERAGE(Portfolios!$B$2:$B$1004)-Portfolios!B219, 0)</f>
        <v>0</v>
      </c>
    </row>
    <row r="220" spans="1:2">
      <c r="A220" s="11">
        <f>Returns!A220</f>
        <v>0</v>
      </c>
      <c r="B220" s="1">
        <f>MAX(AVERAGE(Portfolios!$B$2:$B$1004)-Portfolios!B220, 0)</f>
        <v>0</v>
      </c>
    </row>
    <row r="221" spans="1:2">
      <c r="A221" s="11">
        <f>Returns!A221</f>
        <v>0</v>
      </c>
      <c r="B221" s="1">
        <f>MAX(AVERAGE(Portfolios!$B$2:$B$1004)-Portfolios!B221, 0)</f>
        <v>0</v>
      </c>
    </row>
    <row r="222" spans="1:2">
      <c r="A222" s="11">
        <f>Returns!A222</f>
        <v>0</v>
      </c>
      <c r="B222" s="1">
        <f>MAX(AVERAGE(Portfolios!$B$2:$B$1004)-Portfolios!B222, 0)</f>
        <v>0</v>
      </c>
    </row>
    <row r="223" spans="1:2">
      <c r="A223" s="11">
        <f>Returns!A223</f>
        <v>0</v>
      </c>
      <c r="B223" s="1">
        <f>MAX(AVERAGE(Portfolios!$B$2:$B$1004)-Portfolios!B223, 0)</f>
        <v>0</v>
      </c>
    </row>
    <row r="224" spans="1:2">
      <c r="A224" s="11">
        <f>Returns!A224</f>
        <v>0</v>
      </c>
      <c r="B224" s="1">
        <f>MAX(AVERAGE(Portfolios!$B$2:$B$1004)-Portfolios!B224, 0)</f>
        <v>0</v>
      </c>
    </row>
    <row r="225" spans="1:2">
      <c r="A225" s="11">
        <f>Returns!A225</f>
        <v>0</v>
      </c>
      <c r="B225" s="1">
        <f>MAX(AVERAGE(Portfolios!$B$2:$B$1004)-Portfolios!B225, 0)</f>
        <v>0</v>
      </c>
    </row>
    <row r="226" spans="1:2">
      <c r="A226" s="11">
        <f>Returns!A226</f>
        <v>0</v>
      </c>
      <c r="B226" s="1">
        <f>MAX(AVERAGE(Portfolios!$B$2:$B$1004)-Portfolios!B226, 0)</f>
        <v>0</v>
      </c>
    </row>
    <row r="227" spans="1:2">
      <c r="A227" s="11">
        <f>Returns!A227</f>
        <v>0</v>
      </c>
      <c r="B227" s="1">
        <f>MAX(AVERAGE(Portfolios!$B$2:$B$1004)-Portfolios!B227, 0)</f>
        <v>0</v>
      </c>
    </row>
    <row r="228" spans="1:2">
      <c r="A228" s="11">
        <f>Returns!A228</f>
        <v>0</v>
      </c>
      <c r="B228" s="1">
        <f>MAX(AVERAGE(Portfolios!$B$2:$B$1004)-Portfolios!B228, 0)</f>
        <v>0</v>
      </c>
    </row>
    <row r="229" spans="1:2">
      <c r="A229" s="11">
        <f>Returns!A229</f>
        <v>0</v>
      </c>
      <c r="B229" s="1">
        <f>MAX(AVERAGE(Portfolios!$B$2:$B$1004)-Portfolios!B229, 0)</f>
        <v>0</v>
      </c>
    </row>
    <row r="230" spans="1:2">
      <c r="A230" s="11">
        <f>Returns!A230</f>
        <v>0</v>
      </c>
      <c r="B230" s="1">
        <f>MAX(AVERAGE(Portfolios!$B$2:$B$1004)-Portfolios!B230, 0)</f>
        <v>0</v>
      </c>
    </row>
    <row r="231" spans="1:2">
      <c r="A231" s="11">
        <f>Returns!A231</f>
        <v>0</v>
      </c>
      <c r="B231" s="1">
        <f>MAX(AVERAGE(Portfolios!$B$2:$B$1004)-Portfolios!B231, 0)</f>
        <v>0</v>
      </c>
    </row>
    <row r="232" spans="1:2">
      <c r="A232" s="11">
        <f>Returns!A232</f>
        <v>0</v>
      </c>
      <c r="B232" s="1">
        <f>MAX(AVERAGE(Portfolios!$B$2:$B$1004)-Portfolios!B232, 0)</f>
        <v>0</v>
      </c>
    </row>
    <row r="233" spans="1:2">
      <c r="A233" s="11">
        <f>Returns!A233</f>
        <v>0</v>
      </c>
      <c r="B233" s="1">
        <f>MAX(AVERAGE(Portfolios!$B$2:$B$1004)-Portfolios!B233, 0)</f>
        <v>0</v>
      </c>
    </row>
    <row r="234" spans="1:2">
      <c r="A234" s="11">
        <f>Returns!A234</f>
        <v>0</v>
      </c>
      <c r="B234" s="1">
        <f>MAX(AVERAGE(Portfolios!$B$2:$B$1004)-Portfolios!B234, 0)</f>
        <v>0</v>
      </c>
    </row>
    <row r="235" spans="1:2">
      <c r="A235" s="11">
        <f>Returns!A235</f>
        <v>0</v>
      </c>
      <c r="B235" s="1">
        <f>MAX(AVERAGE(Portfolios!$B$2:$B$1004)-Portfolios!B235, 0)</f>
        <v>0</v>
      </c>
    </row>
    <row r="236" spans="1:2">
      <c r="A236" s="11">
        <f>Returns!A236</f>
        <v>0</v>
      </c>
      <c r="B236" s="1">
        <f>MAX(AVERAGE(Portfolios!$B$2:$B$1004)-Portfolios!B236, 0)</f>
        <v>0</v>
      </c>
    </row>
    <row r="237" spans="1:2">
      <c r="A237" s="11">
        <f>Returns!A237</f>
        <v>0</v>
      </c>
      <c r="B237" s="1">
        <f>MAX(AVERAGE(Portfolios!$B$2:$B$1004)-Portfolios!B237, 0)</f>
        <v>0</v>
      </c>
    </row>
    <row r="238" spans="1:2">
      <c r="A238" s="11">
        <f>Returns!A238</f>
        <v>0</v>
      </c>
      <c r="B238" s="1">
        <f>MAX(AVERAGE(Portfolios!$B$2:$B$1004)-Portfolios!B238, 0)</f>
        <v>0</v>
      </c>
    </row>
    <row r="239" spans="1:2">
      <c r="A239" s="11">
        <f>Returns!A239</f>
        <v>0</v>
      </c>
      <c r="B239" s="1">
        <f>MAX(AVERAGE(Portfolios!$B$2:$B$1004)-Portfolios!B239, 0)</f>
        <v>0</v>
      </c>
    </row>
    <row r="240" spans="1:2">
      <c r="A240" s="11">
        <f>Returns!A240</f>
        <v>0</v>
      </c>
      <c r="B240" s="1">
        <f>MAX(AVERAGE(Portfolios!$B$2:$B$1004)-Portfolios!B240, 0)</f>
        <v>0</v>
      </c>
    </row>
    <row r="241" spans="1:2">
      <c r="A241" s="11">
        <f>Returns!A241</f>
        <v>0</v>
      </c>
      <c r="B241" s="1">
        <f>MAX(AVERAGE(Portfolios!$B$2:$B$1004)-Portfolios!B241, 0)</f>
        <v>0</v>
      </c>
    </row>
    <row r="242" spans="1:2">
      <c r="A242" s="11">
        <f>Returns!A242</f>
        <v>0</v>
      </c>
      <c r="B242" s="1">
        <f>MAX(AVERAGE(Portfolios!$B$2:$B$1004)-Portfolios!B242, 0)</f>
        <v>0</v>
      </c>
    </row>
    <row r="243" spans="1:2">
      <c r="A243" s="11">
        <f>Returns!A243</f>
        <v>0</v>
      </c>
      <c r="B243" s="1">
        <f>MAX(AVERAGE(Portfolios!$B$2:$B$1004)-Portfolios!B243, 0)</f>
        <v>0</v>
      </c>
    </row>
    <row r="244" spans="1:2">
      <c r="A244" s="11">
        <f>Returns!A244</f>
        <v>0</v>
      </c>
      <c r="B244" s="1">
        <f>MAX(AVERAGE(Portfolios!$B$2:$B$1004)-Portfolios!B244, 0)</f>
        <v>0</v>
      </c>
    </row>
    <row r="245" spans="1:2">
      <c r="A245" s="11">
        <f>Returns!A245</f>
        <v>0</v>
      </c>
      <c r="B245" s="1">
        <f>MAX(AVERAGE(Portfolios!$B$2:$B$1004)-Portfolios!B245, 0)</f>
        <v>0</v>
      </c>
    </row>
    <row r="246" spans="1:2">
      <c r="A246" s="11">
        <f>Returns!A246</f>
        <v>0</v>
      </c>
      <c r="B246" s="1">
        <f>MAX(AVERAGE(Portfolios!$B$2:$B$1004)-Portfolios!B246, 0)</f>
        <v>0</v>
      </c>
    </row>
    <row r="247" spans="1:2">
      <c r="A247" s="11">
        <f>Returns!A247</f>
        <v>0</v>
      </c>
      <c r="B247" s="1">
        <f>MAX(AVERAGE(Portfolios!$B$2:$B$1004)-Portfolios!B247, 0)</f>
        <v>0</v>
      </c>
    </row>
    <row r="248" spans="1:2">
      <c r="A248" s="11">
        <f>Returns!A248</f>
        <v>0</v>
      </c>
      <c r="B248" s="1">
        <f>MAX(AVERAGE(Portfolios!$B$2:$B$1004)-Portfolios!B248, 0)</f>
        <v>0</v>
      </c>
    </row>
    <row r="249" spans="1:2">
      <c r="A249" s="11">
        <f>Returns!A249</f>
        <v>0</v>
      </c>
      <c r="B249" s="1">
        <f>MAX(AVERAGE(Portfolios!$B$2:$B$1004)-Portfolios!B249, 0)</f>
        <v>0</v>
      </c>
    </row>
    <row r="250" spans="1:2">
      <c r="A250" s="11">
        <f>Returns!A250</f>
        <v>0</v>
      </c>
      <c r="B250" s="1">
        <f>MAX(AVERAGE(Portfolios!$B$2:$B$1004)-Portfolios!B250, 0)</f>
        <v>0</v>
      </c>
    </row>
    <row r="251" spans="1:2">
      <c r="A251" s="11">
        <f>Returns!A251</f>
        <v>0</v>
      </c>
      <c r="B251" s="1">
        <f>MAX(AVERAGE(Portfolios!$B$2:$B$1004)-Portfolios!B251, 0)</f>
        <v>0</v>
      </c>
    </row>
    <row r="252" spans="1:2">
      <c r="A252" s="11">
        <f>Returns!A252</f>
        <v>0</v>
      </c>
      <c r="B252" s="1">
        <f>MAX(AVERAGE(Portfolios!$B$2:$B$1004)-Portfolios!B252, 0)</f>
        <v>0</v>
      </c>
    </row>
    <row r="253" spans="1:2">
      <c r="A253" s="11">
        <f>Returns!A253</f>
        <v>0</v>
      </c>
      <c r="B253" s="1">
        <f>MAX(AVERAGE(Portfolios!$B$2:$B$1004)-Portfolios!B253, 0)</f>
        <v>0</v>
      </c>
    </row>
    <row r="254" spans="1:2">
      <c r="A254" s="11">
        <f>Returns!A254</f>
        <v>0</v>
      </c>
      <c r="B254" s="1">
        <f>MAX(AVERAGE(Portfolios!$B$2:$B$1004)-Portfolios!B254, 0)</f>
        <v>0</v>
      </c>
    </row>
    <row r="255" spans="1:2">
      <c r="A255" s="11">
        <f>Returns!A255</f>
        <v>0</v>
      </c>
      <c r="B255" s="1">
        <f>MAX(AVERAGE(Portfolios!$B$2:$B$1004)-Portfolios!B255, 0)</f>
        <v>0</v>
      </c>
    </row>
    <row r="256" spans="1:2">
      <c r="A256" s="11">
        <f>Returns!A256</f>
        <v>0</v>
      </c>
      <c r="B256" s="1">
        <f>MAX(AVERAGE(Portfolios!$B$2:$B$1004)-Portfolios!B256, 0)</f>
        <v>0</v>
      </c>
    </row>
    <row r="257" spans="1:2">
      <c r="A257" s="11">
        <f>Returns!A257</f>
        <v>0</v>
      </c>
      <c r="B257" s="1">
        <f>MAX(AVERAGE(Portfolios!$B$2:$B$1004)-Portfolios!B257, 0)</f>
        <v>0</v>
      </c>
    </row>
    <row r="258" spans="1:2">
      <c r="A258" s="11">
        <f>Returns!A258</f>
        <v>0</v>
      </c>
      <c r="B258" s="1">
        <f>MAX(AVERAGE(Portfolios!$B$2:$B$1004)-Portfolios!B258, 0)</f>
        <v>0</v>
      </c>
    </row>
    <row r="259" spans="1:2">
      <c r="A259" s="11">
        <f>Returns!A259</f>
        <v>0</v>
      </c>
      <c r="B259" s="1">
        <f>MAX(AVERAGE(Portfolios!$B$2:$B$1004)-Portfolios!B259, 0)</f>
        <v>0</v>
      </c>
    </row>
    <row r="260" spans="1:2">
      <c r="A260" s="11">
        <f>Returns!A260</f>
        <v>0</v>
      </c>
      <c r="B260" s="1">
        <f>MAX(AVERAGE(Portfolios!$B$2:$B$1004)-Portfolios!B260, 0)</f>
        <v>0</v>
      </c>
    </row>
    <row r="261" spans="1:2">
      <c r="A261" s="11">
        <f>Returns!A261</f>
        <v>0</v>
      </c>
      <c r="B261" s="1">
        <f>MAX(AVERAGE(Portfolios!$B$2:$B$1004)-Portfolios!B261, 0)</f>
        <v>0</v>
      </c>
    </row>
    <row r="262" spans="1:2">
      <c r="A262" s="11">
        <f>Returns!A262</f>
        <v>0</v>
      </c>
      <c r="B262" s="1">
        <f>MAX(AVERAGE(Portfolios!$B$2:$B$1004)-Portfolios!B262, 0)</f>
        <v>0</v>
      </c>
    </row>
    <row r="263" spans="1:2">
      <c r="A263" s="11">
        <f>Returns!A263</f>
        <v>0</v>
      </c>
      <c r="B263" s="1">
        <f>MAX(AVERAGE(Portfolios!$B$2:$B$1004)-Portfolios!B263, 0)</f>
        <v>0</v>
      </c>
    </row>
    <row r="264" spans="1:2">
      <c r="A264" s="11">
        <f>Returns!A264</f>
        <v>0</v>
      </c>
      <c r="B264" s="1">
        <f>MAX(AVERAGE(Portfolios!$B$2:$B$1004)-Portfolios!B264, 0)</f>
        <v>0</v>
      </c>
    </row>
    <row r="265" spans="1:2">
      <c r="A265" s="11">
        <f>Returns!A265</f>
        <v>0</v>
      </c>
      <c r="B265" s="1">
        <f>MAX(AVERAGE(Portfolios!$B$2:$B$1004)-Portfolios!B265, 0)</f>
        <v>0</v>
      </c>
    </row>
    <row r="266" spans="1:2">
      <c r="A266" s="11">
        <f>Returns!A266</f>
        <v>0</v>
      </c>
      <c r="B266" s="1">
        <f>MAX(AVERAGE(Portfolios!$B$2:$B$1004)-Portfolios!B266, 0)</f>
        <v>0</v>
      </c>
    </row>
    <row r="267" spans="1:2">
      <c r="A267" s="11">
        <f>Returns!A267</f>
        <v>0</v>
      </c>
      <c r="B267" s="1">
        <f>MAX(AVERAGE(Portfolios!$B$2:$B$1004)-Portfolios!B267, 0)</f>
        <v>0</v>
      </c>
    </row>
    <row r="268" spans="1:2">
      <c r="A268" s="11">
        <f>Returns!A268</f>
        <v>0</v>
      </c>
      <c r="B268" s="1">
        <f>MAX(AVERAGE(Portfolios!$B$2:$B$1004)-Portfolios!B268, 0)</f>
        <v>0</v>
      </c>
    </row>
    <row r="269" spans="1:2">
      <c r="A269" s="11">
        <f>Returns!A269</f>
        <v>0</v>
      </c>
      <c r="B269" s="1">
        <f>MAX(AVERAGE(Portfolios!$B$2:$B$1004)-Portfolios!B269, 0)</f>
        <v>0</v>
      </c>
    </row>
    <row r="270" spans="1:2">
      <c r="A270" s="11">
        <f>Returns!A270</f>
        <v>0</v>
      </c>
      <c r="B270" s="1">
        <f>MAX(AVERAGE(Portfolios!$B$2:$B$1004)-Portfolios!B270, 0)</f>
        <v>0</v>
      </c>
    </row>
    <row r="271" spans="1:2">
      <c r="A271" s="11">
        <f>Returns!A271</f>
        <v>0</v>
      </c>
      <c r="B271" s="1">
        <f>MAX(AVERAGE(Portfolios!$B$2:$B$1004)-Portfolios!B271, 0)</f>
        <v>0</v>
      </c>
    </row>
    <row r="272" spans="1:2">
      <c r="A272" s="11">
        <f>Returns!A272</f>
        <v>0</v>
      </c>
      <c r="B272" s="1">
        <f>MAX(AVERAGE(Portfolios!$B$2:$B$1004)-Portfolios!B272, 0)</f>
        <v>0</v>
      </c>
    </row>
    <row r="273" spans="1:2">
      <c r="A273" s="11">
        <f>Returns!A273</f>
        <v>0</v>
      </c>
      <c r="B273" s="1">
        <f>MAX(AVERAGE(Portfolios!$B$2:$B$1004)-Portfolios!B273, 0)</f>
        <v>0</v>
      </c>
    </row>
    <row r="274" spans="1:2">
      <c r="A274" s="11">
        <f>Returns!A274</f>
        <v>0</v>
      </c>
      <c r="B274" s="1">
        <f>MAX(AVERAGE(Portfolios!$B$2:$B$1004)-Portfolios!B274, 0)</f>
        <v>0</v>
      </c>
    </row>
    <row r="275" spans="1:2">
      <c r="A275" s="11">
        <f>Returns!A275</f>
        <v>0</v>
      </c>
      <c r="B275" s="1">
        <f>MAX(AVERAGE(Portfolios!$B$2:$B$1004)-Portfolios!B275, 0)</f>
        <v>0</v>
      </c>
    </row>
    <row r="276" spans="1:2">
      <c r="A276" s="11">
        <f>Returns!A276</f>
        <v>0</v>
      </c>
      <c r="B276" s="1">
        <f>MAX(AVERAGE(Portfolios!$B$2:$B$1004)-Portfolios!B276, 0)</f>
        <v>0</v>
      </c>
    </row>
    <row r="277" spans="1:2">
      <c r="A277" s="11">
        <f>Returns!A277</f>
        <v>0</v>
      </c>
      <c r="B277" s="1">
        <f>MAX(AVERAGE(Portfolios!$B$2:$B$1004)-Portfolios!B277, 0)</f>
        <v>0</v>
      </c>
    </row>
    <row r="278" spans="1:2">
      <c r="A278" s="11">
        <f>Returns!A278</f>
        <v>0</v>
      </c>
      <c r="B278" s="1">
        <f>MAX(AVERAGE(Portfolios!$B$2:$B$1004)-Portfolios!B278, 0)</f>
        <v>0</v>
      </c>
    </row>
    <row r="279" spans="1:2">
      <c r="A279" s="11">
        <f>Returns!A279</f>
        <v>0</v>
      </c>
      <c r="B279" s="1">
        <f>MAX(AVERAGE(Portfolios!$B$2:$B$1004)-Portfolios!B279, 0)</f>
        <v>0</v>
      </c>
    </row>
    <row r="280" spans="1:2">
      <c r="A280" s="11">
        <f>Returns!A280</f>
        <v>0</v>
      </c>
      <c r="B280" s="1">
        <f>MAX(AVERAGE(Portfolios!$B$2:$B$1004)-Portfolios!B280, 0)</f>
        <v>0</v>
      </c>
    </row>
    <row r="281" spans="1:2">
      <c r="A281" s="11">
        <f>Returns!A281</f>
        <v>0</v>
      </c>
      <c r="B281" s="1">
        <f>MAX(AVERAGE(Portfolios!$B$2:$B$1004)-Portfolios!B281, 0)</f>
        <v>0</v>
      </c>
    </row>
    <row r="282" spans="1:2">
      <c r="A282" s="11">
        <f>Returns!A282</f>
        <v>0</v>
      </c>
      <c r="B282" s="1">
        <f>MAX(AVERAGE(Portfolios!$B$2:$B$1004)-Portfolios!B282, 0)</f>
        <v>0</v>
      </c>
    </row>
    <row r="283" spans="1:2">
      <c r="A283" s="11">
        <f>Returns!A283</f>
        <v>0</v>
      </c>
      <c r="B283" s="1">
        <f>MAX(AVERAGE(Portfolios!$B$2:$B$1004)-Portfolios!B283, 0)</f>
        <v>0</v>
      </c>
    </row>
    <row r="284" spans="1:2">
      <c r="A284" s="11">
        <f>Returns!A284</f>
        <v>0</v>
      </c>
      <c r="B284" s="1">
        <f>MAX(AVERAGE(Portfolios!$B$2:$B$1004)-Portfolios!B284, 0)</f>
        <v>0</v>
      </c>
    </row>
    <row r="285" spans="1:2">
      <c r="A285" s="11">
        <f>Returns!A285</f>
        <v>0</v>
      </c>
      <c r="B285" s="1">
        <f>MAX(AVERAGE(Portfolios!$B$2:$B$1004)-Portfolios!B285, 0)</f>
        <v>0</v>
      </c>
    </row>
    <row r="286" spans="1:2">
      <c r="A286" s="11">
        <f>Returns!A286</f>
        <v>0</v>
      </c>
      <c r="B286" s="1">
        <f>MAX(AVERAGE(Portfolios!$B$2:$B$1004)-Portfolios!B286, 0)</f>
        <v>0</v>
      </c>
    </row>
    <row r="287" spans="1:2">
      <c r="A287" s="11">
        <f>Returns!A287</f>
        <v>0</v>
      </c>
      <c r="B287" s="1">
        <f>MAX(AVERAGE(Portfolios!$B$2:$B$1004)-Portfolios!B287, 0)</f>
        <v>0</v>
      </c>
    </row>
    <row r="288" spans="1:2">
      <c r="A288" s="11">
        <f>Returns!A288</f>
        <v>0</v>
      </c>
      <c r="B288" s="1">
        <f>MAX(AVERAGE(Portfolios!$B$2:$B$1004)-Portfolios!B288, 0)</f>
        <v>0</v>
      </c>
    </row>
    <row r="289" spans="1:2">
      <c r="A289" s="11">
        <f>Returns!A289</f>
        <v>0</v>
      </c>
      <c r="B289" s="1">
        <f>MAX(AVERAGE(Portfolios!$B$2:$B$1004)-Portfolios!B289, 0)</f>
        <v>0</v>
      </c>
    </row>
    <row r="290" spans="1:2">
      <c r="A290" s="11">
        <f>Returns!A290</f>
        <v>0</v>
      </c>
      <c r="B290" s="1">
        <f>MAX(AVERAGE(Portfolios!$B$2:$B$1004)-Portfolios!B290, 0)</f>
        <v>0</v>
      </c>
    </row>
    <row r="291" spans="1:2">
      <c r="A291" s="11">
        <f>Returns!A291</f>
        <v>0</v>
      </c>
      <c r="B291" s="1">
        <f>MAX(AVERAGE(Portfolios!$B$2:$B$1004)-Portfolios!B291, 0)</f>
        <v>0</v>
      </c>
    </row>
    <row r="292" spans="1:2">
      <c r="A292" s="11">
        <f>Returns!A292</f>
        <v>0</v>
      </c>
      <c r="B292" s="1">
        <f>MAX(AVERAGE(Portfolios!$B$2:$B$1004)-Portfolios!B292, 0)</f>
        <v>0</v>
      </c>
    </row>
    <row r="293" spans="1:2">
      <c r="A293" s="11">
        <f>Returns!A293</f>
        <v>0</v>
      </c>
      <c r="B293" s="1">
        <f>MAX(AVERAGE(Portfolios!$B$2:$B$1004)-Portfolios!B293, 0)</f>
        <v>0</v>
      </c>
    </row>
    <row r="294" spans="1:2">
      <c r="A294" s="11">
        <f>Returns!A294</f>
        <v>0</v>
      </c>
      <c r="B294" s="1">
        <f>MAX(AVERAGE(Portfolios!$B$2:$B$1004)-Portfolios!B294, 0)</f>
        <v>0</v>
      </c>
    </row>
    <row r="295" spans="1:2">
      <c r="A295" s="11">
        <f>Returns!A295</f>
        <v>0</v>
      </c>
      <c r="B295" s="1">
        <f>MAX(AVERAGE(Portfolios!$B$2:$B$1004)-Portfolios!B295, 0)</f>
        <v>0</v>
      </c>
    </row>
    <row r="296" spans="1:2">
      <c r="A296" s="11">
        <f>Returns!A296</f>
        <v>0</v>
      </c>
      <c r="B296" s="1">
        <f>MAX(AVERAGE(Portfolios!$B$2:$B$1004)-Portfolios!B296, 0)</f>
        <v>0</v>
      </c>
    </row>
    <row r="297" spans="1:2">
      <c r="A297" s="11">
        <f>Returns!A297</f>
        <v>0</v>
      </c>
      <c r="B297" s="1">
        <f>MAX(AVERAGE(Portfolios!$B$2:$B$1004)-Portfolios!B297, 0)</f>
        <v>0</v>
      </c>
    </row>
    <row r="298" spans="1:2">
      <c r="A298" s="11">
        <f>Returns!A298</f>
        <v>0</v>
      </c>
      <c r="B298" s="1">
        <f>MAX(AVERAGE(Portfolios!$B$2:$B$1004)-Portfolios!B298, 0)</f>
        <v>0</v>
      </c>
    </row>
    <row r="299" spans="1:2">
      <c r="A299" s="11">
        <f>Returns!A299</f>
        <v>0</v>
      </c>
      <c r="B299" s="1">
        <f>MAX(AVERAGE(Portfolios!$B$2:$B$1004)-Portfolios!B299, 0)</f>
        <v>0</v>
      </c>
    </row>
    <row r="300" spans="1:2">
      <c r="A300" s="11">
        <f>Returns!A300</f>
        <v>0</v>
      </c>
      <c r="B300" s="1">
        <f>MAX(AVERAGE(Portfolios!$B$2:$B$1004)-Portfolios!B300, 0)</f>
        <v>0</v>
      </c>
    </row>
    <row r="301" spans="1:2">
      <c r="A301" s="11">
        <f>Returns!A301</f>
        <v>0</v>
      </c>
      <c r="B301" s="1">
        <f>MAX(AVERAGE(Portfolios!$B$2:$B$1004)-Portfolios!B301, 0)</f>
        <v>0</v>
      </c>
    </row>
    <row r="302" spans="1:2">
      <c r="A302" s="11">
        <f>Returns!A302</f>
        <v>0</v>
      </c>
      <c r="B302" s="1">
        <f>MAX(AVERAGE(Portfolios!$B$2:$B$1004)-Portfolios!B302, 0)</f>
        <v>0</v>
      </c>
    </row>
    <row r="303" spans="1:2">
      <c r="A303" s="11">
        <f>Returns!A303</f>
        <v>0</v>
      </c>
      <c r="B303" s="1">
        <f>MAX(AVERAGE(Portfolios!$B$2:$B$1004)-Portfolios!B303, 0)</f>
        <v>0</v>
      </c>
    </row>
    <row r="304" spans="1:2">
      <c r="A304" s="11">
        <f>Returns!A304</f>
        <v>0</v>
      </c>
      <c r="B304" s="1">
        <f>MAX(AVERAGE(Portfolios!$B$2:$B$1004)-Portfolios!B304, 0)</f>
        <v>0</v>
      </c>
    </row>
    <row r="305" spans="1:2">
      <c r="A305" s="11">
        <f>Returns!A305</f>
        <v>0</v>
      </c>
      <c r="B305" s="1">
        <f>MAX(AVERAGE(Portfolios!$B$2:$B$1004)-Portfolios!B305, 0)</f>
        <v>0</v>
      </c>
    </row>
    <row r="306" spans="1:2">
      <c r="A306" s="11">
        <f>Returns!A306</f>
        <v>0</v>
      </c>
      <c r="B306" s="1">
        <f>MAX(AVERAGE(Portfolios!$B$2:$B$1004)-Portfolios!B306, 0)</f>
        <v>0</v>
      </c>
    </row>
    <row r="307" spans="1:2">
      <c r="A307" s="11">
        <f>Returns!A307</f>
        <v>0</v>
      </c>
      <c r="B307" s="1">
        <f>MAX(AVERAGE(Portfolios!$B$2:$B$1004)-Portfolios!B307, 0)</f>
        <v>0</v>
      </c>
    </row>
    <row r="308" spans="1:2">
      <c r="A308" s="11">
        <f>Returns!A308</f>
        <v>0</v>
      </c>
      <c r="B308" s="1">
        <f>MAX(AVERAGE(Portfolios!$B$2:$B$1004)-Portfolios!B308, 0)</f>
        <v>0</v>
      </c>
    </row>
    <row r="309" spans="1:2">
      <c r="A309" s="11">
        <f>Returns!A309</f>
        <v>0</v>
      </c>
      <c r="B309" s="1">
        <f>MAX(AVERAGE(Portfolios!$B$2:$B$1004)-Portfolios!B309, 0)</f>
        <v>0</v>
      </c>
    </row>
    <row r="310" spans="1:2">
      <c r="A310" s="11">
        <f>Returns!A310</f>
        <v>0</v>
      </c>
      <c r="B310" s="1">
        <f>MAX(AVERAGE(Portfolios!$B$2:$B$1004)-Portfolios!B310, 0)</f>
        <v>0</v>
      </c>
    </row>
    <row r="311" spans="1:2">
      <c r="A311" s="11">
        <f>Returns!A311</f>
        <v>0</v>
      </c>
      <c r="B311" s="1">
        <f>MAX(AVERAGE(Portfolios!$B$2:$B$1004)-Portfolios!B311, 0)</f>
        <v>0</v>
      </c>
    </row>
    <row r="312" spans="1:2">
      <c r="A312" s="11">
        <f>Returns!A312</f>
        <v>0</v>
      </c>
      <c r="B312" s="1">
        <f>MAX(AVERAGE(Portfolios!$B$2:$B$1004)-Portfolios!B312, 0)</f>
        <v>0</v>
      </c>
    </row>
    <row r="313" spans="1:2">
      <c r="A313" s="11">
        <f>Returns!A313</f>
        <v>0</v>
      </c>
      <c r="B313" s="1">
        <f>MAX(AVERAGE(Portfolios!$B$2:$B$1004)-Portfolios!B313, 0)</f>
        <v>0</v>
      </c>
    </row>
    <row r="314" spans="1:2">
      <c r="A314" s="11">
        <f>Returns!A314</f>
        <v>0</v>
      </c>
      <c r="B314" s="1">
        <f>MAX(AVERAGE(Portfolios!$B$2:$B$1004)-Portfolios!B314, 0)</f>
        <v>0</v>
      </c>
    </row>
    <row r="315" spans="1:2">
      <c r="A315" s="11">
        <f>Returns!A315</f>
        <v>0</v>
      </c>
      <c r="B315" s="1">
        <f>MAX(AVERAGE(Portfolios!$B$2:$B$1004)-Portfolios!B315, 0)</f>
        <v>0</v>
      </c>
    </row>
    <row r="316" spans="1:2">
      <c r="A316" s="11">
        <f>Returns!A316</f>
        <v>0</v>
      </c>
      <c r="B316" s="1">
        <f>MAX(AVERAGE(Portfolios!$B$2:$B$1004)-Portfolios!B316, 0)</f>
        <v>0</v>
      </c>
    </row>
    <row r="317" spans="1:2">
      <c r="A317" s="11">
        <f>Returns!A317</f>
        <v>0</v>
      </c>
      <c r="B317" s="1">
        <f>MAX(AVERAGE(Portfolios!$B$2:$B$1004)-Portfolios!B317, 0)</f>
        <v>0</v>
      </c>
    </row>
    <row r="318" spans="1:2">
      <c r="A318" s="11">
        <f>Returns!A318</f>
        <v>0</v>
      </c>
      <c r="B318" s="1">
        <f>MAX(AVERAGE(Portfolios!$B$2:$B$1004)-Portfolios!B318, 0)</f>
        <v>0</v>
      </c>
    </row>
    <row r="319" spans="1:2">
      <c r="A319" s="11">
        <f>Returns!A319</f>
        <v>0</v>
      </c>
      <c r="B319" s="1">
        <f>MAX(AVERAGE(Portfolios!$B$2:$B$1004)-Portfolios!B319, 0)</f>
        <v>0</v>
      </c>
    </row>
    <row r="320" spans="1:2">
      <c r="A320" s="11">
        <f>Returns!A320</f>
        <v>0</v>
      </c>
      <c r="B320" s="1">
        <f>MAX(AVERAGE(Portfolios!$B$2:$B$1004)-Portfolios!B320, 0)</f>
        <v>0</v>
      </c>
    </row>
    <row r="321" spans="1:2">
      <c r="A321" s="11">
        <f>Returns!A321</f>
        <v>0</v>
      </c>
      <c r="B321" s="1">
        <f>MAX(AVERAGE(Portfolios!$B$2:$B$1004)-Portfolios!B321, 0)</f>
        <v>0</v>
      </c>
    </row>
    <row r="322" spans="1:2">
      <c r="A322" s="11">
        <f>Returns!A322</f>
        <v>0</v>
      </c>
      <c r="B322" s="1">
        <f>MAX(AVERAGE(Portfolios!$B$2:$B$1004)-Portfolios!B322, 0)</f>
        <v>0</v>
      </c>
    </row>
    <row r="323" spans="1:2">
      <c r="A323" s="11">
        <f>Returns!A323</f>
        <v>0</v>
      </c>
      <c r="B323" s="1">
        <f>MAX(AVERAGE(Portfolios!$B$2:$B$1004)-Portfolios!B323, 0)</f>
        <v>0</v>
      </c>
    </row>
    <row r="324" spans="1:2">
      <c r="A324" s="11">
        <f>Returns!A324</f>
        <v>0</v>
      </c>
      <c r="B324" s="1">
        <f>MAX(AVERAGE(Portfolios!$B$2:$B$1004)-Portfolios!B324, 0)</f>
        <v>0</v>
      </c>
    </row>
    <row r="325" spans="1:2">
      <c r="A325" s="11">
        <f>Returns!A325</f>
        <v>0</v>
      </c>
      <c r="B325" s="1">
        <f>MAX(AVERAGE(Portfolios!$B$2:$B$1004)-Portfolios!B325, 0)</f>
        <v>0</v>
      </c>
    </row>
    <row r="326" spans="1:2">
      <c r="A326" s="11">
        <f>Returns!A326</f>
        <v>0</v>
      </c>
      <c r="B326" s="1">
        <f>MAX(AVERAGE(Portfolios!$B$2:$B$1004)-Portfolios!B326, 0)</f>
        <v>0</v>
      </c>
    </row>
    <row r="327" spans="1:2">
      <c r="A327" s="11">
        <f>Returns!A327</f>
        <v>0</v>
      </c>
      <c r="B327" s="1">
        <f>MAX(AVERAGE(Portfolios!$B$2:$B$1004)-Portfolios!B327, 0)</f>
        <v>0</v>
      </c>
    </row>
    <row r="328" spans="1:2">
      <c r="A328" s="11">
        <f>Returns!A328</f>
        <v>0</v>
      </c>
      <c r="B328" s="1">
        <f>MAX(AVERAGE(Portfolios!$B$2:$B$1004)-Portfolios!B328, 0)</f>
        <v>0</v>
      </c>
    </row>
    <row r="329" spans="1:2">
      <c r="A329" s="11">
        <f>Returns!A329</f>
        <v>0</v>
      </c>
      <c r="B329" s="1">
        <f>MAX(AVERAGE(Portfolios!$B$2:$B$1004)-Portfolios!B329, 0)</f>
        <v>0</v>
      </c>
    </row>
    <row r="330" spans="1:2">
      <c r="A330" s="11">
        <f>Returns!A330</f>
        <v>0</v>
      </c>
      <c r="B330" s="1">
        <f>MAX(AVERAGE(Portfolios!$B$2:$B$1004)-Portfolios!B330, 0)</f>
        <v>0</v>
      </c>
    </row>
    <row r="331" spans="1:2">
      <c r="A331" s="11">
        <f>Returns!A331</f>
        <v>0</v>
      </c>
      <c r="B331" s="1">
        <f>MAX(AVERAGE(Portfolios!$B$2:$B$1004)-Portfolios!B331, 0)</f>
        <v>0</v>
      </c>
    </row>
    <row r="332" spans="1:2">
      <c r="A332" s="11">
        <f>Returns!A332</f>
        <v>0</v>
      </c>
      <c r="B332" s="1">
        <f>MAX(AVERAGE(Portfolios!$B$2:$B$1004)-Portfolios!B332, 0)</f>
        <v>0</v>
      </c>
    </row>
    <row r="333" spans="1:2">
      <c r="A333" s="11">
        <f>Returns!A333</f>
        <v>0</v>
      </c>
      <c r="B333" s="1">
        <f>MAX(AVERAGE(Portfolios!$B$2:$B$1004)-Portfolios!B333, 0)</f>
        <v>0</v>
      </c>
    </row>
    <row r="334" spans="1:2">
      <c r="A334" s="11">
        <f>Returns!A334</f>
        <v>0</v>
      </c>
      <c r="B334" s="1">
        <f>MAX(AVERAGE(Portfolios!$B$2:$B$1004)-Portfolios!B334, 0)</f>
        <v>0</v>
      </c>
    </row>
    <row r="335" spans="1:2">
      <c r="A335" s="11">
        <f>Returns!A335</f>
        <v>0</v>
      </c>
      <c r="B335" s="1">
        <f>MAX(AVERAGE(Portfolios!$B$2:$B$1004)-Portfolios!B335, 0)</f>
        <v>0</v>
      </c>
    </row>
    <row r="336" spans="1:2">
      <c r="A336" s="11">
        <f>Returns!A336</f>
        <v>0</v>
      </c>
      <c r="B336" s="1">
        <f>MAX(AVERAGE(Portfolios!$B$2:$B$1004)-Portfolios!B336, 0)</f>
        <v>0</v>
      </c>
    </row>
    <row r="337" spans="1:2">
      <c r="A337" s="11">
        <f>Returns!A337</f>
        <v>0</v>
      </c>
      <c r="B337" s="1">
        <f>MAX(AVERAGE(Portfolios!$B$2:$B$1004)-Portfolios!B337, 0)</f>
        <v>0</v>
      </c>
    </row>
    <row r="338" spans="1:2">
      <c r="A338" s="11">
        <f>Returns!A338</f>
        <v>0</v>
      </c>
      <c r="B338" s="1">
        <f>MAX(AVERAGE(Portfolios!$B$2:$B$1004)-Portfolios!B338, 0)</f>
        <v>0</v>
      </c>
    </row>
    <row r="339" spans="1:2">
      <c r="A339" s="11">
        <f>Returns!A339</f>
        <v>0</v>
      </c>
      <c r="B339" s="1">
        <f>MAX(AVERAGE(Portfolios!$B$2:$B$1004)-Portfolios!B339, 0)</f>
        <v>0</v>
      </c>
    </row>
    <row r="340" spans="1:2">
      <c r="A340" s="11">
        <f>Returns!A340</f>
        <v>0</v>
      </c>
      <c r="B340" s="1">
        <f>MAX(AVERAGE(Portfolios!$B$2:$B$1004)-Portfolios!B340, 0)</f>
        <v>0</v>
      </c>
    </row>
    <row r="341" spans="1:2">
      <c r="A341" s="11">
        <f>Returns!A341</f>
        <v>0</v>
      </c>
      <c r="B341" s="1">
        <f>MAX(AVERAGE(Portfolios!$B$2:$B$1004)-Portfolios!B341, 0)</f>
        <v>0</v>
      </c>
    </row>
    <row r="342" spans="1:2">
      <c r="A342" s="11">
        <f>Returns!A342</f>
        <v>0</v>
      </c>
      <c r="B342" s="1">
        <f>MAX(AVERAGE(Portfolios!$B$2:$B$1004)-Portfolios!B342, 0)</f>
        <v>0</v>
      </c>
    </row>
    <row r="343" spans="1:2">
      <c r="A343" s="11">
        <f>Returns!A343</f>
        <v>0</v>
      </c>
      <c r="B343" s="1">
        <f>MAX(AVERAGE(Portfolios!$B$2:$B$1004)-Portfolios!B343, 0)</f>
        <v>0</v>
      </c>
    </row>
    <row r="344" spans="1:2">
      <c r="A344" s="11">
        <f>Returns!A344</f>
        <v>0</v>
      </c>
      <c r="B344" s="1">
        <f>MAX(AVERAGE(Portfolios!$B$2:$B$1004)-Portfolios!B344, 0)</f>
        <v>0</v>
      </c>
    </row>
    <row r="345" spans="1:2">
      <c r="A345" s="11">
        <f>Returns!A345</f>
        <v>0</v>
      </c>
      <c r="B345" s="1">
        <f>MAX(AVERAGE(Portfolios!$B$2:$B$1004)-Portfolios!B345, 0)</f>
        <v>0</v>
      </c>
    </row>
    <row r="346" spans="1:2">
      <c r="A346" s="11">
        <f>Returns!A346</f>
        <v>0</v>
      </c>
      <c r="B346" s="1">
        <f>MAX(AVERAGE(Portfolios!$B$2:$B$1004)-Portfolios!B346, 0)</f>
        <v>0</v>
      </c>
    </row>
    <row r="347" spans="1:2">
      <c r="A347" s="11">
        <f>Returns!A347</f>
        <v>0</v>
      </c>
      <c r="B347" s="1">
        <f>MAX(AVERAGE(Portfolios!$B$2:$B$1004)-Portfolios!B347, 0)</f>
        <v>0</v>
      </c>
    </row>
    <row r="348" spans="1:2">
      <c r="A348" s="11">
        <f>Returns!A348</f>
        <v>0</v>
      </c>
      <c r="B348" s="1">
        <f>MAX(AVERAGE(Portfolios!$B$2:$B$1004)-Portfolios!B348, 0)</f>
        <v>0</v>
      </c>
    </row>
    <row r="349" spans="1:2">
      <c r="A349" s="11">
        <f>Returns!A349</f>
        <v>0</v>
      </c>
      <c r="B349" s="1">
        <f>MAX(AVERAGE(Portfolios!$B$2:$B$1004)-Portfolios!B349, 0)</f>
        <v>0</v>
      </c>
    </row>
    <row r="350" spans="1:2">
      <c r="A350" s="11">
        <f>Returns!A350</f>
        <v>0</v>
      </c>
      <c r="B350" s="1">
        <f>MAX(AVERAGE(Portfolios!$B$2:$B$1004)-Portfolios!B350, 0)</f>
        <v>0</v>
      </c>
    </row>
    <row r="351" spans="1:2">
      <c r="A351" s="11">
        <f>Returns!A351</f>
        <v>0</v>
      </c>
      <c r="B351" s="1">
        <f>MAX(AVERAGE(Portfolios!$B$2:$B$1004)-Portfolios!B351, 0)</f>
        <v>0</v>
      </c>
    </row>
    <row r="352" spans="1:2">
      <c r="A352" s="11">
        <f>Returns!A352</f>
        <v>0</v>
      </c>
      <c r="B352" s="1">
        <f>MAX(AVERAGE(Portfolios!$B$2:$B$1004)-Portfolios!B352, 0)</f>
        <v>0</v>
      </c>
    </row>
    <row r="353" spans="1:2">
      <c r="A353" s="11">
        <f>Returns!A353</f>
        <v>0</v>
      </c>
      <c r="B353" s="1">
        <f>MAX(AVERAGE(Portfolios!$B$2:$B$1004)-Portfolios!B353, 0)</f>
        <v>0</v>
      </c>
    </row>
    <row r="354" spans="1:2">
      <c r="A354" s="11">
        <f>Returns!A354</f>
        <v>0</v>
      </c>
      <c r="B354" s="1">
        <f>MAX(AVERAGE(Portfolios!$B$2:$B$1004)-Portfolios!B354, 0)</f>
        <v>0</v>
      </c>
    </row>
    <row r="355" spans="1:2">
      <c r="A355" s="11">
        <f>Returns!A355</f>
        <v>0</v>
      </c>
      <c r="B355" s="1">
        <f>MAX(AVERAGE(Portfolios!$B$2:$B$1004)-Portfolios!B355, 0)</f>
        <v>0</v>
      </c>
    </row>
    <row r="356" spans="1:2">
      <c r="A356" s="11">
        <f>Returns!A356</f>
        <v>0</v>
      </c>
      <c r="B356" s="1">
        <f>MAX(AVERAGE(Portfolios!$B$2:$B$1004)-Portfolios!B356, 0)</f>
        <v>0</v>
      </c>
    </row>
    <row r="357" spans="1:2">
      <c r="A357" s="11">
        <f>Returns!A357</f>
        <v>0</v>
      </c>
      <c r="B357" s="1">
        <f>MAX(AVERAGE(Portfolios!$B$2:$B$1004)-Portfolios!B357, 0)</f>
        <v>0</v>
      </c>
    </row>
    <row r="358" spans="1:2">
      <c r="A358" s="11">
        <f>Returns!A358</f>
        <v>0</v>
      </c>
      <c r="B358" s="1">
        <f>MAX(AVERAGE(Portfolios!$B$2:$B$1004)-Portfolios!B358, 0)</f>
        <v>0</v>
      </c>
    </row>
    <row r="359" spans="1:2">
      <c r="A359" s="11">
        <f>Returns!A359</f>
        <v>0</v>
      </c>
      <c r="B359" s="1">
        <f>MAX(AVERAGE(Portfolios!$B$2:$B$1004)-Portfolios!B359, 0)</f>
        <v>0</v>
      </c>
    </row>
    <row r="360" spans="1:2">
      <c r="A360" s="11">
        <f>Returns!A360</f>
        <v>0</v>
      </c>
      <c r="B360" s="1">
        <f>MAX(AVERAGE(Portfolios!$B$2:$B$1004)-Portfolios!B360, 0)</f>
        <v>0</v>
      </c>
    </row>
    <row r="361" spans="1:2">
      <c r="A361" s="11">
        <f>Returns!A361</f>
        <v>0</v>
      </c>
      <c r="B361" s="1">
        <f>MAX(AVERAGE(Portfolios!$B$2:$B$1004)-Portfolios!B361, 0)</f>
        <v>0</v>
      </c>
    </row>
    <row r="362" spans="1:2">
      <c r="A362" s="11">
        <f>Returns!A362</f>
        <v>0</v>
      </c>
      <c r="B362" s="1">
        <f>MAX(AVERAGE(Portfolios!$B$2:$B$1004)-Portfolios!B362, 0)</f>
        <v>0</v>
      </c>
    </row>
    <row r="363" spans="1:2">
      <c r="A363" s="11">
        <f>Returns!A363</f>
        <v>0</v>
      </c>
      <c r="B363" s="1">
        <f>MAX(AVERAGE(Portfolios!$B$2:$B$1004)-Portfolios!B363, 0)</f>
        <v>0</v>
      </c>
    </row>
    <row r="364" spans="1:2">
      <c r="A364" s="11">
        <f>Returns!A364</f>
        <v>0</v>
      </c>
      <c r="B364" s="1">
        <f>MAX(AVERAGE(Portfolios!$B$2:$B$1004)-Portfolios!B364, 0)</f>
        <v>0</v>
      </c>
    </row>
    <row r="365" spans="1:2">
      <c r="A365" s="11">
        <f>Returns!A365</f>
        <v>0</v>
      </c>
      <c r="B365" s="1">
        <f>MAX(AVERAGE(Portfolios!$B$2:$B$1004)-Portfolios!B365, 0)</f>
        <v>0</v>
      </c>
    </row>
    <row r="366" spans="1:2">
      <c r="A366" s="11">
        <f>Returns!A366</f>
        <v>0</v>
      </c>
      <c r="B366" s="1">
        <f>MAX(AVERAGE(Portfolios!$B$2:$B$1004)-Portfolios!B366, 0)</f>
        <v>0</v>
      </c>
    </row>
    <row r="367" spans="1:2">
      <c r="A367" s="11">
        <f>Returns!A367</f>
        <v>0</v>
      </c>
      <c r="B367" s="1">
        <f>MAX(AVERAGE(Portfolios!$B$2:$B$1004)-Portfolios!B367, 0)</f>
        <v>0</v>
      </c>
    </row>
    <row r="368" spans="1:2">
      <c r="A368" s="11">
        <f>Returns!A368</f>
        <v>0</v>
      </c>
      <c r="B368" s="1">
        <f>MAX(AVERAGE(Portfolios!$B$2:$B$1004)-Portfolios!B368, 0)</f>
        <v>0</v>
      </c>
    </row>
    <row r="369" spans="1:2">
      <c r="A369" s="11">
        <f>Returns!A369</f>
        <v>0</v>
      </c>
      <c r="B369" s="1">
        <f>MAX(AVERAGE(Portfolios!$B$2:$B$1004)-Portfolios!B369, 0)</f>
        <v>0</v>
      </c>
    </row>
    <row r="370" spans="1:2">
      <c r="A370" s="11">
        <f>Returns!A370</f>
        <v>0</v>
      </c>
      <c r="B370" s="1">
        <f>MAX(AVERAGE(Portfolios!$B$2:$B$1004)-Portfolios!B370, 0)</f>
        <v>0</v>
      </c>
    </row>
    <row r="371" spans="1:2">
      <c r="A371" s="11">
        <f>Returns!A371</f>
        <v>0</v>
      </c>
      <c r="B371" s="1">
        <f>MAX(AVERAGE(Portfolios!$B$2:$B$1004)-Portfolios!B371, 0)</f>
        <v>0</v>
      </c>
    </row>
    <row r="372" spans="1:2">
      <c r="A372" s="11">
        <f>Returns!A372</f>
        <v>0</v>
      </c>
      <c r="B372" s="1">
        <f>MAX(AVERAGE(Portfolios!$B$2:$B$1004)-Portfolios!B372, 0)</f>
        <v>0</v>
      </c>
    </row>
    <row r="373" spans="1:2">
      <c r="A373" s="11">
        <f>Returns!A373</f>
        <v>0</v>
      </c>
      <c r="B373" s="1">
        <f>MAX(AVERAGE(Portfolios!$B$2:$B$1004)-Portfolios!B373, 0)</f>
        <v>0</v>
      </c>
    </row>
    <row r="374" spans="1:2">
      <c r="A374" s="11">
        <f>Returns!A374</f>
        <v>0</v>
      </c>
      <c r="B374" s="1">
        <f>MAX(AVERAGE(Portfolios!$B$2:$B$1004)-Portfolios!B374, 0)</f>
        <v>0</v>
      </c>
    </row>
    <row r="375" spans="1:2">
      <c r="A375" s="11">
        <f>Returns!A375</f>
        <v>0</v>
      </c>
      <c r="B375" s="1">
        <f>MAX(AVERAGE(Portfolios!$B$2:$B$1004)-Portfolios!B375, 0)</f>
        <v>0</v>
      </c>
    </row>
    <row r="376" spans="1:2">
      <c r="A376" s="11">
        <f>Returns!A376</f>
        <v>0</v>
      </c>
      <c r="B376" s="1">
        <f>MAX(AVERAGE(Portfolios!$B$2:$B$1004)-Portfolios!B376, 0)</f>
        <v>0</v>
      </c>
    </row>
    <row r="377" spans="1:2">
      <c r="A377" s="11">
        <f>Returns!A377</f>
        <v>0</v>
      </c>
      <c r="B377" s="1">
        <f>MAX(AVERAGE(Portfolios!$B$2:$B$1004)-Portfolios!B377, 0)</f>
        <v>0</v>
      </c>
    </row>
    <row r="378" spans="1:2">
      <c r="A378" s="11">
        <f>Returns!A378</f>
        <v>0</v>
      </c>
      <c r="B378" s="1">
        <f>MAX(AVERAGE(Portfolios!$B$2:$B$1004)-Portfolios!B378, 0)</f>
        <v>0</v>
      </c>
    </row>
    <row r="379" spans="1:2">
      <c r="A379" s="11">
        <f>Returns!A379</f>
        <v>0</v>
      </c>
      <c r="B379" s="1">
        <f>MAX(AVERAGE(Portfolios!$B$2:$B$1004)-Portfolios!B379, 0)</f>
        <v>0</v>
      </c>
    </row>
    <row r="380" spans="1:2">
      <c r="A380" s="11">
        <f>Returns!A380</f>
        <v>0</v>
      </c>
      <c r="B380" s="1">
        <f>MAX(AVERAGE(Portfolios!$B$2:$B$1004)-Portfolios!B380, 0)</f>
        <v>0</v>
      </c>
    </row>
    <row r="381" spans="1:2">
      <c r="A381" s="11">
        <f>Returns!A381</f>
        <v>0</v>
      </c>
      <c r="B381" s="1">
        <f>MAX(AVERAGE(Portfolios!$B$2:$B$1004)-Portfolios!B381, 0)</f>
        <v>0</v>
      </c>
    </row>
    <row r="382" spans="1:2">
      <c r="A382" s="11">
        <f>Returns!A382</f>
        <v>0</v>
      </c>
      <c r="B382" s="1">
        <f>MAX(AVERAGE(Portfolios!$B$2:$B$1004)-Portfolios!B382, 0)</f>
        <v>0</v>
      </c>
    </row>
    <row r="383" spans="1:2">
      <c r="A383" s="11">
        <f>Returns!A383</f>
        <v>0</v>
      </c>
      <c r="B383" s="1">
        <f>MAX(AVERAGE(Portfolios!$B$2:$B$1004)-Portfolios!B383, 0)</f>
        <v>0</v>
      </c>
    </row>
    <row r="384" spans="1:2">
      <c r="A384" s="11">
        <f>Returns!A384</f>
        <v>0</v>
      </c>
      <c r="B384" s="1">
        <f>MAX(AVERAGE(Portfolios!$B$2:$B$1004)-Portfolios!B384, 0)</f>
        <v>0</v>
      </c>
    </row>
    <row r="385" spans="1:2">
      <c r="A385" s="11">
        <f>Returns!A385</f>
        <v>0</v>
      </c>
      <c r="B385" s="1">
        <f>MAX(AVERAGE(Portfolios!$B$2:$B$1004)-Portfolios!B385, 0)</f>
        <v>0</v>
      </c>
    </row>
    <row r="386" spans="1:2">
      <c r="A386" s="11">
        <f>Returns!A386</f>
        <v>0</v>
      </c>
      <c r="B386" s="1">
        <f>MAX(AVERAGE(Portfolios!$B$2:$B$1004)-Portfolios!B386, 0)</f>
        <v>0</v>
      </c>
    </row>
    <row r="387" spans="1:2">
      <c r="A387" s="11">
        <f>Returns!A387</f>
        <v>0</v>
      </c>
      <c r="B387" s="1">
        <f>MAX(AVERAGE(Portfolios!$B$2:$B$1004)-Portfolios!B387, 0)</f>
        <v>0</v>
      </c>
    </row>
    <row r="388" spans="1:2">
      <c r="A388" s="11">
        <f>Returns!A388</f>
        <v>0</v>
      </c>
      <c r="B388" s="1">
        <f>MAX(AVERAGE(Portfolios!$B$2:$B$1004)-Portfolios!B388, 0)</f>
        <v>0</v>
      </c>
    </row>
    <row r="389" spans="1:2">
      <c r="A389" s="11">
        <f>Returns!A389</f>
        <v>0</v>
      </c>
      <c r="B389" s="1">
        <f>MAX(AVERAGE(Portfolios!$B$2:$B$1004)-Portfolios!B389, 0)</f>
        <v>0</v>
      </c>
    </row>
    <row r="390" spans="1:2">
      <c r="A390" s="11">
        <f>Returns!A390</f>
        <v>0</v>
      </c>
      <c r="B390" s="1">
        <f>MAX(AVERAGE(Portfolios!$B$2:$B$1004)-Portfolios!B390, 0)</f>
        <v>0</v>
      </c>
    </row>
    <row r="391" spans="1:2">
      <c r="A391" s="11">
        <f>Returns!A391</f>
        <v>0</v>
      </c>
      <c r="B391" s="1">
        <f>MAX(AVERAGE(Portfolios!$B$2:$B$1004)-Portfolios!B391, 0)</f>
        <v>0</v>
      </c>
    </row>
    <row r="392" spans="1:2">
      <c r="A392" s="11">
        <f>Returns!A392</f>
        <v>0</v>
      </c>
      <c r="B392" s="1">
        <f>MAX(AVERAGE(Portfolios!$B$2:$B$1004)-Portfolios!B392, 0)</f>
        <v>0</v>
      </c>
    </row>
    <row r="393" spans="1:2">
      <c r="A393" s="11">
        <f>Returns!A393</f>
        <v>0</v>
      </c>
      <c r="B393" s="1">
        <f>MAX(AVERAGE(Portfolios!$B$2:$B$1004)-Portfolios!B393, 0)</f>
        <v>0</v>
      </c>
    </row>
    <row r="394" spans="1:2">
      <c r="A394" s="11">
        <f>Returns!A394</f>
        <v>0</v>
      </c>
      <c r="B394" s="1">
        <f>MAX(AVERAGE(Portfolios!$B$2:$B$1004)-Portfolios!B394, 0)</f>
        <v>0</v>
      </c>
    </row>
    <row r="395" spans="1:2">
      <c r="A395" s="11">
        <f>Returns!A395</f>
        <v>0</v>
      </c>
      <c r="B395" s="1">
        <f>MAX(AVERAGE(Portfolios!$B$2:$B$1004)-Portfolios!B395, 0)</f>
        <v>0</v>
      </c>
    </row>
    <row r="396" spans="1:2">
      <c r="A396" s="11">
        <f>Returns!A396</f>
        <v>0</v>
      </c>
      <c r="B396" s="1">
        <f>MAX(AVERAGE(Portfolios!$B$2:$B$1004)-Portfolios!B396, 0)</f>
        <v>0</v>
      </c>
    </row>
    <row r="397" spans="1:2">
      <c r="A397" s="11">
        <f>Returns!A397</f>
        <v>0</v>
      </c>
      <c r="B397" s="1">
        <f>MAX(AVERAGE(Portfolios!$B$2:$B$1004)-Portfolios!B397, 0)</f>
        <v>0</v>
      </c>
    </row>
    <row r="398" spans="1:2">
      <c r="A398" s="11">
        <f>Returns!A398</f>
        <v>0</v>
      </c>
      <c r="B398" s="1">
        <f>MAX(AVERAGE(Portfolios!$B$2:$B$1004)-Portfolios!B398, 0)</f>
        <v>0</v>
      </c>
    </row>
    <row r="399" spans="1:2">
      <c r="A399" s="11">
        <f>Returns!A399</f>
        <v>0</v>
      </c>
      <c r="B399" s="1">
        <f>MAX(AVERAGE(Portfolios!$B$2:$B$1004)-Portfolios!B399, 0)</f>
        <v>0</v>
      </c>
    </row>
    <row r="400" spans="1:2">
      <c r="A400" s="11">
        <f>Returns!A400</f>
        <v>0</v>
      </c>
      <c r="B400" s="1">
        <f>MAX(AVERAGE(Portfolios!$B$2:$B$1004)-Portfolios!B400, 0)</f>
        <v>0</v>
      </c>
    </row>
    <row r="401" spans="1:2">
      <c r="A401" s="11">
        <f>Returns!A401</f>
        <v>0</v>
      </c>
      <c r="B401" s="1">
        <f>MAX(AVERAGE(Portfolios!$B$2:$B$1004)-Portfolios!B401, 0)</f>
        <v>0</v>
      </c>
    </row>
    <row r="402" spans="1:2">
      <c r="A402" s="11">
        <f>Returns!A402</f>
        <v>0</v>
      </c>
      <c r="B402" s="1">
        <f>MAX(AVERAGE(Portfolios!$B$2:$B$1004)-Portfolios!B402, 0)</f>
        <v>0</v>
      </c>
    </row>
    <row r="403" spans="1:2">
      <c r="A403" s="11">
        <f>Returns!A403</f>
        <v>0</v>
      </c>
      <c r="B403" s="1">
        <f>MAX(AVERAGE(Portfolios!$B$2:$B$1004)-Portfolios!B403, 0)</f>
        <v>0</v>
      </c>
    </row>
    <row r="404" spans="1:2">
      <c r="A404" s="11">
        <f>Returns!A404</f>
        <v>0</v>
      </c>
      <c r="B404" s="1">
        <f>MAX(AVERAGE(Portfolios!$B$2:$B$1004)-Portfolios!B404, 0)</f>
        <v>0</v>
      </c>
    </row>
    <row r="405" spans="1:2">
      <c r="A405" s="11">
        <f>Returns!A405</f>
        <v>0</v>
      </c>
      <c r="B405" s="1">
        <f>MAX(AVERAGE(Portfolios!$B$2:$B$1004)-Portfolios!B405, 0)</f>
        <v>0</v>
      </c>
    </row>
    <row r="406" spans="1:2">
      <c r="A406" s="11">
        <f>Returns!A406</f>
        <v>0</v>
      </c>
      <c r="B406" s="1">
        <f>MAX(AVERAGE(Portfolios!$B$2:$B$1004)-Portfolios!B406, 0)</f>
        <v>0</v>
      </c>
    </row>
    <row r="407" spans="1:2">
      <c r="A407" s="11">
        <f>Returns!A407</f>
        <v>0</v>
      </c>
      <c r="B407" s="1">
        <f>MAX(AVERAGE(Portfolios!$B$2:$B$1004)-Portfolios!B407, 0)</f>
        <v>0</v>
      </c>
    </row>
    <row r="408" spans="1:2">
      <c r="A408" s="11">
        <f>Returns!A408</f>
        <v>0</v>
      </c>
      <c r="B408" s="1">
        <f>MAX(AVERAGE(Portfolios!$B$2:$B$1004)-Portfolios!B408, 0)</f>
        <v>0</v>
      </c>
    </row>
    <row r="409" spans="1:2">
      <c r="A409" s="11">
        <f>Returns!A409</f>
        <v>0</v>
      </c>
      <c r="B409" s="1">
        <f>MAX(AVERAGE(Portfolios!$B$2:$B$1004)-Portfolios!B409, 0)</f>
        <v>0</v>
      </c>
    </row>
    <row r="410" spans="1:2">
      <c r="A410" s="11">
        <f>Returns!A410</f>
        <v>0</v>
      </c>
      <c r="B410" s="1">
        <f>MAX(AVERAGE(Portfolios!$B$2:$B$1004)-Portfolios!B410, 0)</f>
        <v>0</v>
      </c>
    </row>
    <row r="411" spans="1:2">
      <c r="A411" s="11">
        <f>Returns!A411</f>
        <v>0</v>
      </c>
      <c r="B411" s="1">
        <f>MAX(AVERAGE(Portfolios!$B$2:$B$1004)-Portfolios!B411, 0)</f>
        <v>0</v>
      </c>
    </row>
    <row r="412" spans="1:2">
      <c r="A412" s="11">
        <f>Returns!A412</f>
        <v>0</v>
      </c>
      <c r="B412" s="1">
        <f>MAX(AVERAGE(Portfolios!$B$2:$B$1004)-Portfolios!B412, 0)</f>
        <v>0</v>
      </c>
    </row>
    <row r="413" spans="1:2">
      <c r="A413" s="11">
        <f>Returns!A413</f>
        <v>0</v>
      </c>
      <c r="B413" s="1">
        <f>MAX(AVERAGE(Portfolios!$B$2:$B$1004)-Portfolios!B413, 0)</f>
        <v>0</v>
      </c>
    </row>
    <row r="414" spans="1:2">
      <c r="A414" s="11">
        <f>Returns!A414</f>
        <v>0</v>
      </c>
      <c r="B414" s="1">
        <f>MAX(AVERAGE(Portfolios!$B$2:$B$1004)-Portfolios!B414, 0)</f>
        <v>0</v>
      </c>
    </row>
    <row r="415" spans="1:2">
      <c r="A415" s="11">
        <f>Returns!A415</f>
        <v>0</v>
      </c>
      <c r="B415" s="1">
        <f>MAX(AVERAGE(Portfolios!$B$2:$B$1004)-Portfolios!B415, 0)</f>
        <v>0</v>
      </c>
    </row>
    <row r="416" spans="1:2">
      <c r="A416" s="11">
        <f>Returns!A416</f>
        <v>0</v>
      </c>
      <c r="B416" s="1">
        <f>MAX(AVERAGE(Portfolios!$B$2:$B$1004)-Portfolios!B416, 0)</f>
        <v>0</v>
      </c>
    </row>
    <row r="417" spans="1:2">
      <c r="A417" s="11">
        <f>Returns!A417</f>
        <v>0</v>
      </c>
      <c r="B417" s="1">
        <f>MAX(AVERAGE(Portfolios!$B$2:$B$1004)-Portfolios!B417, 0)</f>
        <v>0</v>
      </c>
    </row>
    <row r="418" spans="1:2">
      <c r="A418" s="11">
        <f>Returns!A418</f>
        <v>0</v>
      </c>
      <c r="B418" s="1">
        <f>MAX(AVERAGE(Portfolios!$B$2:$B$1004)-Portfolios!B418, 0)</f>
        <v>0</v>
      </c>
    </row>
    <row r="419" spans="1:2">
      <c r="A419" s="11">
        <f>Returns!A419</f>
        <v>0</v>
      </c>
      <c r="B419" s="1">
        <f>MAX(AVERAGE(Portfolios!$B$2:$B$1004)-Portfolios!B419, 0)</f>
        <v>0</v>
      </c>
    </row>
    <row r="420" spans="1:2">
      <c r="A420" s="11">
        <f>Returns!A420</f>
        <v>0</v>
      </c>
      <c r="B420" s="1">
        <f>MAX(AVERAGE(Portfolios!$B$2:$B$1004)-Portfolios!B420, 0)</f>
        <v>0</v>
      </c>
    </row>
    <row r="421" spans="1:2">
      <c r="A421" s="11">
        <f>Returns!A421</f>
        <v>0</v>
      </c>
      <c r="B421" s="1">
        <f>MAX(AVERAGE(Portfolios!$B$2:$B$1004)-Portfolios!B421, 0)</f>
        <v>0</v>
      </c>
    </row>
    <row r="422" spans="1:2">
      <c r="A422" s="11">
        <f>Returns!A422</f>
        <v>0</v>
      </c>
      <c r="B422" s="1">
        <f>MAX(AVERAGE(Portfolios!$B$2:$B$1004)-Portfolios!B422, 0)</f>
        <v>0</v>
      </c>
    </row>
    <row r="423" spans="1:2">
      <c r="A423" s="11">
        <f>Returns!A423</f>
        <v>0</v>
      </c>
      <c r="B423" s="1">
        <f>MAX(AVERAGE(Portfolios!$B$2:$B$1004)-Portfolios!B423, 0)</f>
        <v>0</v>
      </c>
    </row>
    <row r="424" spans="1:2">
      <c r="A424" s="11">
        <f>Returns!A424</f>
        <v>0</v>
      </c>
      <c r="B424" s="1">
        <f>MAX(AVERAGE(Portfolios!$B$2:$B$1004)-Portfolios!B424, 0)</f>
        <v>0</v>
      </c>
    </row>
    <row r="425" spans="1:2">
      <c r="A425" s="11">
        <f>Returns!A425</f>
        <v>0</v>
      </c>
      <c r="B425" s="1">
        <f>MAX(AVERAGE(Portfolios!$B$2:$B$1004)-Portfolios!B425, 0)</f>
        <v>0</v>
      </c>
    </row>
    <row r="426" spans="1:2">
      <c r="A426" s="11">
        <f>Returns!A426</f>
        <v>0</v>
      </c>
      <c r="B426" s="1">
        <f>MAX(AVERAGE(Portfolios!$B$2:$B$1004)-Portfolios!B426, 0)</f>
        <v>0</v>
      </c>
    </row>
    <row r="427" spans="1:2">
      <c r="A427" s="11">
        <f>Returns!A427</f>
        <v>0</v>
      </c>
      <c r="B427" s="1">
        <f>MAX(AVERAGE(Portfolios!$B$2:$B$1004)-Portfolios!B427, 0)</f>
        <v>0</v>
      </c>
    </row>
    <row r="428" spans="1:2">
      <c r="A428" s="11">
        <f>Returns!A428</f>
        <v>0</v>
      </c>
      <c r="B428" s="1">
        <f>MAX(AVERAGE(Portfolios!$B$2:$B$1004)-Portfolios!B428, 0)</f>
        <v>0</v>
      </c>
    </row>
    <row r="429" spans="1:2">
      <c r="A429" s="11">
        <f>Returns!A429</f>
        <v>0</v>
      </c>
      <c r="B429" s="1">
        <f>MAX(AVERAGE(Portfolios!$B$2:$B$1004)-Portfolios!B429, 0)</f>
        <v>0</v>
      </c>
    </row>
    <row r="430" spans="1:2">
      <c r="A430" s="11">
        <f>Returns!A430</f>
        <v>0</v>
      </c>
      <c r="B430" s="1">
        <f>MAX(AVERAGE(Portfolios!$B$2:$B$1004)-Portfolios!B430, 0)</f>
        <v>0</v>
      </c>
    </row>
    <row r="431" spans="1:2">
      <c r="A431" s="11">
        <f>Returns!A431</f>
        <v>0</v>
      </c>
      <c r="B431" s="1">
        <f>MAX(AVERAGE(Portfolios!$B$2:$B$1004)-Portfolios!B431, 0)</f>
        <v>0</v>
      </c>
    </row>
    <row r="432" spans="1:2">
      <c r="A432" s="11">
        <f>Returns!A432</f>
        <v>0</v>
      </c>
      <c r="B432" s="1">
        <f>MAX(AVERAGE(Portfolios!$B$2:$B$1004)-Portfolios!B432, 0)</f>
        <v>0</v>
      </c>
    </row>
    <row r="433" spans="1:2">
      <c r="A433" s="11">
        <f>Returns!A433</f>
        <v>0</v>
      </c>
      <c r="B433" s="1">
        <f>MAX(AVERAGE(Portfolios!$B$2:$B$1004)-Portfolios!B433, 0)</f>
        <v>0</v>
      </c>
    </row>
    <row r="434" spans="1:2">
      <c r="A434" s="11">
        <f>Returns!A434</f>
        <v>0</v>
      </c>
      <c r="B434" s="1">
        <f>MAX(AVERAGE(Portfolios!$B$2:$B$1004)-Portfolios!B434, 0)</f>
        <v>0</v>
      </c>
    </row>
    <row r="435" spans="1:2">
      <c r="A435" s="11">
        <f>Returns!A435</f>
        <v>0</v>
      </c>
      <c r="B435" s="1">
        <f>MAX(AVERAGE(Portfolios!$B$2:$B$1004)-Portfolios!B435, 0)</f>
        <v>0</v>
      </c>
    </row>
    <row r="436" spans="1:2">
      <c r="A436" s="11">
        <f>Returns!A436</f>
        <v>0</v>
      </c>
      <c r="B436" s="1">
        <f>MAX(AVERAGE(Portfolios!$B$2:$B$1004)-Portfolios!B436, 0)</f>
        <v>0</v>
      </c>
    </row>
    <row r="437" spans="1:2">
      <c r="A437" s="11">
        <f>Returns!A437</f>
        <v>0</v>
      </c>
      <c r="B437" s="1">
        <f>MAX(AVERAGE(Portfolios!$B$2:$B$1004)-Portfolios!B437, 0)</f>
        <v>0</v>
      </c>
    </row>
    <row r="438" spans="1:2">
      <c r="A438" s="11">
        <f>Returns!A438</f>
        <v>0</v>
      </c>
      <c r="B438" s="1">
        <f>MAX(AVERAGE(Portfolios!$B$2:$B$1004)-Portfolios!B438, 0)</f>
        <v>0</v>
      </c>
    </row>
    <row r="439" spans="1:2">
      <c r="A439" s="11">
        <f>Returns!A439</f>
        <v>0</v>
      </c>
      <c r="B439" s="1">
        <f>MAX(AVERAGE(Portfolios!$B$2:$B$1004)-Portfolios!B439, 0)</f>
        <v>0</v>
      </c>
    </row>
    <row r="440" spans="1:2">
      <c r="A440" s="11">
        <f>Returns!A440</f>
        <v>0</v>
      </c>
      <c r="B440" s="1">
        <f>MAX(AVERAGE(Portfolios!$B$2:$B$1004)-Portfolios!B440, 0)</f>
        <v>0</v>
      </c>
    </row>
    <row r="441" spans="1:2">
      <c r="A441" s="11">
        <f>Returns!A441</f>
        <v>0</v>
      </c>
      <c r="B441" s="1">
        <f>MAX(AVERAGE(Portfolios!$B$2:$B$1004)-Portfolios!B441, 0)</f>
        <v>0</v>
      </c>
    </row>
    <row r="442" spans="1:2">
      <c r="A442" s="11">
        <f>Returns!A442</f>
        <v>0</v>
      </c>
      <c r="B442" s="1">
        <f>MAX(AVERAGE(Portfolios!$B$2:$B$1004)-Portfolios!B442, 0)</f>
        <v>0</v>
      </c>
    </row>
    <row r="443" spans="1:2">
      <c r="A443" s="11">
        <f>Returns!A443</f>
        <v>0</v>
      </c>
      <c r="B443" s="1">
        <f>MAX(AVERAGE(Portfolios!$B$2:$B$1004)-Portfolios!B443, 0)</f>
        <v>0</v>
      </c>
    </row>
    <row r="444" spans="1:2">
      <c r="A444" s="11">
        <f>Returns!A444</f>
        <v>0</v>
      </c>
      <c r="B444" s="1">
        <f>MAX(AVERAGE(Portfolios!$B$2:$B$1004)-Portfolios!B444, 0)</f>
        <v>0</v>
      </c>
    </row>
    <row r="445" spans="1:2">
      <c r="A445" s="11">
        <f>Returns!A445</f>
        <v>0</v>
      </c>
      <c r="B445" s="1">
        <f>MAX(AVERAGE(Portfolios!$B$2:$B$1004)-Portfolios!B445, 0)</f>
        <v>0</v>
      </c>
    </row>
    <row r="446" spans="1:2">
      <c r="A446" s="11">
        <f>Returns!A446</f>
        <v>0</v>
      </c>
      <c r="B446" s="1">
        <f>MAX(AVERAGE(Portfolios!$B$2:$B$1004)-Portfolios!B446, 0)</f>
        <v>0</v>
      </c>
    </row>
    <row r="447" spans="1:2">
      <c r="A447" s="11">
        <f>Returns!A447</f>
        <v>0</v>
      </c>
      <c r="B447" s="1">
        <f>MAX(AVERAGE(Portfolios!$B$2:$B$1004)-Portfolios!B447, 0)</f>
        <v>0</v>
      </c>
    </row>
    <row r="448" spans="1:2">
      <c r="A448" s="11">
        <f>Returns!A448</f>
        <v>0</v>
      </c>
      <c r="B448" s="1">
        <f>MAX(AVERAGE(Portfolios!$B$2:$B$1004)-Portfolios!B448, 0)</f>
        <v>0</v>
      </c>
    </row>
    <row r="449" spans="1:2">
      <c r="A449" s="11">
        <f>Returns!A449</f>
        <v>0</v>
      </c>
      <c r="B449" s="1">
        <f>MAX(AVERAGE(Portfolios!$B$2:$B$1004)-Portfolios!B449, 0)</f>
        <v>0</v>
      </c>
    </row>
    <row r="450" spans="1:2">
      <c r="A450" s="11">
        <f>Returns!A450</f>
        <v>0</v>
      </c>
      <c r="B450" s="1">
        <f>MAX(AVERAGE(Portfolios!$B$2:$B$1004)-Portfolios!B450, 0)</f>
        <v>0</v>
      </c>
    </row>
    <row r="451" spans="1:2">
      <c r="A451" s="11">
        <f>Returns!A451</f>
        <v>0</v>
      </c>
      <c r="B451" s="1">
        <f>MAX(AVERAGE(Portfolios!$B$2:$B$1004)-Portfolios!B451, 0)</f>
        <v>0</v>
      </c>
    </row>
    <row r="452" spans="1:2">
      <c r="A452" s="11">
        <f>Returns!A452</f>
        <v>0</v>
      </c>
      <c r="B452" s="1">
        <f>MAX(AVERAGE(Portfolios!$B$2:$B$1004)-Portfolios!B452, 0)</f>
        <v>0</v>
      </c>
    </row>
    <row r="453" spans="1:2">
      <c r="A453" s="11">
        <f>Returns!A453</f>
        <v>0</v>
      </c>
      <c r="B453" s="1">
        <f>MAX(AVERAGE(Portfolios!$B$2:$B$1004)-Portfolios!B453, 0)</f>
        <v>0</v>
      </c>
    </row>
    <row r="454" spans="1:2">
      <c r="A454" s="11">
        <f>Returns!A454</f>
        <v>0</v>
      </c>
      <c r="B454" s="1">
        <f>MAX(AVERAGE(Portfolios!$B$2:$B$1004)-Portfolios!B454, 0)</f>
        <v>0</v>
      </c>
    </row>
    <row r="455" spans="1:2">
      <c r="A455" s="11">
        <f>Returns!A455</f>
        <v>0</v>
      </c>
      <c r="B455" s="1">
        <f>MAX(AVERAGE(Portfolios!$B$2:$B$1004)-Portfolios!B455, 0)</f>
        <v>0</v>
      </c>
    </row>
    <row r="456" spans="1:2">
      <c r="A456" s="11">
        <f>Returns!A456</f>
        <v>0</v>
      </c>
      <c r="B456" s="1">
        <f>MAX(AVERAGE(Portfolios!$B$2:$B$1004)-Portfolios!B456, 0)</f>
        <v>0</v>
      </c>
    </row>
    <row r="457" spans="1:2">
      <c r="A457" s="11">
        <f>Returns!A457</f>
        <v>0</v>
      </c>
      <c r="B457" s="1">
        <f>MAX(AVERAGE(Portfolios!$B$2:$B$1004)-Portfolios!B457, 0)</f>
        <v>0</v>
      </c>
    </row>
    <row r="458" spans="1:2">
      <c r="A458" s="11">
        <f>Returns!A458</f>
        <v>0</v>
      </c>
      <c r="B458" s="1">
        <f>MAX(AVERAGE(Portfolios!$B$2:$B$1004)-Portfolios!B458, 0)</f>
        <v>0</v>
      </c>
    </row>
    <row r="459" spans="1:2">
      <c r="A459" s="11">
        <f>Returns!A459</f>
        <v>0</v>
      </c>
      <c r="B459" s="1">
        <f>MAX(AVERAGE(Portfolios!$B$2:$B$1004)-Portfolios!B459, 0)</f>
        <v>0</v>
      </c>
    </row>
    <row r="460" spans="1:2">
      <c r="A460" s="11">
        <f>Returns!A460</f>
        <v>0</v>
      </c>
      <c r="B460" s="1">
        <f>MAX(AVERAGE(Portfolios!$B$2:$B$1004)-Portfolios!B460, 0)</f>
        <v>0</v>
      </c>
    </row>
    <row r="461" spans="1:2">
      <c r="A461" s="11">
        <f>Returns!A461</f>
        <v>0</v>
      </c>
      <c r="B461" s="1">
        <f>MAX(AVERAGE(Portfolios!$B$2:$B$1004)-Portfolios!B461, 0)</f>
        <v>0</v>
      </c>
    </row>
    <row r="462" spans="1:2">
      <c r="A462" s="11">
        <f>Returns!A462</f>
        <v>0</v>
      </c>
      <c r="B462" s="1">
        <f>MAX(AVERAGE(Portfolios!$B$2:$B$1004)-Portfolios!B462, 0)</f>
        <v>0</v>
      </c>
    </row>
    <row r="463" spans="1:2">
      <c r="A463" s="11">
        <f>Returns!A463</f>
        <v>0</v>
      </c>
      <c r="B463" s="1">
        <f>MAX(AVERAGE(Portfolios!$B$2:$B$1004)-Portfolios!B463, 0)</f>
        <v>0</v>
      </c>
    </row>
    <row r="464" spans="1:2">
      <c r="A464" s="11">
        <f>Returns!A464</f>
        <v>0</v>
      </c>
      <c r="B464" s="1">
        <f>MAX(AVERAGE(Portfolios!$B$2:$B$1004)-Portfolios!B464, 0)</f>
        <v>0</v>
      </c>
    </row>
    <row r="465" spans="1:2">
      <c r="A465" s="11">
        <f>Returns!A465</f>
        <v>0</v>
      </c>
      <c r="B465" s="1">
        <f>MAX(AVERAGE(Portfolios!$B$2:$B$1004)-Portfolios!B465, 0)</f>
        <v>0</v>
      </c>
    </row>
    <row r="466" spans="1:2">
      <c r="A466" s="11">
        <f>Returns!A466</f>
        <v>0</v>
      </c>
      <c r="B466" s="1">
        <f>MAX(AVERAGE(Portfolios!$B$2:$B$1004)-Portfolios!B466, 0)</f>
        <v>0</v>
      </c>
    </row>
    <row r="467" spans="1:2">
      <c r="A467" s="11">
        <f>Returns!A467</f>
        <v>0</v>
      </c>
      <c r="B467" s="1">
        <f>MAX(AVERAGE(Portfolios!$B$2:$B$1004)-Portfolios!B467, 0)</f>
        <v>0</v>
      </c>
    </row>
    <row r="468" spans="1:2">
      <c r="A468" s="11">
        <f>Returns!A468</f>
        <v>0</v>
      </c>
      <c r="B468" s="1">
        <f>MAX(AVERAGE(Portfolios!$B$2:$B$1004)-Portfolios!B468, 0)</f>
        <v>0</v>
      </c>
    </row>
    <row r="469" spans="1:2">
      <c r="A469" s="11">
        <f>Returns!A469</f>
        <v>0</v>
      </c>
      <c r="B469" s="1">
        <f>MAX(AVERAGE(Portfolios!$B$2:$B$1004)-Portfolios!B469, 0)</f>
        <v>0</v>
      </c>
    </row>
    <row r="470" spans="1:2">
      <c r="A470" s="11">
        <f>Returns!A470</f>
        <v>0</v>
      </c>
      <c r="B470" s="1">
        <f>MAX(AVERAGE(Portfolios!$B$2:$B$1004)-Portfolios!B470, 0)</f>
        <v>0</v>
      </c>
    </row>
    <row r="471" spans="1:2">
      <c r="A471" s="11">
        <f>Returns!A471</f>
        <v>0</v>
      </c>
      <c r="B471" s="1">
        <f>MAX(AVERAGE(Portfolios!$B$2:$B$1004)-Portfolios!B471, 0)</f>
        <v>0</v>
      </c>
    </row>
    <row r="472" spans="1:2">
      <c r="A472" s="11">
        <f>Returns!A472</f>
        <v>0</v>
      </c>
      <c r="B472" s="1">
        <f>MAX(AVERAGE(Portfolios!$B$2:$B$1004)-Portfolios!B472, 0)</f>
        <v>0</v>
      </c>
    </row>
    <row r="473" spans="1:2">
      <c r="A473" s="11">
        <f>Returns!A473</f>
        <v>0</v>
      </c>
      <c r="B473" s="1">
        <f>MAX(AVERAGE(Portfolios!$B$2:$B$1004)-Portfolios!B473, 0)</f>
        <v>0</v>
      </c>
    </row>
    <row r="474" spans="1:2">
      <c r="A474" s="11">
        <f>Returns!A474</f>
        <v>0</v>
      </c>
      <c r="B474" s="1">
        <f>MAX(AVERAGE(Portfolios!$B$2:$B$1004)-Portfolios!B474, 0)</f>
        <v>0</v>
      </c>
    </row>
    <row r="475" spans="1:2">
      <c r="A475" s="11">
        <f>Returns!A475</f>
        <v>0</v>
      </c>
      <c r="B475" s="1">
        <f>MAX(AVERAGE(Portfolios!$B$2:$B$1004)-Portfolios!B475, 0)</f>
        <v>0</v>
      </c>
    </row>
    <row r="476" spans="1:2">
      <c r="A476" s="11">
        <f>Returns!A476</f>
        <v>0</v>
      </c>
      <c r="B476" s="1">
        <f>MAX(AVERAGE(Portfolios!$B$2:$B$1004)-Portfolios!B476, 0)</f>
        <v>0</v>
      </c>
    </row>
    <row r="477" spans="1:2">
      <c r="A477" s="11">
        <f>Returns!A477</f>
        <v>0</v>
      </c>
      <c r="B477" s="1">
        <f>MAX(AVERAGE(Portfolios!$B$2:$B$1004)-Portfolios!B477, 0)</f>
        <v>0</v>
      </c>
    </row>
    <row r="478" spans="1:2">
      <c r="A478" s="11">
        <f>Returns!A478</f>
        <v>0</v>
      </c>
      <c r="B478" s="1">
        <f>MAX(AVERAGE(Portfolios!$B$2:$B$1004)-Portfolios!B478, 0)</f>
        <v>0</v>
      </c>
    </row>
    <row r="479" spans="1:2">
      <c r="A479" s="11">
        <f>Returns!A479</f>
        <v>0</v>
      </c>
      <c r="B479" s="1">
        <f>MAX(AVERAGE(Portfolios!$B$2:$B$1004)-Portfolios!B479, 0)</f>
        <v>0</v>
      </c>
    </row>
    <row r="480" spans="1:2">
      <c r="A480" s="11">
        <f>Returns!A480</f>
        <v>0</v>
      </c>
      <c r="B480" s="1">
        <f>MAX(AVERAGE(Portfolios!$B$2:$B$1004)-Portfolios!B480, 0)</f>
        <v>0</v>
      </c>
    </row>
    <row r="481" spans="1:2">
      <c r="A481" s="11">
        <f>Returns!A481</f>
        <v>0</v>
      </c>
      <c r="B481" s="1">
        <f>MAX(AVERAGE(Portfolios!$B$2:$B$1004)-Portfolios!B481, 0)</f>
        <v>0</v>
      </c>
    </row>
    <row r="482" spans="1:2">
      <c r="A482" s="11">
        <f>Returns!A482</f>
        <v>0</v>
      </c>
      <c r="B482" s="1">
        <f>MAX(AVERAGE(Portfolios!$B$2:$B$1004)-Portfolios!B482, 0)</f>
        <v>0</v>
      </c>
    </row>
    <row r="483" spans="1:2">
      <c r="A483" s="11">
        <f>Returns!A483</f>
        <v>0</v>
      </c>
      <c r="B483" s="1">
        <f>MAX(AVERAGE(Portfolios!$B$2:$B$1004)-Portfolios!B483, 0)</f>
        <v>0</v>
      </c>
    </row>
    <row r="484" spans="1:2">
      <c r="A484" s="11">
        <f>Returns!A484</f>
        <v>0</v>
      </c>
      <c r="B484" s="1">
        <f>MAX(AVERAGE(Portfolios!$B$2:$B$1004)-Portfolios!B484, 0)</f>
        <v>0</v>
      </c>
    </row>
    <row r="485" spans="1:2">
      <c r="A485" s="11">
        <f>Returns!A485</f>
        <v>0</v>
      </c>
      <c r="B485" s="1">
        <f>MAX(AVERAGE(Portfolios!$B$2:$B$1004)-Portfolios!B485, 0)</f>
        <v>0</v>
      </c>
    </row>
    <row r="486" spans="1:2">
      <c r="A486" s="11">
        <f>Returns!A486</f>
        <v>0</v>
      </c>
      <c r="B486" s="1">
        <f>MAX(AVERAGE(Portfolios!$B$2:$B$1004)-Portfolios!B486, 0)</f>
        <v>0</v>
      </c>
    </row>
    <row r="487" spans="1:2">
      <c r="A487" s="11">
        <f>Returns!A487</f>
        <v>0</v>
      </c>
      <c r="B487" s="1">
        <f>MAX(AVERAGE(Portfolios!$B$2:$B$1004)-Portfolios!B487, 0)</f>
        <v>0</v>
      </c>
    </row>
    <row r="488" spans="1:2">
      <c r="A488" s="11">
        <f>Returns!A488</f>
        <v>0</v>
      </c>
      <c r="B488" s="1">
        <f>MAX(AVERAGE(Portfolios!$B$2:$B$1004)-Portfolios!B488, 0)</f>
        <v>0</v>
      </c>
    </row>
    <row r="489" spans="1:2">
      <c r="A489" s="11">
        <f>Returns!A489</f>
        <v>0</v>
      </c>
      <c r="B489" s="1">
        <f>MAX(AVERAGE(Portfolios!$B$2:$B$1004)-Portfolios!B489, 0)</f>
        <v>0</v>
      </c>
    </row>
    <row r="490" spans="1:2">
      <c r="A490" s="11">
        <f>Returns!A490</f>
        <v>0</v>
      </c>
      <c r="B490" s="1">
        <f>MAX(AVERAGE(Portfolios!$B$2:$B$1004)-Portfolios!B490, 0)</f>
        <v>0</v>
      </c>
    </row>
    <row r="491" spans="1:2">
      <c r="A491" s="11">
        <f>Returns!A491</f>
        <v>0</v>
      </c>
      <c r="B491" s="1">
        <f>MAX(AVERAGE(Portfolios!$B$2:$B$1004)-Portfolios!B491, 0)</f>
        <v>0</v>
      </c>
    </row>
    <row r="492" spans="1:2">
      <c r="A492" s="11">
        <f>Returns!A492</f>
        <v>0</v>
      </c>
      <c r="B492" s="1">
        <f>MAX(AVERAGE(Portfolios!$B$2:$B$1004)-Portfolios!B492, 0)</f>
        <v>0</v>
      </c>
    </row>
    <row r="493" spans="1:2">
      <c r="A493" s="11">
        <f>Returns!A493</f>
        <v>0</v>
      </c>
      <c r="B493" s="1">
        <f>MAX(AVERAGE(Portfolios!$B$2:$B$1004)-Portfolios!B493, 0)</f>
        <v>0</v>
      </c>
    </row>
    <row r="494" spans="1:2">
      <c r="A494" s="11">
        <f>Returns!A494</f>
        <v>0</v>
      </c>
      <c r="B494" s="1">
        <f>MAX(AVERAGE(Portfolios!$B$2:$B$1004)-Portfolios!B494, 0)</f>
        <v>0</v>
      </c>
    </row>
    <row r="495" spans="1:2">
      <c r="A495" s="11">
        <f>Returns!A495</f>
        <v>0</v>
      </c>
      <c r="B495" s="1">
        <f>MAX(AVERAGE(Portfolios!$B$2:$B$1004)-Portfolios!B495, 0)</f>
        <v>0</v>
      </c>
    </row>
    <row r="496" spans="1:2">
      <c r="A496" s="11">
        <f>Returns!A496</f>
        <v>0</v>
      </c>
      <c r="B496" s="1">
        <f>MAX(AVERAGE(Portfolios!$B$2:$B$1004)-Portfolios!B496, 0)</f>
        <v>0</v>
      </c>
    </row>
    <row r="497" spans="1:2">
      <c r="A497" s="11">
        <f>Returns!A497</f>
        <v>0</v>
      </c>
      <c r="B497" s="1">
        <f>MAX(AVERAGE(Portfolios!$B$2:$B$1004)-Portfolios!B497, 0)</f>
        <v>0</v>
      </c>
    </row>
    <row r="498" spans="1:2">
      <c r="A498" s="11">
        <f>Returns!A498</f>
        <v>0</v>
      </c>
      <c r="B498" s="1">
        <f>MAX(AVERAGE(Portfolios!$B$2:$B$1004)-Portfolios!B498, 0)</f>
        <v>0</v>
      </c>
    </row>
    <row r="499" spans="1:2">
      <c r="A499" s="11">
        <f>Returns!A499</f>
        <v>0</v>
      </c>
      <c r="B499" s="1">
        <f>MAX(AVERAGE(Portfolios!$B$2:$B$1004)-Portfolios!B499, 0)</f>
        <v>0</v>
      </c>
    </row>
    <row r="500" spans="1:2">
      <c r="A500" s="11">
        <f>Returns!A500</f>
        <v>0</v>
      </c>
      <c r="B500" s="1">
        <f>MAX(AVERAGE(Portfolios!$B$2:$B$1004)-Portfolios!B500, 0)</f>
        <v>0</v>
      </c>
    </row>
    <row r="501" spans="1:2">
      <c r="A501" s="11">
        <f>Returns!A501</f>
        <v>0</v>
      </c>
      <c r="B501" s="1">
        <f>MAX(AVERAGE(Portfolios!$B$2:$B$1004)-Portfolios!B501, 0)</f>
        <v>0</v>
      </c>
    </row>
    <row r="502" spans="1:2">
      <c r="A502" s="11">
        <f>Returns!A502</f>
        <v>0</v>
      </c>
      <c r="B502" s="1">
        <f>MAX(AVERAGE(Portfolios!$B$2:$B$1004)-Portfolios!B502, 0)</f>
        <v>0</v>
      </c>
    </row>
    <row r="503" spans="1:2">
      <c r="A503" s="11">
        <f>Returns!A503</f>
        <v>0</v>
      </c>
      <c r="B503" s="1">
        <f>MAX(AVERAGE(Portfolios!$B$2:$B$1004)-Portfolios!B503, 0)</f>
        <v>0</v>
      </c>
    </row>
    <row r="504" spans="1:2">
      <c r="A504" s="11">
        <f>Returns!A504</f>
        <v>0</v>
      </c>
      <c r="B504" s="1">
        <f>MAX(AVERAGE(Portfolios!$B$2:$B$1004)-Portfolios!B504, 0)</f>
        <v>0</v>
      </c>
    </row>
    <row r="505" spans="1:2">
      <c r="A505" s="11">
        <f>Returns!A505</f>
        <v>0</v>
      </c>
      <c r="B505" s="1">
        <f>MAX(AVERAGE(Portfolios!$B$2:$B$1004)-Portfolios!B505, 0)</f>
        <v>0</v>
      </c>
    </row>
    <row r="506" spans="1:2">
      <c r="A506" s="11">
        <f>Returns!A506</f>
        <v>0</v>
      </c>
      <c r="B506" s="1">
        <f>MAX(AVERAGE(Portfolios!$B$2:$B$1004)-Portfolios!B506, 0)</f>
        <v>0</v>
      </c>
    </row>
    <row r="507" spans="1:2">
      <c r="A507" s="11">
        <f>Returns!A507</f>
        <v>0</v>
      </c>
      <c r="B507" s="1">
        <f>MAX(AVERAGE(Portfolios!$B$2:$B$1004)-Portfolios!B507, 0)</f>
        <v>0</v>
      </c>
    </row>
    <row r="508" spans="1:2">
      <c r="A508" s="11">
        <f>Returns!A508</f>
        <v>0</v>
      </c>
      <c r="B508" s="1">
        <f>MAX(AVERAGE(Portfolios!$B$2:$B$1004)-Portfolios!B508, 0)</f>
        <v>0</v>
      </c>
    </row>
    <row r="509" spans="1:2">
      <c r="A509" s="11">
        <f>Returns!A509</f>
        <v>0</v>
      </c>
      <c r="B509" s="1">
        <f>MAX(AVERAGE(Portfolios!$B$2:$B$1004)-Portfolios!B509, 0)</f>
        <v>0</v>
      </c>
    </row>
    <row r="510" spans="1:2">
      <c r="A510" s="11">
        <f>Returns!A510</f>
        <v>0</v>
      </c>
      <c r="B510" s="1">
        <f>MAX(AVERAGE(Portfolios!$B$2:$B$1004)-Portfolios!B510, 0)</f>
        <v>0</v>
      </c>
    </row>
    <row r="511" spans="1:2">
      <c r="A511" s="11">
        <f>Returns!A511</f>
        <v>0</v>
      </c>
      <c r="B511" s="1">
        <f>MAX(AVERAGE(Portfolios!$B$2:$B$1004)-Portfolios!B511, 0)</f>
        <v>0</v>
      </c>
    </row>
    <row r="512" spans="1:2">
      <c r="A512" s="11">
        <f>Returns!A512</f>
        <v>0</v>
      </c>
      <c r="B512" s="1">
        <f>MAX(AVERAGE(Portfolios!$B$2:$B$1004)-Portfolios!B512, 0)</f>
        <v>0</v>
      </c>
    </row>
    <row r="513" spans="1:2">
      <c r="A513" s="11">
        <f>Returns!A513</f>
        <v>0</v>
      </c>
      <c r="B513" s="1">
        <f>MAX(AVERAGE(Portfolios!$B$2:$B$1004)-Portfolios!B513, 0)</f>
        <v>0</v>
      </c>
    </row>
    <row r="514" spans="1:2">
      <c r="A514" s="11">
        <f>Returns!A514</f>
        <v>0</v>
      </c>
      <c r="B514" s="1">
        <f>MAX(AVERAGE(Portfolios!$B$2:$B$1004)-Portfolios!B514, 0)</f>
        <v>0</v>
      </c>
    </row>
    <row r="515" spans="1:2">
      <c r="A515" s="11">
        <f>Returns!A515</f>
        <v>0</v>
      </c>
      <c r="B515" s="1">
        <f>MAX(AVERAGE(Portfolios!$B$2:$B$1004)-Portfolios!B515, 0)</f>
        <v>0</v>
      </c>
    </row>
    <row r="516" spans="1:2">
      <c r="A516" s="11">
        <f>Returns!A516</f>
        <v>0</v>
      </c>
      <c r="B516" s="1">
        <f>MAX(AVERAGE(Portfolios!$B$2:$B$1004)-Portfolios!B516, 0)</f>
        <v>0</v>
      </c>
    </row>
    <row r="517" spans="1:2">
      <c r="A517" s="11">
        <f>Returns!A517</f>
        <v>0</v>
      </c>
      <c r="B517" s="1">
        <f>MAX(AVERAGE(Portfolios!$B$2:$B$1004)-Portfolios!B517, 0)</f>
        <v>0</v>
      </c>
    </row>
    <row r="518" spans="1:2">
      <c r="A518" s="11">
        <f>Returns!A518</f>
        <v>0</v>
      </c>
      <c r="B518" s="1">
        <f>MAX(AVERAGE(Portfolios!$B$2:$B$1004)-Portfolios!B518, 0)</f>
        <v>0</v>
      </c>
    </row>
    <row r="519" spans="1:2">
      <c r="A519" s="11">
        <f>Returns!A519</f>
        <v>0</v>
      </c>
      <c r="B519" s="1">
        <f>MAX(AVERAGE(Portfolios!$B$2:$B$1004)-Portfolios!B519, 0)</f>
        <v>0</v>
      </c>
    </row>
    <row r="520" spans="1:2">
      <c r="A520" s="11">
        <f>Returns!A520</f>
        <v>0</v>
      </c>
      <c r="B520" s="1">
        <f>MAX(AVERAGE(Portfolios!$B$2:$B$1004)-Portfolios!B520, 0)</f>
        <v>0</v>
      </c>
    </row>
    <row r="521" spans="1:2">
      <c r="A521" s="11">
        <f>Returns!A521</f>
        <v>0</v>
      </c>
      <c r="B521" s="1">
        <f>MAX(AVERAGE(Portfolios!$B$2:$B$1004)-Portfolios!B521, 0)</f>
        <v>0</v>
      </c>
    </row>
    <row r="522" spans="1:2">
      <c r="A522" s="11">
        <f>Returns!A522</f>
        <v>0</v>
      </c>
      <c r="B522" s="1">
        <f>MAX(AVERAGE(Portfolios!$B$2:$B$1004)-Portfolios!B522, 0)</f>
        <v>0</v>
      </c>
    </row>
    <row r="523" spans="1:2">
      <c r="A523" s="11">
        <f>Returns!A523</f>
        <v>0</v>
      </c>
      <c r="B523" s="1">
        <f>MAX(AVERAGE(Portfolios!$B$2:$B$1004)-Portfolios!B523, 0)</f>
        <v>0</v>
      </c>
    </row>
    <row r="524" spans="1:2">
      <c r="A524" s="11">
        <f>Returns!A524</f>
        <v>0</v>
      </c>
      <c r="B524" s="1">
        <f>MAX(AVERAGE(Portfolios!$B$2:$B$1004)-Portfolios!B524, 0)</f>
        <v>0</v>
      </c>
    </row>
    <row r="525" spans="1:2">
      <c r="A525" s="11">
        <f>Returns!A525</f>
        <v>0</v>
      </c>
      <c r="B525" s="1">
        <f>MAX(AVERAGE(Portfolios!$B$2:$B$1004)-Portfolios!B525, 0)</f>
        <v>0</v>
      </c>
    </row>
    <row r="526" spans="1:2">
      <c r="A526" s="11">
        <f>Returns!A526</f>
        <v>0</v>
      </c>
      <c r="B526" s="1">
        <f>MAX(AVERAGE(Portfolios!$B$2:$B$1004)-Portfolios!B526, 0)</f>
        <v>0</v>
      </c>
    </row>
    <row r="527" spans="1:2">
      <c r="A527" s="11">
        <f>Returns!A527</f>
        <v>0</v>
      </c>
      <c r="B527" s="1">
        <f>MAX(AVERAGE(Portfolios!$B$2:$B$1004)-Portfolios!B527, 0)</f>
        <v>0</v>
      </c>
    </row>
    <row r="528" spans="1:2">
      <c r="A528" s="11">
        <f>Returns!A528</f>
        <v>0</v>
      </c>
      <c r="B528" s="1">
        <f>MAX(AVERAGE(Portfolios!$B$2:$B$1004)-Portfolios!B528, 0)</f>
        <v>0</v>
      </c>
    </row>
    <row r="529" spans="1:2">
      <c r="A529" s="11">
        <f>Returns!A529</f>
        <v>0</v>
      </c>
      <c r="B529" s="1">
        <f>MAX(AVERAGE(Portfolios!$B$2:$B$1004)-Portfolios!B529, 0)</f>
        <v>0</v>
      </c>
    </row>
    <row r="530" spans="1:2">
      <c r="A530" s="11">
        <f>Returns!A530</f>
        <v>0</v>
      </c>
      <c r="B530" s="1">
        <f>MAX(AVERAGE(Portfolios!$B$2:$B$1004)-Portfolios!B530, 0)</f>
        <v>0</v>
      </c>
    </row>
    <row r="531" spans="1:2">
      <c r="A531" s="11">
        <f>Returns!A531</f>
        <v>0</v>
      </c>
      <c r="B531" s="1">
        <f>MAX(AVERAGE(Portfolios!$B$2:$B$1004)-Portfolios!B531, 0)</f>
        <v>0</v>
      </c>
    </row>
    <row r="532" spans="1:2">
      <c r="A532" s="11">
        <f>Returns!A532</f>
        <v>0</v>
      </c>
      <c r="B532" s="1">
        <f>MAX(AVERAGE(Portfolios!$B$2:$B$1004)-Portfolios!B532, 0)</f>
        <v>0</v>
      </c>
    </row>
    <row r="533" spans="1:2">
      <c r="A533" s="11">
        <f>Returns!A533</f>
        <v>0</v>
      </c>
      <c r="B533" s="1">
        <f>MAX(AVERAGE(Portfolios!$B$2:$B$1004)-Portfolios!B533, 0)</f>
        <v>0</v>
      </c>
    </row>
    <row r="534" spans="1:2">
      <c r="A534" s="11">
        <f>Returns!A534</f>
        <v>0</v>
      </c>
      <c r="B534" s="1">
        <f>MAX(AVERAGE(Portfolios!$B$2:$B$1004)-Portfolios!B534, 0)</f>
        <v>0</v>
      </c>
    </row>
    <row r="535" spans="1:2">
      <c r="A535" s="11">
        <f>Returns!A535</f>
        <v>0</v>
      </c>
      <c r="B535" s="1">
        <f>MAX(AVERAGE(Portfolios!$B$2:$B$1004)-Portfolios!B535, 0)</f>
        <v>0</v>
      </c>
    </row>
    <row r="536" spans="1:2">
      <c r="A536" s="11">
        <f>Returns!A536</f>
        <v>0</v>
      </c>
      <c r="B536" s="1">
        <f>MAX(AVERAGE(Portfolios!$B$2:$B$1004)-Portfolios!B536, 0)</f>
        <v>0</v>
      </c>
    </row>
    <row r="537" spans="1:2">
      <c r="A537" s="11">
        <f>Returns!A537</f>
        <v>0</v>
      </c>
      <c r="B537" s="1">
        <f>MAX(AVERAGE(Portfolios!$B$2:$B$1004)-Portfolios!B537, 0)</f>
        <v>0</v>
      </c>
    </row>
    <row r="538" spans="1:2">
      <c r="A538" s="11">
        <f>Returns!A538</f>
        <v>0</v>
      </c>
      <c r="B538" s="1">
        <f>MAX(AVERAGE(Portfolios!$B$2:$B$1004)-Portfolios!B538, 0)</f>
        <v>0</v>
      </c>
    </row>
    <row r="539" spans="1:2">
      <c r="A539" s="11">
        <f>Returns!A539</f>
        <v>0</v>
      </c>
      <c r="B539" s="1">
        <f>MAX(AVERAGE(Portfolios!$B$2:$B$1004)-Portfolios!B539, 0)</f>
        <v>0</v>
      </c>
    </row>
    <row r="540" spans="1:2">
      <c r="A540" s="11">
        <f>Returns!A540</f>
        <v>0</v>
      </c>
      <c r="B540" s="1">
        <f>MAX(AVERAGE(Portfolios!$B$2:$B$1004)-Portfolios!B540, 0)</f>
        <v>0</v>
      </c>
    </row>
    <row r="541" spans="1:2">
      <c r="A541" s="11">
        <f>Returns!A541</f>
        <v>0</v>
      </c>
      <c r="B541" s="1">
        <f>MAX(AVERAGE(Portfolios!$B$2:$B$1004)-Portfolios!B541, 0)</f>
        <v>0</v>
      </c>
    </row>
    <row r="542" spans="1:2">
      <c r="A542" s="11">
        <f>Returns!A542</f>
        <v>0</v>
      </c>
      <c r="B542" s="1">
        <f>MAX(AVERAGE(Portfolios!$B$2:$B$1004)-Portfolios!B542, 0)</f>
        <v>0</v>
      </c>
    </row>
    <row r="543" spans="1:2">
      <c r="A543" s="11">
        <f>Returns!A543</f>
        <v>0</v>
      </c>
      <c r="B543" s="1">
        <f>MAX(AVERAGE(Portfolios!$B$2:$B$1004)-Portfolios!B543, 0)</f>
        <v>0</v>
      </c>
    </row>
    <row r="544" spans="1:2">
      <c r="A544" s="11">
        <f>Returns!A544</f>
        <v>0</v>
      </c>
      <c r="B544" s="1">
        <f>MAX(AVERAGE(Portfolios!$B$2:$B$1004)-Portfolios!B544, 0)</f>
        <v>0</v>
      </c>
    </row>
    <row r="545" spans="1:2">
      <c r="A545" s="11">
        <f>Returns!A545</f>
        <v>0</v>
      </c>
      <c r="B545" s="1">
        <f>MAX(AVERAGE(Portfolios!$B$2:$B$1004)-Portfolios!B545, 0)</f>
        <v>0</v>
      </c>
    </row>
    <row r="546" spans="1:2">
      <c r="A546" s="11">
        <f>Returns!A546</f>
        <v>0</v>
      </c>
      <c r="B546" s="1">
        <f>MAX(AVERAGE(Portfolios!$B$2:$B$1004)-Portfolios!B546, 0)</f>
        <v>0</v>
      </c>
    </row>
    <row r="547" spans="1:2">
      <c r="A547" s="11">
        <f>Returns!A547</f>
        <v>0</v>
      </c>
      <c r="B547" s="1">
        <f>MAX(AVERAGE(Portfolios!$B$2:$B$1004)-Portfolios!B547, 0)</f>
        <v>0</v>
      </c>
    </row>
    <row r="548" spans="1:2">
      <c r="A548" s="11">
        <f>Returns!A548</f>
        <v>0</v>
      </c>
      <c r="B548" s="1">
        <f>MAX(AVERAGE(Portfolios!$B$2:$B$1004)-Portfolios!B548, 0)</f>
        <v>0</v>
      </c>
    </row>
    <row r="549" spans="1:2">
      <c r="A549" s="11">
        <f>Returns!A549</f>
        <v>0</v>
      </c>
      <c r="B549" s="1">
        <f>MAX(AVERAGE(Portfolios!$B$2:$B$1004)-Portfolios!B549, 0)</f>
        <v>0</v>
      </c>
    </row>
    <row r="550" spans="1:2">
      <c r="A550" s="11">
        <f>Returns!A550</f>
        <v>0</v>
      </c>
      <c r="B550" s="1">
        <f>MAX(AVERAGE(Portfolios!$B$2:$B$1004)-Portfolios!B550, 0)</f>
        <v>0</v>
      </c>
    </row>
    <row r="551" spans="1:2">
      <c r="A551" s="11">
        <f>Returns!A551</f>
        <v>0</v>
      </c>
      <c r="B551" s="1">
        <f>MAX(AVERAGE(Portfolios!$B$2:$B$1004)-Portfolios!B551, 0)</f>
        <v>0</v>
      </c>
    </row>
    <row r="552" spans="1:2">
      <c r="A552" s="11">
        <f>Returns!A552</f>
        <v>0</v>
      </c>
      <c r="B552" s="1">
        <f>MAX(AVERAGE(Portfolios!$B$2:$B$1004)-Portfolios!B552, 0)</f>
        <v>0</v>
      </c>
    </row>
    <row r="553" spans="1:2">
      <c r="A553" s="11">
        <f>Returns!A553</f>
        <v>0</v>
      </c>
      <c r="B553" s="1">
        <f>MAX(AVERAGE(Portfolios!$B$2:$B$1004)-Portfolios!B553, 0)</f>
        <v>0</v>
      </c>
    </row>
    <row r="554" spans="1:2">
      <c r="A554" s="11">
        <f>Returns!A554</f>
        <v>0</v>
      </c>
      <c r="B554" s="1">
        <f>MAX(AVERAGE(Portfolios!$B$2:$B$1004)-Portfolios!B554, 0)</f>
        <v>0</v>
      </c>
    </row>
    <row r="555" spans="1:2">
      <c r="A555" s="11">
        <f>Returns!A555</f>
        <v>0</v>
      </c>
      <c r="B555" s="1">
        <f>MAX(AVERAGE(Portfolios!$B$2:$B$1004)-Portfolios!B555, 0)</f>
        <v>0</v>
      </c>
    </row>
    <row r="556" spans="1:2">
      <c r="A556" s="11">
        <f>Returns!A556</f>
        <v>0</v>
      </c>
      <c r="B556" s="1">
        <f>MAX(AVERAGE(Portfolios!$B$2:$B$1004)-Portfolios!B556, 0)</f>
        <v>0</v>
      </c>
    </row>
    <row r="557" spans="1:2">
      <c r="A557" s="11">
        <f>Returns!A557</f>
        <v>0</v>
      </c>
      <c r="B557" s="1">
        <f>MAX(AVERAGE(Portfolios!$B$2:$B$1004)-Portfolios!B557, 0)</f>
        <v>0</v>
      </c>
    </row>
    <row r="558" spans="1:2">
      <c r="A558" s="11">
        <f>Returns!A558</f>
        <v>0</v>
      </c>
      <c r="B558" s="1">
        <f>MAX(AVERAGE(Portfolios!$B$2:$B$1004)-Portfolios!B558, 0)</f>
        <v>0</v>
      </c>
    </row>
    <row r="559" spans="1:2">
      <c r="A559" s="11">
        <f>Returns!A559</f>
        <v>0</v>
      </c>
      <c r="B559" s="1">
        <f>MAX(AVERAGE(Portfolios!$B$2:$B$1004)-Portfolios!B559, 0)</f>
        <v>0</v>
      </c>
    </row>
    <row r="560" spans="1:2">
      <c r="A560" s="11">
        <f>Returns!A560</f>
        <v>0</v>
      </c>
      <c r="B560" s="1">
        <f>MAX(AVERAGE(Portfolios!$B$2:$B$1004)-Portfolios!B560, 0)</f>
        <v>0</v>
      </c>
    </row>
    <row r="561" spans="1:2">
      <c r="A561" s="11">
        <f>Returns!A561</f>
        <v>0</v>
      </c>
      <c r="B561" s="1">
        <f>MAX(AVERAGE(Portfolios!$B$2:$B$1004)-Portfolios!B561, 0)</f>
        <v>0</v>
      </c>
    </row>
    <row r="562" spans="1:2">
      <c r="A562" s="11">
        <f>Returns!A562</f>
        <v>0</v>
      </c>
      <c r="B562" s="1">
        <f>MAX(AVERAGE(Portfolios!$B$2:$B$1004)-Portfolios!B562, 0)</f>
        <v>0</v>
      </c>
    </row>
    <row r="563" spans="1:2">
      <c r="A563" s="11">
        <f>Returns!A563</f>
        <v>0</v>
      </c>
      <c r="B563" s="1">
        <f>MAX(AVERAGE(Portfolios!$B$2:$B$1004)-Portfolios!B563, 0)</f>
        <v>0</v>
      </c>
    </row>
    <row r="564" spans="1:2">
      <c r="A564" s="11">
        <f>Returns!A564</f>
        <v>0</v>
      </c>
      <c r="B564" s="1">
        <f>MAX(AVERAGE(Portfolios!$B$2:$B$1004)-Portfolios!B564, 0)</f>
        <v>0</v>
      </c>
    </row>
    <row r="565" spans="1:2">
      <c r="A565" s="11">
        <f>Returns!A565</f>
        <v>0</v>
      </c>
      <c r="B565" s="1">
        <f>MAX(AVERAGE(Portfolios!$B$2:$B$1004)-Portfolios!B565, 0)</f>
        <v>0</v>
      </c>
    </row>
    <row r="566" spans="1:2">
      <c r="A566" s="11">
        <f>Returns!A566</f>
        <v>0</v>
      </c>
      <c r="B566" s="1">
        <f>MAX(AVERAGE(Portfolios!$B$2:$B$1004)-Portfolios!B566, 0)</f>
        <v>0</v>
      </c>
    </row>
    <row r="567" spans="1:2">
      <c r="A567" s="11">
        <f>Returns!A567</f>
        <v>0</v>
      </c>
      <c r="B567" s="1">
        <f>MAX(AVERAGE(Portfolios!$B$2:$B$1004)-Portfolios!B567, 0)</f>
        <v>0</v>
      </c>
    </row>
    <row r="568" spans="1:2">
      <c r="A568" s="11">
        <f>Returns!A568</f>
        <v>0</v>
      </c>
      <c r="B568" s="1">
        <f>MAX(AVERAGE(Portfolios!$B$2:$B$1004)-Portfolios!B568, 0)</f>
        <v>0</v>
      </c>
    </row>
    <row r="569" spans="1:2">
      <c r="A569" s="11">
        <f>Returns!A569</f>
        <v>0</v>
      </c>
      <c r="B569" s="1">
        <f>MAX(AVERAGE(Portfolios!$B$2:$B$1004)-Portfolios!B569, 0)</f>
        <v>0</v>
      </c>
    </row>
    <row r="570" spans="1:2">
      <c r="A570" s="11">
        <f>Returns!A570</f>
        <v>0</v>
      </c>
      <c r="B570" s="1">
        <f>MAX(AVERAGE(Portfolios!$B$2:$B$1004)-Portfolios!B570, 0)</f>
        <v>0</v>
      </c>
    </row>
    <row r="571" spans="1:2">
      <c r="A571" s="11">
        <f>Returns!A571</f>
        <v>0</v>
      </c>
      <c r="B571" s="1">
        <f>MAX(AVERAGE(Portfolios!$B$2:$B$1004)-Portfolios!B571, 0)</f>
        <v>0</v>
      </c>
    </row>
    <row r="572" spans="1:2">
      <c r="A572" s="11">
        <f>Returns!A572</f>
        <v>0</v>
      </c>
      <c r="B572" s="1">
        <f>MAX(AVERAGE(Portfolios!$B$2:$B$1004)-Portfolios!B572, 0)</f>
        <v>0</v>
      </c>
    </row>
    <row r="573" spans="1:2">
      <c r="A573" s="11">
        <f>Returns!A573</f>
        <v>0</v>
      </c>
      <c r="B573" s="1">
        <f>MAX(AVERAGE(Portfolios!$B$2:$B$1004)-Portfolios!B573, 0)</f>
        <v>0</v>
      </c>
    </row>
    <row r="574" spans="1:2">
      <c r="A574" s="11">
        <f>Returns!A574</f>
        <v>0</v>
      </c>
      <c r="B574" s="1">
        <f>MAX(AVERAGE(Portfolios!$B$2:$B$1004)-Portfolios!B574, 0)</f>
        <v>0</v>
      </c>
    </row>
    <row r="575" spans="1:2">
      <c r="A575" s="11">
        <f>Returns!A575</f>
        <v>0</v>
      </c>
      <c r="B575" s="1">
        <f>MAX(AVERAGE(Portfolios!$B$2:$B$1004)-Portfolios!B575, 0)</f>
        <v>0</v>
      </c>
    </row>
    <row r="576" spans="1:2">
      <c r="A576" s="11">
        <f>Returns!A576</f>
        <v>0</v>
      </c>
      <c r="B576" s="1">
        <f>MAX(AVERAGE(Portfolios!$B$2:$B$1004)-Portfolios!B576, 0)</f>
        <v>0</v>
      </c>
    </row>
    <row r="577" spans="1:2">
      <c r="A577" s="11">
        <f>Returns!A577</f>
        <v>0</v>
      </c>
      <c r="B577" s="1">
        <f>MAX(AVERAGE(Portfolios!$B$2:$B$1004)-Portfolios!B577, 0)</f>
        <v>0</v>
      </c>
    </row>
    <row r="578" spans="1:2">
      <c r="A578" s="11">
        <f>Returns!A578</f>
        <v>0</v>
      </c>
      <c r="B578" s="1">
        <f>MAX(AVERAGE(Portfolios!$B$2:$B$1004)-Portfolios!B578, 0)</f>
        <v>0</v>
      </c>
    </row>
    <row r="579" spans="1:2">
      <c r="A579" s="11">
        <f>Returns!A579</f>
        <v>0</v>
      </c>
      <c r="B579" s="1">
        <f>MAX(AVERAGE(Portfolios!$B$2:$B$1004)-Portfolios!B579, 0)</f>
        <v>0</v>
      </c>
    </row>
    <row r="580" spans="1:2">
      <c r="A580" s="11">
        <f>Returns!A580</f>
        <v>0</v>
      </c>
      <c r="B580" s="1">
        <f>MAX(AVERAGE(Portfolios!$B$2:$B$1004)-Portfolios!B580, 0)</f>
        <v>0</v>
      </c>
    </row>
    <row r="581" spans="1:2">
      <c r="A581" s="11">
        <f>Returns!A581</f>
        <v>0</v>
      </c>
      <c r="B581" s="1">
        <f>MAX(AVERAGE(Portfolios!$B$2:$B$1004)-Portfolios!B581, 0)</f>
        <v>0</v>
      </c>
    </row>
    <row r="582" spans="1:2">
      <c r="A582" s="11">
        <f>Returns!A582</f>
        <v>0</v>
      </c>
      <c r="B582" s="1">
        <f>MAX(AVERAGE(Portfolios!$B$2:$B$1004)-Portfolios!B582, 0)</f>
        <v>0</v>
      </c>
    </row>
    <row r="583" spans="1:2">
      <c r="A583" s="11">
        <f>Returns!A583</f>
        <v>0</v>
      </c>
      <c r="B583" s="1">
        <f>MAX(AVERAGE(Portfolios!$B$2:$B$1004)-Portfolios!B583, 0)</f>
        <v>0</v>
      </c>
    </row>
    <row r="584" spans="1:2">
      <c r="A584" s="11">
        <f>Returns!A584</f>
        <v>0</v>
      </c>
      <c r="B584" s="1">
        <f>MAX(AVERAGE(Portfolios!$B$2:$B$1004)-Portfolios!B584, 0)</f>
        <v>0</v>
      </c>
    </row>
    <row r="585" spans="1:2">
      <c r="A585" s="11">
        <f>Returns!A585</f>
        <v>0</v>
      </c>
      <c r="B585" s="1">
        <f>MAX(AVERAGE(Portfolios!$B$2:$B$1004)-Portfolios!B585, 0)</f>
        <v>0</v>
      </c>
    </row>
    <row r="586" spans="1:2">
      <c r="A586" s="11">
        <f>Returns!A586</f>
        <v>0</v>
      </c>
      <c r="B586" s="1">
        <f>MAX(AVERAGE(Portfolios!$B$2:$B$1004)-Portfolios!B586, 0)</f>
        <v>0</v>
      </c>
    </row>
    <row r="587" spans="1:2">
      <c r="A587" s="11">
        <f>Returns!A587</f>
        <v>0</v>
      </c>
      <c r="B587" s="1">
        <f>MAX(AVERAGE(Portfolios!$B$2:$B$1004)-Portfolios!B587, 0)</f>
        <v>0</v>
      </c>
    </row>
    <row r="588" spans="1:2">
      <c r="A588" s="11">
        <f>Returns!A588</f>
        <v>0</v>
      </c>
      <c r="B588" s="1">
        <f>MAX(AVERAGE(Portfolios!$B$2:$B$1004)-Portfolios!B588, 0)</f>
        <v>0</v>
      </c>
    </row>
    <row r="589" spans="1:2">
      <c r="A589" s="11">
        <f>Returns!A589</f>
        <v>0</v>
      </c>
      <c r="B589" s="1">
        <f>MAX(AVERAGE(Portfolios!$B$2:$B$1004)-Portfolios!B589, 0)</f>
        <v>0</v>
      </c>
    </row>
    <row r="590" spans="1:2">
      <c r="A590" s="11">
        <f>Returns!A590</f>
        <v>0</v>
      </c>
      <c r="B590" s="1">
        <f>MAX(AVERAGE(Portfolios!$B$2:$B$1004)-Portfolios!B590, 0)</f>
        <v>0</v>
      </c>
    </row>
    <row r="591" spans="1:2">
      <c r="A591" s="11">
        <f>Returns!A591</f>
        <v>0</v>
      </c>
      <c r="B591" s="1">
        <f>MAX(AVERAGE(Portfolios!$B$2:$B$1004)-Portfolios!B591, 0)</f>
        <v>0</v>
      </c>
    </row>
    <row r="592" spans="1:2">
      <c r="A592" s="11">
        <f>Returns!A592</f>
        <v>0</v>
      </c>
      <c r="B592" s="1">
        <f>MAX(AVERAGE(Portfolios!$B$2:$B$1004)-Portfolios!B592, 0)</f>
        <v>0</v>
      </c>
    </row>
    <row r="593" spans="1:2">
      <c r="A593" s="11">
        <f>Returns!A593</f>
        <v>0</v>
      </c>
      <c r="B593" s="1">
        <f>MAX(AVERAGE(Portfolios!$B$2:$B$1004)-Portfolios!B593, 0)</f>
        <v>0</v>
      </c>
    </row>
    <row r="594" spans="1:2">
      <c r="A594" s="11">
        <f>Returns!A594</f>
        <v>0</v>
      </c>
      <c r="B594" s="1">
        <f>MAX(AVERAGE(Portfolios!$B$2:$B$1004)-Portfolios!B594, 0)</f>
        <v>0</v>
      </c>
    </row>
    <row r="595" spans="1:2">
      <c r="A595" s="11">
        <f>Returns!A595</f>
        <v>0</v>
      </c>
      <c r="B595" s="1">
        <f>MAX(AVERAGE(Portfolios!$B$2:$B$1004)-Portfolios!B595, 0)</f>
        <v>0</v>
      </c>
    </row>
    <row r="596" spans="1:2">
      <c r="A596" s="11">
        <f>Returns!A596</f>
        <v>0</v>
      </c>
      <c r="B596" s="1">
        <f>MAX(AVERAGE(Portfolios!$B$2:$B$1004)-Portfolios!B596, 0)</f>
        <v>0</v>
      </c>
    </row>
    <row r="597" spans="1:2">
      <c r="A597" s="11">
        <f>Returns!A597</f>
        <v>0</v>
      </c>
      <c r="B597" s="1">
        <f>MAX(AVERAGE(Portfolios!$B$2:$B$1004)-Portfolios!B597, 0)</f>
        <v>0</v>
      </c>
    </row>
    <row r="598" spans="1:2">
      <c r="A598" s="11">
        <f>Returns!A598</f>
        <v>0</v>
      </c>
      <c r="B598" s="1">
        <f>MAX(AVERAGE(Portfolios!$B$2:$B$1004)-Portfolios!B598, 0)</f>
        <v>0</v>
      </c>
    </row>
    <row r="599" spans="1:2">
      <c r="A599" s="11">
        <f>Returns!A599</f>
        <v>0</v>
      </c>
      <c r="B599" s="1">
        <f>MAX(AVERAGE(Portfolios!$B$2:$B$1004)-Portfolios!B599, 0)</f>
        <v>0</v>
      </c>
    </row>
    <row r="600" spans="1:2">
      <c r="A600" s="11">
        <f>Returns!A600</f>
        <v>0</v>
      </c>
      <c r="B600" s="1">
        <f>MAX(AVERAGE(Portfolios!$B$2:$B$1004)-Portfolios!B600, 0)</f>
        <v>0</v>
      </c>
    </row>
    <row r="601" spans="1:2">
      <c r="A601" s="11">
        <f>Returns!A601</f>
        <v>0</v>
      </c>
      <c r="B601" s="1">
        <f>MAX(AVERAGE(Portfolios!$B$2:$B$1004)-Portfolios!B601, 0)</f>
        <v>0</v>
      </c>
    </row>
    <row r="602" spans="1:2">
      <c r="A602" s="11">
        <f>Returns!A602</f>
        <v>0</v>
      </c>
      <c r="B602" s="1">
        <f>MAX(AVERAGE(Portfolios!$B$2:$B$1004)-Portfolios!B602, 0)</f>
        <v>0</v>
      </c>
    </row>
    <row r="603" spans="1:2">
      <c r="A603" s="11">
        <f>Returns!A603</f>
        <v>0</v>
      </c>
      <c r="B603" s="1">
        <f>MAX(AVERAGE(Portfolios!$B$2:$B$1004)-Portfolios!B603, 0)</f>
        <v>0</v>
      </c>
    </row>
    <row r="604" spans="1:2">
      <c r="A604" s="11">
        <f>Returns!A604</f>
        <v>0</v>
      </c>
      <c r="B604" s="1">
        <f>MAX(AVERAGE(Portfolios!$B$2:$B$1004)-Portfolios!B604, 0)</f>
        <v>0</v>
      </c>
    </row>
    <row r="605" spans="1:2">
      <c r="A605" s="11">
        <f>Returns!A605</f>
        <v>0</v>
      </c>
      <c r="B605" s="1">
        <f>MAX(AVERAGE(Portfolios!$B$2:$B$1004)-Portfolios!B605, 0)</f>
        <v>0</v>
      </c>
    </row>
    <row r="606" spans="1:2">
      <c r="A606" s="11">
        <f>Returns!A606</f>
        <v>0</v>
      </c>
      <c r="B606" s="1">
        <f>MAX(AVERAGE(Portfolios!$B$2:$B$1004)-Portfolios!B606, 0)</f>
        <v>0</v>
      </c>
    </row>
    <row r="607" spans="1:2">
      <c r="A607" s="11">
        <f>Returns!A607</f>
        <v>0</v>
      </c>
      <c r="B607" s="1">
        <f>MAX(AVERAGE(Portfolios!$B$2:$B$1004)-Portfolios!B607, 0)</f>
        <v>0</v>
      </c>
    </row>
    <row r="608" spans="1:2">
      <c r="A608" s="11">
        <f>Returns!A608</f>
        <v>0</v>
      </c>
      <c r="B608" s="1">
        <f>MAX(AVERAGE(Portfolios!$B$2:$B$1004)-Portfolios!B608, 0)</f>
        <v>0</v>
      </c>
    </row>
    <row r="609" spans="1:2">
      <c r="A609" s="11">
        <f>Returns!A609</f>
        <v>0</v>
      </c>
      <c r="B609" s="1">
        <f>MAX(AVERAGE(Portfolios!$B$2:$B$1004)-Portfolios!B609, 0)</f>
        <v>0</v>
      </c>
    </row>
    <row r="610" spans="1:2">
      <c r="A610" s="11">
        <f>Returns!A610</f>
        <v>0</v>
      </c>
      <c r="B610" s="1">
        <f>MAX(AVERAGE(Portfolios!$B$2:$B$1004)-Portfolios!B610, 0)</f>
        <v>0</v>
      </c>
    </row>
    <row r="611" spans="1:2">
      <c r="A611" s="11">
        <f>Returns!A611</f>
        <v>0</v>
      </c>
      <c r="B611" s="1">
        <f>MAX(AVERAGE(Portfolios!$B$2:$B$1004)-Portfolios!B611, 0)</f>
        <v>0</v>
      </c>
    </row>
    <row r="612" spans="1:2">
      <c r="A612" s="11">
        <f>Returns!A612</f>
        <v>0</v>
      </c>
      <c r="B612" s="1">
        <f>MAX(AVERAGE(Portfolios!$B$2:$B$1004)-Portfolios!B612, 0)</f>
        <v>0</v>
      </c>
    </row>
    <row r="613" spans="1:2">
      <c r="A613" s="11">
        <f>Returns!A613</f>
        <v>0</v>
      </c>
      <c r="B613" s="1">
        <f>MAX(AVERAGE(Portfolios!$B$2:$B$1004)-Portfolios!B613, 0)</f>
        <v>0</v>
      </c>
    </row>
    <row r="614" spans="1:2">
      <c r="A614" s="11">
        <f>Returns!A614</f>
        <v>0</v>
      </c>
      <c r="B614" s="1">
        <f>MAX(AVERAGE(Portfolios!$B$2:$B$1004)-Portfolios!B614, 0)</f>
        <v>0</v>
      </c>
    </row>
    <row r="615" spans="1:2">
      <c r="A615" s="11">
        <f>Returns!A615</f>
        <v>0</v>
      </c>
      <c r="B615" s="1">
        <f>MAX(AVERAGE(Portfolios!$B$2:$B$1004)-Portfolios!B615, 0)</f>
        <v>0</v>
      </c>
    </row>
    <row r="616" spans="1:2">
      <c r="A616" s="11">
        <f>Returns!A616</f>
        <v>0</v>
      </c>
      <c r="B616" s="1">
        <f>MAX(AVERAGE(Portfolios!$B$2:$B$1004)-Portfolios!B616, 0)</f>
        <v>0</v>
      </c>
    </row>
    <row r="617" spans="1:2">
      <c r="A617" s="11">
        <f>Returns!A617</f>
        <v>0</v>
      </c>
      <c r="B617" s="1">
        <f>MAX(AVERAGE(Portfolios!$B$2:$B$1004)-Portfolios!B617, 0)</f>
        <v>0</v>
      </c>
    </row>
    <row r="618" spans="1:2">
      <c r="A618" s="11">
        <f>Returns!A618</f>
        <v>0</v>
      </c>
      <c r="B618" s="1">
        <f>MAX(AVERAGE(Portfolios!$B$2:$B$1004)-Portfolios!B618, 0)</f>
        <v>0</v>
      </c>
    </row>
    <row r="619" spans="1:2">
      <c r="A619" s="11">
        <f>Returns!A619</f>
        <v>0</v>
      </c>
      <c r="B619" s="1">
        <f>MAX(AVERAGE(Portfolios!$B$2:$B$1004)-Portfolios!B619, 0)</f>
        <v>0</v>
      </c>
    </row>
    <row r="620" spans="1:2">
      <c r="A620" s="11">
        <f>Returns!A620</f>
        <v>0</v>
      </c>
      <c r="B620" s="1">
        <f>MAX(AVERAGE(Portfolios!$B$2:$B$1004)-Portfolios!B620, 0)</f>
        <v>0</v>
      </c>
    </row>
    <row r="621" spans="1:2">
      <c r="A621" s="11">
        <f>Returns!A621</f>
        <v>0</v>
      </c>
      <c r="B621" s="1">
        <f>MAX(AVERAGE(Portfolios!$B$2:$B$1004)-Portfolios!B621, 0)</f>
        <v>0</v>
      </c>
    </row>
    <row r="622" spans="1:2">
      <c r="A622" s="11">
        <f>Returns!A622</f>
        <v>0</v>
      </c>
      <c r="B622" s="1">
        <f>MAX(AVERAGE(Portfolios!$B$2:$B$1004)-Portfolios!B622, 0)</f>
        <v>0</v>
      </c>
    </row>
    <row r="623" spans="1:2">
      <c r="A623" s="11">
        <f>Returns!A623</f>
        <v>0</v>
      </c>
      <c r="B623" s="1">
        <f>MAX(AVERAGE(Portfolios!$B$2:$B$1004)-Portfolios!B623, 0)</f>
        <v>0</v>
      </c>
    </row>
    <row r="624" spans="1:2">
      <c r="A624" s="11">
        <f>Returns!A624</f>
        <v>0</v>
      </c>
      <c r="B624" s="1">
        <f>MAX(AVERAGE(Portfolios!$B$2:$B$1004)-Portfolios!B624, 0)</f>
        <v>0</v>
      </c>
    </row>
    <row r="625" spans="1:2">
      <c r="A625" s="11">
        <f>Returns!A625</f>
        <v>0</v>
      </c>
      <c r="B625" s="1">
        <f>MAX(AVERAGE(Portfolios!$B$2:$B$1004)-Portfolios!B625, 0)</f>
        <v>0</v>
      </c>
    </row>
    <row r="626" spans="1:2">
      <c r="A626" s="11">
        <f>Returns!A626</f>
        <v>0</v>
      </c>
      <c r="B626" s="1">
        <f>MAX(AVERAGE(Portfolios!$B$2:$B$1004)-Portfolios!B626, 0)</f>
        <v>0</v>
      </c>
    </row>
    <row r="627" spans="1:2">
      <c r="A627" s="11">
        <f>Returns!A627</f>
        <v>0</v>
      </c>
      <c r="B627" s="1">
        <f>MAX(AVERAGE(Portfolios!$B$2:$B$1004)-Portfolios!B627, 0)</f>
        <v>0</v>
      </c>
    </row>
    <row r="628" spans="1:2">
      <c r="A628" s="11">
        <f>Returns!A628</f>
        <v>0</v>
      </c>
      <c r="B628" s="1">
        <f>MAX(AVERAGE(Portfolios!$B$2:$B$1004)-Portfolios!B628, 0)</f>
        <v>0</v>
      </c>
    </row>
    <row r="629" spans="1:2">
      <c r="A629" s="11">
        <f>Returns!A629</f>
        <v>0</v>
      </c>
      <c r="B629" s="1">
        <f>MAX(AVERAGE(Portfolios!$B$2:$B$1004)-Portfolios!B629, 0)</f>
        <v>0</v>
      </c>
    </row>
    <row r="630" spans="1:2">
      <c r="A630" s="11">
        <f>Returns!A630</f>
        <v>0</v>
      </c>
      <c r="B630" s="1">
        <f>MAX(AVERAGE(Portfolios!$B$2:$B$1004)-Portfolios!B630, 0)</f>
        <v>0</v>
      </c>
    </row>
    <row r="631" spans="1:2">
      <c r="A631" s="11">
        <f>Returns!A631</f>
        <v>0</v>
      </c>
      <c r="B631" s="1">
        <f>MAX(AVERAGE(Portfolios!$B$2:$B$1004)-Portfolios!B631, 0)</f>
        <v>0</v>
      </c>
    </row>
    <row r="632" spans="1:2">
      <c r="A632" s="11">
        <f>Returns!A632</f>
        <v>0</v>
      </c>
      <c r="B632" s="1">
        <f>MAX(AVERAGE(Portfolios!$B$2:$B$1004)-Portfolios!B632, 0)</f>
        <v>0</v>
      </c>
    </row>
    <row r="633" spans="1:2">
      <c r="A633" s="11">
        <f>Returns!A633</f>
        <v>0</v>
      </c>
      <c r="B633" s="1">
        <f>MAX(AVERAGE(Portfolios!$B$2:$B$1004)-Portfolios!B633, 0)</f>
        <v>0</v>
      </c>
    </row>
    <row r="634" spans="1:2">
      <c r="A634" s="11">
        <f>Returns!A634</f>
        <v>0</v>
      </c>
      <c r="B634" s="1">
        <f>MAX(AVERAGE(Portfolios!$B$2:$B$1004)-Portfolios!B634, 0)</f>
        <v>0</v>
      </c>
    </row>
    <row r="635" spans="1:2">
      <c r="A635" s="11">
        <f>Returns!A635</f>
        <v>0</v>
      </c>
      <c r="B635" s="1">
        <f>MAX(AVERAGE(Portfolios!$B$2:$B$1004)-Portfolios!B635, 0)</f>
        <v>0</v>
      </c>
    </row>
    <row r="636" spans="1:2">
      <c r="A636" s="11">
        <f>Returns!A636</f>
        <v>0</v>
      </c>
      <c r="B636" s="1">
        <f>MAX(AVERAGE(Portfolios!$B$2:$B$1004)-Portfolios!B636, 0)</f>
        <v>0</v>
      </c>
    </row>
    <row r="637" spans="1:2">
      <c r="A637" s="11">
        <f>Returns!A637</f>
        <v>0</v>
      </c>
      <c r="B637" s="1">
        <f>MAX(AVERAGE(Portfolios!$B$2:$B$1004)-Portfolios!B637, 0)</f>
        <v>0</v>
      </c>
    </row>
    <row r="638" spans="1:2">
      <c r="A638" s="11">
        <f>Returns!A638</f>
        <v>0</v>
      </c>
      <c r="B638" s="1">
        <f>MAX(AVERAGE(Portfolios!$B$2:$B$1004)-Portfolios!B638, 0)</f>
        <v>0</v>
      </c>
    </row>
    <row r="639" spans="1:2">
      <c r="A639" s="11">
        <f>Returns!A639</f>
        <v>0</v>
      </c>
      <c r="B639" s="1">
        <f>MAX(AVERAGE(Portfolios!$B$2:$B$1004)-Portfolios!B639, 0)</f>
        <v>0</v>
      </c>
    </row>
    <row r="640" spans="1:2">
      <c r="A640" s="11">
        <f>Returns!A640</f>
        <v>0</v>
      </c>
      <c r="B640" s="1">
        <f>MAX(AVERAGE(Portfolios!$B$2:$B$1004)-Portfolios!B640, 0)</f>
        <v>0</v>
      </c>
    </row>
    <row r="641" spans="1:2">
      <c r="A641" s="11">
        <f>Returns!A641</f>
        <v>0</v>
      </c>
      <c r="B641" s="1">
        <f>MAX(AVERAGE(Portfolios!$B$2:$B$1004)-Portfolios!B641, 0)</f>
        <v>0</v>
      </c>
    </row>
    <row r="642" spans="1:2">
      <c r="A642" s="11">
        <f>Returns!A642</f>
        <v>0</v>
      </c>
      <c r="B642" s="1">
        <f>MAX(AVERAGE(Portfolios!$B$2:$B$1004)-Portfolios!B642, 0)</f>
        <v>0</v>
      </c>
    </row>
    <row r="643" spans="1:2">
      <c r="A643" s="11">
        <f>Returns!A643</f>
        <v>0</v>
      </c>
      <c r="B643" s="1">
        <f>MAX(AVERAGE(Portfolios!$B$2:$B$1004)-Portfolios!B643, 0)</f>
        <v>0</v>
      </c>
    </row>
    <row r="644" spans="1:2">
      <c r="A644" s="11">
        <f>Returns!A644</f>
        <v>0</v>
      </c>
      <c r="B644" s="1">
        <f>MAX(AVERAGE(Portfolios!$B$2:$B$1004)-Portfolios!B644, 0)</f>
        <v>0</v>
      </c>
    </row>
    <row r="645" spans="1:2">
      <c r="A645" s="11">
        <f>Returns!A645</f>
        <v>0</v>
      </c>
      <c r="B645" s="1">
        <f>MAX(AVERAGE(Portfolios!$B$2:$B$1004)-Portfolios!B645, 0)</f>
        <v>0</v>
      </c>
    </row>
    <row r="646" spans="1:2">
      <c r="A646" s="11">
        <f>Returns!A646</f>
        <v>0</v>
      </c>
      <c r="B646" s="1">
        <f>MAX(AVERAGE(Portfolios!$B$2:$B$1004)-Portfolios!B646, 0)</f>
        <v>0</v>
      </c>
    </row>
    <row r="647" spans="1:2">
      <c r="A647" s="11">
        <f>Returns!A647</f>
        <v>0</v>
      </c>
      <c r="B647" s="1">
        <f>MAX(AVERAGE(Portfolios!$B$2:$B$1004)-Portfolios!B647, 0)</f>
        <v>0</v>
      </c>
    </row>
    <row r="648" spans="1:2">
      <c r="A648" s="11">
        <f>Returns!A648</f>
        <v>0</v>
      </c>
      <c r="B648" s="1">
        <f>MAX(AVERAGE(Portfolios!$B$2:$B$1004)-Portfolios!B648, 0)</f>
        <v>0</v>
      </c>
    </row>
    <row r="649" spans="1:2">
      <c r="A649" s="11">
        <f>Returns!A649</f>
        <v>0</v>
      </c>
      <c r="B649" s="1">
        <f>MAX(AVERAGE(Portfolios!$B$2:$B$1004)-Portfolios!B649, 0)</f>
        <v>0</v>
      </c>
    </row>
    <row r="650" spans="1:2">
      <c r="A650" s="11">
        <f>Returns!A650</f>
        <v>0</v>
      </c>
      <c r="B650" s="1">
        <f>MAX(AVERAGE(Portfolios!$B$2:$B$1004)-Portfolios!B650, 0)</f>
        <v>0</v>
      </c>
    </row>
    <row r="651" spans="1:2">
      <c r="A651" s="11">
        <f>Returns!A651</f>
        <v>0</v>
      </c>
      <c r="B651" s="1">
        <f>MAX(AVERAGE(Portfolios!$B$2:$B$1004)-Portfolios!B651, 0)</f>
        <v>0</v>
      </c>
    </row>
    <row r="652" spans="1:2">
      <c r="A652" s="11">
        <f>Returns!A652</f>
        <v>0</v>
      </c>
      <c r="B652" s="1">
        <f>MAX(AVERAGE(Portfolios!$B$2:$B$1004)-Portfolios!B652, 0)</f>
        <v>0</v>
      </c>
    </row>
    <row r="653" spans="1:2">
      <c r="A653" s="11">
        <f>Returns!A653</f>
        <v>0</v>
      </c>
      <c r="B653" s="1">
        <f>MAX(AVERAGE(Portfolios!$B$2:$B$1004)-Portfolios!B653, 0)</f>
        <v>0</v>
      </c>
    </row>
    <row r="654" spans="1:2">
      <c r="A654" s="11">
        <f>Returns!A654</f>
        <v>0</v>
      </c>
      <c r="B654" s="1">
        <f>MAX(AVERAGE(Portfolios!$B$2:$B$1004)-Portfolios!B654, 0)</f>
        <v>0</v>
      </c>
    </row>
    <row r="655" spans="1:2">
      <c r="A655" s="11">
        <f>Returns!A655</f>
        <v>0</v>
      </c>
      <c r="B655" s="1">
        <f>MAX(AVERAGE(Portfolios!$B$2:$B$1004)-Portfolios!B655, 0)</f>
        <v>0</v>
      </c>
    </row>
    <row r="656" spans="1:2">
      <c r="A656" s="11">
        <f>Returns!A656</f>
        <v>0</v>
      </c>
      <c r="B656" s="1">
        <f>MAX(AVERAGE(Portfolios!$B$2:$B$1004)-Portfolios!B656, 0)</f>
        <v>0</v>
      </c>
    </row>
    <row r="657" spans="1:2">
      <c r="A657" s="11">
        <f>Returns!A657</f>
        <v>0</v>
      </c>
      <c r="B657" s="1">
        <f>MAX(AVERAGE(Portfolios!$B$2:$B$1004)-Portfolios!B657, 0)</f>
        <v>0</v>
      </c>
    </row>
    <row r="658" spans="1:2">
      <c r="A658" s="11">
        <f>Returns!A658</f>
        <v>0</v>
      </c>
      <c r="B658" s="1">
        <f>MAX(AVERAGE(Portfolios!$B$2:$B$1004)-Portfolios!B658, 0)</f>
        <v>0</v>
      </c>
    </row>
    <row r="659" spans="1:2">
      <c r="A659" s="11">
        <f>Returns!A659</f>
        <v>0</v>
      </c>
      <c r="B659" s="1">
        <f>MAX(AVERAGE(Portfolios!$B$2:$B$1004)-Portfolios!B659, 0)</f>
        <v>0</v>
      </c>
    </row>
    <row r="660" spans="1:2">
      <c r="A660" s="11">
        <f>Returns!A660</f>
        <v>0</v>
      </c>
      <c r="B660" s="1">
        <f>MAX(AVERAGE(Portfolios!$B$2:$B$1004)-Portfolios!B660, 0)</f>
        <v>0</v>
      </c>
    </row>
    <row r="661" spans="1:2">
      <c r="A661" s="11">
        <f>Returns!A661</f>
        <v>0</v>
      </c>
      <c r="B661" s="1">
        <f>MAX(AVERAGE(Portfolios!$B$2:$B$1004)-Portfolios!B661, 0)</f>
        <v>0</v>
      </c>
    </row>
    <row r="662" spans="1:2">
      <c r="A662" s="11">
        <f>Returns!A662</f>
        <v>0</v>
      </c>
      <c r="B662" s="1">
        <f>MAX(AVERAGE(Portfolios!$B$2:$B$1004)-Portfolios!B662, 0)</f>
        <v>0</v>
      </c>
    </row>
    <row r="663" spans="1:2">
      <c r="A663" s="11">
        <f>Returns!A663</f>
        <v>0</v>
      </c>
      <c r="B663" s="1">
        <f>MAX(AVERAGE(Portfolios!$B$2:$B$1004)-Portfolios!B663, 0)</f>
        <v>0</v>
      </c>
    </row>
    <row r="664" spans="1:2">
      <c r="A664" s="11">
        <f>Returns!A664</f>
        <v>0</v>
      </c>
      <c r="B664" s="1">
        <f>MAX(AVERAGE(Portfolios!$B$2:$B$1004)-Portfolios!B664, 0)</f>
        <v>0</v>
      </c>
    </row>
    <row r="665" spans="1:2">
      <c r="A665" s="11">
        <f>Returns!A665</f>
        <v>0</v>
      </c>
      <c r="B665" s="1">
        <f>MAX(AVERAGE(Portfolios!$B$2:$B$1004)-Portfolios!B665, 0)</f>
        <v>0</v>
      </c>
    </row>
    <row r="666" spans="1:2">
      <c r="A666" s="11">
        <f>Returns!A666</f>
        <v>0</v>
      </c>
      <c r="B666" s="1">
        <f>MAX(AVERAGE(Portfolios!$B$2:$B$1004)-Portfolios!B666, 0)</f>
        <v>0</v>
      </c>
    </row>
    <row r="667" spans="1:2">
      <c r="A667" s="11">
        <f>Returns!A667</f>
        <v>0</v>
      </c>
      <c r="B667" s="1">
        <f>MAX(AVERAGE(Portfolios!$B$2:$B$1004)-Portfolios!B667, 0)</f>
        <v>0</v>
      </c>
    </row>
    <row r="668" spans="1:2">
      <c r="A668" s="11">
        <f>Returns!A668</f>
        <v>0</v>
      </c>
      <c r="B668" s="1">
        <f>MAX(AVERAGE(Portfolios!$B$2:$B$1004)-Portfolios!B668, 0)</f>
        <v>0</v>
      </c>
    </row>
    <row r="669" spans="1:2">
      <c r="A669" s="11">
        <f>Returns!A669</f>
        <v>0</v>
      </c>
      <c r="B669" s="1">
        <f>MAX(AVERAGE(Portfolios!$B$2:$B$1004)-Portfolios!B669, 0)</f>
        <v>0</v>
      </c>
    </row>
    <row r="670" spans="1:2">
      <c r="A670" s="11">
        <f>Returns!A670</f>
        <v>0</v>
      </c>
      <c r="B670" s="1">
        <f>MAX(AVERAGE(Portfolios!$B$2:$B$1004)-Portfolios!B670, 0)</f>
        <v>0</v>
      </c>
    </row>
    <row r="671" spans="1:2">
      <c r="A671" s="11">
        <f>Returns!A671</f>
        <v>0</v>
      </c>
      <c r="B671" s="1">
        <f>MAX(AVERAGE(Portfolios!$B$2:$B$1004)-Portfolios!B671, 0)</f>
        <v>0</v>
      </c>
    </row>
    <row r="672" spans="1:2">
      <c r="A672" s="11">
        <f>Returns!A672</f>
        <v>0</v>
      </c>
      <c r="B672" s="1">
        <f>MAX(AVERAGE(Portfolios!$B$2:$B$1004)-Portfolios!B672, 0)</f>
        <v>0</v>
      </c>
    </row>
    <row r="673" spans="1:2">
      <c r="A673" s="11">
        <f>Returns!A673</f>
        <v>0</v>
      </c>
      <c r="B673" s="1">
        <f>MAX(AVERAGE(Portfolios!$B$2:$B$1004)-Portfolios!B673, 0)</f>
        <v>0</v>
      </c>
    </row>
    <row r="674" spans="1:2">
      <c r="A674" s="11">
        <f>Returns!A674</f>
        <v>0</v>
      </c>
      <c r="B674" s="1">
        <f>MAX(AVERAGE(Portfolios!$B$2:$B$1004)-Portfolios!B674, 0)</f>
        <v>0</v>
      </c>
    </row>
    <row r="675" spans="1:2">
      <c r="A675" s="11">
        <f>Returns!A675</f>
        <v>0</v>
      </c>
      <c r="B675" s="1">
        <f>MAX(AVERAGE(Portfolios!$B$2:$B$1004)-Portfolios!B675, 0)</f>
        <v>0</v>
      </c>
    </row>
    <row r="676" spans="1:2">
      <c r="A676" s="11">
        <f>Returns!A676</f>
        <v>0</v>
      </c>
      <c r="B676" s="1">
        <f>MAX(AVERAGE(Portfolios!$B$2:$B$1004)-Portfolios!B676, 0)</f>
        <v>0</v>
      </c>
    </row>
    <row r="677" spans="1:2">
      <c r="A677" s="11">
        <f>Returns!A677</f>
        <v>0</v>
      </c>
      <c r="B677" s="1">
        <f>MAX(AVERAGE(Portfolios!$B$2:$B$1004)-Portfolios!B677, 0)</f>
        <v>0</v>
      </c>
    </row>
    <row r="678" spans="1:2">
      <c r="A678" s="11">
        <f>Returns!A678</f>
        <v>0</v>
      </c>
      <c r="B678" s="1">
        <f>MAX(AVERAGE(Portfolios!$B$2:$B$1004)-Portfolios!B678, 0)</f>
        <v>0</v>
      </c>
    </row>
    <row r="679" spans="1:2">
      <c r="A679" s="11">
        <f>Returns!A679</f>
        <v>0</v>
      </c>
      <c r="B679" s="1">
        <f>MAX(AVERAGE(Portfolios!$B$2:$B$1004)-Portfolios!B679, 0)</f>
        <v>0</v>
      </c>
    </row>
    <row r="680" spans="1:2">
      <c r="A680" s="11">
        <f>Returns!A680</f>
        <v>0</v>
      </c>
      <c r="B680" s="1">
        <f>MAX(AVERAGE(Portfolios!$B$2:$B$1004)-Portfolios!B680, 0)</f>
        <v>0</v>
      </c>
    </row>
    <row r="681" spans="1:2">
      <c r="A681" s="11">
        <f>Returns!A681</f>
        <v>0</v>
      </c>
      <c r="B681" s="1">
        <f>MAX(AVERAGE(Portfolios!$B$2:$B$1004)-Portfolios!B681, 0)</f>
        <v>0</v>
      </c>
    </row>
    <row r="682" spans="1:2">
      <c r="A682" s="11">
        <f>Returns!A682</f>
        <v>0</v>
      </c>
      <c r="B682" s="1">
        <f>MAX(AVERAGE(Portfolios!$B$2:$B$1004)-Portfolios!B682, 0)</f>
        <v>0</v>
      </c>
    </row>
    <row r="683" spans="1:2">
      <c r="A683" s="11">
        <f>Returns!A683</f>
        <v>0</v>
      </c>
      <c r="B683" s="1">
        <f>MAX(AVERAGE(Portfolios!$B$2:$B$1004)-Portfolios!B683, 0)</f>
        <v>0</v>
      </c>
    </row>
    <row r="684" spans="1:2">
      <c r="A684" s="11">
        <f>Returns!A684</f>
        <v>0</v>
      </c>
      <c r="B684" s="1">
        <f>MAX(AVERAGE(Portfolios!$B$2:$B$1004)-Portfolios!B684, 0)</f>
        <v>0</v>
      </c>
    </row>
    <row r="685" spans="1:2">
      <c r="A685" s="11">
        <f>Returns!A685</f>
        <v>0</v>
      </c>
      <c r="B685" s="1">
        <f>MAX(AVERAGE(Portfolios!$B$2:$B$1004)-Portfolios!B685, 0)</f>
        <v>0</v>
      </c>
    </row>
    <row r="686" spans="1:2">
      <c r="A686" s="11">
        <f>Returns!A686</f>
        <v>0</v>
      </c>
      <c r="B686" s="1">
        <f>MAX(AVERAGE(Portfolios!$B$2:$B$1004)-Portfolios!B686, 0)</f>
        <v>0</v>
      </c>
    </row>
    <row r="687" spans="1:2">
      <c r="A687" s="11">
        <f>Returns!A687</f>
        <v>0</v>
      </c>
      <c r="B687" s="1">
        <f>MAX(AVERAGE(Portfolios!$B$2:$B$1004)-Portfolios!B687, 0)</f>
        <v>0</v>
      </c>
    </row>
    <row r="688" spans="1:2">
      <c r="A688" s="11">
        <f>Returns!A688</f>
        <v>0</v>
      </c>
      <c r="B688" s="1">
        <f>MAX(AVERAGE(Portfolios!$B$2:$B$1004)-Portfolios!B688, 0)</f>
        <v>0</v>
      </c>
    </row>
    <row r="689" spans="1:2">
      <c r="A689" s="11">
        <f>Returns!A689</f>
        <v>0</v>
      </c>
      <c r="B689" s="1">
        <f>MAX(AVERAGE(Portfolios!$B$2:$B$1004)-Portfolios!B689, 0)</f>
        <v>0</v>
      </c>
    </row>
    <row r="690" spans="1:2">
      <c r="A690" s="11">
        <f>Returns!A690</f>
        <v>0</v>
      </c>
      <c r="B690" s="1">
        <f>MAX(AVERAGE(Portfolios!$B$2:$B$1004)-Portfolios!B690, 0)</f>
        <v>0</v>
      </c>
    </row>
    <row r="691" spans="1:2">
      <c r="A691" s="11">
        <f>Returns!A691</f>
        <v>0</v>
      </c>
      <c r="B691" s="1">
        <f>MAX(AVERAGE(Portfolios!$B$2:$B$1004)-Portfolios!B691, 0)</f>
        <v>0</v>
      </c>
    </row>
    <row r="692" spans="1:2">
      <c r="A692" s="11">
        <f>Returns!A692</f>
        <v>0</v>
      </c>
      <c r="B692" s="1">
        <f>MAX(AVERAGE(Portfolios!$B$2:$B$1004)-Portfolios!B692, 0)</f>
        <v>0</v>
      </c>
    </row>
    <row r="693" spans="1:2">
      <c r="A693" s="11">
        <f>Returns!A693</f>
        <v>0</v>
      </c>
      <c r="B693" s="1">
        <f>MAX(AVERAGE(Portfolios!$B$2:$B$1004)-Portfolios!B693, 0)</f>
        <v>0</v>
      </c>
    </row>
    <row r="694" spans="1:2">
      <c r="A694" s="11">
        <f>Returns!A694</f>
        <v>0</v>
      </c>
      <c r="B694" s="1">
        <f>MAX(AVERAGE(Portfolios!$B$2:$B$1004)-Portfolios!B694, 0)</f>
        <v>0</v>
      </c>
    </row>
    <row r="695" spans="1:2">
      <c r="A695" s="11">
        <f>Returns!A695</f>
        <v>0</v>
      </c>
      <c r="B695" s="1">
        <f>MAX(AVERAGE(Portfolios!$B$2:$B$1004)-Portfolios!B695, 0)</f>
        <v>0</v>
      </c>
    </row>
    <row r="696" spans="1:2">
      <c r="A696" s="11">
        <f>Returns!A696</f>
        <v>0</v>
      </c>
      <c r="B696" s="1">
        <f>MAX(AVERAGE(Portfolios!$B$2:$B$1004)-Portfolios!B696, 0)</f>
        <v>0</v>
      </c>
    </row>
    <row r="697" spans="1:2">
      <c r="A697" s="11">
        <f>Returns!A697</f>
        <v>0</v>
      </c>
      <c r="B697" s="1">
        <f>MAX(AVERAGE(Portfolios!$B$2:$B$1004)-Portfolios!B697, 0)</f>
        <v>0</v>
      </c>
    </row>
    <row r="698" spans="1:2">
      <c r="A698" s="11">
        <f>Returns!A698</f>
        <v>0</v>
      </c>
      <c r="B698" s="1">
        <f>MAX(AVERAGE(Portfolios!$B$2:$B$1004)-Portfolios!B698, 0)</f>
        <v>0</v>
      </c>
    </row>
    <row r="699" spans="1:2">
      <c r="A699" s="11">
        <f>Returns!A699</f>
        <v>0</v>
      </c>
      <c r="B699" s="1">
        <f>MAX(AVERAGE(Portfolios!$B$2:$B$1004)-Portfolios!B699, 0)</f>
        <v>0</v>
      </c>
    </row>
    <row r="700" spans="1:2">
      <c r="A700" s="11">
        <f>Returns!A700</f>
        <v>0</v>
      </c>
      <c r="B700" s="1">
        <f>MAX(AVERAGE(Portfolios!$B$2:$B$1004)-Portfolios!B700, 0)</f>
        <v>0</v>
      </c>
    </row>
    <row r="701" spans="1:2">
      <c r="A701" s="11">
        <f>Returns!A701</f>
        <v>0</v>
      </c>
      <c r="B701" s="1">
        <f>MAX(AVERAGE(Portfolios!$B$2:$B$1004)-Portfolios!B701, 0)</f>
        <v>0</v>
      </c>
    </row>
    <row r="702" spans="1:2">
      <c r="A702" s="11">
        <f>Returns!A702</f>
        <v>0</v>
      </c>
      <c r="B702" s="1">
        <f>MAX(AVERAGE(Portfolios!$B$2:$B$1004)-Portfolios!B702, 0)</f>
        <v>0</v>
      </c>
    </row>
    <row r="703" spans="1:2">
      <c r="A703" s="11">
        <f>Returns!A703</f>
        <v>0</v>
      </c>
      <c r="B703" s="1">
        <f>MAX(AVERAGE(Portfolios!$B$2:$B$1004)-Portfolios!B703, 0)</f>
        <v>0</v>
      </c>
    </row>
    <row r="704" spans="1:2">
      <c r="A704" s="11">
        <f>Returns!A704</f>
        <v>0</v>
      </c>
      <c r="B704" s="1">
        <f>MAX(AVERAGE(Portfolios!$B$2:$B$1004)-Portfolios!B704, 0)</f>
        <v>0</v>
      </c>
    </row>
    <row r="705" spans="1:2">
      <c r="A705" s="11">
        <f>Returns!A705</f>
        <v>0</v>
      </c>
      <c r="B705" s="1">
        <f>MAX(AVERAGE(Portfolios!$B$2:$B$1004)-Portfolios!B705, 0)</f>
        <v>0</v>
      </c>
    </row>
    <row r="706" spans="1:2">
      <c r="A706" s="11">
        <f>Returns!A706</f>
        <v>0</v>
      </c>
      <c r="B706" s="1">
        <f>MAX(AVERAGE(Portfolios!$B$2:$B$1004)-Portfolios!B706, 0)</f>
        <v>0</v>
      </c>
    </row>
    <row r="707" spans="1:2">
      <c r="A707" s="11">
        <f>Returns!A707</f>
        <v>0</v>
      </c>
      <c r="B707" s="1">
        <f>MAX(AVERAGE(Portfolios!$B$2:$B$1004)-Portfolios!B707, 0)</f>
        <v>0</v>
      </c>
    </row>
    <row r="708" spans="1:2">
      <c r="A708" s="11">
        <f>Returns!A708</f>
        <v>0</v>
      </c>
      <c r="B708" s="1">
        <f>MAX(AVERAGE(Portfolios!$B$2:$B$1004)-Portfolios!B708, 0)</f>
        <v>0</v>
      </c>
    </row>
    <row r="709" spans="1:2">
      <c r="A709" s="11">
        <f>Returns!A709</f>
        <v>0</v>
      </c>
      <c r="B709" s="1">
        <f>MAX(AVERAGE(Portfolios!$B$2:$B$1004)-Portfolios!B709, 0)</f>
        <v>0</v>
      </c>
    </row>
    <row r="710" spans="1:2">
      <c r="A710" s="11">
        <f>Returns!A710</f>
        <v>0</v>
      </c>
      <c r="B710" s="1">
        <f>MAX(AVERAGE(Portfolios!$B$2:$B$1004)-Portfolios!B710, 0)</f>
        <v>0</v>
      </c>
    </row>
    <row r="711" spans="1:2">
      <c r="A711" s="11">
        <f>Returns!A711</f>
        <v>0</v>
      </c>
      <c r="B711" s="1">
        <f>MAX(AVERAGE(Portfolios!$B$2:$B$1004)-Portfolios!B711, 0)</f>
        <v>0</v>
      </c>
    </row>
    <row r="712" spans="1:2">
      <c r="A712" s="11">
        <f>Returns!A712</f>
        <v>0</v>
      </c>
      <c r="B712" s="1">
        <f>MAX(AVERAGE(Portfolios!$B$2:$B$1004)-Portfolios!B712, 0)</f>
        <v>0</v>
      </c>
    </row>
    <row r="713" spans="1:2">
      <c r="A713" s="11">
        <f>Returns!A713</f>
        <v>0</v>
      </c>
      <c r="B713" s="1">
        <f>MAX(AVERAGE(Portfolios!$B$2:$B$1004)-Portfolios!B713, 0)</f>
        <v>0</v>
      </c>
    </row>
    <row r="714" spans="1:2">
      <c r="A714" s="11">
        <f>Returns!A714</f>
        <v>0</v>
      </c>
      <c r="B714" s="1">
        <f>MAX(AVERAGE(Portfolios!$B$2:$B$1004)-Portfolios!B714, 0)</f>
        <v>0</v>
      </c>
    </row>
    <row r="715" spans="1:2">
      <c r="A715" s="11">
        <f>Returns!A715</f>
        <v>0</v>
      </c>
      <c r="B715" s="1">
        <f>MAX(AVERAGE(Portfolios!$B$2:$B$1004)-Portfolios!B715, 0)</f>
        <v>0</v>
      </c>
    </row>
    <row r="716" spans="1:2">
      <c r="A716" s="11">
        <f>Returns!A716</f>
        <v>0</v>
      </c>
      <c r="B716" s="1">
        <f>MAX(AVERAGE(Portfolios!$B$2:$B$1004)-Portfolios!B716, 0)</f>
        <v>0</v>
      </c>
    </row>
    <row r="717" spans="1:2">
      <c r="A717" s="11">
        <f>Returns!A717</f>
        <v>0</v>
      </c>
      <c r="B717" s="1">
        <f>MAX(AVERAGE(Portfolios!$B$2:$B$1004)-Portfolios!B717, 0)</f>
        <v>0</v>
      </c>
    </row>
    <row r="718" spans="1:2">
      <c r="A718" s="11">
        <f>Returns!A718</f>
        <v>0</v>
      </c>
      <c r="B718" s="1">
        <f>MAX(AVERAGE(Portfolios!$B$2:$B$1004)-Portfolios!B718, 0)</f>
        <v>0</v>
      </c>
    </row>
    <row r="719" spans="1:2">
      <c r="A719" s="11">
        <f>Returns!A719</f>
        <v>0</v>
      </c>
      <c r="B719" s="1">
        <f>MAX(AVERAGE(Portfolios!$B$2:$B$1004)-Portfolios!B719, 0)</f>
        <v>0</v>
      </c>
    </row>
    <row r="720" spans="1:2">
      <c r="A720" s="11">
        <f>Returns!A720</f>
        <v>0</v>
      </c>
      <c r="B720" s="1">
        <f>MAX(AVERAGE(Portfolios!$B$2:$B$1004)-Portfolios!B720, 0)</f>
        <v>0</v>
      </c>
    </row>
    <row r="721" spans="1:2">
      <c r="A721" s="11">
        <f>Returns!A721</f>
        <v>0</v>
      </c>
      <c r="B721" s="1">
        <f>MAX(AVERAGE(Portfolios!$B$2:$B$1004)-Portfolios!B721, 0)</f>
        <v>0</v>
      </c>
    </row>
    <row r="722" spans="1:2">
      <c r="A722" s="11">
        <f>Returns!A722</f>
        <v>0</v>
      </c>
      <c r="B722" s="1">
        <f>MAX(AVERAGE(Portfolios!$B$2:$B$1004)-Portfolios!B722, 0)</f>
        <v>0</v>
      </c>
    </row>
    <row r="723" spans="1:2">
      <c r="A723" s="11">
        <f>Returns!A723</f>
        <v>0</v>
      </c>
      <c r="B723" s="1">
        <f>MAX(AVERAGE(Portfolios!$B$2:$B$1004)-Portfolios!B723, 0)</f>
        <v>0</v>
      </c>
    </row>
    <row r="724" spans="1:2">
      <c r="A724" s="11">
        <f>Returns!A724</f>
        <v>0</v>
      </c>
      <c r="B724" s="1">
        <f>MAX(AVERAGE(Portfolios!$B$2:$B$1004)-Portfolios!B724, 0)</f>
        <v>0</v>
      </c>
    </row>
    <row r="725" spans="1:2">
      <c r="A725" s="11">
        <f>Returns!A725</f>
        <v>0</v>
      </c>
      <c r="B725" s="1">
        <f>MAX(AVERAGE(Portfolios!$B$2:$B$1004)-Portfolios!B725, 0)</f>
        <v>0</v>
      </c>
    </row>
    <row r="726" spans="1:2">
      <c r="A726" s="11">
        <f>Returns!A726</f>
        <v>0</v>
      </c>
      <c r="B726" s="1">
        <f>MAX(AVERAGE(Portfolios!$B$2:$B$1004)-Portfolios!B726, 0)</f>
        <v>0</v>
      </c>
    </row>
    <row r="727" spans="1:2">
      <c r="A727" s="11">
        <f>Returns!A727</f>
        <v>0</v>
      </c>
      <c r="B727" s="1">
        <f>MAX(AVERAGE(Portfolios!$B$2:$B$1004)-Portfolios!B727, 0)</f>
        <v>0</v>
      </c>
    </row>
    <row r="728" spans="1:2">
      <c r="A728" s="11">
        <f>Returns!A728</f>
        <v>0</v>
      </c>
      <c r="B728" s="1">
        <f>MAX(AVERAGE(Portfolios!$B$2:$B$1004)-Portfolios!B728, 0)</f>
        <v>0</v>
      </c>
    </row>
    <row r="729" spans="1:2">
      <c r="A729" s="11">
        <f>Returns!A729</f>
        <v>0</v>
      </c>
      <c r="B729" s="1">
        <f>MAX(AVERAGE(Portfolios!$B$2:$B$1004)-Portfolios!B729, 0)</f>
        <v>0</v>
      </c>
    </row>
    <row r="730" spans="1:2">
      <c r="A730" s="11">
        <f>Returns!A730</f>
        <v>0</v>
      </c>
      <c r="B730" s="1">
        <f>MAX(AVERAGE(Portfolios!$B$2:$B$1004)-Portfolios!B730, 0)</f>
        <v>0</v>
      </c>
    </row>
    <row r="731" spans="1:2">
      <c r="A731" s="11">
        <f>Returns!A731</f>
        <v>0</v>
      </c>
      <c r="B731" s="1">
        <f>MAX(AVERAGE(Portfolios!$B$2:$B$1004)-Portfolios!B731, 0)</f>
        <v>0</v>
      </c>
    </row>
    <row r="732" spans="1:2">
      <c r="A732" s="11">
        <f>Returns!A732</f>
        <v>0</v>
      </c>
      <c r="B732" s="1">
        <f>MAX(AVERAGE(Portfolios!$B$2:$B$1004)-Portfolios!B732, 0)</f>
        <v>0</v>
      </c>
    </row>
    <row r="733" spans="1:2">
      <c r="A733" s="11">
        <f>Returns!A733</f>
        <v>0</v>
      </c>
      <c r="B733" s="1">
        <f>MAX(AVERAGE(Portfolios!$B$2:$B$1004)-Portfolios!B733, 0)</f>
        <v>0</v>
      </c>
    </row>
    <row r="734" spans="1:2">
      <c r="A734" s="11">
        <f>Returns!A734</f>
        <v>0</v>
      </c>
      <c r="B734" s="1">
        <f>MAX(AVERAGE(Portfolios!$B$2:$B$1004)-Portfolios!B734, 0)</f>
        <v>0</v>
      </c>
    </row>
    <row r="735" spans="1:2">
      <c r="A735" s="11">
        <f>Returns!A735</f>
        <v>0</v>
      </c>
      <c r="B735" s="1">
        <f>MAX(AVERAGE(Portfolios!$B$2:$B$1004)-Portfolios!B735, 0)</f>
        <v>0</v>
      </c>
    </row>
    <row r="736" spans="1:2">
      <c r="A736" s="11">
        <f>Returns!A736</f>
        <v>0</v>
      </c>
      <c r="B736" s="1">
        <f>MAX(AVERAGE(Portfolios!$B$2:$B$1004)-Portfolios!B736, 0)</f>
        <v>0</v>
      </c>
    </row>
    <row r="737" spans="1:2">
      <c r="A737" s="11">
        <f>Returns!A737</f>
        <v>0</v>
      </c>
      <c r="B737" s="1">
        <f>MAX(AVERAGE(Portfolios!$B$2:$B$1004)-Portfolios!B737, 0)</f>
        <v>0</v>
      </c>
    </row>
    <row r="738" spans="1:2">
      <c r="A738" s="11">
        <f>Returns!A738</f>
        <v>0</v>
      </c>
      <c r="B738" s="1">
        <f>MAX(AVERAGE(Portfolios!$B$2:$B$1004)-Portfolios!B738, 0)</f>
        <v>0</v>
      </c>
    </row>
    <row r="739" spans="1:2">
      <c r="A739" s="11">
        <f>Returns!A739</f>
        <v>0</v>
      </c>
      <c r="B739" s="1">
        <f>MAX(AVERAGE(Portfolios!$B$2:$B$1004)-Portfolios!B739, 0)</f>
        <v>0</v>
      </c>
    </row>
    <row r="740" spans="1:2">
      <c r="A740" s="11">
        <f>Returns!A740</f>
        <v>0</v>
      </c>
      <c r="B740" s="1">
        <f>MAX(AVERAGE(Portfolios!$B$2:$B$1004)-Portfolios!B740, 0)</f>
        <v>0</v>
      </c>
    </row>
    <row r="741" spans="1:2">
      <c r="A741" s="11">
        <f>Returns!A741</f>
        <v>0</v>
      </c>
      <c r="B741" s="1">
        <f>MAX(AVERAGE(Portfolios!$B$2:$B$1004)-Portfolios!B741, 0)</f>
        <v>0</v>
      </c>
    </row>
    <row r="742" spans="1:2">
      <c r="A742" s="11">
        <f>Returns!A742</f>
        <v>0</v>
      </c>
      <c r="B742" s="1">
        <f>MAX(AVERAGE(Portfolios!$B$2:$B$1004)-Portfolios!B742, 0)</f>
        <v>0</v>
      </c>
    </row>
    <row r="743" spans="1:2">
      <c r="A743" s="11">
        <f>Returns!A743</f>
        <v>0</v>
      </c>
      <c r="B743" s="1">
        <f>MAX(AVERAGE(Portfolios!$B$2:$B$1004)-Portfolios!B743, 0)</f>
        <v>0</v>
      </c>
    </row>
    <row r="744" spans="1:2">
      <c r="A744" s="11">
        <f>Returns!A744</f>
        <v>0</v>
      </c>
      <c r="B744" s="1">
        <f>MAX(AVERAGE(Portfolios!$B$2:$B$1004)-Portfolios!B744, 0)</f>
        <v>0</v>
      </c>
    </row>
    <row r="745" spans="1:2">
      <c r="A745" s="11">
        <f>Returns!A745</f>
        <v>0</v>
      </c>
      <c r="B745" s="1">
        <f>MAX(AVERAGE(Portfolios!$B$2:$B$1004)-Portfolios!B745, 0)</f>
        <v>0</v>
      </c>
    </row>
    <row r="746" spans="1:2">
      <c r="A746" s="11">
        <f>Returns!A746</f>
        <v>0</v>
      </c>
      <c r="B746" s="1">
        <f>MAX(AVERAGE(Portfolios!$B$2:$B$1004)-Portfolios!B746, 0)</f>
        <v>0</v>
      </c>
    </row>
    <row r="747" spans="1:2">
      <c r="A747" s="11">
        <f>Returns!A747</f>
        <v>0</v>
      </c>
      <c r="B747" s="1">
        <f>MAX(AVERAGE(Portfolios!$B$2:$B$1004)-Portfolios!B747, 0)</f>
        <v>0</v>
      </c>
    </row>
    <row r="748" spans="1:2">
      <c r="A748" s="11">
        <f>Returns!A748</f>
        <v>0</v>
      </c>
      <c r="B748" s="1">
        <f>MAX(AVERAGE(Portfolios!$B$2:$B$1004)-Portfolios!B748, 0)</f>
        <v>0</v>
      </c>
    </row>
    <row r="749" spans="1:2">
      <c r="A749" s="11">
        <f>Returns!A749</f>
        <v>0</v>
      </c>
      <c r="B749" s="1">
        <f>MAX(AVERAGE(Portfolios!$B$2:$B$1004)-Portfolios!B749, 0)</f>
        <v>0</v>
      </c>
    </row>
    <row r="750" spans="1:2">
      <c r="A750" s="11">
        <f>Returns!A750</f>
        <v>0</v>
      </c>
      <c r="B750" s="1">
        <f>MAX(AVERAGE(Portfolios!$B$2:$B$1004)-Portfolios!B750, 0)</f>
        <v>0</v>
      </c>
    </row>
    <row r="751" spans="1:2">
      <c r="A751" s="11">
        <f>Returns!A751</f>
        <v>0</v>
      </c>
      <c r="B751" s="1">
        <f>MAX(AVERAGE(Portfolios!$B$2:$B$1004)-Portfolios!B751, 0)</f>
        <v>0</v>
      </c>
    </row>
    <row r="752" spans="1:2">
      <c r="A752" s="11">
        <f>Returns!A752</f>
        <v>0</v>
      </c>
      <c r="B752" s="1">
        <f>MAX(AVERAGE(Portfolios!$B$2:$B$1004)-Portfolios!B752, 0)</f>
        <v>0</v>
      </c>
    </row>
    <row r="753" spans="1:2">
      <c r="A753" s="11">
        <f>Returns!A753</f>
        <v>0</v>
      </c>
      <c r="B753" s="1">
        <f>MAX(AVERAGE(Portfolios!$B$2:$B$1004)-Portfolios!B753, 0)</f>
        <v>0</v>
      </c>
    </row>
    <row r="754" spans="1:2">
      <c r="A754" s="11">
        <f>Returns!A754</f>
        <v>0</v>
      </c>
      <c r="B754" s="1">
        <f>MAX(AVERAGE(Portfolios!$B$2:$B$1004)-Portfolios!B754, 0)</f>
        <v>0</v>
      </c>
    </row>
    <row r="755" spans="1:2">
      <c r="A755" s="11">
        <f>Returns!A755</f>
        <v>0</v>
      </c>
      <c r="B755" s="1">
        <f>MAX(AVERAGE(Portfolios!$B$2:$B$1004)-Portfolios!B755, 0)</f>
        <v>0</v>
      </c>
    </row>
    <row r="756" spans="1:2">
      <c r="A756" s="11">
        <f>Returns!A756</f>
        <v>0</v>
      </c>
      <c r="B756" s="1">
        <f>MAX(AVERAGE(Portfolios!$B$2:$B$1004)-Portfolios!B756, 0)</f>
        <v>0</v>
      </c>
    </row>
    <row r="757" spans="1:2">
      <c r="A757" s="11">
        <f>Returns!A757</f>
        <v>0</v>
      </c>
      <c r="B757" s="1">
        <f>MAX(AVERAGE(Portfolios!$B$2:$B$1004)-Portfolios!B757, 0)</f>
        <v>0</v>
      </c>
    </row>
    <row r="758" spans="1:2">
      <c r="A758" s="11">
        <f>Returns!A758</f>
        <v>0</v>
      </c>
      <c r="B758" s="1">
        <f>MAX(AVERAGE(Portfolios!$B$2:$B$1004)-Portfolios!B758, 0)</f>
        <v>0</v>
      </c>
    </row>
    <row r="759" spans="1:2">
      <c r="A759" s="11">
        <f>Returns!A759</f>
        <v>0</v>
      </c>
      <c r="B759" s="1">
        <f>MAX(AVERAGE(Portfolios!$B$2:$B$1004)-Portfolios!B759, 0)</f>
        <v>0</v>
      </c>
    </row>
    <row r="760" spans="1:2">
      <c r="A760" s="11">
        <f>Returns!A760</f>
        <v>0</v>
      </c>
      <c r="B760" s="1">
        <f>MAX(AVERAGE(Portfolios!$B$2:$B$1004)-Portfolios!B760, 0)</f>
        <v>0</v>
      </c>
    </row>
    <row r="761" spans="1:2">
      <c r="A761" s="11">
        <f>Returns!A761</f>
        <v>0</v>
      </c>
      <c r="B761" s="1">
        <f>MAX(AVERAGE(Portfolios!$B$2:$B$1004)-Portfolios!B761, 0)</f>
        <v>0</v>
      </c>
    </row>
    <row r="762" spans="1:2">
      <c r="A762" s="11">
        <f>Returns!A762</f>
        <v>0</v>
      </c>
      <c r="B762" s="1">
        <f>MAX(AVERAGE(Portfolios!$B$2:$B$1004)-Portfolios!B762, 0)</f>
        <v>0</v>
      </c>
    </row>
    <row r="763" spans="1:2">
      <c r="A763" s="11">
        <f>Returns!A763</f>
        <v>0</v>
      </c>
      <c r="B763" s="1">
        <f>MAX(AVERAGE(Portfolios!$B$2:$B$1004)-Portfolios!B763, 0)</f>
        <v>0</v>
      </c>
    </row>
    <row r="764" spans="1:2">
      <c r="A764" s="11">
        <f>Returns!A764</f>
        <v>0</v>
      </c>
      <c r="B764" s="1">
        <f>MAX(AVERAGE(Portfolios!$B$2:$B$1004)-Portfolios!B764, 0)</f>
        <v>0</v>
      </c>
    </row>
    <row r="765" spans="1:2">
      <c r="A765" s="11">
        <f>Returns!A765</f>
        <v>0</v>
      </c>
      <c r="B765" s="1">
        <f>MAX(AVERAGE(Portfolios!$B$2:$B$1004)-Portfolios!B765, 0)</f>
        <v>0</v>
      </c>
    </row>
    <row r="766" spans="1:2">
      <c r="A766" s="11">
        <f>Returns!A766</f>
        <v>0</v>
      </c>
      <c r="B766" s="1">
        <f>MAX(AVERAGE(Portfolios!$B$2:$B$1004)-Portfolios!B766, 0)</f>
        <v>0</v>
      </c>
    </row>
    <row r="767" spans="1:2">
      <c r="A767" s="11">
        <f>Returns!A767</f>
        <v>0</v>
      </c>
      <c r="B767" s="1">
        <f>MAX(AVERAGE(Portfolios!$B$2:$B$1004)-Portfolios!B767, 0)</f>
        <v>0</v>
      </c>
    </row>
    <row r="768" spans="1:2">
      <c r="A768" s="11">
        <f>Returns!A768</f>
        <v>0</v>
      </c>
      <c r="B768" s="1">
        <f>MAX(AVERAGE(Portfolios!$B$2:$B$1004)-Portfolios!B768, 0)</f>
        <v>0</v>
      </c>
    </row>
    <row r="769" spans="1:2">
      <c r="A769" s="11">
        <f>Returns!A769</f>
        <v>0</v>
      </c>
      <c r="B769" s="1">
        <f>MAX(AVERAGE(Portfolios!$B$2:$B$1004)-Portfolios!B769, 0)</f>
        <v>0</v>
      </c>
    </row>
    <row r="770" spans="1:2">
      <c r="A770" s="11">
        <f>Returns!A770</f>
        <v>0</v>
      </c>
      <c r="B770" s="1">
        <f>MAX(AVERAGE(Portfolios!$B$2:$B$1004)-Portfolios!B770, 0)</f>
        <v>0</v>
      </c>
    </row>
    <row r="771" spans="1:2">
      <c r="A771" s="11">
        <f>Returns!A771</f>
        <v>0</v>
      </c>
      <c r="B771" s="1">
        <f>MAX(AVERAGE(Portfolios!$B$2:$B$1004)-Portfolios!B771, 0)</f>
        <v>0</v>
      </c>
    </row>
    <row r="772" spans="1:2">
      <c r="A772" s="11">
        <f>Returns!A772</f>
        <v>0</v>
      </c>
      <c r="B772" s="1">
        <f>MAX(AVERAGE(Portfolios!$B$2:$B$1004)-Portfolios!B772, 0)</f>
        <v>0</v>
      </c>
    </row>
    <row r="773" spans="1:2">
      <c r="A773" s="11">
        <f>Returns!A773</f>
        <v>0</v>
      </c>
      <c r="B773" s="1">
        <f>MAX(AVERAGE(Portfolios!$B$2:$B$1004)-Portfolios!B773, 0)</f>
        <v>0</v>
      </c>
    </row>
    <row r="774" spans="1:2">
      <c r="A774" s="11">
        <f>Returns!A774</f>
        <v>0</v>
      </c>
      <c r="B774" s="1">
        <f>MAX(AVERAGE(Portfolios!$B$2:$B$1004)-Portfolios!B774, 0)</f>
        <v>0</v>
      </c>
    </row>
    <row r="775" spans="1:2">
      <c r="A775" s="11">
        <f>Returns!A775</f>
        <v>0</v>
      </c>
      <c r="B775" s="1">
        <f>MAX(AVERAGE(Portfolios!$B$2:$B$1004)-Portfolios!B775, 0)</f>
        <v>0</v>
      </c>
    </row>
    <row r="776" spans="1:2">
      <c r="A776" s="11">
        <f>Returns!A776</f>
        <v>0</v>
      </c>
      <c r="B776" s="1">
        <f>MAX(AVERAGE(Portfolios!$B$2:$B$1004)-Portfolios!B776, 0)</f>
        <v>0</v>
      </c>
    </row>
    <row r="777" spans="1:2">
      <c r="A777" s="11">
        <f>Returns!A777</f>
        <v>0</v>
      </c>
      <c r="B777" s="1">
        <f>MAX(AVERAGE(Portfolios!$B$2:$B$1004)-Portfolios!B777, 0)</f>
        <v>0</v>
      </c>
    </row>
    <row r="778" spans="1:2">
      <c r="A778" s="11">
        <f>Returns!A778</f>
        <v>0</v>
      </c>
      <c r="B778" s="1">
        <f>MAX(AVERAGE(Portfolios!$B$2:$B$1004)-Portfolios!B778, 0)</f>
        <v>0</v>
      </c>
    </row>
    <row r="779" spans="1:2">
      <c r="A779" s="11">
        <f>Returns!A779</f>
        <v>0</v>
      </c>
      <c r="B779" s="1">
        <f>MAX(AVERAGE(Portfolios!$B$2:$B$1004)-Portfolios!B779, 0)</f>
        <v>0</v>
      </c>
    </row>
    <row r="780" spans="1:2">
      <c r="A780" s="11">
        <f>Returns!A780</f>
        <v>0</v>
      </c>
      <c r="B780" s="1">
        <f>MAX(AVERAGE(Portfolios!$B$2:$B$1004)-Portfolios!B780, 0)</f>
        <v>0</v>
      </c>
    </row>
    <row r="781" spans="1:2">
      <c r="A781" s="11">
        <f>Returns!A781</f>
        <v>0</v>
      </c>
      <c r="B781" s="1">
        <f>MAX(AVERAGE(Portfolios!$B$2:$B$1004)-Portfolios!B781, 0)</f>
        <v>0</v>
      </c>
    </row>
    <row r="782" spans="1:2">
      <c r="A782" s="11">
        <f>Returns!A782</f>
        <v>0</v>
      </c>
      <c r="B782" s="1">
        <f>MAX(AVERAGE(Portfolios!$B$2:$B$1004)-Portfolios!B782, 0)</f>
        <v>0</v>
      </c>
    </row>
    <row r="783" spans="1:2">
      <c r="A783" s="11">
        <f>Returns!A783</f>
        <v>0</v>
      </c>
      <c r="B783" s="1">
        <f>MAX(AVERAGE(Portfolios!$B$2:$B$1004)-Portfolios!B783, 0)</f>
        <v>0</v>
      </c>
    </row>
    <row r="784" spans="1:2">
      <c r="A784" s="11">
        <f>Returns!A784</f>
        <v>0</v>
      </c>
      <c r="B784" s="1">
        <f>MAX(AVERAGE(Portfolios!$B$2:$B$1004)-Portfolios!B784, 0)</f>
        <v>0</v>
      </c>
    </row>
    <row r="785" spans="1:2">
      <c r="A785" s="11">
        <f>Returns!A785</f>
        <v>0</v>
      </c>
      <c r="B785" s="1">
        <f>MAX(AVERAGE(Portfolios!$B$2:$B$1004)-Portfolios!B785, 0)</f>
        <v>0</v>
      </c>
    </row>
    <row r="786" spans="1:2">
      <c r="A786" s="11">
        <f>Returns!A786</f>
        <v>0</v>
      </c>
      <c r="B786" s="1">
        <f>MAX(AVERAGE(Portfolios!$B$2:$B$1004)-Portfolios!B786, 0)</f>
        <v>0</v>
      </c>
    </row>
    <row r="787" spans="1:2">
      <c r="A787" s="11">
        <f>Returns!A787</f>
        <v>0</v>
      </c>
      <c r="B787" s="1">
        <f>MAX(AVERAGE(Portfolios!$B$2:$B$1004)-Portfolios!B787, 0)</f>
        <v>0</v>
      </c>
    </row>
    <row r="788" spans="1:2">
      <c r="A788" s="11">
        <f>Returns!A788</f>
        <v>0</v>
      </c>
      <c r="B788" s="1">
        <f>MAX(AVERAGE(Portfolios!$B$2:$B$1004)-Portfolios!B788, 0)</f>
        <v>0</v>
      </c>
    </row>
    <row r="789" spans="1:2">
      <c r="A789" s="11">
        <f>Returns!A789</f>
        <v>0</v>
      </c>
      <c r="B789" s="1">
        <f>MAX(AVERAGE(Portfolios!$B$2:$B$1004)-Portfolios!B789, 0)</f>
        <v>0</v>
      </c>
    </row>
    <row r="790" spans="1:2">
      <c r="A790" s="11">
        <f>Returns!A790</f>
        <v>0</v>
      </c>
      <c r="B790" s="1">
        <f>MAX(AVERAGE(Portfolios!$B$2:$B$1004)-Portfolios!B790, 0)</f>
        <v>0</v>
      </c>
    </row>
    <row r="791" spans="1:2">
      <c r="A791" s="11">
        <f>Returns!A791</f>
        <v>0</v>
      </c>
      <c r="B791" s="1">
        <f>MAX(AVERAGE(Portfolios!$B$2:$B$1004)-Portfolios!B791, 0)</f>
        <v>0</v>
      </c>
    </row>
    <row r="792" spans="1:2">
      <c r="A792" s="11">
        <f>Returns!A792</f>
        <v>0</v>
      </c>
      <c r="B792" s="1">
        <f>MAX(AVERAGE(Portfolios!$B$2:$B$1004)-Portfolios!B792, 0)</f>
        <v>0</v>
      </c>
    </row>
    <row r="793" spans="1:2">
      <c r="A793" s="11">
        <f>Returns!A793</f>
        <v>0</v>
      </c>
      <c r="B793" s="1">
        <f>MAX(AVERAGE(Portfolios!$B$2:$B$1004)-Portfolios!B793, 0)</f>
        <v>0</v>
      </c>
    </row>
    <row r="794" spans="1:2">
      <c r="A794" s="11">
        <f>Returns!A794</f>
        <v>0</v>
      </c>
      <c r="B794" s="1">
        <f>MAX(AVERAGE(Portfolios!$B$2:$B$1004)-Portfolios!B794, 0)</f>
        <v>0</v>
      </c>
    </row>
    <row r="795" spans="1:2">
      <c r="A795" s="11">
        <f>Returns!A795</f>
        <v>0</v>
      </c>
      <c r="B795" s="1">
        <f>MAX(AVERAGE(Portfolios!$B$2:$B$1004)-Portfolios!B795, 0)</f>
        <v>0</v>
      </c>
    </row>
    <row r="796" spans="1:2">
      <c r="A796" s="11">
        <f>Returns!A796</f>
        <v>0</v>
      </c>
      <c r="B796" s="1">
        <f>MAX(AVERAGE(Portfolios!$B$2:$B$1004)-Portfolios!B796, 0)</f>
        <v>0</v>
      </c>
    </row>
    <row r="797" spans="1:2">
      <c r="A797" s="11">
        <f>Returns!A797</f>
        <v>0</v>
      </c>
      <c r="B797" s="1">
        <f>MAX(AVERAGE(Portfolios!$B$2:$B$1004)-Portfolios!B797, 0)</f>
        <v>0</v>
      </c>
    </row>
    <row r="798" spans="1:2">
      <c r="A798" s="11">
        <f>Returns!A798</f>
        <v>0</v>
      </c>
      <c r="B798" s="1">
        <f>MAX(AVERAGE(Portfolios!$B$2:$B$1004)-Portfolios!B798, 0)</f>
        <v>0</v>
      </c>
    </row>
    <row r="799" spans="1:2">
      <c r="A799" s="11">
        <f>Returns!A799</f>
        <v>0</v>
      </c>
      <c r="B799" s="1">
        <f>MAX(AVERAGE(Portfolios!$B$2:$B$1004)-Portfolios!B799, 0)</f>
        <v>0</v>
      </c>
    </row>
    <row r="800" spans="1:2">
      <c r="A800" s="11">
        <f>Returns!A800</f>
        <v>0</v>
      </c>
      <c r="B800" s="1">
        <f>MAX(AVERAGE(Portfolios!$B$2:$B$1004)-Portfolios!B800, 0)</f>
        <v>0</v>
      </c>
    </row>
    <row r="801" spans="1:2">
      <c r="A801" s="11">
        <f>Returns!A801</f>
        <v>0</v>
      </c>
      <c r="B801" s="1">
        <f>MAX(AVERAGE(Portfolios!$B$2:$B$1004)-Portfolios!B801, 0)</f>
        <v>0</v>
      </c>
    </row>
    <row r="802" spans="1:2">
      <c r="A802" s="11">
        <f>Returns!A802</f>
        <v>0</v>
      </c>
      <c r="B802" s="1">
        <f>MAX(AVERAGE(Portfolios!$B$2:$B$1004)-Portfolios!B802, 0)</f>
        <v>0</v>
      </c>
    </row>
    <row r="803" spans="1:2">
      <c r="A803" s="11">
        <f>Returns!A803</f>
        <v>0</v>
      </c>
      <c r="B803" s="1">
        <f>MAX(AVERAGE(Portfolios!$B$2:$B$1004)-Portfolios!B803, 0)</f>
        <v>0</v>
      </c>
    </row>
    <row r="804" spans="1:2">
      <c r="A804" s="11">
        <f>Returns!A804</f>
        <v>0</v>
      </c>
      <c r="B804" s="1">
        <f>MAX(AVERAGE(Portfolios!$B$2:$B$1004)-Portfolios!B804, 0)</f>
        <v>0</v>
      </c>
    </row>
    <row r="805" spans="1:2">
      <c r="A805" s="11">
        <f>Returns!A805</f>
        <v>0</v>
      </c>
      <c r="B805" s="1">
        <f>MAX(AVERAGE(Portfolios!$B$2:$B$1004)-Portfolios!B805, 0)</f>
        <v>0</v>
      </c>
    </row>
    <row r="806" spans="1:2">
      <c r="A806" s="11">
        <f>Returns!A806</f>
        <v>0</v>
      </c>
      <c r="B806" s="1">
        <f>MAX(AVERAGE(Portfolios!$B$2:$B$1004)-Portfolios!B806, 0)</f>
        <v>0</v>
      </c>
    </row>
    <row r="807" spans="1:2">
      <c r="A807" s="11">
        <f>Returns!A807</f>
        <v>0</v>
      </c>
      <c r="B807" s="1">
        <f>MAX(AVERAGE(Portfolios!$B$2:$B$1004)-Portfolios!B807, 0)</f>
        <v>0</v>
      </c>
    </row>
    <row r="808" spans="1:2">
      <c r="A808" s="11">
        <f>Returns!A808</f>
        <v>0</v>
      </c>
      <c r="B808" s="1">
        <f>MAX(AVERAGE(Portfolios!$B$2:$B$1004)-Portfolios!B808, 0)</f>
        <v>0</v>
      </c>
    </row>
    <row r="809" spans="1:2">
      <c r="A809" s="11">
        <f>Returns!A809</f>
        <v>0</v>
      </c>
      <c r="B809" s="1">
        <f>MAX(AVERAGE(Portfolios!$B$2:$B$1004)-Portfolios!B809, 0)</f>
        <v>0</v>
      </c>
    </row>
    <row r="810" spans="1:2">
      <c r="A810" s="11">
        <f>Returns!A810</f>
        <v>0</v>
      </c>
      <c r="B810" s="1">
        <f>MAX(AVERAGE(Portfolios!$B$2:$B$1004)-Portfolios!B810, 0)</f>
        <v>0</v>
      </c>
    </row>
    <row r="811" spans="1:2">
      <c r="A811" s="11">
        <f>Returns!A811</f>
        <v>0</v>
      </c>
      <c r="B811" s="1">
        <f>MAX(AVERAGE(Portfolios!$B$2:$B$1004)-Portfolios!B811, 0)</f>
        <v>0</v>
      </c>
    </row>
    <row r="812" spans="1:2">
      <c r="A812" s="11">
        <f>Returns!A812</f>
        <v>0</v>
      </c>
      <c r="B812" s="1">
        <f>MAX(AVERAGE(Portfolios!$B$2:$B$1004)-Portfolios!B812, 0)</f>
        <v>0</v>
      </c>
    </row>
    <row r="813" spans="1:2">
      <c r="A813" s="11">
        <f>Returns!A813</f>
        <v>0</v>
      </c>
      <c r="B813" s="1">
        <f>MAX(AVERAGE(Portfolios!$B$2:$B$1004)-Portfolios!B813, 0)</f>
        <v>0</v>
      </c>
    </row>
    <row r="814" spans="1:2">
      <c r="A814" s="11">
        <f>Returns!A814</f>
        <v>0</v>
      </c>
      <c r="B814" s="1">
        <f>MAX(AVERAGE(Portfolios!$B$2:$B$1004)-Portfolios!B814, 0)</f>
        <v>0</v>
      </c>
    </row>
    <row r="815" spans="1:2">
      <c r="A815" s="11">
        <f>Returns!A815</f>
        <v>0</v>
      </c>
      <c r="B815" s="1">
        <f>MAX(AVERAGE(Portfolios!$B$2:$B$1004)-Portfolios!B815, 0)</f>
        <v>0</v>
      </c>
    </row>
    <row r="816" spans="1:2">
      <c r="A816" s="11">
        <f>Returns!A816</f>
        <v>0</v>
      </c>
      <c r="B816" s="1">
        <f>MAX(AVERAGE(Portfolios!$B$2:$B$1004)-Portfolios!B816, 0)</f>
        <v>0</v>
      </c>
    </row>
    <row r="817" spans="1:2">
      <c r="A817" s="11">
        <f>Returns!A817</f>
        <v>0</v>
      </c>
      <c r="B817" s="1">
        <f>MAX(AVERAGE(Portfolios!$B$2:$B$1004)-Portfolios!B817, 0)</f>
        <v>0</v>
      </c>
    </row>
    <row r="818" spans="1:2">
      <c r="A818" s="11">
        <f>Returns!A818</f>
        <v>0</v>
      </c>
      <c r="B818" s="1">
        <f>MAX(AVERAGE(Portfolios!$B$2:$B$1004)-Portfolios!B818, 0)</f>
        <v>0</v>
      </c>
    </row>
    <row r="819" spans="1:2">
      <c r="A819" s="11">
        <f>Returns!A819</f>
        <v>0</v>
      </c>
      <c r="B819" s="1">
        <f>MAX(AVERAGE(Portfolios!$B$2:$B$1004)-Portfolios!B819, 0)</f>
        <v>0</v>
      </c>
    </row>
    <row r="820" spans="1:2">
      <c r="A820" s="11">
        <f>Returns!A820</f>
        <v>0</v>
      </c>
      <c r="B820" s="1">
        <f>MAX(AVERAGE(Portfolios!$B$2:$B$1004)-Portfolios!B820, 0)</f>
        <v>0</v>
      </c>
    </row>
    <row r="821" spans="1:2">
      <c r="A821" s="11">
        <f>Returns!A821</f>
        <v>0</v>
      </c>
      <c r="B821" s="1">
        <f>MAX(AVERAGE(Portfolios!$B$2:$B$1004)-Portfolios!B821, 0)</f>
        <v>0</v>
      </c>
    </row>
    <row r="822" spans="1:2">
      <c r="A822" s="11">
        <f>Returns!A822</f>
        <v>0</v>
      </c>
      <c r="B822" s="1">
        <f>MAX(AVERAGE(Portfolios!$B$2:$B$1004)-Portfolios!B822, 0)</f>
        <v>0</v>
      </c>
    </row>
    <row r="823" spans="1:2">
      <c r="A823" s="11">
        <f>Returns!A823</f>
        <v>0</v>
      </c>
      <c r="B823" s="1">
        <f>MAX(AVERAGE(Portfolios!$B$2:$B$1004)-Portfolios!B823, 0)</f>
        <v>0</v>
      </c>
    </row>
    <row r="824" spans="1:2">
      <c r="A824" s="11">
        <f>Returns!A824</f>
        <v>0</v>
      </c>
      <c r="B824" s="1">
        <f>MAX(AVERAGE(Portfolios!$B$2:$B$1004)-Portfolios!B824, 0)</f>
        <v>0</v>
      </c>
    </row>
    <row r="825" spans="1:2">
      <c r="A825" s="11">
        <f>Returns!A825</f>
        <v>0</v>
      </c>
      <c r="B825" s="1">
        <f>MAX(AVERAGE(Portfolios!$B$2:$B$1004)-Portfolios!B825, 0)</f>
        <v>0</v>
      </c>
    </row>
    <row r="826" spans="1:2">
      <c r="A826" s="11">
        <f>Returns!A826</f>
        <v>0</v>
      </c>
      <c r="B826" s="1">
        <f>MAX(AVERAGE(Portfolios!$B$2:$B$1004)-Portfolios!B826, 0)</f>
        <v>0</v>
      </c>
    </row>
    <row r="827" spans="1:2">
      <c r="A827" s="11">
        <f>Returns!A827</f>
        <v>0</v>
      </c>
      <c r="B827" s="1">
        <f>MAX(AVERAGE(Portfolios!$B$2:$B$1004)-Portfolios!B827, 0)</f>
        <v>0</v>
      </c>
    </row>
    <row r="828" spans="1:2">
      <c r="A828" s="11">
        <f>Returns!A828</f>
        <v>0</v>
      </c>
      <c r="B828" s="1">
        <f>MAX(AVERAGE(Portfolios!$B$2:$B$1004)-Portfolios!B828, 0)</f>
        <v>0</v>
      </c>
    </row>
    <row r="829" spans="1:2">
      <c r="A829" s="11">
        <f>Returns!A829</f>
        <v>0</v>
      </c>
      <c r="B829" s="1">
        <f>MAX(AVERAGE(Portfolios!$B$2:$B$1004)-Portfolios!B829, 0)</f>
        <v>0</v>
      </c>
    </row>
    <row r="830" spans="1:2">
      <c r="A830" s="11">
        <f>Returns!A830</f>
        <v>0</v>
      </c>
      <c r="B830" s="1">
        <f>MAX(AVERAGE(Portfolios!$B$2:$B$1004)-Portfolios!B830, 0)</f>
        <v>0</v>
      </c>
    </row>
    <row r="831" spans="1:2">
      <c r="A831" s="11">
        <f>Returns!A831</f>
        <v>0</v>
      </c>
      <c r="B831" s="1">
        <f>MAX(AVERAGE(Portfolios!$B$2:$B$1004)-Portfolios!B831, 0)</f>
        <v>0</v>
      </c>
    </row>
    <row r="832" spans="1:2">
      <c r="A832" s="11">
        <f>Returns!A832</f>
        <v>0</v>
      </c>
      <c r="B832" s="1">
        <f>MAX(AVERAGE(Portfolios!$B$2:$B$1004)-Portfolios!B832, 0)</f>
        <v>0</v>
      </c>
    </row>
    <row r="833" spans="1:2">
      <c r="A833" s="11">
        <f>Returns!A833</f>
        <v>0</v>
      </c>
      <c r="B833" s="1">
        <f>MAX(AVERAGE(Portfolios!$B$2:$B$1004)-Portfolios!B833, 0)</f>
        <v>0</v>
      </c>
    </row>
    <row r="834" spans="1:2">
      <c r="A834" s="11">
        <f>Returns!A834</f>
        <v>0</v>
      </c>
      <c r="B834" s="1">
        <f>MAX(AVERAGE(Portfolios!$B$2:$B$1004)-Portfolios!B834, 0)</f>
        <v>0</v>
      </c>
    </row>
    <row r="835" spans="1:2">
      <c r="A835" s="11">
        <f>Returns!A835</f>
        <v>0</v>
      </c>
      <c r="B835" s="1">
        <f>MAX(AVERAGE(Portfolios!$B$2:$B$1004)-Portfolios!B835, 0)</f>
        <v>0</v>
      </c>
    </row>
    <row r="836" spans="1:2">
      <c r="A836" s="11">
        <f>Returns!A836</f>
        <v>0</v>
      </c>
      <c r="B836" s="1">
        <f>MAX(AVERAGE(Portfolios!$B$2:$B$1004)-Portfolios!B836, 0)</f>
        <v>0</v>
      </c>
    </row>
    <row r="837" spans="1:2">
      <c r="A837" s="11">
        <f>Returns!A837</f>
        <v>0</v>
      </c>
      <c r="B837" s="1">
        <f>MAX(AVERAGE(Portfolios!$B$2:$B$1004)-Portfolios!B837, 0)</f>
        <v>0</v>
      </c>
    </row>
    <row r="838" spans="1:2">
      <c r="A838" s="11">
        <f>Returns!A838</f>
        <v>0</v>
      </c>
      <c r="B838" s="1">
        <f>MAX(AVERAGE(Portfolios!$B$2:$B$1004)-Portfolios!B838, 0)</f>
        <v>0</v>
      </c>
    </row>
    <row r="839" spans="1:2">
      <c r="A839" s="11">
        <f>Returns!A839</f>
        <v>0</v>
      </c>
      <c r="B839" s="1">
        <f>MAX(AVERAGE(Portfolios!$B$2:$B$1004)-Portfolios!B839, 0)</f>
        <v>0</v>
      </c>
    </row>
    <row r="840" spans="1:2">
      <c r="A840" s="11">
        <f>Returns!A840</f>
        <v>0</v>
      </c>
      <c r="B840" s="1">
        <f>MAX(AVERAGE(Portfolios!$B$2:$B$1004)-Portfolios!B840, 0)</f>
        <v>0</v>
      </c>
    </row>
    <row r="841" spans="1:2">
      <c r="A841" s="11">
        <f>Returns!A841</f>
        <v>0</v>
      </c>
      <c r="B841" s="1">
        <f>MAX(AVERAGE(Portfolios!$B$2:$B$1004)-Portfolios!B841, 0)</f>
        <v>0</v>
      </c>
    </row>
    <row r="842" spans="1:2">
      <c r="A842" s="11">
        <f>Returns!A842</f>
        <v>0</v>
      </c>
      <c r="B842" s="1">
        <f>MAX(AVERAGE(Portfolios!$B$2:$B$1004)-Portfolios!B842, 0)</f>
        <v>0</v>
      </c>
    </row>
    <row r="843" spans="1:2">
      <c r="A843" s="11">
        <f>Returns!A843</f>
        <v>0</v>
      </c>
      <c r="B843" s="1">
        <f>MAX(AVERAGE(Portfolios!$B$2:$B$1004)-Portfolios!B843, 0)</f>
        <v>0</v>
      </c>
    </row>
    <row r="844" spans="1:2">
      <c r="A844" s="11">
        <f>Returns!A844</f>
        <v>0</v>
      </c>
      <c r="B844" s="1">
        <f>MAX(AVERAGE(Portfolios!$B$2:$B$1004)-Portfolios!B844, 0)</f>
        <v>0</v>
      </c>
    </row>
    <row r="845" spans="1:2">
      <c r="A845" s="11">
        <f>Returns!A845</f>
        <v>0</v>
      </c>
      <c r="B845" s="1">
        <f>MAX(AVERAGE(Portfolios!$B$2:$B$1004)-Portfolios!B845, 0)</f>
        <v>0</v>
      </c>
    </row>
    <row r="846" spans="1:2">
      <c r="A846" s="11">
        <f>Returns!A846</f>
        <v>0</v>
      </c>
      <c r="B846" s="1">
        <f>MAX(AVERAGE(Portfolios!$B$2:$B$1004)-Portfolios!B846, 0)</f>
        <v>0</v>
      </c>
    </row>
    <row r="847" spans="1:2">
      <c r="A847" s="11">
        <f>Returns!A847</f>
        <v>0</v>
      </c>
      <c r="B847" s="1">
        <f>MAX(AVERAGE(Portfolios!$B$2:$B$1004)-Portfolios!B847, 0)</f>
        <v>0</v>
      </c>
    </row>
    <row r="848" spans="1:2">
      <c r="A848" s="11">
        <f>Returns!A848</f>
        <v>0</v>
      </c>
      <c r="B848" s="1">
        <f>MAX(AVERAGE(Portfolios!$B$2:$B$1004)-Portfolios!B848, 0)</f>
        <v>0</v>
      </c>
    </row>
    <row r="849" spans="1:2">
      <c r="A849" s="11">
        <f>Returns!A849</f>
        <v>0</v>
      </c>
      <c r="B849" s="1">
        <f>MAX(AVERAGE(Portfolios!$B$2:$B$1004)-Portfolios!B849, 0)</f>
        <v>0</v>
      </c>
    </row>
    <row r="850" spans="1:2">
      <c r="A850" s="11">
        <f>Returns!A850</f>
        <v>0</v>
      </c>
      <c r="B850" s="1">
        <f>MAX(AVERAGE(Portfolios!$B$2:$B$1004)-Portfolios!B850, 0)</f>
        <v>0</v>
      </c>
    </row>
    <row r="851" spans="1:2">
      <c r="A851" s="11">
        <f>Returns!A851</f>
        <v>0</v>
      </c>
      <c r="B851" s="1">
        <f>MAX(AVERAGE(Portfolios!$B$2:$B$1004)-Portfolios!B851, 0)</f>
        <v>0</v>
      </c>
    </row>
    <row r="852" spans="1:2">
      <c r="A852" s="11">
        <f>Returns!A852</f>
        <v>0</v>
      </c>
      <c r="B852" s="1">
        <f>MAX(AVERAGE(Portfolios!$B$2:$B$1004)-Portfolios!B852, 0)</f>
        <v>0</v>
      </c>
    </row>
    <row r="853" spans="1:2">
      <c r="A853" s="11">
        <f>Returns!A853</f>
        <v>0</v>
      </c>
      <c r="B853" s="1">
        <f>MAX(AVERAGE(Portfolios!$B$2:$B$1004)-Portfolios!B853, 0)</f>
        <v>0</v>
      </c>
    </row>
    <row r="854" spans="1:2">
      <c r="A854" s="11">
        <f>Returns!A854</f>
        <v>0</v>
      </c>
      <c r="B854" s="1">
        <f>MAX(AVERAGE(Portfolios!$B$2:$B$1004)-Portfolios!B854, 0)</f>
        <v>0</v>
      </c>
    </row>
    <row r="855" spans="1:2">
      <c r="A855" s="11">
        <f>Returns!A855</f>
        <v>0</v>
      </c>
      <c r="B855" s="1">
        <f>MAX(AVERAGE(Portfolios!$B$2:$B$1004)-Portfolios!B855, 0)</f>
        <v>0</v>
      </c>
    </row>
    <row r="856" spans="1:2">
      <c r="A856" s="11">
        <f>Returns!A856</f>
        <v>0</v>
      </c>
      <c r="B856" s="1">
        <f>MAX(AVERAGE(Portfolios!$B$2:$B$1004)-Portfolios!B856, 0)</f>
        <v>0</v>
      </c>
    </row>
    <row r="857" spans="1:2">
      <c r="A857" s="11">
        <f>Returns!A857</f>
        <v>0</v>
      </c>
      <c r="B857" s="1">
        <f>MAX(AVERAGE(Portfolios!$B$2:$B$1004)-Portfolios!B857, 0)</f>
        <v>0</v>
      </c>
    </row>
    <row r="858" spans="1:2">
      <c r="A858" s="11">
        <f>Returns!A858</f>
        <v>0</v>
      </c>
      <c r="B858" s="1">
        <f>MAX(AVERAGE(Portfolios!$B$2:$B$1004)-Portfolios!B858, 0)</f>
        <v>0</v>
      </c>
    </row>
    <row r="859" spans="1:2">
      <c r="A859" s="11">
        <f>Returns!A859</f>
        <v>0</v>
      </c>
      <c r="B859" s="1">
        <f>MAX(AVERAGE(Portfolios!$B$2:$B$1004)-Portfolios!B859, 0)</f>
        <v>0</v>
      </c>
    </row>
    <row r="860" spans="1:2">
      <c r="A860" s="11">
        <f>Returns!A860</f>
        <v>0</v>
      </c>
      <c r="B860" s="1">
        <f>MAX(AVERAGE(Portfolios!$B$2:$B$1004)-Portfolios!B860, 0)</f>
        <v>0</v>
      </c>
    </row>
    <row r="861" spans="1:2">
      <c r="A861" s="11">
        <f>Returns!A861</f>
        <v>0</v>
      </c>
      <c r="B861" s="1">
        <f>MAX(AVERAGE(Portfolios!$B$2:$B$1004)-Portfolios!B861, 0)</f>
        <v>0</v>
      </c>
    </row>
    <row r="862" spans="1:2">
      <c r="A862" s="11">
        <f>Returns!A862</f>
        <v>0</v>
      </c>
      <c r="B862" s="1">
        <f>MAX(AVERAGE(Portfolios!$B$2:$B$1004)-Portfolios!B862, 0)</f>
        <v>0</v>
      </c>
    </row>
    <row r="863" spans="1:2">
      <c r="A863" s="11">
        <f>Returns!A863</f>
        <v>0</v>
      </c>
      <c r="B863" s="1">
        <f>MAX(AVERAGE(Portfolios!$B$2:$B$1004)-Portfolios!B863, 0)</f>
        <v>0</v>
      </c>
    </row>
    <row r="864" spans="1:2">
      <c r="A864" s="11">
        <f>Returns!A864</f>
        <v>0</v>
      </c>
      <c r="B864" s="1">
        <f>MAX(AVERAGE(Portfolios!$B$2:$B$1004)-Portfolios!B864, 0)</f>
        <v>0</v>
      </c>
    </row>
    <row r="865" spans="1:2">
      <c r="A865" s="11">
        <f>Returns!A865</f>
        <v>0</v>
      </c>
      <c r="B865" s="1">
        <f>MAX(AVERAGE(Portfolios!$B$2:$B$1004)-Portfolios!B865, 0)</f>
        <v>0</v>
      </c>
    </row>
    <row r="866" spans="1:2">
      <c r="A866" s="11">
        <f>Returns!A866</f>
        <v>0</v>
      </c>
      <c r="B866" s="1">
        <f>MAX(AVERAGE(Portfolios!$B$2:$B$1004)-Portfolios!B866, 0)</f>
        <v>0</v>
      </c>
    </row>
    <row r="867" spans="1:2">
      <c r="A867" s="11">
        <f>Returns!A867</f>
        <v>0</v>
      </c>
      <c r="B867" s="1">
        <f>MAX(AVERAGE(Portfolios!$B$2:$B$1004)-Portfolios!B867, 0)</f>
        <v>0</v>
      </c>
    </row>
    <row r="868" spans="1:2">
      <c r="A868" s="11">
        <f>Returns!A868</f>
        <v>0</v>
      </c>
      <c r="B868" s="1">
        <f>MAX(AVERAGE(Portfolios!$B$2:$B$1004)-Portfolios!B868, 0)</f>
        <v>0</v>
      </c>
    </row>
    <row r="869" spans="1:2">
      <c r="A869" s="11">
        <f>Returns!A869</f>
        <v>0</v>
      </c>
      <c r="B869" s="1">
        <f>MAX(AVERAGE(Portfolios!$B$2:$B$1004)-Portfolios!B869, 0)</f>
        <v>0</v>
      </c>
    </row>
    <row r="870" spans="1:2">
      <c r="A870" s="11">
        <f>Returns!A870</f>
        <v>0</v>
      </c>
      <c r="B870" s="1">
        <f>MAX(AVERAGE(Portfolios!$B$2:$B$1004)-Portfolios!B870, 0)</f>
        <v>0</v>
      </c>
    </row>
    <row r="871" spans="1:2">
      <c r="A871" s="11">
        <f>Returns!A871</f>
        <v>0</v>
      </c>
      <c r="B871" s="1">
        <f>MAX(AVERAGE(Portfolios!$B$2:$B$1004)-Portfolios!B871, 0)</f>
        <v>0</v>
      </c>
    </row>
    <row r="872" spans="1:2">
      <c r="A872" s="11">
        <f>Returns!A872</f>
        <v>0</v>
      </c>
      <c r="B872" s="1">
        <f>MAX(AVERAGE(Portfolios!$B$2:$B$1004)-Portfolios!B872, 0)</f>
        <v>0</v>
      </c>
    </row>
    <row r="873" spans="1:2">
      <c r="A873" s="11">
        <f>Returns!A873</f>
        <v>0</v>
      </c>
      <c r="B873" s="1">
        <f>MAX(AVERAGE(Portfolios!$B$2:$B$1004)-Portfolios!B873, 0)</f>
        <v>0</v>
      </c>
    </row>
    <row r="874" spans="1:2">
      <c r="A874" s="11">
        <f>Returns!A874</f>
        <v>0</v>
      </c>
      <c r="B874" s="1">
        <f>MAX(AVERAGE(Portfolios!$B$2:$B$1004)-Portfolios!B874, 0)</f>
        <v>0</v>
      </c>
    </row>
    <row r="875" spans="1:2">
      <c r="A875" s="11">
        <f>Returns!A875</f>
        <v>0</v>
      </c>
      <c r="B875" s="1">
        <f>MAX(AVERAGE(Portfolios!$B$2:$B$1004)-Portfolios!B875, 0)</f>
        <v>0</v>
      </c>
    </row>
    <row r="876" spans="1:2">
      <c r="A876" s="11">
        <f>Returns!A876</f>
        <v>0</v>
      </c>
      <c r="B876" s="1">
        <f>MAX(AVERAGE(Portfolios!$B$2:$B$1004)-Portfolios!B876, 0)</f>
        <v>0</v>
      </c>
    </row>
    <row r="877" spans="1:2">
      <c r="A877" s="11">
        <f>Returns!A877</f>
        <v>0</v>
      </c>
      <c r="B877" s="1">
        <f>MAX(AVERAGE(Portfolios!$B$2:$B$1004)-Portfolios!B877, 0)</f>
        <v>0</v>
      </c>
    </row>
    <row r="878" spans="1:2">
      <c r="A878" s="11">
        <f>Returns!A878</f>
        <v>0</v>
      </c>
      <c r="B878" s="1">
        <f>MAX(AVERAGE(Portfolios!$B$2:$B$1004)-Portfolios!B878, 0)</f>
        <v>0</v>
      </c>
    </row>
    <row r="879" spans="1:2">
      <c r="A879" s="11">
        <f>Returns!A879</f>
        <v>0</v>
      </c>
      <c r="B879" s="1">
        <f>MAX(AVERAGE(Portfolios!$B$2:$B$1004)-Portfolios!B879, 0)</f>
        <v>0</v>
      </c>
    </row>
    <row r="880" spans="1:2">
      <c r="A880" s="11">
        <f>Returns!A880</f>
        <v>0</v>
      </c>
      <c r="B880" s="1">
        <f>MAX(AVERAGE(Portfolios!$B$2:$B$1004)-Portfolios!B880, 0)</f>
        <v>0</v>
      </c>
    </row>
    <row r="881" spans="1:2">
      <c r="A881" s="11">
        <f>Returns!A881</f>
        <v>0</v>
      </c>
      <c r="B881" s="1">
        <f>MAX(AVERAGE(Portfolios!$B$2:$B$1004)-Portfolios!B881, 0)</f>
        <v>0</v>
      </c>
    </row>
    <row r="882" spans="1:2">
      <c r="A882" s="11">
        <f>Returns!A882</f>
        <v>0</v>
      </c>
      <c r="B882" s="1">
        <f>MAX(AVERAGE(Portfolios!$B$2:$B$1004)-Portfolios!B882, 0)</f>
        <v>0</v>
      </c>
    </row>
    <row r="883" spans="1:2">
      <c r="A883" s="11">
        <f>Returns!A883</f>
        <v>0</v>
      </c>
      <c r="B883" s="1">
        <f>MAX(AVERAGE(Portfolios!$B$2:$B$1004)-Portfolios!B883, 0)</f>
        <v>0</v>
      </c>
    </row>
    <row r="884" spans="1:2">
      <c r="A884" s="11">
        <f>Returns!A884</f>
        <v>0</v>
      </c>
      <c r="B884" s="1">
        <f>MAX(AVERAGE(Portfolios!$B$2:$B$1004)-Portfolios!B884, 0)</f>
        <v>0</v>
      </c>
    </row>
    <row r="885" spans="1:2">
      <c r="A885" s="11">
        <f>Returns!A885</f>
        <v>0</v>
      </c>
      <c r="B885" s="1">
        <f>MAX(AVERAGE(Portfolios!$B$2:$B$1004)-Portfolios!B885, 0)</f>
        <v>0</v>
      </c>
    </row>
    <row r="886" spans="1:2">
      <c r="A886" s="11">
        <f>Returns!A886</f>
        <v>0</v>
      </c>
      <c r="B886" s="1">
        <f>MAX(AVERAGE(Portfolios!$B$2:$B$1004)-Portfolios!B886, 0)</f>
        <v>0</v>
      </c>
    </row>
    <row r="887" spans="1:2">
      <c r="A887" s="11">
        <f>Returns!A887</f>
        <v>0</v>
      </c>
      <c r="B887" s="1">
        <f>MAX(AVERAGE(Portfolios!$B$2:$B$1004)-Portfolios!B887, 0)</f>
        <v>0</v>
      </c>
    </row>
    <row r="888" spans="1:2">
      <c r="A888" s="11">
        <f>Returns!A888</f>
        <v>0</v>
      </c>
      <c r="B888" s="1">
        <f>MAX(AVERAGE(Portfolios!$B$2:$B$1004)-Portfolios!B888, 0)</f>
        <v>0</v>
      </c>
    </row>
    <row r="889" spans="1:2">
      <c r="A889" s="11">
        <f>Returns!A889</f>
        <v>0</v>
      </c>
      <c r="B889" s="1">
        <f>MAX(AVERAGE(Portfolios!$B$2:$B$1004)-Portfolios!B889, 0)</f>
        <v>0</v>
      </c>
    </row>
    <row r="890" spans="1:2">
      <c r="A890" s="11">
        <f>Returns!A890</f>
        <v>0</v>
      </c>
      <c r="B890" s="1">
        <f>MAX(AVERAGE(Portfolios!$B$2:$B$1004)-Portfolios!B890, 0)</f>
        <v>0</v>
      </c>
    </row>
    <row r="891" spans="1:2">
      <c r="A891" s="11">
        <f>Returns!A891</f>
        <v>0</v>
      </c>
      <c r="B891" s="1">
        <f>MAX(AVERAGE(Portfolios!$B$2:$B$1004)-Portfolios!B891, 0)</f>
        <v>0</v>
      </c>
    </row>
    <row r="892" spans="1:2">
      <c r="A892" s="11">
        <f>Returns!A892</f>
        <v>0</v>
      </c>
      <c r="B892" s="1">
        <f>MAX(AVERAGE(Portfolios!$B$2:$B$1004)-Portfolios!B892, 0)</f>
        <v>0</v>
      </c>
    </row>
    <row r="893" spans="1:2">
      <c r="A893" s="11">
        <f>Returns!A893</f>
        <v>0</v>
      </c>
      <c r="B893" s="1">
        <f>MAX(AVERAGE(Portfolios!$B$2:$B$1004)-Portfolios!B893, 0)</f>
        <v>0</v>
      </c>
    </row>
    <row r="894" spans="1:2">
      <c r="A894" s="11">
        <f>Returns!A894</f>
        <v>0</v>
      </c>
      <c r="B894" s="1">
        <f>MAX(AVERAGE(Portfolios!$B$2:$B$1004)-Portfolios!B894, 0)</f>
        <v>0</v>
      </c>
    </row>
    <row r="895" spans="1:2">
      <c r="A895" s="11">
        <f>Returns!A895</f>
        <v>0</v>
      </c>
      <c r="B895" s="1">
        <f>MAX(AVERAGE(Portfolios!$B$2:$B$1004)-Portfolios!B895, 0)</f>
        <v>0</v>
      </c>
    </row>
    <row r="896" spans="1:2">
      <c r="A896" s="11">
        <f>Returns!A896</f>
        <v>0</v>
      </c>
      <c r="B896" s="1">
        <f>MAX(AVERAGE(Portfolios!$B$2:$B$1004)-Portfolios!B896, 0)</f>
        <v>0</v>
      </c>
    </row>
    <row r="897" spans="1:2">
      <c r="A897" s="11">
        <f>Returns!A897</f>
        <v>0</v>
      </c>
      <c r="B897" s="1">
        <f>MAX(AVERAGE(Portfolios!$B$2:$B$1004)-Portfolios!B897, 0)</f>
        <v>0</v>
      </c>
    </row>
    <row r="898" spans="1:2">
      <c r="A898" s="11">
        <f>Returns!A898</f>
        <v>0</v>
      </c>
      <c r="B898" s="1">
        <f>MAX(AVERAGE(Portfolios!$B$2:$B$1004)-Portfolios!B898, 0)</f>
        <v>0</v>
      </c>
    </row>
    <row r="899" spans="1:2">
      <c r="A899" s="11">
        <f>Returns!A899</f>
        <v>0</v>
      </c>
      <c r="B899" s="1">
        <f>MAX(AVERAGE(Portfolios!$B$2:$B$1004)-Portfolios!B899, 0)</f>
        <v>0</v>
      </c>
    </row>
    <row r="900" spans="1:2">
      <c r="A900" s="11">
        <f>Returns!A900</f>
        <v>0</v>
      </c>
      <c r="B900" s="1">
        <f>MAX(AVERAGE(Portfolios!$B$2:$B$1004)-Portfolios!B900, 0)</f>
        <v>0</v>
      </c>
    </row>
    <row r="901" spans="1:2">
      <c r="A901" s="11">
        <f>Returns!A901</f>
        <v>0</v>
      </c>
      <c r="B901" s="1">
        <f>MAX(AVERAGE(Portfolios!$B$2:$B$1004)-Portfolios!B901, 0)</f>
        <v>0</v>
      </c>
    </row>
    <row r="902" spans="1:2">
      <c r="A902" s="11">
        <f>Returns!A902</f>
        <v>0</v>
      </c>
      <c r="B902" s="1">
        <f>MAX(AVERAGE(Portfolios!$B$2:$B$1004)-Portfolios!B902, 0)</f>
        <v>0</v>
      </c>
    </row>
    <row r="903" spans="1:2">
      <c r="A903" s="11">
        <f>Returns!A903</f>
        <v>0</v>
      </c>
      <c r="B903" s="1">
        <f>MAX(AVERAGE(Portfolios!$B$2:$B$1004)-Portfolios!B903, 0)</f>
        <v>0</v>
      </c>
    </row>
    <row r="904" spans="1:2">
      <c r="A904" s="11">
        <f>Returns!A904</f>
        <v>0</v>
      </c>
      <c r="B904" s="1">
        <f>MAX(AVERAGE(Portfolios!$B$2:$B$1004)-Portfolios!B904, 0)</f>
        <v>0</v>
      </c>
    </row>
    <row r="905" spans="1:2">
      <c r="A905" s="11">
        <f>Returns!A905</f>
        <v>0</v>
      </c>
      <c r="B905" s="1">
        <f>MAX(AVERAGE(Portfolios!$B$2:$B$1004)-Portfolios!B905, 0)</f>
        <v>0</v>
      </c>
    </row>
    <row r="906" spans="1:2">
      <c r="A906" s="11">
        <f>Returns!A906</f>
        <v>0</v>
      </c>
      <c r="B906" s="1">
        <f>MAX(AVERAGE(Portfolios!$B$2:$B$1004)-Portfolios!B906, 0)</f>
        <v>0</v>
      </c>
    </row>
    <row r="907" spans="1:2">
      <c r="A907" s="11">
        <f>Returns!A907</f>
        <v>0</v>
      </c>
      <c r="B907" s="1">
        <f>MAX(AVERAGE(Portfolios!$B$2:$B$1004)-Portfolios!B907, 0)</f>
        <v>0</v>
      </c>
    </row>
    <row r="908" spans="1:2">
      <c r="A908" s="11">
        <f>Returns!A908</f>
        <v>0</v>
      </c>
      <c r="B908" s="1">
        <f>MAX(AVERAGE(Portfolios!$B$2:$B$1004)-Portfolios!B908, 0)</f>
        <v>0</v>
      </c>
    </row>
    <row r="909" spans="1:2">
      <c r="A909" s="11">
        <f>Returns!A909</f>
        <v>0</v>
      </c>
      <c r="B909" s="1">
        <f>MAX(AVERAGE(Portfolios!$B$2:$B$1004)-Portfolios!B909, 0)</f>
        <v>0</v>
      </c>
    </row>
    <row r="910" spans="1:2">
      <c r="A910" s="11">
        <f>Returns!A910</f>
        <v>0</v>
      </c>
      <c r="B910" s="1">
        <f>MAX(AVERAGE(Portfolios!$B$2:$B$1004)-Portfolios!B910, 0)</f>
        <v>0</v>
      </c>
    </row>
    <row r="911" spans="1:2">
      <c r="A911" s="11">
        <f>Returns!A911</f>
        <v>0</v>
      </c>
      <c r="B911" s="1">
        <f>MAX(AVERAGE(Portfolios!$B$2:$B$1004)-Portfolios!B911, 0)</f>
        <v>0</v>
      </c>
    </row>
    <row r="912" spans="1:2">
      <c r="A912" s="11">
        <f>Returns!A912</f>
        <v>0</v>
      </c>
      <c r="B912" s="1">
        <f>MAX(AVERAGE(Portfolios!$B$2:$B$1004)-Portfolios!B912, 0)</f>
        <v>0</v>
      </c>
    </row>
    <row r="913" spans="1:2">
      <c r="A913" s="11">
        <f>Returns!A913</f>
        <v>0</v>
      </c>
      <c r="B913" s="1">
        <f>MAX(AVERAGE(Portfolios!$B$2:$B$1004)-Portfolios!B913, 0)</f>
        <v>0</v>
      </c>
    </row>
    <row r="914" spans="1:2">
      <c r="A914" s="11">
        <f>Returns!A914</f>
        <v>0</v>
      </c>
      <c r="B914" s="1">
        <f>MAX(AVERAGE(Portfolios!$B$2:$B$1004)-Portfolios!B914, 0)</f>
        <v>0</v>
      </c>
    </row>
    <row r="915" spans="1:2">
      <c r="A915" s="11">
        <f>Returns!A915</f>
        <v>0</v>
      </c>
      <c r="B915" s="1">
        <f>MAX(AVERAGE(Portfolios!$B$2:$B$1004)-Portfolios!B915, 0)</f>
        <v>0</v>
      </c>
    </row>
    <row r="916" spans="1:2">
      <c r="A916" s="11">
        <f>Returns!A916</f>
        <v>0</v>
      </c>
      <c r="B916" s="1">
        <f>MAX(AVERAGE(Portfolios!$B$2:$B$1004)-Portfolios!B916, 0)</f>
        <v>0</v>
      </c>
    </row>
    <row r="917" spans="1:2">
      <c r="A917" s="11">
        <f>Returns!A917</f>
        <v>0</v>
      </c>
      <c r="B917" s="1">
        <f>MAX(AVERAGE(Portfolios!$B$2:$B$1004)-Portfolios!B917, 0)</f>
        <v>0</v>
      </c>
    </row>
    <row r="918" spans="1:2">
      <c r="A918" s="11">
        <f>Returns!A918</f>
        <v>0</v>
      </c>
      <c r="B918" s="1">
        <f>MAX(AVERAGE(Portfolios!$B$2:$B$1004)-Portfolios!B918, 0)</f>
        <v>0</v>
      </c>
    </row>
    <row r="919" spans="1:2">
      <c r="A919" s="11">
        <f>Returns!A919</f>
        <v>0</v>
      </c>
      <c r="B919" s="1">
        <f>MAX(AVERAGE(Portfolios!$B$2:$B$1004)-Portfolios!B919, 0)</f>
        <v>0</v>
      </c>
    </row>
    <row r="920" spans="1:2">
      <c r="A920" s="11">
        <f>Returns!A920</f>
        <v>0</v>
      </c>
      <c r="B920" s="1">
        <f>MAX(AVERAGE(Portfolios!$B$2:$B$1004)-Portfolios!B920, 0)</f>
        <v>0</v>
      </c>
    </row>
    <row r="921" spans="1:2">
      <c r="A921" s="11">
        <f>Returns!A921</f>
        <v>0</v>
      </c>
      <c r="B921" s="1">
        <f>MAX(AVERAGE(Portfolios!$B$2:$B$1004)-Portfolios!B921, 0)</f>
        <v>0</v>
      </c>
    </row>
    <row r="922" spans="1:2">
      <c r="A922" s="11">
        <f>Returns!A922</f>
        <v>0</v>
      </c>
      <c r="B922" s="1">
        <f>MAX(AVERAGE(Portfolios!$B$2:$B$1004)-Portfolios!B922, 0)</f>
        <v>0</v>
      </c>
    </row>
    <row r="923" spans="1:2">
      <c r="A923" s="11">
        <f>Returns!A923</f>
        <v>0</v>
      </c>
      <c r="B923" s="1">
        <f>MAX(AVERAGE(Portfolios!$B$2:$B$1004)-Portfolios!B923, 0)</f>
        <v>0</v>
      </c>
    </row>
    <row r="924" spans="1:2">
      <c r="A924" s="11">
        <f>Returns!A924</f>
        <v>0</v>
      </c>
      <c r="B924" s="1">
        <f>MAX(AVERAGE(Portfolios!$B$2:$B$1004)-Portfolios!B924, 0)</f>
        <v>0</v>
      </c>
    </row>
    <row r="925" spans="1:2">
      <c r="A925" s="11">
        <f>Returns!A925</f>
        <v>0</v>
      </c>
      <c r="B925" s="1">
        <f>MAX(AVERAGE(Portfolios!$B$2:$B$1004)-Portfolios!B925, 0)</f>
        <v>0</v>
      </c>
    </row>
    <row r="926" spans="1:2">
      <c r="A926" s="11">
        <f>Returns!A926</f>
        <v>0</v>
      </c>
      <c r="B926" s="1">
        <f>MAX(AVERAGE(Portfolios!$B$2:$B$1004)-Portfolios!B926, 0)</f>
        <v>0</v>
      </c>
    </row>
    <row r="927" spans="1:2">
      <c r="A927" s="11">
        <f>Returns!A927</f>
        <v>0</v>
      </c>
      <c r="B927" s="1">
        <f>MAX(AVERAGE(Portfolios!$B$2:$B$1004)-Portfolios!B927, 0)</f>
        <v>0</v>
      </c>
    </row>
    <row r="928" spans="1:2">
      <c r="A928" s="11">
        <f>Returns!A928</f>
        <v>0</v>
      </c>
      <c r="B928" s="1">
        <f>MAX(AVERAGE(Portfolios!$B$2:$B$1004)-Portfolios!B928, 0)</f>
        <v>0</v>
      </c>
    </row>
    <row r="929" spans="1:2">
      <c r="A929" s="11">
        <f>Returns!A929</f>
        <v>0</v>
      </c>
      <c r="B929" s="1">
        <f>MAX(AVERAGE(Portfolios!$B$2:$B$1004)-Portfolios!B929, 0)</f>
        <v>0</v>
      </c>
    </row>
    <row r="930" spans="1:2">
      <c r="A930" s="11">
        <f>Returns!A930</f>
        <v>0</v>
      </c>
      <c r="B930" s="1">
        <f>MAX(AVERAGE(Portfolios!$B$2:$B$1004)-Portfolios!B930, 0)</f>
        <v>0</v>
      </c>
    </row>
    <row r="931" spans="1:2">
      <c r="A931" s="11">
        <f>Returns!A931</f>
        <v>0</v>
      </c>
      <c r="B931" s="1">
        <f>MAX(AVERAGE(Portfolios!$B$2:$B$1004)-Portfolios!B931, 0)</f>
        <v>0</v>
      </c>
    </row>
    <row r="932" spans="1:2">
      <c r="A932" s="11">
        <f>Returns!A932</f>
        <v>0</v>
      </c>
      <c r="B932" s="1">
        <f>MAX(AVERAGE(Portfolios!$B$2:$B$1004)-Portfolios!B932, 0)</f>
        <v>0</v>
      </c>
    </row>
    <row r="933" spans="1:2">
      <c r="A933" s="11">
        <f>Returns!A933</f>
        <v>0</v>
      </c>
      <c r="B933" s="1">
        <f>MAX(AVERAGE(Portfolios!$B$2:$B$1004)-Portfolios!B933, 0)</f>
        <v>0</v>
      </c>
    </row>
    <row r="934" spans="1:2">
      <c r="A934" s="11">
        <f>Returns!A934</f>
        <v>0</v>
      </c>
      <c r="B934" s="1">
        <f>MAX(AVERAGE(Portfolios!$B$2:$B$1004)-Portfolios!B934, 0)</f>
        <v>0</v>
      </c>
    </row>
    <row r="935" spans="1:2">
      <c r="A935" s="11">
        <f>Returns!A935</f>
        <v>0</v>
      </c>
      <c r="B935" s="1">
        <f>MAX(AVERAGE(Portfolios!$B$2:$B$1004)-Portfolios!B935, 0)</f>
        <v>0</v>
      </c>
    </row>
    <row r="936" spans="1:2">
      <c r="A936" s="11">
        <f>Returns!A936</f>
        <v>0</v>
      </c>
      <c r="B936" s="1">
        <f>MAX(AVERAGE(Portfolios!$B$2:$B$1004)-Portfolios!B936, 0)</f>
        <v>0</v>
      </c>
    </row>
    <row r="937" spans="1:2">
      <c r="A937" s="11">
        <f>Returns!A937</f>
        <v>0</v>
      </c>
      <c r="B937" s="1">
        <f>MAX(AVERAGE(Portfolios!$B$2:$B$1004)-Portfolios!B937, 0)</f>
        <v>0</v>
      </c>
    </row>
    <row r="938" spans="1:2">
      <c r="A938" s="11">
        <f>Returns!A938</f>
        <v>0</v>
      </c>
      <c r="B938" s="1">
        <f>MAX(AVERAGE(Portfolios!$B$2:$B$1004)-Portfolios!B938, 0)</f>
        <v>0</v>
      </c>
    </row>
    <row r="939" spans="1:2">
      <c r="A939" s="11">
        <f>Returns!A939</f>
        <v>0</v>
      </c>
      <c r="B939" s="1">
        <f>MAX(AVERAGE(Portfolios!$B$2:$B$1004)-Portfolios!B939, 0)</f>
        <v>0</v>
      </c>
    </row>
    <row r="940" spans="1:2">
      <c r="A940" s="11">
        <f>Returns!A940</f>
        <v>0</v>
      </c>
      <c r="B940" s="1">
        <f>MAX(AVERAGE(Portfolios!$B$2:$B$1004)-Portfolios!B940, 0)</f>
        <v>0</v>
      </c>
    </row>
    <row r="941" spans="1:2">
      <c r="A941" s="11">
        <f>Returns!A941</f>
        <v>0</v>
      </c>
      <c r="B941" s="1">
        <f>MAX(AVERAGE(Portfolios!$B$2:$B$1004)-Portfolios!B941, 0)</f>
        <v>0</v>
      </c>
    </row>
    <row r="942" spans="1:2">
      <c r="A942" s="11">
        <f>Returns!A942</f>
        <v>0</v>
      </c>
      <c r="B942" s="1">
        <f>MAX(AVERAGE(Portfolios!$B$2:$B$1004)-Portfolios!B942, 0)</f>
        <v>0</v>
      </c>
    </row>
    <row r="943" spans="1:2">
      <c r="A943" s="11">
        <f>Returns!A943</f>
        <v>0</v>
      </c>
      <c r="B943" s="1">
        <f>MAX(AVERAGE(Portfolios!$B$2:$B$1004)-Portfolios!B943, 0)</f>
        <v>0</v>
      </c>
    </row>
    <row r="944" spans="1:2">
      <c r="A944" s="11">
        <f>Returns!A944</f>
        <v>0</v>
      </c>
      <c r="B944" s="1">
        <f>MAX(AVERAGE(Portfolios!$B$2:$B$1004)-Portfolios!B944, 0)</f>
        <v>0</v>
      </c>
    </row>
    <row r="945" spans="1:2">
      <c r="A945" s="11">
        <f>Returns!A945</f>
        <v>0</v>
      </c>
      <c r="B945" s="1">
        <f>MAX(AVERAGE(Portfolios!$B$2:$B$1004)-Portfolios!B945, 0)</f>
        <v>0</v>
      </c>
    </row>
    <row r="946" spans="1:2">
      <c r="A946" s="11">
        <f>Returns!A946</f>
        <v>0</v>
      </c>
      <c r="B946" s="1">
        <f>MAX(AVERAGE(Portfolios!$B$2:$B$1004)-Portfolios!B946, 0)</f>
        <v>0</v>
      </c>
    </row>
    <row r="947" spans="1:2">
      <c r="A947" s="11">
        <f>Returns!A947</f>
        <v>0</v>
      </c>
      <c r="B947" s="1">
        <f>MAX(AVERAGE(Portfolios!$B$2:$B$1004)-Portfolios!B947, 0)</f>
        <v>0</v>
      </c>
    </row>
    <row r="948" spans="1:2">
      <c r="A948" s="11">
        <f>Returns!A948</f>
        <v>0</v>
      </c>
      <c r="B948" s="1">
        <f>MAX(AVERAGE(Portfolios!$B$2:$B$1004)-Portfolios!B948, 0)</f>
        <v>0</v>
      </c>
    </row>
    <row r="949" spans="1:2">
      <c r="A949" s="11">
        <f>Returns!A949</f>
        <v>0</v>
      </c>
      <c r="B949" s="1">
        <f>MAX(AVERAGE(Portfolios!$B$2:$B$1004)-Portfolios!B949, 0)</f>
        <v>0</v>
      </c>
    </row>
    <row r="950" spans="1:2">
      <c r="A950" s="11">
        <f>Returns!A950</f>
        <v>0</v>
      </c>
      <c r="B950" s="1">
        <f>MAX(AVERAGE(Portfolios!$B$2:$B$1004)-Portfolios!B950, 0)</f>
        <v>0</v>
      </c>
    </row>
    <row r="951" spans="1:2">
      <c r="A951" s="11">
        <f>Returns!A951</f>
        <v>0</v>
      </c>
      <c r="B951" s="1">
        <f>MAX(AVERAGE(Portfolios!$B$2:$B$1004)-Portfolios!B951, 0)</f>
        <v>0</v>
      </c>
    </row>
    <row r="952" spans="1:2">
      <c r="A952" s="11">
        <f>Returns!A952</f>
        <v>0</v>
      </c>
      <c r="B952" s="1">
        <f>MAX(AVERAGE(Portfolios!$B$2:$B$1004)-Portfolios!B952, 0)</f>
        <v>0</v>
      </c>
    </row>
    <row r="953" spans="1:2">
      <c r="A953" s="11">
        <f>Returns!A953</f>
        <v>0</v>
      </c>
      <c r="B953" s="1">
        <f>MAX(AVERAGE(Portfolios!$B$2:$B$1004)-Portfolios!B953, 0)</f>
        <v>0</v>
      </c>
    </row>
    <row r="954" spans="1:2">
      <c r="A954" s="11">
        <f>Returns!A954</f>
        <v>0</v>
      </c>
      <c r="B954" s="1">
        <f>MAX(AVERAGE(Portfolios!$B$2:$B$1004)-Portfolios!B954, 0)</f>
        <v>0</v>
      </c>
    </row>
    <row r="955" spans="1:2">
      <c r="A955" s="11">
        <f>Returns!A955</f>
        <v>0</v>
      </c>
      <c r="B955" s="1">
        <f>MAX(AVERAGE(Portfolios!$B$2:$B$1004)-Portfolios!B955, 0)</f>
        <v>0</v>
      </c>
    </row>
    <row r="956" spans="1:2">
      <c r="A956" s="11">
        <f>Returns!A956</f>
        <v>0</v>
      </c>
      <c r="B956" s="1">
        <f>MAX(AVERAGE(Portfolios!$B$2:$B$1004)-Portfolios!B956, 0)</f>
        <v>0</v>
      </c>
    </row>
    <row r="957" spans="1:2">
      <c r="A957" s="11">
        <f>Returns!A957</f>
        <v>0</v>
      </c>
      <c r="B957" s="1">
        <f>MAX(AVERAGE(Portfolios!$B$2:$B$1004)-Portfolios!B957, 0)</f>
        <v>0</v>
      </c>
    </row>
    <row r="958" spans="1:2">
      <c r="A958" s="11">
        <f>Returns!A958</f>
        <v>0</v>
      </c>
      <c r="B958" s="1">
        <f>MAX(AVERAGE(Portfolios!$B$2:$B$1004)-Portfolios!B958, 0)</f>
        <v>0</v>
      </c>
    </row>
    <row r="959" spans="1:2">
      <c r="A959" s="11">
        <f>Returns!A959</f>
        <v>0</v>
      </c>
      <c r="B959" s="1">
        <f>MAX(AVERAGE(Portfolios!$B$2:$B$1004)-Portfolios!B959, 0)</f>
        <v>0</v>
      </c>
    </row>
    <row r="960" spans="1:2">
      <c r="A960" s="11">
        <f>Returns!A960</f>
        <v>0</v>
      </c>
      <c r="B960" s="1">
        <f>MAX(AVERAGE(Portfolios!$B$2:$B$1004)-Portfolios!B960, 0)</f>
        <v>0</v>
      </c>
    </row>
    <row r="961" spans="1:2">
      <c r="A961" s="11">
        <f>Returns!A961</f>
        <v>0</v>
      </c>
      <c r="B961" s="1">
        <f>MAX(AVERAGE(Portfolios!$B$2:$B$1004)-Portfolios!B961, 0)</f>
        <v>0</v>
      </c>
    </row>
    <row r="962" spans="1:2">
      <c r="A962" s="11">
        <f>Returns!A962</f>
        <v>0</v>
      </c>
      <c r="B962" s="1">
        <f>MAX(AVERAGE(Portfolios!$B$2:$B$1004)-Portfolios!B962, 0)</f>
        <v>0</v>
      </c>
    </row>
    <row r="963" spans="1:2">
      <c r="A963" s="11">
        <f>Returns!A963</f>
        <v>0</v>
      </c>
      <c r="B963" s="1">
        <f>MAX(AVERAGE(Portfolios!$B$2:$B$1004)-Portfolios!B963, 0)</f>
        <v>0</v>
      </c>
    </row>
    <row r="964" spans="1:2">
      <c r="A964" s="11">
        <f>Returns!A964</f>
        <v>0</v>
      </c>
      <c r="B964" s="1">
        <f>MAX(AVERAGE(Portfolios!$B$2:$B$1004)-Portfolios!B964, 0)</f>
        <v>0</v>
      </c>
    </row>
    <row r="965" spans="1:2">
      <c r="A965" s="11">
        <f>Returns!A965</f>
        <v>0</v>
      </c>
      <c r="B965" s="1">
        <f>MAX(AVERAGE(Portfolios!$B$2:$B$1004)-Portfolios!B965, 0)</f>
        <v>0</v>
      </c>
    </row>
    <row r="966" spans="1:2">
      <c r="A966" s="11">
        <f>Returns!A966</f>
        <v>0</v>
      </c>
      <c r="B966" s="1">
        <f>MAX(AVERAGE(Portfolios!$B$2:$B$1004)-Portfolios!B966, 0)</f>
        <v>0</v>
      </c>
    </row>
    <row r="967" spans="1:2">
      <c r="A967" s="11">
        <f>Returns!A967</f>
        <v>0</v>
      </c>
      <c r="B967" s="1">
        <f>MAX(AVERAGE(Portfolios!$B$2:$B$1004)-Portfolios!B967, 0)</f>
        <v>0</v>
      </c>
    </row>
    <row r="968" spans="1:2">
      <c r="A968" s="11">
        <f>Returns!A968</f>
        <v>0</v>
      </c>
      <c r="B968" s="1">
        <f>MAX(AVERAGE(Portfolios!$B$2:$B$1004)-Portfolios!B968, 0)</f>
        <v>0</v>
      </c>
    </row>
    <row r="969" spans="1:2">
      <c r="A969" s="11">
        <f>Returns!A969</f>
        <v>0</v>
      </c>
      <c r="B969" s="1">
        <f>MAX(AVERAGE(Portfolios!$B$2:$B$1004)-Portfolios!B969, 0)</f>
        <v>0</v>
      </c>
    </row>
    <row r="970" spans="1:2">
      <c r="A970" s="11">
        <f>Returns!A970</f>
        <v>0</v>
      </c>
      <c r="B970" s="1">
        <f>MAX(AVERAGE(Portfolios!$B$2:$B$1004)-Portfolios!B970, 0)</f>
        <v>0</v>
      </c>
    </row>
    <row r="971" spans="1:2">
      <c r="A971" s="11">
        <f>Returns!A971</f>
        <v>0</v>
      </c>
      <c r="B971" s="1">
        <f>MAX(AVERAGE(Portfolios!$B$2:$B$1004)-Portfolios!B971, 0)</f>
        <v>0</v>
      </c>
    </row>
    <row r="972" spans="1:2">
      <c r="A972" s="11">
        <f>Returns!A972</f>
        <v>0</v>
      </c>
      <c r="B972" s="1">
        <f>MAX(AVERAGE(Portfolios!$B$2:$B$1004)-Portfolios!B972, 0)</f>
        <v>0</v>
      </c>
    </row>
    <row r="973" spans="1:2">
      <c r="A973" s="11">
        <f>Returns!A973</f>
        <v>0</v>
      </c>
      <c r="B973" s="1">
        <f>MAX(AVERAGE(Portfolios!$B$2:$B$1004)-Portfolios!B973, 0)</f>
        <v>0</v>
      </c>
    </row>
    <row r="974" spans="1:2">
      <c r="A974" s="11">
        <f>Returns!A974</f>
        <v>0</v>
      </c>
      <c r="B974" s="1">
        <f>MAX(AVERAGE(Portfolios!$B$2:$B$1004)-Portfolios!B974, 0)</f>
        <v>0</v>
      </c>
    </row>
    <row r="975" spans="1:2">
      <c r="A975" s="11">
        <f>Returns!A975</f>
        <v>0</v>
      </c>
      <c r="B975" s="1">
        <f>MAX(AVERAGE(Portfolios!$B$2:$B$1004)-Portfolios!B975, 0)</f>
        <v>0</v>
      </c>
    </row>
    <row r="976" spans="1:2">
      <c r="A976" s="11">
        <f>Returns!A976</f>
        <v>0</v>
      </c>
      <c r="B976" s="1">
        <f>MAX(AVERAGE(Portfolios!$B$2:$B$1004)-Portfolios!B976, 0)</f>
        <v>0</v>
      </c>
    </row>
    <row r="977" spans="1:2">
      <c r="A977" s="11">
        <f>Returns!A977</f>
        <v>0</v>
      </c>
      <c r="B977" s="1">
        <f>MAX(AVERAGE(Portfolios!$B$2:$B$1004)-Portfolios!B977, 0)</f>
        <v>0</v>
      </c>
    </row>
    <row r="978" spans="1:2">
      <c r="A978" s="11">
        <f>Returns!A978</f>
        <v>0</v>
      </c>
      <c r="B978" s="1">
        <f>MAX(AVERAGE(Portfolios!$B$2:$B$1004)-Portfolios!B978, 0)</f>
        <v>0</v>
      </c>
    </row>
    <row r="979" spans="1:2">
      <c r="A979" s="11">
        <f>Returns!A979</f>
        <v>0</v>
      </c>
      <c r="B979" s="1">
        <f>MAX(AVERAGE(Portfolios!$B$2:$B$1004)-Portfolios!B979, 0)</f>
        <v>0</v>
      </c>
    </row>
    <row r="980" spans="1:2">
      <c r="A980" s="11">
        <f>Returns!A980</f>
        <v>0</v>
      </c>
      <c r="B980" s="1">
        <f>MAX(AVERAGE(Portfolios!$B$2:$B$1004)-Portfolios!B980, 0)</f>
        <v>0</v>
      </c>
    </row>
    <row r="981" spans="1:2">
      <c r="A981" s="11">
        <f>Returns!A981</f>
        <v>0</v>
      </c>
      <c r="B981" s="1">
        <f>MAX(AVERAGE(Portfolios!$B$2:$B$1004)-Portfolios!B981, 0)</f>
        <v>0</v>
      </c>
    </row>
    <row r="982" spans="1:2">
      <c r="A982" s="11">
        <f>Returns!A982</f>
        <v>0</v>
      </c>
      <c r="B982" s="1">
        <f>MAX(AVERAGE(Portfolios!$B$2:$B$1004)-Portfolios!B982, 0)</f>
        <v>0</v>
      </c>
    </row>
    <row r="983" spans="1:2">
      <c r="A983" s="11">
        <f>Returns!A983</f>
        <v>0</v>
      </c>
      <c r="B983" s="1">
        <f>MAX(AVERAGE(Portfolios!$B$2:$B$1004)-Portfolios!B983, 0)</f>
        <v>0</v>
      </c>
    </row>
    <row r="984" spans="1:2">
      <c r="A984" s="11">
        <f>Returns!A984</f>
        <v>0</v>
      </c>
      <c r="B984" s="1">
        <f>MAX(AVERAGE(Portfolios!$B$2:$B$1004)-Portfolios!B984, 0)</f>
        <v>0</v>
      </c>
    </row>
    <row r="985" spans="1:2">
      <c r="A985" s="11">
        <f>Returns!A985</f>
        <v>0</v>
      </c>
      <c r="B985" s="1">
        <f>MAX(AVERAGE(Portfolios!$B$2:$B$1004)-Portfolios!B985, 0)</f>
        <v>0</v>
      </c>
    </row>
    <row r="986" spans="1:2">
      <c r="A986" s="11">
        <f>Returns!A986</f>
        <v>0</v>
      </c>
      <c r="B986" s="1">
        <f>MAX(AVERAGE(Portfolios!$B$2:$B$1004)-Portfolios!B986, 0)</f>
        <v>0</v>
      </c>
    </row>
    <row r="987" spans="1:2">
      <c r="A987" s="11">
        <f>Returns!A987</f>
        <v>0</v>
      </c>
      <c r="B987" s="1">
        <f>MAX(AVERAGE(Portfolios!$B$2:$B$1004)-Portfolios!B987, 0)</f>
        <v>0</v>
      </c>
    </row>
    <row r="988" spans="1:2">
      <c r="A988" s="11">
        <f>Returns!A988</f>
        <v>0</v>
      </c>
      <c r="B988" s="1">
        <f>MAX(AVERAGE(Portfolios!$B$2:$B$1004)-Portfolios!B988, 0)</f>
        <v>0</v>
      </c>
    </row>
    <row r="989" spans="1:2">
      <c r="A989" s="11">
        <f>Returns!A989</f>
        <v>0</v>
      </c>
      <c r="B989" s="1">
        <f>MAX(AVERAGE(Portfolios!$B$2:$B$1004)-Portfolios!B989, 0)</f>
        <v>0</v>
      </c>
    </row>
    <row r="990" spans="1:2">
      <c r="A990" s="11">
        <f>Returns!A990</f>
        <v>0</v>
      </c>
      <c r="B990" s="1">
        <f>MAX(AVERAGE(Portfolios!$B$2:$B$1004)-Portfolios!B990, 0)</f>
        <v>0</v>
      </c>
    </row>
    <row r="991" spans="1:2">
      <c r="A991" s="11">
        <f>Returns!A991</f>
        <v>0</v>
      </c>
      <c r="B991" s="1">
        <f>MAX(AVERAGE(Portfolios!$B$2:$B$1004)-Portfolios!B991, 0)</f>
        <v>0</v>
      </c>
    </row>
    <row r="992" spans="1:2">
      <c r="A992" s="11">
        <f>Returns!A992</f>
        <v>0</v>
      </c>
      <c r="B992" s="1">
        <f>MAX(AVERAGE(Portfolios!$B$2:$B$1004)-Portfolios!B992, 0)</f>
        <v>0</v>
      </c>
    </row>
    <row r="993" spans="1:2">
      <c r="A993" s="11">
        <f>Returns!A993</f>
        <v>0</v>
      </c>
      <c r="B993" s="1">
        <f>MAX(AVERAGE(Portfolios!$B$2:$B$1004)-Portfolios!B993, 0)</f>
        <v>0</v>
      </c>
    </row>
    <row r="994" spans="1:2">
      <c r="A994" s="11">
        <f>Returns!A994</f>
        <v>0</v>
      </c>
      <c r="B994" s="1">
        <f>MAX(AVERAGE(Portfolios!$B$2:$B$1004)-Portfolios!B994, 0)</f>
        <v>0</v>
      </c>
    </row>
    <row r="995" spans="1:2">
      <c r="A995" s="11">
        <f>Returns!A995</f>
        <v>0</v>
      </c>
      <c r="B995" s="1">
        <f>MAX(AVERAGE(Portfolios!$B$2:$B$1004)-Portfolios!B995, 0)</f>
        <v>0</v>
      </c>
    </row>
    <row r="996" spans="1:2">
      <c r="A996" s="11">
        <f>Returns!A996</f>
        <v>0</v>
      </c>
      <c r="B996" s="1">
        <f>MAX(AVERAGE(Portfolios!$B$2:$B$1004)-Portfolios!B996, 0)</f>
        <v>0</v>
      </c>
    </row>
    <row r="997" spans="1:2">
      <c r="A997" s="11">
        <f>Returns!A997</f>
        <v>0</v>
      </c>
      <c r="B997" s="1">
        <f>MAX(AVERAGE(Portfolios!$B$2:$B$1004)-Portfolios!B997, 0)</f>
        <v>0</v>
      </c>
    </row>
    <row r="998" spans="1:2">
      <c r="A998" s="11">
        <f>Returns!A998</f>
        <v>0</v>
      </c>
      <c r="B998" s="1">
        <f>MAX(AVERAGE(Portfolios!$B$2:$B$1004)-Portfolios!B998, 0)</f>
        <v>0</v>
      </c>
    </row>
    <row r="999" spans="1:2">
      <c r="A999" s="11">
        <f>Returns!A999</f>
        <v>0</v>
      </c>
      <c r="B999" s="1">
        <f>MAX(AVERAGE(Portfolios!$B$2:$B$1004)-Portfolios!B999, 0)</f>
        <v>0</v>
      </c>
    </row>
    <row r="1000" spans="1:2">
      <c r="A1000" s="11">
        <f>Returns!A1000</f>
        <v>0</v>
      </c>
      <c r="B1000" s="1">
        <f>MAX(AVERAGE(Portfolios!$B$2:$B$1004)-Portfolios!B1000, 0)</f>
        <v>0</v>
      </c>
    </row>
    <row r="1001" spans="1:2">
      <c r="A1001" s="11">
        <f>Returns!A1001</f>
        <v>0</v>
      </c>
      <c r="B1001" s="1">
        <f>MAX(AVERAGE(Portfolios!$B$2:$B$1004)-Portfolios!B1001, 0)</f>
        <v>0</v>
      </c>
    </row>
    <row r="1002" spans="1:2">
      <c r="A1002" s="11">
        <f>Returns!A1002</f>
        <v>0</v>
      </c>
      <c r="B1002" s="1">
        <f>MAX(AVERAGE(Portfolios!$B$2:$B$1004)-Portfolios!B1002, 0)</f>
        <v>0</v>
      </c>
    </row>
    <row r="1003" spans="1:2">
      <c r="A1003" s="11">
        <f>Returns!A1003</f>
        <v>0</v>
      </c>
      <c r="B1003" s="1">
        <f>MAX(AVERAGE(Portfolios!$B$2:$B$1004)-Portfolios!B1003, 0)</f>
        <v>0</v>
      </c>
    </row>
    <row r="1004" spans="1:2">
      <c r="A1004" s="11">
        <f>Returns!A1004</f>
        <v>0</v>
      </c>
      <c r="B1004" s="1">
        <f>MAX(AVERAGE(Portfolios!$B$2:$B$1004)-Portfolios!B1004, 0)</f>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2DC1D46264E24DB1E9D14781EC54DC" ma:contentTypeVersion="12" ma:contentTypeDescription="Create a new document." ma:contentTypeScope="" ma:versionID="3b4aa09e86c66d9e68f141ef257b7b74">
  <xsd:schema xmlns:xsd="http://www.w3.org/2001/XMLSchema" xmlns:xs="http://www.w3.org/2001/XMLSchema" xmlns:p="http://schemas.microsoft.com/office/2006/metadata/properties" xmlns:ns2="38a37c06-6874-47ca-be7d-548034283303" xmlns:ns3="6e77238c-2a34-4f8c-8ffa-c17e9cb93d21" targetNamespace="http://schemas.microsoft.com/office/2006/metadata/properties" ma:root="true" ma:fieldsID="0c63d565a472a24283124ddab33734f5" ns2:_="" ns3:_="">
    <xsd:import namespace="38a37c06-6874-47ca-be7d-548034283303"/>
    <xsd:import namespace="6e77238c-2a34-4f8c-8ffa-c17e9cb93d2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a37c06-6874-47ca-be7d-54803428330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a7d7303a-e6f4-4e25-a546-9d3f8b9c9e1b}" ma:internalName="TaxCatchAll" ma:showField="CatchAllData" ma:web="38a37c06-6874-47ca-be7d-54803428330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e77238c-2a34-4f8c-8ffa-c17e9cb93d2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e21c97f5-9b6b-426f-8b16-35de34302af5"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CB1117-5388-43F4-B4C9-FDBCEE46E729}"/>
</file>

<file path=customXml/itemProps2.xml><?xml version="1.0" encoding="utf-8"?>
<ds:datastoreItem xmlns:ds="http://schemas.openxmlformats.org/officeDocument/2006/customXml" ds:itemID="{7F53FA61-1AD6-4741-9D2D-E7FA90FA939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2023-04-01T17:07:15Z</dcterms:created>
  <dcterms:modified xsi:type="dcterms:W3CDTF">2023-04-01T17:07:15Z</dcterms:modified>
</cp:coreProperties>
</file>