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8940" yWindow="3720" windowWidth="25360" windowHeight="1878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H27" i="1" l="1"/>
  <c r="H69" i="1"/>
  <c r="H34" i="1"/>
  <c r="H32" i="1"/>
  <c r="H37" i="1"/>
  <c r="H59" i="1"/>
  <c r="H63" i="1"/>
  <c r="H51" i="1"/>
  <c r="H66" i="1"/>
  <c r="H33" i="1"/>
  <c r="H40" i="1"/>
  <c r="H68" i="1"/>
  <c r="H36" i="1"/>
  <c r="H60" i="1"/>
  <c r="H58" i="1"/>
  <c r="H55" i="1"/>
  <c r="H52" i="1"/>
  <c r="H62" i="1"/>
  <c r="H49" i="1"/>
  <c r="H57" i="1"/>
  <c r="H45" i="1"/>
  <c r="H56" i="1"/>
  <c r="H53" i="1"/>
  <c r="H35" i="1"/>
  <c r="H48" i="1"/>
  <c r="H44" i="1"/>
  <c r="H50" i="1"/>
  <c r="H67" i="1"/>
  <c r="H28" i="1"/>
  <c r="H46" i="1"/>
  <c r="H41" i="1"/>
  <c r="H39" i="1"/>
  <c r="H61" i="1"/>
  <c r="H43" i="1"/>
  <c r="H42" i="1"/>
  <c r="H26" i="1"/>
  <c r="H25" i="1"/>
  <c r="H24" i="1"/>
  <c r="H14" i="1"/>
  <c r="H17" i="1"/>
  <c r="H54" i="1"/>
  <c r="H64" i="1"/>
  <c r="H38" i="1"/>
  <c r="H47" i="1"/>
  <c r="H65" i="1"/>
  <c r="H30" i="1"/>
  <c r="H29" i="1"/>
  <c r="H19" i="1"/>
  <c r="H20" i="1"/>
  <c r="H22" i="1"/>
  <c r="H31" i="1"/>
  <c r="H11" i="1"/>
  <c r="H8" i="1"/>
  <c r="H16" i="1"/>
  <c r="H18" i="1"/>
  <c r="H21" i="1"/>
  <c r="H12" i="1"/>
  <c r="H10" i="1"/>
  <c r="H6" i="1"/>
  <c r="H5" i="1"/>
  <c r="H9" i="1"/>
  <c r="H3" i="1"/>
  <c r="H23" i="1"/>
  <c r="H15" i="1"/>
  <c r="H7" i="1"/>
  <c r="H13" i="1"/>
  <c r="H4" i="1"/>
  <c r="H2" i="1"/>
</calcChain>
</file>

<file path=xl/comments1.xml><?xml version="1.0" encoding="utf-8"?>
<comments xmlns="http://schemas.openxmlformats.org/spreadsheetml/2006/main">
  <authors>
    <author>Dare Talvitie</author>
  </authors>
  <commentList>
    <comment ref="F4" authorId="0">
      <text>
        <r>
          <rPr>
            <sz val="9"/>
            <color indexed="81"/>
            <rFont val="Calibri"/>
            <family val="2"/>
          </rPr>
          <t xml:space="preserve">Citizens AND civilians
</t>
        </r>
      </text>
    </comment>
    <comment ref="G4" authorId="0">
      <text>
        <r>
          <rPr>
            <sz val="9"/>
            <color indexed="81"/>
            <rFont val="Calibri"/>
            <family val="2"/>
          </rPr>
          <t>Protectorate population</t>
        </r>
      </text>
    </comment>
  </commentList>
</comments>
</file>

<file path=xl/sharedStrings.xml><?xml version="1.0" encoding="utf-8"?>
<sst xmlns="http://schemas.openxmlformats.org/spreadsheetml/2006/main" count="331" uniqueCount="203">
  <si>
    <t>Polity</t>
  </si>
  <si>
    <t>Location</t>
  </si>
  <si>
    <t>Undoc'd</t>
  </si>
  <si>
    <t>Jovian Republic</t>
  </si>
  <si>
    <t>Europa</t>
  </si>
  <si>
    <t>Extropia</t>
  </si>
  <si>
    <t>Citizens</t>
  </si>
  <si>
    <t>Population total</t>
  </si>
  <si>
    <t>Ceres</t>
  </si>
  <si>
    <t>Affiliation</t>
  </si>
  <si>
    <t>Autonomist</t>
  </si>
  <si>
    <t>Extropian</t>
  </si>
  <si>
    <t>Vesta</t>
  </si>
  <si>
    <t>Languages</t>
  </si>
  <si>
    <t>Spanish, English</t>
  </si>
  <si>
    <t>Arabic, Hindi, Russian</t>
  </si>
  <si>
    <t>Japanese, Indonesian, Spanish</t>
  </si>
  <si>
    <t>Cantonese, English, Russian, Spanish</t>
  </si>
  <si>
    <t>English, Portugese, Spanish, Tagalog</t>
  </si>
  <si>
    <t>Titanian Commonwealth</t>
  </si>
  <si>
    <t>Scandinavian, Ukrainian, English, French</t>
  </si>
  <si>
    <t>Tharsis League (incl. orbit)</t>
  </si>
  <si>
    <t>Morningstar Constellation</t>
  </si>
  <si>
    <t>Consortium</t>
  </si>
  <si>
    <t>Luna-Lagrange Alliance</t>
  </si>
  <si>
    <t>Notes</t>
  </si>
  <si>
    <t>[Population size uncertain - material is hazy]</t>
  </si>
  <si>
    <t>Locus</t>
  </si>
  <si>
    <t>Hyoden</t>
  </si>
  <si>
    <t>Harmonious Anarchy</t>
  </si>
  <si>
    <t>Mars</t>
  </si>
  <si>
    <t>Jupiter</t>
  </si>
  <si>
    <t>Main Belt</t>
  </si>
  <si>
    <t>Saturn</t>
  </si>
  <si>
    <t>Venus</t>
  </si>
  <si>
    <t>Earth</t>
  </si>
  <si>
    <t>Jupiter (Callisto)</t>
  </si>
  <si>
    <t>Jupiter (Trojans)</t>
  </si>
  <si>
    <t>Marseilles</t>
  </si>
  <si>
    <t>Saturn (Prometheus)</t>
  </si>
  <si>
    <t>Earth (Luna)</t>
  </si>
  <si>
    <t>French, Scandinavian, Vietnamese</t>
  </si>
  <si>
    <t>Kronos Cluster</t>
  </si>
  <si>
    <t>Saturn (Rhea)</t>
  </si>
  <si>
    <t>Cantonese, Dutch, Turkish</t>
  </si>
  <si>
    <t>Saturn (Janus)</t>
  </si>
  <si>
    <t>Twelve Commons</t>
  </si>
  <si>
    <t>English, Arabic, Malay</t>
  </si>
  <si>
    <t>PC in Luna (incl. orbit)</t>
  </si>
  <si>
    <t>English</t>
  </si>
  <si>
    <t>English, Hindi, Mandarin</t>
  </si>
  <si>
    <t>PC in Mars Trojans</t>
  </si>
  <si>
    <t>Cantonese, Korean, Mandarin</t>
  </si>
  <si>
    <t>Volkograd</t>
  </si>
  <si>
    <t>Czech, Slovak</t>
  </si>
  <si>
    <t>Ideology</t>
  </si>
  <si>
    <t>Mixed</t>
  </si>
  <si>
    <t>Socialist</t>
  </si>
  <si>
    <t>Fascist</t>
  </si>
  <si>
    <t>Capitalist</t>
  </si>
  <si>
    <t>Anarchist</t>
  </si>
  <si>
    <t>Libertarian</t>
  </si>
  <si>
    <t>Militarist</t>
  </si>
  <si>
    <t>Scientific</t>
  </si>
  <si>
    <t>Criminal</t>
  </si>
  <si>
    <t>Thoroughgood</t>
  </si>
  <si>
    <t>Saturn (Dione)</t>
  </si>
  <si>
    <t>English, Korean, Mandarin</t>
  </si>
  <si>
    <t>The Long Array housed here</t>
  </si>
  <si>
    <t>Nova York</t>
  </si>
  <si>
    <t>Main Belt (9 Metis)</t>
  </si>
  <si>
    <t>English, French, Wu</t>
  </si>
  <si>
    <t>Legba</t>
  </si>
  <si>
    <t>Nine Lives</t>
  </si>
  <si>
    <t>French, Spanish</t>
  </si>
  <si>
    <t>Pallas</t>
  </si>
  <si>
    <t>Night Cartel</t>
  </si>
  <si>
    <t>English, Russian, Spanish</t>
  </si>
  <si>
    <t>Starwell</t>
  </si>
  <si>
    <t>English, Mandarin, Serbian</t>
  </si>
  <si>
    <t>Holy See</t>
  </si>
  <si>
    <t>Jovian</t>
  </si>
  <si>
    <t>Theological</t>
  </si>
  <si>
    <t>Latin, Italian</t>
  </si>
  <si>
    <t>Carme Compact</t>
  </si>
  <si>
    <t>Survivalist</t>
  </si>
  <si>
    <t>(Jovian)</t>
  </si>
  <si>
    <t>German, Dutch</t>
  </si>
  <si>
    <t>Carpo</t>
  </si>
  <si>
    <t>Weird</t>
  </si>
  <si>
    <t>Synthmorphs and infomorphs</t>
  </si>
  <si>
    <t>Practically all infomorphs</t>
  </si>
  <si>
    <t>Technologist</t>
  </si>
  <si>
    <t>Catal Hayuk</t>
  </si>
  <si>
    <t>Jupiter (Greek)</t>
  </si>
  <si>
    <t>Kurdish, Turkish</t>
  </si>
  <si>
    <t>Profunda</t>
  </si>
  <si>
    <t>Primitivist</t>
  </si>
  <si>
    <t>Social Democrat</t>
  </si>
  <si>
    <t>English, Javanese, Tamil</t>
  </si>
  <si>
    <t>iZulu</t>
  </si>
  <si>
    <t>Afrikaans, English, Xhosa, Zulu</t>
  </si>
  <si>
    <t>Phelan's Recourse</t>
  </si>
  <si>
    <t>Nomadic</t>
  </si>
  <si>
    <t>Scum</t>
  </si>
  <si>
    <t>English, Mandarin, Scandinavian</t>
  </si>
  <si>
    <t>Salah</t>
  </si>
  <si>
    <t>(Consortium)</t>
  </si>
  <si>
    <t>Arabic, Punjabi, Turkish</t>
  </si>
  <si>
    <t>Godwinhead</t>
  </si>
  <si>
    <t>English, Hindi, Punjabi</t>
  </si>
  <si>
    <t>Oberon</t>
  </si>
  <si>
    <t>Uranus</t>
  </si>
  <si>
    <t>English, French, Mandarin</t>
  </si>
  <si>
    <t>Gate?</t>
  </si>
  <si>
    <t>Xiphos</t>
  </si>
  <si>
    <t>Ultimates</t>
  </si>
  <si>
    <t>English, German, Hindi</t>
  </si>
  <si>
    <t>Ariel</t>
  </si>
  <si>
    <t>Alpha Plus</t>
  </si>
  <si>
    <t>Neptune</t>
  </si>
  <si>
    <t>Whiskey</t>
  </si>
  <si>
    <t>Kuiper Belt</t>
  </si>
  <si>
    <t>Tulihänd</t>
  </si>
  <si>
    <t>Estonian, Russian</t>
  </si>
  <si>
    <t>Abandago</t>
  </si>
  <si>
    <t>English, Arabic</t>
  </si>
  <si>
    <t>Varuna</t>
  </si>
  <si>
    <t>Hindi, Punjabi, Wu</t>
  </si>
  <si>
    <t>Uranian skimmers</t>
  </si>
  <si>
    <t>Brinker</t>
  </si>
  <si>
    <t>Not a polity as such</t>
  </si>
  <si>
    <t>Titania</t>
  </si>
  <si>
    <t>English, Mandarin, Russian</t>
  </si>
  <si>
    <t>Cantonese, English, Russian</t>
  </si>
  <si>
    <t>Mushroom-Jaques</t>
  </si>
  <si>
    <t>Glitch</t>
  </si>
  <si>
    <t>Hypertech</t>
  </si>
  <si>
    <t>English, Japanese, Russian</t>
  </si>
  <si>
    <t>All infomorphs</t>
  </si>
  <si>
    <t>Mahogany</t>
  </si>
  <si>
    <t>Mercurial</t>
  </si>
  <si>
    <t>Afrik</t>
  </si>
  <si>
    <t>Neptune (Triton orbit)</t>
  </si>
  <si>
    <t>Dutch, French</t>
  </si>
  <si>
    <t>English, Indonesian, Spanish</t>
  </si>
  <si>
    <t>Free</t>
  </si>
  <si>
    <t>Arabic, English, Italian</t>
  </si>
  <si>
    <t>Slaver hab</t>
  </si>
  <si>
    <t>Hawking</t>
  </si>
  <si>
    <t>Neptune (Trojans)</t>
  </si>
  <si>
    <t>Arabic, English, German</t>
  </si>
  <si>
    <t>Ilmarinen</t>
  </si>
  <si>
    <t>English, Farsi, Mandarin</t>
  </si>
  <si>
    <t>Obinam</t>
  </si>
  <si>
    <t>Tribal</t>
  </si>
  <si>
    <t>Kuot</t>
  </si>
  <si>
    <t>New Sarpalius</t>
  </si>
  <si>
    <t>Arabic, French</t>
  </si>
  <si>
    <t>Thunder on the Horizon</t>
  </si>
  <si>
    <t>Burmese, English, Hindi</t>
  </si>
  <si>
    <t>Bolter</t>
  </si>
  <si>
    <t>Markov</t>
  </si>
  <si>
    <t>English, French, German</t>
  </si>
  <si>
    <t>Habitat on the Rock</t>
  </si>
  <si>
    <t>English, Mandarin</t>
  </si>
  <si>
    <t>Torii</t>
  </si>
  <si>
    <t>Kuiper Belt (Eris)</t>
  </si>
  <si>
    <t>Kuiper Belt (Pluto)</t>
  </si>
  <si>
    <t>Japanese</t>
  </si>
  <si>
    <t>Haven</t>
  </si>
  <si>
    <t>Casa Arturo</t>
  </si>
  <si>
    <t>Savage Land</t>
  </si>
  <si>
    <t>Havana de Cielo</t>
  </si>
  <si>
    <t>The Stars Our Destination</t>
  </si>
  <si>
    <t>Jane Doe and the Mockingbirds</t>
  </si>
  <si>
    <t>There's No Going Back</t>
  </si>
  <si>
    <t>Anachronist</t>
  </si>
  <si>
    <t>Mandarin, Hindi, English</t>
  </si>
  <si>
    <t>Spanish, Bosnian</t>
  </si>
  <si>
    <t>Lick Me I'm Delicious</t>
  </si>
  <si>
    <t>Nomadic (Mars)</t>
  </si>
  <si>
    <t>Get Your Ass To Mars</t>
  </si>
  <si>
    <t>Luganda</t>
  </si>
  <si>
    <t>Igbo, Malaysian, Greek</t>
  </si>
  <si>
    <t>Spanish, Dakotan</t>
  </si>
  <si>
    <t>In process of assimilation to JR</t>
  </si>
  <si>
    <t>Glitter in the Dark</t>
  </si>
  <si>
    <t>Nomadic (Outer System)</t>
  </si>
  <si>
    <t>Malay, Buginese, Fijian</t>
  </si>
  <si>
    <t>AU</t>
  </si>
  <si>
    <t>Nomadic (Inner system)</t>
  </si>
  <si>
    <t>Nomadic (Saturn)</t>
  </si>
  <si>
    <t>Mars (Trojans)</t>
  </si>
  <si>
    <t>Kuiper Belt (Haumea)</t>
  </si>
  <si>
    <t>PC close to the sun</t>
  </si>
  <si>
    <t>Mercury</t>
  </si>
  <si>
    <t>Mandarin, Russian</t>
  </si>
  <si>
    <t>Orwell</t>
  </si>
  <si>
    <t>Telugu, Igbo</t>
  </si>
  <si>
    <t>Gerlach</t>
  </si>
  <si>
    <t>Morningstar/Extropia</t>
  </si>
  <si>
    <t>Cantonese, English, Polish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</si>
</sst>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 applyFont="1"/>
    <xf numFmtId="3" fontId="0" fillId="0" borderId="0" xfId="0" applyNumberFormat="1"/>
    <xf numFmtId="0" fontId="5" fillId="0" borderId="0" xfId="0" applyFont="1"/>
    <xf numFmtId="0" fontId="0" fillId="0" borderId="0" xfId="0" quotePrefix="1"/>
    <xf numFmtId="164" fontId="1" fillId="0" borderId="0" xfId="0" applyNumberFormat="1" applyFont="1"/>
    <xf numFmtId="164" fontId="0" fillId="0" borderId="0" xfId="0" applyNumberForma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9"/>
  <sheetViews>
    <sheetView tabSelected="1" zoomScale="115" zoomScaleNormal="115" zoomScalePageLayoutView="115" workbookViewId="0">
      <pane ySplit="1" topLeftCell="A16" activePane="bottomLeft" state="frozen"/>
      <selection pane="bottomLeft" activeCell="A41" sqref="A41"/>
    </sheetView>
  </sheetViews>
  <sheetFormatPr baseColWidth="10" defaultRowHeight="15" x14ac:dyDescent="0"/>
  <cols>
    <col min="1" max="1" width="29.83203125" customWidth="1"/>
    <col min="4" max="4" width="5.6640625" style="8" customWidth="1"/>
    <col min="6" max="6" width="11.83203125" style="3" bestFit="1" customWidth="1"/>
    <col min="7" max="7" width="12.1640625" style="4" customWidth="1"/>
    <col min="8" max="8" width="18" customWidth="1"/>
    <col min="9" max="9" width="30.83203125" customWidth="1"/>
    <col min="10" max="10" width="23.6640625" customWidth="1"/>
  </cols>
  <sheetData>
    <row r="1" spans="1:10" s="1" customFormat="1">
      <c r="A1" s="1" t="s">
        <v>0</v>
      </c>
      <c r="B1" s="1" t="s">
        <v>9</v>
      </c>
      <c r="C1" s="1" t="s">
        <v>1</v>
      </c>
      <c r="D1" s="7" t="s">
        <v>190</v>
      </c>
      <c r="E1" s="1" t="s">
        <v>55</v>
      </c>
      <c r="F1" s="2" t="s">
        <v>6</v>
      </c>
      <c r="G1" s="2" t="s">
        <v>2</v>
      </c>
      <c r="H1" s="1" t="s">
        <v>7</v>
      </c>
      <c r="I1" s="1" t="s">
        <v>13</v>
      </c>
      <c r="J1" s="1" t="s">
        <v>25</v>
      </c>
    </row>
    <row r="2" spans="1:10">
      <c r="A2" t="s">
        <v>21</v>
      </c>
      <c r="B2" t="s">
        <v>23</v>
      </c>
      <c r="C2" t="s">
        <v>30</v>
      </c>
      <c r="D2" s="8">
        <v>1.5</v>
      </c>
      <c r="E2" t="s">
        <v>56</v>
      </c>
      <c r="F2" s="3">
        <v>95000000</v>
      </c>
      <c r="G2" s="4">
        <v>125000000</v>
      </c>
      <c r="H2" s="4">
        <f t="shared" ref="H2:H33" si="0">F2+G2</f>
        <v>220000000</v>
      </c>
    </row>
    <row r="3" spans="1:10">
      <c r="A3" t="s">
        <v>19</v>
      </c>
      <c r="B3" t="s">
        <v>10</v>
      </c>
      <c r="C3" t="s">
        <v>33</v>
      </c>
      <c r="D3" s="8">
        <v>9.5</v>
      </c>
      <c r="E3" t="s">
        <v>57</v>
      </c>
      <c r="F3" s="3">
        <v>60000000</v>
      </c>
      <c r="H3" s="4">
        <f t="shared" si="0"/>
        <v>60000000</v>
      </c>
      <c r="I3" t="s">
        <v>20</v>
      </c>
    </row>
    <row r="4" spans="1:10">
      <c r="A4" t="s">
        <v>3</v>
      </c>
      <c r="B4" t="s">
        <v>81</v>
      </c>
      <c r="C4" t="s">
        <v>31</v>
      </c>
      <c r="D4" s="8">
        <v>5.2</v>
      </c>
      <c r="E4" t="s">
        <v>58</v>
      </c>
      <c r="F4" s="3">
        <v>40000000</v>
      </c>
      <c r="G4" s="4">
        <v>8000000</v>
      </c>
      <c r="H4" s="4">
        <f t="shared" si="0"/>
        <v>48000000</v>
      </c>
      <c r="I4" t="s">
        <v>14</v>
      </c>
    </row>
    <row r="5" spans="1:10">
      <c r="A5" t="s">
        <v>24</v>
      </c>
      <c r="C5" t="s">
        <v>35</v>
      </c>
      <c r="D5" s="8">
        <v>1</v>
      </c>
      <c r="E5" t="s">
        <v>59</v>
      </c>
      <c r="F5" s="2">
        <v>30000000</v>
      </c>
      <c r="H5" s="4">
        <f t="shared" si="0"/>
        <v>30000000</v>
      </c>
      <c r="I5" t="s">
        <v>50</v>
      </c>
      <c r="J5" t="s">
        <v>26</v>
      </c>
    </row>
    <row r="6" spans="1:10">
      <c r="A6" s="5" t="s">
        <v>48</v>
      </c>
      <c r="B6" t="s">
        <v>23</v>
      </c>
      <c r="C6" t="s">
        <v>40</v>
      </c>
      <c r="D6" s="8">
        <v>1</v>
      </c>
      <c r="E6" t="s">
        <v>59</v>
      </c>
      <c r="F6" s="3">
        <v>18600000</v>
      </c>
      <c r="H6" s="4">
        <f t="shared" si="0"/>
        <v>18600000</v>
      </c>
      <c r="I6" t="s">
        <v>49</v>
      </c>
    </row>
    <row r="7" spans="1:10">
      <c r="A7" t="s">
        <v>5</v>
      </c>
      <c r="B7" t="s">
        <v>10</v>
      </c>
      <c r="C7" t="s">
        <v>32</v>
      </c>
      <c r="D7" s="8">
        <v>3</v>
      </c>
      <c r="E7" t="s">
        <v>61</v>
      </c>
      <c r="F7" s="3">
        <v>10000000</v>
      </c>
      <c r="H7" s="4">
        <f t="shared" si="0"/>
        <v>10000000</v>
      </c>
      <c r="I7" t="s">
        <v>17</v>
      </c>
    </row>
    <row r="8" spans="1:10">
      <c r="A8" t="s">
        <v>46</v>
      </c>
      <c r="B8" t="s">
        <v>10</v>
      </c>
      <c r="C8" t="s">
        <v>45</v>
      </c>
      <c r="D8" s="8">
        <v>9.5</v>
      </c>
      <c r="E8" t="s">
        <v>60</v>
      </c>
      <c r="F8" s="3">
        <v>6300000</v>
      </c>
      <c r="H8" s="4">
        <f t="shared" si="0"/>
        <v>6300000</v>
      </c>
      <c r="I8" t="s">
        <v>47</v>
      </c>
    </row>
    <row r="9" spans="1:10">
      <c r="A9" t="s">
        <v>22</v>
      </c>
      <c r="C9" t="s">
        <v>34</v>
      </c>
      <c r="D9" s="8">
        <v>0.72</v>
      </c>
      <c r="E9" t="s">
        <v>59</v>
      </c>
      <c r="F9" s="3">
        <v>5500000</v>
      </c>
      <c r="H9" s="4">
        <f t="shared" si="0"/>
        <v>5500000</v>
      </c>
    </row>
    <row r="10" spans="1:10">
      <c r="A10" t="s">
        <v>27</v>
      </c>
      <c r="B10" t="s">
        <v>10</v>
      </c>
      <c r="C10" t="s">
        <v>37</v>
      </c>
      <c r="D10" s="8">
        <v>5.2</v>
      </c>
      <c r="E10" t="s">
        <v>60</v>
      </c>
      <c r="F10" s="2">
        <v>4000000</v>
      </c>
      <c r="H10" s="4">
        <f t="shared" si="0"/>
        <v>4000000</v>
      </c>
      <c r="J10" t="s">
        <v>26</v>
      </c>
    </row>
    <row r="11" spans="1:10">
      <c r="A11" s="5" t="s">
        <v>51</v>
      </c>
      <c r="B11" t="s">
        <v>23</v>
      </c>
      <c r="C11" t="s">
        <v>193</v>
      </c>
      <c r="D11" s="8">
        <v>1.5</v>
      </c>
      <c r="E11" t="s">
        <v>59</v>
      </c>
      <c r="F11" s="3">
        <v>2000000</v>
      </c>
      <c r="H11" s="4">
        <f t="shared" si="0"/>
        <v>2000000</v>
      </c>
      <c r="I11" t="s">
        <v>52</v>
      </c>
    </row>
    <row r="12" spans="1:10">
      <c r="A12" t="s">
        <v>28</v>
      </c>
      <c r="C12" t="s">
        <v>36</v>
      </c>
      <c r="D12" s="8">
        <v>5.2</v>
      </c>
      <c r="E12" t="s">
        <v>62</v>
      </c>
      <c r="F12" s="3">
        <v>2000000</v>
      </c>
      <c r="H12" s="4">
        <f t="shared" si="0"/>
        <v>2000000</v>
      </c>
    </row>
    <row r="13" spans="1:10">
      <c r="A13" t="s">
        <v>4</v>
      </c>
      <c r="C13" t="s">
        <v>31</v>
      </c>
      <c r="D13" s="8">
        <v>5.2</v>
      </c>
      <c r="E13" t="s">
        <v>63</v>
      </c>
      <c r="F13" s="3">
        <v>1500000</v>
      </c>
      <c r="H13" s="4">
        <f t="shared" si="0"/>
        <v>1500000</v>
      </c>
      <c r="I13" t="s">
        <v>16</v>
      </c>
    </row>
    <row r="14" spans="1:10">
      <c r="A14" t="s">
        <v>100</v>
      </c>
      <c r="B14" t="s">
        <v>11</v>
      </c>
      <c r="C14" t="s">
        <v>33</v>
      </c>
      <c r="D14" s="8">
        <v>9.5</v>
      </c>
      <c r="E14" t="s">
        <v>59</v>
      </c>
      <c r="F14" s="3">
        <v>1100000</v>
      </c>
      <c r="H14" s="4">
        <f t="shared" si="0"/>
        <v>1100000</v>
      </c>
      <c r="I14" t="s">
        <v>101</v>
      </c>
    </row>
    <row r="15" spans="1:10">
      <c r="A15" t="s">
        <v>8</v>
      </c>
      <c r="B15" t="s">
        <v>11</v>
      </c>
      <c r="C15" t="s">
        <v>32</v>
      </c>
      <c r="D15" s="8">
        <v>2.8</v>
      </c>
      <c r="E15" t="s">
        <v>64</v>
      </c>
      <c r="F15" s="3">
        <v>1000000</v>
      </c>
      <c r="H15" s="4">
        <f t="shared" si="0"/>
        <v>1000000</v>
      </c>
      <c r="I15" t="s">
        <v>18</v>
      </c>
    </row>
    <row r="16" spans="1:10">
      <c r="A16" t="s">
        <v>42</v>
      </c>
      <c r="C16" t="s">
        <v>43</v>
      </c>
      <c r="D16" s="8">
        <v>9.5</v>
      </c>
      <c r="F16" s="3">
        <v>950000</v>
      </c>
      <c r="H16" s="4">
        <f t="shared" si="0"/>
        <v>950000</v>
      </c>
      <c r="I16" t="s">
        <v>44</v>
      </c>
    </row>
    <row r="17" spans="1:10">
      <c r="A17" t="s">
        <v>96</v>
      </c>
      <c r="B17" t="s">
        <v>11</v>
      </c>
      <c r="C17" t="s">
        <v>33</v>
      </c>
      <c r="D17" s="8">
        <v>9.5</v>
      </c>
      <c r="E17" t="s">
        <v>98</v>
      </c>
      <c r="F17" s="3">
        <v>850000</v>
      </c>
      <c r="H17" s="4">
        <f t="shared" si="0"/>
        <v>850000</v>
      </c>
      <c r="I17" t="s">
        <v>99</v>
      </c>
    </row>
    <row r="18" spans="1:10">
      <c r="A18" t="s">
        <v>38</v>
      </c>
      <c r="B18" t="s">
        <v>10</v>
      </c>
      <c r="C18" t="s">
        <v>39</v>
      </c>
      <c r="D18" s="8">
        <v>9.5</v>
      </c>
      <c r="F18" s="3">
        <v>800000</v>
      </c>
      <c r="H18" s="4">
        <f t="shared" si="0"/>
        <v>800000</v>
      </c>
      <c r="I18" t="s">
        <v>41</v>
      </c>
    </row>
    <row r="19" spans="1:10">
      <c r="A19" t="s">
        <v>72</v>
      </c>
      <c r="B19" t="s">
        <v>73</v>
      </c>
      <c r="C19" t="s">
        <v>32</v>
      </c>
      <c r="D19" s="8">
        <v>3</v>
      </c>
      <c r="E19" t="s">
        <v>64</v>
      </c>
      <c r="F19" s="3">
        <v>8000</v>
      </c>
      <c r="G19" s="4">
        <v>600000</v>
      </c>
      <c r="H19" s="4">
        <f t="shared" si="0"/>
        <v>608000</v>
      </c>
      <c r="I19" t="s">
        <v>74</v>
      </c>
      <c r="J19" t="s">
        <v>26</v>
      </c>
    </row>
    <row r="20" spans="1:10">
      <c r="A20" t="s">
        <v>69</v>
      </c>
      <c r="B20" t="s">
        <v>10</v>
      </c>
      <c r="C20" t="s">
        <v>70</v>
      </c>
      <c r="D20" s="8">
        <v>3</v>
      </c>
      <c r="E20" t="s">
        <v>56</v>
      </c>
      <c r="F20" s="3">
        <v>500000</v>
      </c>
      <c r="H20" s="4">
        <f t="shared" si="0"/>
        <v>500000</v>
      </c>
      <c r="I20" t="s">
        <v>71</v>
      </c>
    </row>
    <row r="21" spans="1:10">
      <c r="A21" t="s">
        <v>29</v>
      </c>
      <c r="B21" t="s">
        <v>10</v>
      </c>
      <c r="C21" t="s">
        <v>33</v>
      </c>
      <c r="D21" s="8">
        <v>9.5</v>
      </c>
      <c r="E21" t="s">
        <v>60</v>
      </c>
      <c r="F21" s="3">
        <v>500000</v>
      </c>
      <c r="H21" s="4">
        <f t="shared" si="0"/>
        <v>500000</v>
      </c>
    </row>
    <row r="22" spans="1:10">
      <c r="A22" t="s">
        <v>65</v>
      </c>
      <c r="B22" t="s">
        <v>10</v>
      </c>
      <c r="C22" t="s">
        <v>66</v>
      </c>
      <c r="D22" s="8">
        <v>9.5</v>
      </c>
      <c r="E22" t="s">
        <v>56</v>
      </c>
      <c r="F22" s="3">
        <v>350000</v>
      </c>
      <c r="H22" s="4">
        <f t="shared" si="0"/>
        <v>350000</v>
      </c>
      <c r="I22" t="s">
        <v>67</v>
      </c>
      <c r="J22" t="s">
        <v>68</v>
      </c>
    </row>
    <row r="23" spans="1:10">
      <c r="A23" t="s">
        <v>12</v>
      </c>
      <c r="C23" t="s">
        <v>32</v>
      </c>
      <c r="D23" s="8">
        <v>2.4</v>
      </c>
      <c r="E23" t="s">
        <v>59</v>
      </c>
      <c r="F23" s="3">
        <v>250000</v>
      </c>
      <c r="H23" s="4">
        <f t="shared" si="0"/>
        <v>250000</v>
      </c>
      <c r="I23" t="s">
        <v>15</v>
      </c>
    </row>
    <row r="24" spans="1:10">
      <c r="A24" t="s">
        <v>102</v>
      </c>
      <c r="B24" t="s">
        <v>10</v>
      </c>
      <c r="C24" t="s">
        <v>192</v>
      </c>
      <c r="D24" s="8">
        <v>5.5</v>
      </c>
      <c r="E24" t="s">
        <v>104</v>
      </c>
      <c r="F24" s="3">
        <v>250000</v>
      </c>
      <c r="H24" s="4">
        <f t="shared" si="0"/>
        <v>250000</v>
      </c>
      <c r="I24" t="s">
        <v>105</v>
      </c>
    </row>
    <row r="25" spans="1:10">
      <c r="A25" t="s">
        <v>106</v>
      </c>
      <c r="B25" t="s">
        <v>107</v>
      </c>
      <c r="C25" t="s">
        <v>33</v>
      </c>
      <c r="D25" s="8">
        <v>9.5</v>
      </c>
      <c r="E25" t="s">
        <v>59</v>
      </c>
      <c r="F25" s="3">
        <v>215000</v>
      </c>
      <c r="H25" s="4">
        <f t="shared" si="0"/>
        <v>215000</v>
      </c>
      <c r="I25" t="s">
        <v>108</v>
      </c>
    </row>
    <row r="26" spans="1:10">
      <c r="A26" t="s">
        <v>109</v>
      </c>
      <c r="B26" t="s">
        <v>10</v>
      </c>
      <c r="C26" t="s">
        <v>33</v>
      </c>
      <c r="D26" s="8">
        <v>9.5</v>
      </c>
      <c r="E26" t="s">
        <v>60</v>
      </c>
      <c r="F26" s="3">
        <v>200000</v>
      </c>
      <c r="H26" s="4">
        <f t="shared" si="0"/>
        <v>200000</v>
      </c>
      <c r="I26" t="s">
        <v>110</v>
      </c>
    </row>
    <row r="27" spans="1:10">
      <c r="A27" t="s">
        <v>200</v>
      </c>
      <c r="B27" t="s">
        <v>201</v>
      </c>
      <c r="C27" t="s">
        <v>34</v>
      </c>
      <c r="D27" s="8">
        <v>0.7</v>
      </c>
      <c r="E27" t="s">
        <v>59</v>
      </c>
      <c r="F27" s="3">
        <v>120000</v>
      </c>
      <c r="H27" s="4">
        <f t="shared" si="0"/>
        <v>120000</v>
      </c>
      <c r="I27" t="s">
        <v>202</v>
      </c>
    </row>
    <row r="28" spans="1:10">
      <c r="A28" t="s">
        <v>125</v>
      </c>
      <c r="B28" t="s">
        <v>76</v>
      </c>
      <c r="C28" t="s">
        <v>94</v>
      </c>
      <c r="D28" s="8">
        <v>5.2</v>
      </c>
      <c r="E28" t="s">
        <v>64</v>
      </c>
      <c r="F28" s="3">
        <v>80000</v>
      </c>
      <c r="H28" s="4">
        <f t="shared" si="0"/>
        <v>80000</v>
      </c>
      <c r="I28" t="s">
        <v>126</v>
      </c>
    </row>
    <row r="29" spans="1:10">
      <c r="A29" t="s">
        <v>75</v>
      </c>
      <c r="B29" t="s">
        <v>76</v>
      </c>
      <c r="C29" t="s">
        <v>32</v>
      </c>
      <c r="D29" s="8">
        <v>3</v>
      </c>
      <c r="E29" t="s">
        <v>64</v>
      </c>
      <c r="F29" s="3">
        <v>75000</v>
      </c>
      <c r="H29" s="4">
        <f t="shared" si="0"/>
        <v>75000</v>
      </c>
      <c r="I29" t="s">
        <v>77</v>
      </c>
    </row>
    <row r="30" spans="1:10">
      <c r="A30" t="s">
        <v>78</v>
      </c>
      <c r="B30" t="s">
        <v>23</v>
      </c>
      <c r="C30" t="s">
        <v>32</v>
      </c>
      <c r="D30" s="8">
        <v>3</v>
      </c>
      <c r="E30" t="s">
        <v>59</v>
      </c>
      <c r="F30" s="3">
        <v>50000</v>
      </c>
      <c r="H30" s="4">
        <f t="shared" si="0"/>
        <v>50000</v>
      </c>
      <c r="I30" t="s">
        <v>79</v>
      </c>
    </row>
    <row r="31" spans="1:10">
      <c r="A31" t="s">
        <v>53</v>
      </c>
      <c r="C31" t="s">
        <v>33</v>
      </c>
      <c r="D31" s="8">
        <v>9.5</v>
      </c>
      <c r="E31" t="s">
        <v>59</v>
      </c>
      <c r="F31" s="3">
        <v>50000</v>
      </c>
      <c r="H31" s="4">
        <f t="shared" si="0"/>
        <v>50000</v>
      </c>
      <c r="I31" t="s">
        <v>54</v>
      </c>
    </row>
    <row r="32" spans="1:10">
      <c r="A32" t="s">
        <v>187</v>
      </c>
      <c r="B32" t="s">
        <v>10</v>
      </c>
      <c r="C32" t="s">
        <v>188</v>
      </c>
      <c r="D32" s="8">
        <v>7</v>
      </c>
      <c r="E32" t="s">
        <v>104</v>
      </c>
      <c r="F32" s="3">
        <v>40000</v>
      </c>
      <c r="H32" s="4">
        <f t="shared" si="0"/>
        <v>40000</v>
      </c>
      <c r="I32" t="s">
        <v>189</v>
      </c>
    </row>
    <row r="33" spans="1:10">
      <c r="A33" t="s">
        <v>174</v>
      </c>
      <c r="B33" t="s">
        <v>10</v>
      </c>
      <c r="C33" t="s">
        <v>191</v>
      </c>
      <c r="D33" s="8">
        <v>1</v>
      </c>
      <c r="E33" t="s">
        <v>104</v>
      </c>
      <c r="F33" s="3">
        <v>30000</v>
      </c>
      <c r="H33" s="4">
        <f t="shared" si="0"/>
        <v>30000</v>
      </c>
      <c r="I33" t="s">
        <v>178</v>
      </c>
    </row>
    <row r="34" spans="1:10">
      <c r="A34" s="5" t="s">
        <v>195</v>
      </c>
      <c r="B34" t="s">
        <v>23</v>
      </c>
      <c r="C34" t="s">
        <v>196</v>
      </c>
      <c r="D34" s="8">
        <v>0.4</v>
      </c>
      <c r="E34" t="s">
        <v>59</v>
      </c>
      <c r="F34" s="3">
        <v>20000</v>
      </c>
      <c r="H34" s="4">
        <f t="shared" ref="H34:H65" si="1">F34+G34</f>
        <v>20000</v>
      </c>
      <c r="I34" t="s">
        <v>197</v>
      </c>
    </row>
    <row r="35" spans="1:10">
      <c r="A35" t="s">
        <v>136</v>
      </c>
      <c r="C35" t="s">
        <v>120</v>
      </c>
      <c r="D35" s="8">
        <v>30</v>
      </c>
      <c r="E35" t="s">
        <v>137</v>
      </c>
      <c r="F35" s="3">
        <v>20000</v>
      </c>
      <c r="H35" s="4">
        <f t="shared" si="1"/>
        <v>20000</v>
      </c>
      <c r="I35" t="s">
        <v>138</v>
      </c>
      <c r="J35" t="s">
        <v>139</v>
      </c>
    </row>
    <row r="36" spans="1:10">
      <c r="A36" t="s">
        <v>166</v>
      </c>
      <c r="B36" t="s">
        <v>23</v>
      </c>
      <c r="C36" t="s">
        <v>167</v>
      </c>
      <c r="D36" s="8">
        <v>55</v>
      </c>
      <c r="E36" t="s">
        <v>59</v>
      </c>
      <c r="F36" s="3">
        <v>20000</v>
      </c>
      <c r="H36" s="4">
        <f t="shared" si="1"/>
        <v>20000</v>
      </c>
      <c r="I36" t="s">
        <v>169</v>
      </c>
    </row>
    <row r="37" spans="1:10">
      <c r="A37" t="s">
        <v>173</v>
      </c>
      <c r="B37" t="s">
        <v>86</v>
      </c>
      <c r="C37" t="s">
        <v>94</v>
      </c>
      <c r="D37" s="8">
        <v>5.2</v>
      </c>
      <c r="E37" t="s">
        <v>59</v>
      </c>
      <c r="F37" s="3">
        <v>10000</v>
      </c>
      <c r="G37" s="4">
        <v>8000</v>
      </c>
      <c r="H37" s="4">
        <f t="shared" si="1"/>
        <v>18000</v>
      </c>
      <c r="I37" t="s">
        <v>185</v>
      </c>
      <c r="J37" t="s">
        <v>186</v>
      </c>
    </row>
    <row r="38" spans="1:10">
      <c r="A38" t="s">
        <v>88</v>
      </c>
      <c r="C38" t="s">
        <v>31</v>
      </c>
      <c r="D38" s="8">
        <v>5.2</v>
      </c>
      <c r="E38" t="s">
        <v>89</v>
      </c>
      <c r="F38" s="3">
        <v>17000</v>
      </c>
      <c r="H38" s="4">
        <f t="shared" si="1"/>
        <v>17000</v>
      </c>
      <c r="I38" t="s">
        <v>49</v>
      </c>
      <c r="J38" t="s">
        <v>91</v>
      </c>
    </row>
    <row r="39" spans="1:10">
      <c r="A39" t="s">
        <v>119</v>
      </c>
      <c r="B39" t="s">
        <v>130</v>
      </c>
      <c r="C39" t="s">
        <v>120</v>
      </c>
      <c r="D39" s="8">
        <v>30</v>
      </c>
      <c r="E39" t="s">
        <v>58</v>
      </c>
      <c r="F39" s="3">
        <v>15500</v>
      </c>
      <c r="H39" s="4">
        <f t="shared" si="1"/>
        <v>15500</v>
      </c>
      <c r="I39" t="s">
        <v>49</v>
      </c>
    </row>
    <row r="40" spans="1:10">
      <c r="A40" t="s">
        <v>172</v>
      </c>
      <c r="B40" t="s">
        <v>11</v>
      </c>
      <c r="C40" t="s">
        <v>94</v>
      </c>
      <c r="D40" s="8">
        <v>5.2</v>
      </c>
      <c r="E40" t="s">
        <v>59</v>
      </c>
      <c r="F40" s="3">
        <v>15000</v>
      </c>
      <c r="H40" s="4">
        <f t="shared" si="1"/>
        <v>15000</v>
      </c>
      <c r="I40" t="s">
        <v>184</v>
      </c>
    </row>
    <row r="41" spans="1:10">
      <c r="A41" t="s">
        <v>121</v>
      </c>
      <c r="C41" t="s">
        <v>122</v>
      </c>
      <c r="D41" s="8">
        <v>37</v>
      </c>
      <c r="E41" t="s">
        <v>59</v>
      </c>
      <c r="F41" s="3">
        <v>12500</v>
      </c>
      <c r="H41" s="4">
        <f t="shared" si="1"/>
        <v>12500</v>
      </c>
      <c r="I41" t="s">
        <v>50</v>
      </c>
    </row>
    <row r="42" spans="1:10">
      <c r="A42" t="s">
        <v>111</v>
      </c>
      <c r="B42" t="s">
        <v>10</v>
      </c>
      <c r="C42" t="s">
        <v>112</v>
      </c>
      <c r="D42" s="8">
        <v>19</v>
      </c>
      <c r="E42" t="s">
        <v>60</v>
      </c>
      <c r="F42" s="3">
        <v>10000</v>
      </c>
      <c r="H42" s="4">
        <f t="shared" si="1"/>
        <v>10000</v>
      </c>
      <c r="I42" t="s">
        <v>113</v>
      </c>
      <c r="J42" t="s">
        <v>114</v>
      </c>
    </row>
    <row r="43" spans="1:10">
      <c r="A43" t="s">
        <v>115</v>
      </c>
      <c r="B43" t="s">
        <v>116</v>
      </c>
      <c r="C43" t="s">
        <v>112</v>
      </c>
      <c r="D43" s="8">
        <v>19</v>
      </c>
      <c r="E43" t="s">
        <v>58</v>
      </c>
      <c r="F43" s="3">
        <v>10000</v>
      </c>
      <c r="H43" s="4">
        <f t="shared" si="1"/>
        <v>10000</v>
      </c>
      <c r="I43" t="s">
        <v>117</v>
      </c>
    </row>
    <row r="44" spans="1:10">
      <c r="A44" t="s">
        <v>132</v>
      </c>
      <c r="B44" t="s">
        <v>56</v>
      </c>
      <c r="C44" t="s">
        <v>112</v>
      </c>
      <c r="D44" s="8">
        <v>19</v>
      </c>
      <c r="E44" t="s">
        <v>56</v>
      </c>
      <c r="F44" s="3">
        <v>10000</v>
      </c>
      <c r="H44" s="4">
        <f t="shared" si="1"/>
        <v>10000</v>
      </c>
      <c r="I44" t="s">
        <v>133</v>
      </c>
    </row>
    <row r="45" spans="1:10">
      <c r="A45" t="s">
        <v>146</v>
      </c>
      <c r="C45" t="s">
        <v>120</v>
      </c>
      <c r="D45" s="8">
        <v>30</v>
      </c>
      <c r="E45" t="s">
        <v>64</v>
      </c>
      <c r="F45" s="3">
        <v>10000</v>
      </c>
      <c r="H45" s="4">
        <f t="shared" si="1"/>
        <v>10000</v>
      </c>
      <c r="I45" t="s">
        <v>147</v>
      </c>
      <c r="J45" t="s">
        <v>148</v>
      </c>
    </row>
    <row r="46" spans="1:10">
      <c r="A46" t="s">
        <v>123</v>
      </c>
      <c r="C46" t="s">
        <v>168</v>
      </c>
      <c r="D46" s="8">
        <v>48</v>
      </c>
      <c r="E46" t="s">
        <v>59</v>
      </c>
      <c r="F46" s="3">
        <v>9000</v>
      </c>
      <c r="H46" s="4">
        <f t="shared" si="1"/>
        <v>9000</v>
      </c>
      <c r="I46" t="s">
        <v>124</v>
      </c>
    </row>
    <row r="47" spans="1:10">
      <c r="A47" t="s">
        <v>84</v>
      </c>
      <c r="B47" t="s">
        <v>86</v>
      </c>
      <c r="C47" t="s">
        <v>31</v>
      </c>
      <c r="D47" s="8">
        <v>5.2</v>
      </c>
      <c r="E47" t="s">
        <v>85</v>
      </c>
      <c r="F47" s="3">
        <v>8000</v>
      </c>
      <c r="H47" s="4">
        <f t="shared" si="1"/>
        <v>8000</v>
      </c>
      <c r="I47" t="s">
        <v>87</v>
      </c>
      <c r="J47" t="s">
        <v>90</v>
      </c>
    </row>
    <row r="48" spans="1:10">
      <c r="A48" t="s">
        <v>135</v>
      </c>
      <c r="B48" t="s">
        <v>130</v>
      </c>
      <c r="C48" t="s">
        <v>120</v>
      </c>
      <c r="D48" s="8">
        <v>30</v>
      </c>
      <c r="E48" t="s">
        <v>58</v>
      </c>
      <c r="F48" s="3">
        <v>7000</v>
      </c>
      <c r="H48" s="4">
        <f t="shared" si="1"/>
        <v>7000</v>
      </c>
      <c r="I48" t="s">
        <v>134</v>
      </c>
    </row>
    <row r="49" spans="1:10">
      <c r="A49" t="s">
        <v>152</v>
      </c>
      <c r="C49" t="s">
        <v>120</v>
      </c>
      <c r="D49" s="8">
        <v>30</v>
      </c>
      <c r="E49" t="s">
        <v>60</v>
      </c>
      <c r="F49" s="3">
        <v>7000</v>
      </c>
      <c r="H49" s="4">
        <f t="shared" si="1"/>
        <v>7000</v>
      </c>
      <c r="I49" t="s">
        <v>153</v>
      </c>
    </row>
    <row r="50" spans="1:10">
      <c r="A50" t="s">
        <v>129</v>
      </c>
      <c r="B50" t="s">
        <v>130</v>
      </c>
      <c r="C50" t="s">
        <v>112</v>
      </c>
      <c r="D50" s="8">
        <v>19</v>
      </c>
      <c r="E50" t="s">
        <v>85</v>
      </c>
      <c r="F50" s="3">
        <v>5000</v>
      </c>
      <c r="H50" s="4">
        <f t="shared" si="1"/>
        <v>5000</v>
      </c>
      <c r="J50" t="s">
        <v>131</v>
      </c>
    </row>
    <row r="51" spans="1:10">
      <c r="A51" t="s">
        <v>176</v>
      </c>
      <c r="B51" t="s">
        <v>10</v>
      </c>
      <c r="C51" t="s">
        <v>103</v>
      </c>
      <c r="D51" s="8">
        <v>3</v>
      </c>
      <c r="E51" t="s">
        <v>104</v>
      </c>
      <c r="F51" s="3">
        <v>4000</v>
      </c>
      <c r="H51" s="4">
        <f t="shared" si="1"/>
        <v>4000</v>
      </c>
      <c r="J51" t="s">
        <v>177</v>
      </c>
    </row>
    <row r="52" spans="1:10">
      <c r="A52" t="s">
        <v>157</v>
      </c>
      <c r="B52" t="s">
        <v>107</v>
      </c>
      <c r="C52" t="s">
        <v>122</v>
      </c>
      <c r="D52" s="8">
        <v>23</v>
      </c>
      <c r="E52" t="s">
        <v>58</v>
      </c>
      <c r="F52" s="3">
        <v>4000</v>
      </c>
      <c r="H52" s="4">
        <f t="shared" si="1"/>
        <v>4000</v>
      </c>
      <c r="I52" t="s">
        <v>158</v>
      </c>
    </row>
    <row r="53" spans="1:10">
      <c r="A53" t="s">
        <v>140</v>
      </c>
      <c r="C53" t="s">
        <v>120</v>
      </c>
      <c r="D53" s="8">
        <v>30</v>
      </c>
      <c r="E53" t="s">
        <v>141</v>
      </c>
      <c r="F53" s="3">
        <v>4000</v>
      </c>
      <c r="H53" s="4">
        <f t="shared" si="1"/>
        <v>4000</v>
      </c>
      <c r="I53" t="s">
        <v>145</v>
      </c>
    </row>
    <row r="54" spans="1:10">
      <c r="A54" t="s">
        <v>93</v>
      </c>
      <c r="C54" t="s">
        <v>37</v>
      </c>
      <c r="D54" s="8">
        <v>5.2</v>
      </c>
      <c r="E54" t="s">
        <v>97</v>
      </c>
      <c r="F54" s="3">
        <v>3500</v>
      </c>
      <c r="H54" s="4">
        <f t="shared" si="1"/>
        <v>3500</v>
      </c>
      <c r="I54" t="s">
        <v>95</v>
      </c>
    </row>
    <row r="55" spans="1:10">
      <c r="A55" t="s">
        <v>159</v>
      </c>
      <c r="C55" t="s">
        <v>122</v>
      </c>
      <c r="D55" s="8">
        <v>24</v>
      </c>
      <c r="E55" t="s">
        <v>161</v>
      </c>
      <c r="F55" s="3">
        <v>3000</v>
      </c>
      <c r="H55" s="4">
        <f t="shared" si="1"/>
        <v>3000</v>
      </c>
      <c r="I55" t="s">
        <v>160</v>
      </c>
    </row>
    <row r="56" spans="1:10">
      <c r="A56" t="s">
        <v>142</v>
      </c>
      <c r="C56" t="s">
        <v>143</v>
      </c>
      <c r="D56" s="8">
        <v>30</v>
      </c>
      <c r="E56" t="s">
        <v>141</v>
      </c>
      <c r="F56" s="3">
        <v>3000</v>
      </c>
      <c r="H56" s="4">
        <f t="shared" si="1"/>
        <v>3000</v>
      </c>
      <c r="I56" t="s">
        <v>144</v>
      </c>
    </row>
    <row r="57" spans="1:10">
      <c r="A57" t="s">
        <v>149</v>
      </c>
      <c r="B57" t="s">
        <v>23</v>
      </c>
      <c r="C57" t="s">
        <v>150</v>
      </c>
      <c r="D57" s="8">
        <v>30</v>
      </c>
      <c r="E57" t="s">
        <v>59</v>
      </c>
      <c r="F57" s="3">
        <v>3000</v>
      </c>
      <c r="H57" s="4">
        <f t="shared" si="1"/>
        <v>3000</v>
      </c>
      <c r="I57" t="s">
        <v>151</v>
      </c>
    </row>
    <row r="58" spans="1:10">
      <c r="A58" t="s">
        <v>162</v>
      </c>
      <c r="B58" t="s">
        <v>10</v>
      </c>
      <c r="C58" t="s">
        <v>194</v>
      </c>
      <c r="D58" s="8">
        <v>35</v>
      </c>
      <c r="E58" t="s">
        <v>60</v>
      </c>
      <c r="F58" s="3">
        <v>3000</v>
      </c>
      <c r="H58" s="4">
        <f t="shared" si="1"/>
        <v>3000</v>
      </c>
      <c r="I58" t="s">
        <v>163</v>
      </c>
    </row>
    <row r="59" spans="1:10">
      <c r="A59" t="s">
        <v>182</v>
      </c>
      <c r="B59" t="s">
        <v>10</v>
      </c>
      <c r="C59" t="s">
        <v>103</v>
      </c>
      <c r="D59" s="8">
        <v>2</v>
      </c>
      <c r="E59" t="s">
        <v>104</v>
      </c>
      <c r="F59" s="3">
        <v>2500</v>
      </c>
      <c r="H59" s="4">
        <f t="shared" si="1"/>
        <v>2500</v>
      </c>
      <c r="I59" t="s">
        <v>183</v>
      </c>
    </row>
    <row r="60" spans="1:10">
      <c r="A60" t="s">
        <v>164</v>
      </c>
      <c r="B60" t="s">
        <v>130</v>
      </c>
      <c r="C60" t="s">
        <v>122</v>
      </c>
      <c r="D60" s="8">
        <v>35</v>
      </c>
      <c r="E60" t="s">
        <v>59</v>
      </c>
      <c r="F60" s="3">
        <v>2500</v>
      </c>
      <c r="H60" s="4">
        <f t="shared" si="1"/>
        <v>2500</v>
      </c>
      <c r="I60" t="s">
        <v>165</v>
      </c>
    </row>
    <row r="61" spans="1:10">
      <c r="A61" t="s">
        <v>118</v>
      </c>
      <c r="B61" t="s">
        <v>116</v>
      </c>
      <c r="C61" t="s">
        <v>112</v>
      </c>
      <c r="D61" s="8">
        <v>19</v>
      </c>
      <c r="E61" t="s">
        <v>58</v>
      </c>
      <c r="F61" s="3">
        <v>2000</v>
      </c>
      <c r="H61" s="4">
        <f t="shared" si="1"/>
        <v>2000</v>
      </c>
      <c r="I61" t="s">
        <v>50</v>
      </c>
    </row>
    <row r="62" spans="1:10">
      <c r="A62" t="s">
        <v>154</v>
      </c>
      <c r="C62" t="s">
        <v>94</v>
      </c>
      <c r="D62" s="8">
        <v>5.2</v>
      </c>
      <c r="E62" t="s">
        <v>155</v>
      </c>
      <c r="F62" s="3">
        <v>1700</v>
      </c>
      <c r="H62" s="4">
        <f t="shared" si="1"/>
        <v>1700</v>
      </c>
      <c r="I62" t="s">
        <v>156</v>
      </c>
    </row>
    <row r="63" spans="1:10">
      <c r="A63" t="s">
        <v>180</v>
      </c>
      <c r="B63" t="s">
        <v>10</v>
      </c>
      <c r="C63" t="s">
        <v>181</v>
      </c>
      <c r="D63" s="8">
        <v>1.5</v>
      </c>
      <c r="E63" t="s">
        <v>104</v>
      </c>
      <c r="F63" s="3">
        <v>1500</v>
      </c>
      <c r="H63" s="4">
        <f t="shared" si="1"/>
        <v>1500</v>
      </c>
    </row>
    <row r="64" spans="1:10">
      <c r="A64" t="s">
        <v>171</v>
      </c>
      <c r="B64" t="s">
        <v>86</v>
      </c>
      <c r="C64" t="s">
        <v>94</v>
      </c>
      <c r="D64" s="8">
        <v>5.2</v>
      </c>
      <c r="E64" t="s">
        <v>92</v>
      </c>
      <c r="F64" s="3">
        <v>1200</v>
      </c>
      <c r="H64" s="4">
        <f t="shared" si="1"/>
        <v>1200</v>
      </c>
    </row>
    <row r="65" spans="1:9">
      <c r="A65" t="s">
        <v>80</v>
      </c>
      <c r="B65" t="s">
        <v>81</v>
      </c>
      <c r="C65" t="s">
        <v>31</v>
      </c>
      <c r="D65" s="8">
        <v>5.2</v>
      </c>
      <c r="E65" t="s">
        <v>82</v>
      </c>
      <c r="F65" s="3">
        <v>1000</v>
      </c>
      <c r="H65" s="4">
        <f t="shared" si="1"/>
        <v>1000</v>
      </c>
      <c r="I65" t="s">
        <v>83</v>
      </c>
    </row>
    <row r="66" spans="1:9">
      <c r="A66" s="6" t="s">
        <v>175</v>
      </c>
      <c r="B66" t="s">
        <v>86</v>
      </c>
      <c r="C66" t="s">
        <v>103</v>
      </c>
      <c r="D66" s="8">
        <v>5.5</v>
      </c>
      <c r="E66" t="s">
        <v>104</v>
      </c>
      <c r="F66" s="3">
        <v>1000</v>
      </c>
      <c r="H66" s="4">
        <f t="shared" ref="H66:H97" si="2">F66+G66</f>
        <v>1000</v>
      </c>
      <c r="I66" t="s">
        <v>179</v>
      </c>
    </row>
    <row r="67" spans="1:9">
      <c r="A67" t="s">
        <v>127</v>
      </c>
      <c r="C67" t="s">
        <v>112</v>
      </c>
      <c r="D67" s="8">
        <v>19</v>
      </c>
      <c r="E67" t="s">
        <v>63</v>
      </c>
      <c r="F67" s="3">
        <v>1000</v>
      </c>
      <c r="H67" s="4">
        <f t="shared" si="2"/>
        <v>1000</v>
      </c>
      <c r="I67" t="s">
        <v>128</v>
      </c>
    </row>
    <row r="68" spans="1:9">
      <c r="A68" t="s">
        <v>170</v>
      </c>
      <c r="B68" t="s">
        <v>130</v>
      </c>
      <c r="C68" t="s">
        <v>122</v>
      </c>
      <c r="D68" s="8">
        <v>120</v>
      </c>
      <c r="E68" t="s">
        <v>85</v>
      </c>
      <c r="F68" s="3">
        <v>1000</v>
      </c>
      <c r="H68" s="4">
        <f t="shared" si="2"/>
        <v>1000</v>
      </c>
      <c r="I68" t="s">
        <v>49</v>
      </c>
    </row>
    <row r="69" spans="1:9">
      <c r="A69" t="s">
        <v>198</v>
      </c>
      <c r="C69" t="s">
        <v>94</v>
      </c>
      <c r="D69" s="8">
        <v>5.2</v>
      </c>
      <c r="E69" t="s">
        <v>59</v>
      </c>
      <c r="F69" s="3">
        <v>1000</v>
      </c>
      <c r="H69" s="4">
        <f t="shared" si="2"/>
        <v>1000</v>
      </c>
      <c r="I69" t="s">
        <v>199</v>
      </c>
    </row>
  </sheetData>
  <sortState ref="A2:J69">
    <sortCondition descending="1" ref="H2:H69"/>
  </sortState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Turku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Dare Talvitie</cp:lastModifiedBy>
  <dcterms:created xsi:type="dcterms:W3CDTF">2022-04-24T06:54:26Z</dcterms:created>
  <dcterms:modified xsi:type="dcterms:W3CDTF">2022-06-05T19:28:33Z</dcterms:modified>
</cp:coreProperties>
</file>