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4"/>
  <workbookPr autoCompressPictures="0"/>
  <mc:AlternateContent xmlns:mc="http://schemas.openxmlformats.org/markup-compatibility/2006">
    <mc:Choice Requires="x15">
      <x15ac:absPath xmlns:x15ac="http://schemas.microsoft.com/office/spreadsheetml/2010/11/ac" url="/Users/dare/Documents/personal/rpg/posthuman/"/>
    </mc:Choice>
  </mc:AlternateContent>
  <xr:revisionPtr revIDLastSave="0" documentId="13_ncr:1_{A52DA7E6-D702-8C43-A348-62BC2CC4A043}" xr6:coauthVersionLast="47" xr6:coauthVersionMax="47" xr10:uidLastSave="{00000000-0000-0000-0000-000000000000}"/>
  <bookViews>
    <workbookView xWindow="240" yWindow="500" windowWidth="25360" windowHeight="15820" tabRatio="500" xr2:uid="{00000000-000D-0000-FFFF-FFFF00000000}"/>
  </bookViews>
  <sheets>
    <sheet name="Sheet1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24" i="1" l="1"/>
  <c r="B53" i="1"/>
  <c r="B86" i="1"/>
  <c r="B78" i="1"/>
  <c r="B70" i="1"/>
  <c r="B57" i="1"/>
  <c r="B52" i="1"/>
  <c r="B116" i="1"/>
  <c r="B123" i="1"/>
  <c r="B115" i="1"/>
  <c r="B58" i="1"/>
  <c r="B24" i="1"/>
  <c r="B119" i="1"/>
  <c r="B89" i="1"/>
  <c r="B69" i="1"/>
  <c r="B15" i="1"/>
  <c r="B81" i="1"/>
  <c r="B118" i="1"/>
  <c r="B10" i="1"/>
  <c r="B65" i="1"/>
  <c r="B31" i="1"/>
  <c r="B20" i="1"/>
  <c r="B17" i="1"/>
  <c r="B30" i="1"/>
  <c r="B13" i="1"/>
  <c r="B40" i="1"/>
  <c r="B22" i="1"/>
  <c r="B26" i="1"/>
  <c r="B12" i="1"/>
  <c r="B5" i="1"/>
  <c r="B35" i="1"/>
  <c r="B21" i="1"/>
  <c r="B28" i="1"/>
  <c r="B54" i="1"/>
  <c r="B45" i="1"/>
  <c r="B60" i="1"/>
  <c r="B50" i="1"/>
  <c r="B48" i="1"/>
  <c r="B121" i="1"/>
  <c r="B122" i="1"/>
  <c r="B62" i="1"/>
  <c r="B120" i="1"/>
  <c r="B117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8" i="1"/>
  <c r="B87" i="1"/>
  <c r="B85" i="1"/>
  <c r="B84" i="1"/>
  <c r="B83" i="1"/>
  <c r="B82" i="1"/>
  <c r="B80" i="1"/>
  <c r="B79" i="1"/>
  <c r="B77" i="1"/>
  <c r="B76" i="1"/>
  <c r="B75" i="1"/>
  <c r="B74" i="1"/>
  <c r="B72" i="1"/>
  <c r="B71" i="1"/>
  <c r="B68" i="1"/>
  <c r="B67" i="1"/>
  <c r="B66" i="1"/>
  <c r="B64" i="1"/>
  <c r="B63" i="1"/>
  <c r="B56" i="1"/>
  <c r="B55" i="1"/>
  <c r="B51" i="1"/>
  <c r="B49" i="1"/>
  <c r="B47" i="1"/>
  <c r="B46" i="1"/>
  <c r="B44" i="1"/>
  <c r="B61" i="1"/>
  <c r="B59" i="1"/>
  <c r="B42" i="1"/>
  <c r="B38" i="1"/>
  <c r="B36" i="1"/>
  <c r="B34" i="1"/>
  <c r="B19" i="1"/>
  <c r="B18" i="1"/>
  <c r="B25" i="1"/>
  <c r="B8" i="1"/>
  <c r="B7" i="1"/>
  <c r="B6" i="1"/>
  <c r="B4" i="1"/>
  <c r="B3" i="1"/>
  <c r="B23" i="1"/>
  <c r="B43" i="1"/>
  <c r="B41" i="1"/>
  <c r="B39" i="1"/>
  <c r="B37" i="1"/>
  <c r="B33" i="1"/>
  <c r="B32" i="1"/>
  <c r="B29" i="1"/>
  <c r="B27" i="1"/>
  <c r="B16" i="1"/>
  <c r="B14" i="1"/>
  <c r="B11" i="1"/>
  <c r="B9" i="1"/>
</calcChain>
</file>

<file path=xl/sharedStrings.xml><?xml version="1.0" encoding="utf-8"?>
<sst xmlns="http://schemas.openxmlformats.org/spreadsheetml/2006/main" count="368" uniqueCount="368">
  <si>
    <t>Asteroidit</t>
  </si>
  <si>
    <t>Jupiterin avaruus</t>
  </si>
  <si>
    <t>Sisemmät planeetat</t>
  </si>
  <si>
    <t>Saturnuksen avaruus</t>
  </si>
  <si>
    <t>Uloimmat planeetat</t>
  </si>
  <si>
    <t>Muu</t>
  </si>
  <si>
    <t>1/2143</t>
  </si>
  <si>
    <t>Abilene of Pain aloittaa työt Phobosin Cognitella</t>
  </si>
  <si>
    <t>Lujan V:n tuho</t>
  </si>
  <si>
    <t>6/2143</t>
  </si>
  <si>
    <t>Acosta, Coleman, Falk, Iglesias aloittavat asepalveluksen</t>
  </si>
  <si>
    <t xml:space="preserve">Francis Ngyen ja Pong Ho istuttavat Colemaniin forkin Francisista. </t>
  </si>
  <si>
    <t>08/12/2143</t>
  </si>
  <si>
    <t>27/12/2143</t>
  </si>
  <si>
    <t>Saint Paula tuhoaa Pygmalionin</t>
  </si>
  <si>
    <t>29/12/2143</t>
  </si>
  <si>
    <t xml:space="preserve">Koneälyt vahingoittavat Saint Paulaa. </t>
  </si>
  <si>
    <t>Anne-Marie Meredith menehtyy; Diafotismos ottaa hänen mielensä talteen</t>
  </si>
  <si>
    <t>10/2143</t>
  </si>
  <si>
    <t>Diafotismos perustaa kiirastulen Balvan-97:lle</t>
  </si>
  <si>
    <t>22/2/2144</t>
  </si>
  <si>
    <t>Diafotismoksen suunnitelma paljastuu Jupiterin tasavallalle</t>
  </si>
  <si>
    <t>01/2/2144</t>
  </si>
  <si>
    <t>05/2144</t>
  </si>
  <si>
    <t>03/2144</t>
  </si>
  <si>
    <t>Abilene of Pain varastaa Watts-McLeod -erikoistyypin ja katoaa</t>
  </si>
  <si>
    <t>9/2137</t>
  </si>
  <si>
    <t>Hanxaid-habin onnettomuus; Migen Bajramovicin Lili-vaimo sekä hänen kaksi lastaan kuolevat</t>
  </si>
  <si>
    <t>Migen Bajramovic inkarnoidaan</t>
  </si>
  <si>
    <t>06/2144</t>
  </si>
  <si>
    <t>Saint Sunniva tuhoaa Song Cai Flowerin</t>
  </si>
  <si>
    <t>19/4/2144</t>
  </si>
  <si>
    <t>Neokakadujen Turvapaikka-habi tuhoutuu</t>
  </si>
  <si>
    <t>09/2144</t>
  </si>
  <si>
    <t>Diafotismoksen kiirastuli tuhotaan. Abilene of Pain jää Stellar Intelligencelle.</t>
  </si>
  <si>
    <t>10/2144</t>
  </si>
  <si>
    <t>Jupiterin ja Autonomistiliiton välit kiristyvät</t>
  </si>
  <si>
    <t>07/2144</t>
  </si>
  <si>
    <t>02/2145</t>
  </si>
  <si>
    <t>Migen Bajramovic koettaa tuhota Saint Sunnivan</t>
  </si>
  <si>
    <t>10/2136</t>
  </si>
  <si>
    <t>Gerdr: Bunca Villan katastrofi</t>
  </si>
  <si>
    <t>01/2145</t>
  </si>
  <si>
    <t>10/2/2143</t>
  </si>
  <si>
    <t>03/2139</t>
  </si>
  <si>
    <t>Saint Sunniva: Halkenhvad saapuu aseupseeriksi</t>
  </si>
  <si>
    <t>Ingrid Ytterhus menehtyy</t>
  </si>
  <si>
    <t>Stellar Intelligencen ja Saint Sunnivan yhteistyöprojekti</t>
  </si>
  <si>
    <t>08/2141</t>
  </si>
  <si>
    <t>Saint Sunniva: Halkenhvad ylenee XO:ksi</t>
  </si>
  <si>
    <t>Saint Sunniva: Kapteeni Skarsgard menehtyy. Halkenhvadista tulee kapteeni.</t>
  </si>
  <si>
    <t>Gerdr: Älyvaatejupakka</t>
  </si>
  <si>
    <t>9/2140</t>
  </si>
  <si>
    <t>12/2142</t>
  </si>
  <si>
    <t>Migen Bajramovic ostaa itsensä vapaaksi</t>
  </si>
  <si>
    <t>05/2141</t>
  </si>
  <si>
    <t>Abilene of Pain siirtyy Marsiin</t>
  </si>
  <si>
    <t>Abilene of Pain Titanin autonomisella yliopistolla; tutustuu Diafotismokseen</t>
  </si>
  <si>
    <t>2087</t>
  </si>
  <si>
    <t>Saint Sunnivan neitsytmatka. Kapteeni Skarsgard, puosu Ayez</t>
  </si>
  <si>
    <t>2128</t>
  </si>
  <si>
    <t>Miory perustetaan</t>
  </si>
  <si>
    <t>2116</t>
  </si>
  <si>
    <t>Luján V perustetaan</t>
  </si>
  <si>
    <t>2090</t>
  </si>
  <si>
    <t>07/2143</t>
  </si>
  <si>
    <t>Balvan 97 perustetaan</t>
  </si>
  <si>
    <t>Diafotismos pakenee Evangelionille</t>
  </si>
  <si>
    <t>08/2144</t>
  </si>
  <si>
    <t>Miory: Silvio Murrietan fork inkarnoidaan podiin</t>
  </si>
  <si>
    <t>Miory: komentajakapteeni Kim saa implantin ja joutuu Tamara Demidchikin kontrolliin</t>
  </si>
  <si>
    <t>Liberty: JAC värvää Clara Olanon</t>
  </si>
  <si>
    <t>4/2140</t>
  </si>
  <si>
    <t>3/2140</t>
  </si>
  <si>
    <t>Anne-Marie Meredith aloittaa lähetyssaarnaajana roskaväen parissa</t>
  </si>
  <si>
    <t>7/2134</t>
  </si>
  <si>
    <t>Hyoden ottaa vastaan valtavasti transhumanistipakolaisia</t>
  </si>
  <si>
    <t>Hal Suzuki aloittaa vakoojatehtävänsä Jane Doe and the Mockingbirdsillä</t>
  </si>
  <si>
    <t>Miory: Ensimmäiset kontrolli-implantit valmistuvat. Tamara Demidchik alkaa tosissaan suunnitella irtautumista Tasavallasta.</t>
  </si>
  <si>
    <t>Conamara City: de Vooghtin forkki koettaa kaapata matruusi de Vooghtin</t>
  </si>
  <si>
    <t>Ytterhus päätyy Stellar Intelligencen agentiksi, mutta on salassa lojaali JSFI:lle</t>
  </si>
  <si>
    <t>Conamara Chaosin avaruusasema perustetaan</t>
  </si>
  <si>
    <t>6/2137</t>
  </si>
  <si>
    <t>Pandora-portti löytyy</t>
  </si>
  <si>
    <t>Urmurcheon saapuu Marsiin. Ensikosketus faktoreihin.</t>
  </si>
  <si>
    <t>2121</t>
  </si>
  <si>
    <t>2114</t>
  </si>
  <si>
    <t>10/2135</t>
  </si>
  <si>
    <t>Troijalaisten sota 1/2: Jupiterin tasavalta koettaa ottaa vallan troijalaisilla, epäonnistuu</t>
  </si>
  <si>
    <t>Matar Ntheppe joutuu Song Cai Flowerille kun hänen egocastinsa kaapataan</t>
  </si>
  <si>
    <t>Ytterhusin ja Anne-Marie Meredithin kohtalo vuodetaan medialle</t>
  </si>
  <si>
    <t>Titanin tiedustelupalvelu jäljittää Diafotismosta Volkov-yhteyksien vuoksi Jupiterin kreikkalaisilla.</t>
  </si>
  <si>
    <t>Diafotismos aloittaa yhteistyön Volkovin kanssa Balvan-97:llä</t>
  </si>
  <si>
    <t>03/2142</t>
  </si>
  <si>
    <t>Saint Sunniva: valtausmatruusi Rovorrow menehtyy harjoitusonnettomuudessa</t>
  </si>
  <si>
    <t>07/2136</t>
  </si>
  <si>
    <t>Arguelia Jaramillo aloittaa asepalveluksen</t>
  </si>
  <si>
    <t>Troijalaisten sota 2/2</t>
  </si>
  <si>
    <t>POSTHUMAN SPACE: AIKALINJA</t>
  </si>
  <si>
    <t>5/2143</t>
  </si>
  <si>
    <t>Saint Sunniva: Jaramillo saapuu aseupseeriksi</t>
  </si>
  <si>
    <t>Miory: JSFI:n ltn Taury murhataan</t>
  </si>
  <si>
    <t>03/2145</t>
  </si>
  <si>
    <t>Saint Giles ja Repo Man taistelevat kreikkalaisilla. Autonomistien ja Jupiterin tasavallan sota kuumenee.</t>
  </si>
  <si>
    <t>Miory: hävittäjä Oaxaca kutsutaan 92. hävittäjälaivueeseen</t>
  </si>
  <si>
    <t>2126</t>
  </si>
  <si>
    <t>Nova Ceja (myöh. Friedman) perustetaan</t>
  </si>
  <si>
    <t>Miory: 224. kiinteän patterin luutnantti West otetaan kontrolliin implantilla</t>
  </si>
  <si>
    <t>Miory: Speaker Stella ja Nikkyuu egocastautuvat Tamara Demidchikin kotiin. Formaalia autonomistiliiton tukea vallankumoukselle ei tarjota, mutta MCB, Medusan Shield ja Scrye tarjoavat tukeaan.</t>
  </si>
  <si>
    <t>Nuevo Tagle perustetaan</t>
  </si>
  <si>
    <t>24/6/2134</t>
  </si>
  <si>
    <t>07/2145</t>
  </si>
  <si>
    <t>04/2145</t>
  </si>
  <si>
    <t>Extropia miehittää Havana de Cielon habitaatin.</t>
  </si>
  <si>
    <t>08/2145</t>
  </si>
  <si>
    <t>Tasavalta miehittää Casa Arturon habitaatin</t>
  </si>
  <si>
    <t>06/2145</t>
  </si>
  <si>
    <t>Tasavalta ottaa saartoon Casa Arturon habitaatin</t>
  </si>
  <si>
    <t>10/2145</t>
  </si>
  <si>
    <t>Mioryn kapina päättyy. Tasavalta ottaa habin tiukkaan sotilaskontrolliin.</t>
  </si>
  <si>
    <t>11/2145</t>
  </si>
  <si>
    <t>Tasavalta tuhoaa Exarchia-habitaatin</t>
  </si>
  <si>
    <t>Saint Eskil valloittaa Tane-Roren kapteeni Adagiolta</t>
  </si>
  <si>
    <t>06/2146</t>
  </si>
  <si>
    <t>02/2146</t>
  </si>
  <si>
    <t>Liquid State -kollektiivi salakuljettaa nanofabrikaattorin Ger∂rille</t>
  </si>
  <si>
    <t>Saint Eskilin neitsytmatka. Kapteeni Omoake ottaa Saint Sunnivan komentoonsa.</t>
  </si>
  <si>
    <t>Majakka-säätiön tilat luovutetaan, kaikki lujanilaiset asutettu muualle</t>
  </si>
  <si>
    <t>10/2146</t>
  </si>
  <si>
    <t>Saint Sunniva joutuu exsurgent-viruksen uhriksi ja tuhotaan</t>
  </si>
  <si>
    <t>2095</t>
  </si>
  <si>
    <t>[SIELUPANKKI] Cipangon taistelu</t>
  </si>
  <si>
    <t>01/2146</t>
  </si>
  <si>
    <t>[PULLOTETTU VIIDAKKO] Tutkimusretki Curupiraan</t>
  </si>
  <si>
    <t>2130</t>
  </si>
  <si>
    <t>2132</t>
  </si>
  <si>
    <t>Lankeemus alkaa</t>
  </si>
  <si>
    <t>Bronsky's Moment: viimeinen kontakti TITAN-joukkoihin</t>
  </si>
  <si>
    <t>10/2132</t>
  </si>
  <si>
    <t>Ensimmäinen exsurgentvitushavainto Maapallolla</t>
  </si>
  <si>
    <t>1/7/2133</t>
  </si>
  <si>
    <t>30/3/2134</t>
  </si>
  <si>
    <t>Viimeinen evakuointialus Maapallolta</t>
  </si>
  <si>
    <r>
      <t xml:space="preserve">Ulompien kuiden laivaston pääalus </t>
    </r>
    <r>
      <rPr>
        <b/>
        <sz val="12"/>
        <color rgb="FFFFFF00"/>
        <rFont val="Calibri"/>
        <family val="2"/>
        <scheme val="minor"/>
      </rPr>
      <t>Saint Genevieve</t>
    </r>
    <r>
      <rPr>
        <sz val="12"/>
        <color rgb="FFFFFF00"/>
        <rFont val="Calibri"/>
        <family val="2"/>
        <scheme val="minor"/>
      </rPr>
      <t xml:space="preserve"> tuhoutuu extropialaisen sabotaasin uhrina</t>
    </r>
  </si>
  <si>
    <t>01/2147</t>
  </si>
  <si>
    <t>Havana de Cielo hakee Tasavallan protektoraatin asemaa</t>
  </si>
  <si>
    <t>[POWER FAILURE] Metisin generaattorista tuhotaan vanha sotakone</t>
  </si>
  <si>
    <t>Gerdr /[DDBS] Saint Sunniva / Saint Eskil</t>
  </si>
  <si>
    <t>9/2133</t>
  </si>
  <si>
    <t>Tyynenmeren avaruushissi tuhoutuu</t>
  </si>
  <si>
    <t>2096</t>
  </si>
  <si>
    <t>Jumblesista tulee ensimmäinen tunnustetusti älykäs uplifti.</t>
  </si>
  <si>
    <t>Nittaya katselee putoavaa komeettaa</t>
  </si>
  <si>
    <t>BF/AF</t>
  </si>
  <si>
    <t>CE</t>
  </si>
  <si>
    <t>2119</t>
  </si>
  <si>
    <t>2074</t>
  </si>
  <si>
    <t>2075</t>
  </si>
  <si>
    <t>2079</t>
  </si>
  <si>
    <t>2080</t>
  </si>
  <si>
    <t>Pavonis perustetaan</t>
  </si>
  <si>
    <t>Ensimmäiset ruster-lapset syntyvät Marsissa</t>
  </si>
  <si>
    <t>Somsak Jaidee syntyy Thaimaassa</t>
  </si>
  <si>
    <t>Chailai Phya syntyy</t>
  </si>
  <si>
    <t>2084</t>
  </si>
  <si>
    <t>Valles-New Shanghai perustetaan</t>
  </si>
  <si>
    <t>Noctis perustetaan</t>
  </si>
  <si>
    <t>Marsin pinta</t>
  </si>
  <si>
    <t>2107</t>
  </si>
  <si>
    <t>Mesh implantit tulevat keskiluokkaisten ulottuville</t>
  </si>
  <si>
    <t xml:space="preserve">Kiiinan ja Japanin sota puhkeaa. </t>
  </si>
  <si>
    <t>TITAN-koneälyt hyökkäävät Marsissa.</t>
  </si>
  <si>
    <t>2110</t>
  </si>
  <si>
    <t>Nittaya syntyy</t>
  </si>
  <si>
    <t>Sunan syntyy</t>
  </si>
  <si>
    <t>2100</t>
  </si>
  <si>
    <t>2101</t>
  </si>
  <si>
    <t>Somsak ja Chailai avioituvat</t>
  </si>
  <si>
    <t>Somsak ja Chailai Jaidee saapuvat Marsiin</t>
  </si>
  <si>
    <t>2122</t>
  </si>
  <si>
    <t>2125</t>
  </si>
  <si>
    <t>Kuorinippujen prototyyppi</t>
  </si>
  <si>
    <t>Kuoriniput tulevat markkinoille</t>
  </si>
  <si>
    <t>Kuorinippujen hinta laskee keskiluokan ulottuville</t>
  </si>
  <si>
    <t>2127</t>
  </si>
  <si>
    <t>Somsak sukittuu rustermorfiin. Mister Bunsi saapuu Marsiin.</t>
  </si>
  <si>
    <t>Nittaya lähtee opiskelemaan ja tapaa Sunanin</t>
  </si>
  <si>
    <t>6/2140</t>
  </si>
  <si>
    <t>Tharsis-liitto lakkaa antamasta kansalaisuutta kaikille inkarnoitaville egoille.</t>
  </si>
  <si>
    <t>6</t>
  </si>
  <si>
    <t>2/2136</t>
  </si>
  <si>
    <t>Terraformaus yhteisön kanjonin pohjalla käynnistyy</t>
  </si>
  <si>
    <t>Tähtiportti Ma'adim Vallisissa sylkee ulos asioita eksoplaneetalta</t>
  </si>
  <si>
    <t>03/2147</t>
  </si>
  <si>
    <t>02/2147</t>
  </si>
  <si>
    <t>[OUT THERE] 4 egoa herätetään</t>
  </si>
  <si>
    <t>Kuuden aluksen laivue lähtee pakoon kohti Marsia</t>
  </si>
  <si>
    <t>Laivue kääntyy pois ekliptikatasosta</t>
  </si>
  <si>
    <t>8/2133</t>
  </si>
  <si>
    <t>Albert Jacka saavuttaa laivueen ja valtaa sen</t>
  </si>
  <si>
    <t>10/2133</t>
  </si>
  <si>
    <t>Albert Jackan komentoketju romahtaa</t>
  </si>
  <si>
    <t>3/2135</t>
  </si>
  <si>
    <t>8/2135</t>
  </si>
  <si>
    <t>1/2133</t>
  </si>
  <si>
    <t>Nittayan ja Sunanin lapsi syntyy</t>
  </si>
  <si>
    <t>2131</t>
  </si>
  <si>
    <t>Fa Jing absorboi lopullisesti thaimaalaisen pankin. Khlun Luk Him pitää kiinni itsenäisyydestään.</t>
  </si>
  <si>
    <t>Lupaava kaivoskuilu löytyy Newtonin läheltä. Chailai vaihtaa rustermorfiin onnettomuuden jälkeen</t>
  </si>
  <si>
    <t>Qurain tuhotaan</t>
  </si>
  <si>
    <t>Tane-Roren rakentaminen alkaa</t>
  </si>
  <si>
    <t>6/2134</t>
  </si>
  <si>
    <t>Tane-Rore tuhoutuu</t>
  </si>
  <si>
    <t>2115</t>
  </si>
  <si>
    <t>Tane-Roren ensimmäiset osat asuinkelpoisia</t>
  </si>
  <si>
    <t>Khlun Luk Him kasvaa kyläksi, kun thai-infugeita saapuu. 80 henkeä onkin yhtäkkiä 200.</t>
  </si>
  <si>
    <r>
      <rPr>
        <b/>
        <sz val="12"/>
        <color rgb="FFFFFF00"/>
        <rFont val="Calibri"/>
        <family val="2"/>
        <scheme val="minor"/>
      </rPr>
      <t>Friedman</t>
    </r>
    <r>
      <rPr>
        <sz val="12"/>
        <color rgb="FFFFFF00"/>
        <rFont val="Calibri"/>
        <family val="2"/>
        <scheme val="minor"/>
      </rPr>
      <t>: JAC kaappaa pari sotilasta.</t>
    </r>
    <r>
      <rPr>
        <b/>
        <sz val="12"/>
        <color rgb="FFFFFF00"/>
        <rFont val="Calibri"/>
        <family val="2"/>
        <scheme val="minor"/>
      </rPr>
      <t xml:space="preserve"> 
Garcia: </t>
    </r>
    <r>
      <rPr>
        <sz val="12"/>
        <color rgb="FFFFFF00"/>
        <rFont val="Calibri"/>
        <family val="2"/>
        <scheme val="minor"/>
      </rPr>
      <t xml:space="preserve">JSFI:n ryhmää kuljettanut bussi saa toimintahäiriön ja joutuu jumiutumaan Garcialle. </t>
    </r>
    <r>
      <rPr>
        <b/>
        <sz val="12"/>
        <color rgb="FFFFFF00"/>
        <rFont val="Calibri"/>
        <family val="2"/>
        <scheme val="minor"/>
      </rPr>
      <t xml:space="preserve">Miory: </t>
    </r>
    <r>
      <rPr>
        <sz val="12"/>
        <color rgb="FFFFFF00"/>
        <rFont val="Calibri"/>
        <family val="2"/>
        <scheme val="minor"/>
      </rPr>
      <t>Kapina alkaa</t>
    </r>
  </si>
  <si>
    <t>Tanya Gomezin viimeiset eloonjääneet menehtyvät</t>
  </si>
  <si>
    <t xml:space="preserve">Saint Sunniva: Al-Hamar,  de Arcio, Hwang, Masterman ja Vettermoln aloittavat asepalveluksensa </t>
  </si>
  <si>
    <t>Saint Eskil: Choshi, Haddad, Nsue ja Nytorp aloittavat asepalveluksensa</t>
  </si>
  <si>
    <t>Merlin De Vooght pakenee Extropiasta Tasavaltaan</t>
  </si>
  <si>
    <t>[SIRENUM] Khlun Luk Him</t>
  </si>
  <si>
    <t>2105</t>
  </si>
  <si>
    <t>Europa julistautuu itsenäiseksi JOTO:n puolta vaihtaneen prikaatin voimin</t>
  </si>
  <si>
    <t>Ensimmäiset splicer-lapset syntyvät Maapallolla</t>
  </si>
  <si>
    <t>1% lapset ovat splicereitä</t>
  </si>
  <si>
    <t>2124</t>
  </si>
  <si>
    <t>Merlin de Vooght syntyy Belgiassa</t>
  </si>
  <si>
    <t>Mackware perustetaan</t>
  </si>
  <si>
    <t>Gerdr perustetaan. Mackayn perhe on alkuperäisten asuttajien joukossa,</t>
  </si>
  <si>
    <t>2077</t>
  </si>
  <si>
    <t>Liberty perustetaan Ganymedelle</t>
  </si>
  <si>
    <t>Qurain perustetaan</t>
  </si>
  <si>
    <t>San Pedro perustetaan Ganymedelle</t>
  </si>
  <si>
    <t>Liberty Station tulee asuinkelpoiseksi</t>
  </si>
  <si>
    <t>2091</t>
  </si>
  <si>
    <t>Juan José Iglesias muuttaa Ger∂rille Ganymedeltä</t>
  </si>
  <si>
    <t>Nyhavnin kolonia ottaa vastaan ensimmäiset siirtolaiset.</t>
  </si>
  <si>
    <t>Aarhusin pysyvä tutkimusasema perustetaan Titanille North Atlantic Consortiumin toimesta</t>
  </si>
  <si>
    <t>Hö∂r-viruksen saastuttamia infugeita saapuu Titanille, ja kuun tietoverkot romahtavat</t>
  </si>
  <si>
    <t>Japetuksen taistelu: TITAN-koneet hylkäävät matrioshka-aivoprojektinsa</t>
  </si>
  <si>
    <t>Upload-teknologian hinta laskee keskiluokan ulottuville. Patenttien vanhenemisesta johtuen splicer-lasten hinta putoaa keskiluokan tavoitettaviin ja leviää kolonioihin. Ensimmäinen kolonioiden egocast-aalto.</t>
  </si>
  <si>
    <t>2111</t>
  </si>
  <si>
    <t>2106</t>
  </si>
  <si>
    <t>2129</t>
  </si>
  <si>
    <t>JOTO asettaa 12 kuukauden palveluksen edellytykseksi pysyvään asumiseen jäsensiirtokunnissa</t>
  </si>
  <si>
    <t>Suuri alus brittiasuttajia (ml. London ja Coleman) saapuu Ger∂rille</t>
  </si>
  <si>
    <t>2094</t>
  </si>
  <si>
    <t>Nysan kaivoskoloniassa [Triple Peaks Prospecting] perustetaan libertaarisolu, josta tulee Extropian juuri. Ensimmäiset argonautit eroavat jättiyrityksistä ja siirtyvät tänne.</t>
  </si>
  <si>
    <t>Extropy Now ottaa valtaansa koko Nysan.</t>
  </si>
  <si>
    <t>2117</t>
  </si>
  <si>
    <t>Nova York perustetaan vastapainoksi Extropialle</t>
  </si>
  <si>
    <t>2097</t>
  </si>
  <si>
    <t>Ascension [myöh. Remembrance], ensimmäinen O'Neillin sylinteri, valmistuu Maa-Kuu L4 -pisteeseen</t>
  </si>
  <si>
    <t>Ensimmäinen avaruushissi valmistuu Ecuadoriin</t>
  </si>
  <si>
    <t>2104</t>
  </si>
  <si>
    <t>Tyynenmeren avaruushissi valmistuu</t>
  </si>
  <si>
    <t>2118</t>
  </si>
  <si>
    <t>Marsin avaruushissi valmistuu</t>
  </si>
  <si>
    <t>Kilimanjaron avaruushissi valmistuu</t>
  </si>
  <si>
    <t>Ger∂r perustetaan.</t>
  </si>
  <si>
    <t>Hyoden perustetaan</t>
  </si>
  <si>
    <t>Chaloem syntyy Thaimaassa</t>
  </si>
  <si>
    <t>Chaloem muuttaa Marsiin</t>
  </si>
  <si>
    <t>Khlun Luk Him perustetaan. Chaloemista tulee turvallisuusvastaava.</t>
  </si>
  <si>
    <t>Chaloem koettaa kehonsiirtoa rustermorfiin, mutta ei sopeudu tähän.</t>
  </si>
  <si>
    <t>Chaloem jää eläkkeelle ja muuttaa Valles-New Shanghaihin. Nittayasta tulee Khlun Luk Himin turvapäällikkö.</t>
  </si>
  <si>
    <t>LASF yrittää puhdistaa karanteenialueen pohjoisosaa, jotta Elysium-Hellas -rautatie aukeaisi uudelleen. Yritys päättyy huonosti ja johtaa TITAN-inkursioon sekä ohjusiskuihin alueelle.</t>
  </si>
  <si>
    <t>Cardison Limited vaatii Curupiraa itselleen, koska se on ottanut haltuun suurimman osan Brasilian valtion omaisuudesta.</t>
  </si>
  <si>
    <t>Experia ostaa Curupiran Pavonis Infrastructure Authoritylta</t>
  </si>
  <si>
    <t>Emeraldine-muusikko julkaisee ensilevynsä</t>
  </si>
  <si>
    <t>3/2137</t>
  </si>
  <si>
    <t>Salvador Morteñasta tulee CBEAT:in pääjohtaja</t>
  </si>
  <si>
    <t>25/6/2133</t>
  </si>
  <si>
    <t>Experia lähettää uuden tutkimusryhmän Curupiraan, mutta tämä ei palaa.</t>
  </si>
  <si>
    <t>Pyhän istuimen evakuointialus saapuu Jupiterin avaruuteen</t>
  </si>
  <si>
    <t>Tuhoisat uploadit esitellään. Katolinen kirkko asettuu ehdottomasti vastustamaan tätä, ja korostaa, että uploadaus on itsemurha.</t>
  </si>
  <si>
    <r>
      <t>Ei-tuhoava upload-teknologia tulee käyttöön</t>
    </r>
    <r>
      <rPr>
        <sz val="12"/>
        <color theme="1"/>
        <rFont val="Calibri"/>
        <family val="2"/>
        <scheme val="minor"/>
      </rPr>
      <t>. Paavi Klemens XV ei näe syytä muuttaa kirkon kantaa.</t>
    </r>
  </si>
  <si>
    <t>Klemens XV valitaan paaviksi</t>
  </si>
  <si>
    <t>2089</t>
  </si>
  <si>
    <t>Katolinen kirkko hyväksyy naispapit</t>
  </si>
  <si>
    <t>Mi-sook Ho katoaa (9.2. 2147)</t>
  </si>
  <si>
    <t>Shawn Winton saapuu Khlun Luk Himiin riehumaan</t>
  </si>
  <si>
    <t>11/2146</t>
  </si>
  <si>
    <t>Fajar Setiawanin malesialaisperäinen palvelija kertoo surkeasta kohtelusta</t>
  </si>
  <si>
    <t>Fajar Setiawan päätyy suoraan Oaxaca-Maartensin palvelukseen ja saa Exalt-morfin</t>
  </si>
  <si>
    <r>
      <t xml:space="preserve">Ma'adim Valisin tähtiportti löytyy. Fajar Setiawanin ensimmäinen isompi XP-rooli </t>
    </r>
    <r>
      <rPr>
        <i/>
        <sz val="12"/>
        <color theme="1"/>
        <rFont val="Calibri"/>
        <family val="2"/>
        <scheme val="minor"/>
      </rPr>
      <t>Knight of Air and Water</t>
    </r>
  </si>
  <si>
    <t>Lunar skyhook rakennetaan</t>
  </si>
  <si>
    <t>Selene Station valmistuu.</t>
  </si>
  <si>
    <t>Lunan skyhookista tulee oikea kiertoratahissi.</t>
  </si>
  <si>
    <t>New Nectarin rakentaminen alkaa</t>
  </si>
  <si>
    <t>2/2143</t>
  </si>
  <si>
    <t>New Nectar valmistuu</t>
  </si>
  <si>
    <t>Elysium perustetaan.</t>
  </si>
  <si>
    <r>
      <t xml:space="preserve">17 minuutin sota: JOTO muuttuu Jupiterin tasavallaksi. </t>
    </r>
    <r>
      <rPr>
        <b/>
        <sz val="12"/>
        <color rgb="FFFFFF00"/>
        <rFont val="Calibri"/>
        <family val="2"/>
        <scheme val="minor"/>
      </rPr>
      <t>Jupiterin tasavallan kansallispäivä.</t>
    </r>
  </si>
  <si>
    <t>Marsin terraformauksen katsotaan alkavan.</t>
  </si>
  <si>
    <t>18/4/2095</t>
  </si>
  <si>
    <r>
      <t xml:space="preserve">Tharsis-liitto perustetaan kaupunkien yhteistyökomiteaksi. </t>
    </r>
    <r>
      <rPr>
        <b/>
        <sz val="12"/>
        <color theme="1"/>
        <rFont val="Calibri"/>
        <family val="2"/>
        <scheme val="minor"/>
      </rPr>
      <t>Tharsis-liiton kansallispäivä</t>
    </r>
  </si>
  <si>
    <t>19.12. 2116 Plurality perustetaan - Titanin kansanyhteisön kansallispäivä.</t>
  </si>
  <si>
    <t>11/2139</t>
  </si>
  <si>
    <t>Avra Don valitaan ensimmäistä kertaa LLA:n presidentiksi</t>
  </si>
  <si>
    <t>11/2143</t>
  </si>
  <si>
    <t>Avra Don valitaan toisen kerran LLA:n presidentiksi</t>
  </si>
  <si>
    <t>Planetary Consortiumin perustusyhtiöt erkanevat LLA:sta ja siirtyvät Marsiin</t>
  </si>
  <si>
    <t>Curupira valmistuu. Asteroidi 2094-FA saapuu Marsin korkealle kiertoradalle.</t>
  </si>
  <si>
    <t>12/2146</t>
  </si>
  <si>
    <t>Mi-sook Ho'n viimeinen varmuuskopio Khlun Luk Himissä (27.12.)</t>
  </si>
  <si>
    <t>2108</t>
  </si>
  <si>
    <t>Madison Bell syntyy Hellas Plaintiassa</t>
  </si>
  <si>
    <t>Little Shanghain kupolin rakentaminen alkaa</t>
  </si>
  <si>
    <t>Little Shanghai otetaan käyttöön ja pakolaiset siirretään sinne.</t>
  </si>
  <si>
    <t>1/2135</t>
  </si>
  <si>
    <t>TX Wangin viimeinen varmuuskopio</t>
  </si>
  <si>
    <t>Morningstar Constellation eroaa PC:stä.</t>
  </si>
  <si>
    <t>Cale Ortega syntyy</t>
  </si>
  <si>
    <t>Cale Ortega pidätetään</t>
  </si>
  <si>
    <t>[HAUNTING MARS] Fukumitsu Aya</t>
  </si>
  <si>
    <t>FA-2094 löydetään</t>
  </si>
  <si>
    <t>Fukumitsu Ayan kaivos aloittaa toimintansa kiertoradan stabiloiduttua</t>
  </si>
  <si>
    <r>
      <t xml:space="preserve">FA-2094 hinataan Marsin kiertoradalle. Asteroidin omistajaksi päätyy </t>
    </r>
    <r>
      <rPr>
        <i/>
        <sz val="12"/>
        <color theme="1"/>
        <rFont val="Calibri"/>
        <family val="2"/>
        <scheme val="minor"/>
      </rPr>
      <t>Offworld CE</t>
    </r>
  </si>
  <si>
    <t>Fukumitsu Ayan kaivos hylätään. 17 työntekijästä 11 pakenee, loput joutuvat OCE:n koneälyn surmaamiksi ja assimiloimiksi.</t>
  </si>
  <si>
    <t>07/2146</t>
  </si>
  <si>
    <t>Solariksen rahastonhallinnan asiantuntijajärjestelmä perustaa Licorne de l'Ouestin</t>
  </si>
  <si>
    <t>Kontraktorit tarkistavat Fukumitsu Ayan, toteavat sen enimmäkseen ehjäksi, ja uudelleenaktivoivat egocasterin sekä fuusioreaktorin.</t>
  </si>
  <si>
    <t>Fukumitsu Ayan kaivos uudelleenaktivoidaan.</t>
  </si>
  <si>
    <t>OCE:n järjestelmä aktivoituu FA:n syvyydessä.</t>
  </si>
  <si>
    <t>Exsurgent-virus nujertaa koneälyn, joka on pesiytynyt FA:n järjestelmään</t>
  </si>
  <si>
    <t>OCE:n järjestelmän energia loppuu ja se vajoaa unitilaan</t>
  </si>
  <si>
    <t>Forinda Grigor ja Shyam Anikki tulevat OCE:n kaappaamaksi</t>
  </si>
  <si>
    <t>Yunus Bankin värväämä nelikko saapuu FA:lle työnjohtajiksi</t>
  </si>
  <si>
    <t>Tenneh Ganda (Yunus Bank) syntyy</t>
  </si>
  <si>
    <t>Tenneh Gandan yksi forkeista häipyy hisssityömaaltaa ja liittyy protoasteella olevaan Barsoomin liikkeeseen.</t>
  </si>
  <si>
    <t>Uploadattujen mielten palautus biologisiin kehoihin prototyyppitasolla</t>
  </si>
  <si>
    <t>Empower &amp; Connect XI -messsut Elysium Cityssä</t>
  </si>
  <si>
    <t>04/2147</t>
  </si>
  <si>
    <t>09/2146</t>
  </si>
  <si>
    <r>
      <t xml:space="preserve">Fajar Setiawanin tähdittämä </t>
    </r>
    <r>
      <rPr>
        <i/>
        <sz val="12"/>
        <color theme="1"/>
        <rFont val="Calibri"/>
        <family val="2"/>
        <scheme val="minor"/>
      </rPr>
      <t>Lovers in Prayang</t>
    </r>
    <r>
      <rPr>
        <sz val="12"/>
        <color theme="1"/>
        <rFont val="Calibri"/>
        <family val="2"/>
        <scheme val="minor"/>
      </rPr>
      <t xml:space="preserve"> -spektaakkeli julkaistaan.</t>
    </r>
  </si>
  <si>
    <t>TX Wang ja Fishface surmaavat vahingossa Ionic Oacaxa-Maartensin ja varastavat tämän kuorinipun.</t>
  </si>
  <si>
    <t>Fajar Setiawan (II) aloittaa uran LLA:ssa.</t>
  </si>
  <si>
    <t>26/4/2134</t>
  </si>
  <si>
    <t>Fall Day: YK:n rippeet Lunassa toteavat Maan menetetyksi</t>
  </si>
  <si>
    <t>Tulitauko Kreikkalaisten sodassa alkaa</t>
  </si>
  <si>
    <t>Neuvottelut Kreikkalaisten sodan tulitauon muuttamisesta välirauhaksi alkavat</t>
  </si>
  <si>
    <t>Well of Talent perustetaan</t>
  </si>
  <si>
    <t>10/2134</t>
  </si>
  <si>
    <t>CE (ml. OCE) lakkaavat olemasta, ja Fa Jing absorboi kaikki löytyvät assetit. Paljon putoaa raoista, mm. valtaosa OCE:n omaisuudesta.</t>
  </si>
  <si>
    <t>Chelsea Bell on mukana yrityksessä räjäyttää Fa Jingin automaattitehdas. Yritys epäonnistuu ja Chelsea pidätetään</t>
  </si>
  <si>
    <t>Oikeusjutut romautttavat Durangon talouden ja Fa Jing nielee sen</t>
  </si>
  <si>
    <t>Madison Bell pidätetään ja hän menettää morfinsa</t>
  </si>
  <si>
    <t>TX:n bändi #1 perustetaan</t>
  </si>
  <si>
    <r>
      <rPr>
        <b/>
        <sz val="12"/>
        <color theme="1"/>
        <rFont val="Calibri"/>
        <family val="2"/>
        <scheme val="minor"/>
      </rPr>
      <t>Luna-Lagrange Alliance perustetaan.</t>
    </r>
    <r>
      <rPr>
        <sz val="12"/>
        <color theme="1"/>
        <rFont val="Calibri"/>
        <family val="2"/>
        <scheme val="minor"/>
      </rPr>
      <t xml:space="preserve"> Selene Stationin rakentaminen skyhookin päähän alkaa.</t>
    </r>
  </si>
  <si>
    <t xml:space="preserve"> TX Wang syntyy Hong Kongissa.</t>
  </si>
  <si>
    <t>01/2140</t>
  </si>
  <si>
    <t>Bändi #1 alkaa saada underground-piireissä huomiota</t>
  </si>
  <si>
    <t>TX Wang muuttaa Elysium Cityyn</t>
  </si>
  <si>
    <t>07/2142</t>
  </si>
  <si>
    <t>09/2143</t>
  </si>
  <si>
    <t>08/2143</t>
  </si>
  <si>
    <t>Bändi #1 saa levytysdiilin. Barsoomin liike värvää TX:n.</t>
  </si>
  <si>
    <t>Bändi #1 breikkaa ja hajoaa. Bändi #2 perustetaan, Mutant Records ottaa tämän talliinsa.</t>
  </si>
  <si>
    <t>TX muuttaa uuteen asuntoon Chinatownissa</t>
  </si>
  <si>
    <t>Well of Talent uusii Pajayn henkilöstörakenteen</t>
  </si>
  <si>
    <t>Nittaya saa mesh implantin ja muusan</t>
  </si>
  <si>
    <t>5/2134</t>
  </si>
  <si>
    <t>Tharsis-liitto julistautuu itseenäiseksi valtioksi</t>
  </si>
  <si>
    <t>Havana de Cielon parlamenttivaaleissa murskavoitto biokonservatiiveille</t>
  </si>
  <si>
    <t>05/2147</t>
  </si>
  <si>
    <t>OCE deaktivoidaan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</si>
</sst>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rgb="FFFFFF00"/>
      <name val="Calibri"/>
      <family val="2"/>
      <scheme val="minor"/>
    </font>
    <font>
      <b/>
      <sz val="12"/>
      <color rgb="FFFFFF00"/>
      <name val="Calibri"/>
      <family val="2"/>
      <scheme val="minor"/>
    </font>
    <font>
      <sz val="24"/>
      <color theme="0"/>
      <name val="Heliotype LET Plain:1.0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rgb="FFCCFFCC"/>
        <bgColor indexed="64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</borders>
  <cellStyleXfs count="83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44">
    <xf numFmtId="0" fontId="0" fillId="0" borderId="0" xfId="0"/>
    <xf numFmtId="0" fontId="0" fillId="0" borderId="0" xfId="0" applyAlignment="1">
      <alignment wrapText="1"/>
    </xf>
    <xf numFmtId="49" fontId="0" fillId="0" borderId="0" xfId="0" applyNumberFormat="1"/>
    <xf numFmtId="49" fontId="0" fillId="3" borderId="1" xfId="0" applyNumberFormat="1" applyFill="1" applyBorder="1"/>
    <xf numFmtId="0" fontId="0" fillId="3" borderId="1" xfId="0" applyFill="1" applyBorder="1" applyAlignment="1">
      <alignment wrapText="1"/>
    </xf>
    <xf numFmtId="0" fontId="0" fillId="3" borderId="1" xfId="0" applyFill="1" applyBorder="1"/>
    <xf numFmtId="49" fontId="4" fillId="2" borderId="1" xfId="0" applyNumberFormat="1" applyFont="1" applyFill="1" applyBorder="1"/>
    <xf numFmtId="0" fontId="4" fillId="2" borderId="1" xfId="0" applyFont="1" applyFill="1" applyBorder="1" applyAlignment="1">
      <alignment wrapText="1"/>
    </xf>
    <xf numFmtId="0" fontId="4" fillId="2" borderId="1" xfId="0" applyFont="1" applyFill="1" applyBorder="1"/>
    <xf numFmtId="49" fontId="3" fillId="4" borderId="1" xfId="0" applyNumberFormat="1" applyFont="1" applyFill="1" applyBorder="1"/>
    <xf numFmtId="0" fontId="3" fillId="4" borderId="1" xfId="0" applyFont="1" applyFill="1" applyBorder="1" applyAlignment="1">
      <alignment wrapText="1"/>
    </xf>
    <xf numFmtId="0" fontId="3" fillId="4" borderId="1" xfId="0" applyFont="1" applyFill="1" applyBorder="1"/>
    <xf numFmtId="0" fontId="2" fillId="5" borderId="0" xfId="0" applyFont="1" applyFill="1"/>
    <xf numFmtId="49" fontId="6" fillId="5" borderId="1" xfId="0" applyNumberFormat="1" applyFont="1" applyFill="1" applyBorder="1"/>
    <xf numFmtId="0" fontId="2" fillId="5" borderId="1" xfId="0" applyFont="1" applyFill="1" applyBorder="1" applyAlignment="1">
      <alignment wrapText="1"/>
    </xf>
    <xf numFmtId="49" fontId="0" fillId="0" borderId="1" xfId="0" applyNumberFormat="1" applyBorder="1"/>
    <xf numFmtId="0" fontId="0" fillId="0" borderId="1" xfId="0" applyBorder="1" applyAlignment="1">
      <alignment wrapText="1"/>
    </xf>
    <xf numFmtId="0" fontId="1" fillId="0" borderId="1" xfId="0" applyFont="1" applyBorder="1" applyAlignment="1">
      <alignment wrapText="1"/>
    </xf>
    <xf numFmtId="49" fontId="0" fillId="6" borderId="1" xfId="0" applyNumberFormat="1" applyFill="1" applyBorder="1"/>
    <xf numFmtId="49" fontId="0" fillId="0" borderId="0" xfId="0" applyNumberFormat="1" applyAlignment="1">
      <alignment wrapText="1"/>
    </xf>
    <xf numFmtId="0" fontId="6" fillId="5" borderId="1" xfId="0" applyFont="1" applyFill="1" applyBorder="1"/>
    <xf numFmtId="0" fontId="0" fillId="0" borderId="1" xfId="0" applyBorder="1"/>
    <xf numFmtId="0" fontId="1" fillId="0" borderId="0" xfId="0" applyFont="1" applyAlignment="1">
      <alignment wrapText="1"/>
    </xf>
    <xf numFmtId="49" fontId="9" fillId="0" borderId="0" xfId="0" applyNumberFormat="1" applyFont="1" applyAlignment="1">
      <alignment wrapText="1"/>
    </xf>
    <xf numFmtId="49" fontId="0" fillId="2" borderId="1" xfId="0" applyNumberFormat="1" applyFill="1" applyBorder="1"/>
    <xf numFmtId="0" fontId="9" fillId="0" borderId="0" xfId="0" applyFont="1" applyAlignment="1">
      <alignment wrapText="1"/>
    </xf>
    <xf numFmtId="49" fontId="9" fillId="0" borderId="1" xfId="0" applyNumberFormat="1" applyFont="1" applyBorder="1"/>
    <xf numFmtId="49" fontId="9" fillId="0" borderId="2" xfId="0" applyNumberFormat="1" applyFont="1" applyBorder="1"/>
    <xf numFmtId="0" fontId="9" fillId="0" borderId="1" xfId="0" applyFont="1" applyBorder="1" applyAlignment="1">
      <alignment wrapText="1"/>
    </xf>
    <xf numFmtId="0" fontId="9" fillId="0" borderId="2" xfId="0" applyFont="1" applyBorder="1" applyAlignment="1">
      <alignment wrapText="1"/>
    </xf>
    <xf numFmtId="49" fontId="0" fillId="0" borderId="3" xfId="0" applyNumberFormat="1" applyBorder="1"/>
    <xf numFmtId="49" fontId="0" fillId="0" borderId="1" xfId="0" applyNumberFormat="1" applyBorder="1" applyAlignment="1">
      <alignment wrapText="1"/>
    </xf>
    <xf numFmtId="0" fontId="6" fillId="5" borderId="1" xfId="0" applyFont="1" applyFill="1" applyBorder="1" applyAlignment="1">
      <alignment wrapText="1"/>
    </xf>
    <xf numFmtId="0" fontId="0" fillId="6" borderId="1" xfId="0" applyFill="1" applyBorder="1" applyAlignment="1">
      <alignment wrapText="1"/>
    </xf>
    <xf numFmtId="49" fontId="11" fillId="0" borderId="1" xfId="0" applyNumberFormat="1" applyFont="1" applyBorder="1"/>
    <xf numFmtId="0" fontId="5" fillId="2" borderId="1" xfId="0" applyFont="1" applyFill="1" applyBorder="1" applyAlignment="1">
      <alignment wrapText="1"/>
    </xf>
    <xf numFmtId="0" fontId="9" fillId="7" borderId="1" xfId="0" applyFont="1" applyFill="1" applyBorder="1" applyAlignment="1">
      <alignment wrapText="1"/>
    </xf>
    <xf numFmtId="49" fontId="0" fillId="8" borderId="1" xfId="0" applyNumberFormat="1" applyFill="1" applyBorder="1"/>
    <xf numFmtId="0" fontId="0" fillId="8" borderId="1" xfId="0" applyFill="1" applyBorder="1"/>
    <xf numFmtId="0" fontId="0" fillId="8" borderId="1" xfId="0" applyFill="1" applyBorder="1" applyAlignment="1">
      <alignment wrapText="1"/>
    </xf>
    <xf numFmtId="0" fontId="1" fillId="8" borderId="1" xfId="0" applyFont="1" applyFill="1" applyBorder="1" applyAlignment="1">
      <alignment wrapText="1"/>
    </xf>
    <xf numFmtId="0" fontId="0" fillId="8" borderId="0" xfId="0" applyFill="1"/>
    <xf numFmtId="0" fontId="0" fillId="6" borderId="0" xfId="0" applyFill="1" applyAlignment="1">
      <alignment wrapText="1"/>
    </xf>
    <xf numFmtId="49" fontId="0" fillId="0" borderId="3" xfId="0" applyNumberFormat="1" applyFill="1" applyBorder="1"/>
  </cellXfs>
  <cellStyles count="8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24"/>
  <sheetViews>
    <sheetView tabSelected="1" workbookViewId="0">
      <pane xSplit="1" ySplit="2" topLeftCell="B118" activePane="bottomRight" state="frozen"/>
      <selection pane="topRight" activeCell="B1" sqref="B1"/>
      <selection pane="bottomLeft" activeCell="A3" sqref="A3"/>
      <selection pane="bottomRight" activeCell="A125" sqref="A125"/>
    </sheetView>
  </sheetViews>
  <sheetFormatPr baseColWidth="10" defaultRowHeight="16"/>
  <cols>
    <col min="1" max="1" width="10.83203125" style="2" customWidth="1"/>
    <col min="2" max="2" width="10.83203125" customWidth="1"/>
    <col min="3" max="4" width="26.83203125" style="1" customWidth="1"/>
    <col min="5" max="5" width="23.33203125" style="1" customWidth="1"/>
    <col min="6" max="12" width="24" style="1" customWidth="1"/>
  </cols>
  <sheetData>
    <row r="1" spans="1:12" s="12" customFormat="1" ht="37">
      <c r="A1" s="13" t="s">
        <v>98</v>
      </c>
      <c r="B1" s="20"/>
      <c r="C1" s="32"/>
      <c r="D1" s="32"/>
      <c r="E1" s="32"/>
      <c r="F1" s="14"/>
      <c r="G1" s="14"/>
      <c r="H1" s="14"/>
      <c r="I1" s="14"/>
      <c r="J1" s="14"/>
      <c r="K1" s="14"/>
      <c r="L1" s="14"/>
    </row>
    <row r="2" spans="1:12" s="11" customFormat="1" ht="66">
      <c r="A2" s="9" t="s">
        <v>154</v>
      </c>
      <c r="B2" s="11" t="s">
        <v>153</v>
      </c>
      <c r="C2" s="10" t="s">
        <v>221</v>
      </c>
      <c r="D2" s="10" t="s">
        <v>316</v>
      </c>
      <c r="E2" s="10" t="s">
        <v>167</v>
      </c>
      <c r="F2" s="10" t="s">
        <v>2</v>
      </c>
      <c r="G2" s="10" t="s">
        <v>0</v>
      </c>
      <c r="H2" s="10" t="s">
        <v>1</v>
      </c>
      <c r="I2" s="10" t="s">
        <v>3</v>
      </c>
      <c r="J2" s="10" t="s">
        <v>4</v>
      </c>
      <c r="K2" s="10" t="s">
        <v>5</v>
      </c>
      <c r="L2" s="10" t="s">
        <v>147</v>
      </c>
    </row>
    <row r="3" spans="1:12" ht="34">
      <c r="A3" s="15" t="s">
        <v>156</v>
      </c>
      <c r="B3" s="21">
        <f t="shared" ref="B3:B8" si="0">A3-2134</f>
        <v>-60</v>
      </c>
      <c r="C3" s="16"/>
      <c r="D3" s="16"/>
      <c r="E3" s="16" t="s">
        <v>160</v>
      </c>
      <c r="F3" s="1" t="s">
        <v>254</v>
      </c>
      <c r="G3" s="16"/>
      <c r="H3" s="16"/>
      <c r="I3" s="16"/>
      <c r="J3" s="16"/>
      <c r="K3" s="16"/>
      <c r="L3" s="16"/>
    </row>
    <row r="4" spans="1:12" ht="34">
      <c r="A4" s="15" t="s">
        <v>157</v>
      </c>
      <c r="B4" s="21">
        <f t="shared" si="0"/>
        <v>-59</v>
      </c>
      <c r="C4" s="16"/>
      <c r="E4" s="1" t="s">
        <v>161</v>
      </c>
      <c r="F4" s="1" t="s">
        <v>224</v>
      </c>
      <c r="G4" s="16"/>
      <c r="H4" s="16"/>
      <c r="I4" s="16"/>
      <c r="J4" s="16"/>
      <c r="K4" s="16"/>
      <c r="L4" s="16"/>
    </row>
    <row r="5" spans="1:12" ht="34">
      <c r="A5" s="15" t="s">
        <v>230</v>
      </c>
      <c r="B5" s="21">
        <f t="shared" si="0"/>
        <v>-57</v>
      </c>
      <c r="F5"/>
      <c r="G5" s="16"/>
      <c r="H5" s="1" t="s">
        <v>231</v>
      </c>
      <c r="I5" s="16"/>
      <c r="J5" s="16"/>
      <c r="K5" s="16"/>
      <c r="L5" s="16"/>
    </row>
    <row r="6" spans="1:12" ht="34">
      <c r="A6" s="15" t="s">
        <v>158</v>
      </c>
      <c r="B6" s="21">
        <f t="shared" si="0"/>
        <v>-55</v>
      </c>
      <c r="C6" s="19" t="s">
        <v>162</v>
      </c>
      <c r="D6" s="19"/>
      <c r="E6" s="16"/>
      <c r="F6"/>
      <c r="G6" s="16"/>
      <c r="H6" s="16"/>
      <c r="I6" s="16"/>
      <c r="J6" s="16"/>
      <c r="K6" s="16"/>
      <c r="L6" s="16"/>
    </row>
    <row r="7" spans="1:12" ht="34">
      <c r="A7" s="15" t="s">
        <v>159</v>
      </c>
      <c r="B7" s="21">
        <f t="shared" si="0"/>
        <v>-54</v>
      </c>
      <c r="C7" s="19" t="s">
        <v>163</v>
      </c>
      <c r="E7" s="16" t="s">
        <v>232</v>
      </c>
      <c r="F7" s="19" t="s">
        <v>330</v>
      </c>
      <c r="G7" s="16"/>
      <c r="H7" s="16"/>
      <c r="I7" s="16"/>
      <c r="J7" s="16"/>
      <c r="K7" s="16"/>
      <c r="L7" s="16"/>
    </row>
    <row r="8" spans="1:12" ht="34">
      <c r="A8" s="15" t="s">
        <v>164</v>
      </c>
      <c r="B8" s="21">
        <f t="shared" si="0"/>
        <v>-50</v>
      </c>
      <c r="C8" s="16"/>
      <c r="E8" s="19" t="s">
        <v>165</v>
      </c>
      <c r="G8" s="16"/>
      <c r="H8" s="16"/>
      <c r="I8" s="16"/>
      <c r="J8" s="16"/>
      <c r="K8" s="16"/>
      <c r="L8" s="16"/>
    </row>
    <row r="9" spans="1:12" ht="68">
      <c r="A9" s="15" t="s">
        <v>58</v>
      </c>
      <c r="B9" s="21">
        <f>A9-2134</f>
        <v>-47</v>
      </c>
      <c r="C9" s="16"/>
      <c r="D9" s="16"/>
      <c r="E9" s="16"/>
      <c r="F9" s="1" t="s">
        <v>259</v>
      </c>
      <c r="G9" s="16"/>
      <c r="H9" s="16" t="s">
        <v>260</v>
      </c>
      <c r="I9" s="16"/>
      <c r="J9" s="16"/>
      <c r="K9" s="16"/>
      <c r="L9" s="16" t="s">
        <v>229</v>
      </c>
    </row>
    <row r="10" spans="1:12" ht="34">
      <c r="A10" s="15" t="s">
        <v>279</v>
      </c>
      <c r="B10" s="21">
        <f>A10-2134</f>
        <v>-45</v>
      </c>
      <c r="C10" s="16"/>
      <c r="F10" s="1" t="s">
        <v>280</v>
      </c>
      <c r="G10" s="16"/>
      <c r="H10" s="16"/>
      <c r="I10" s="16"/>
      <c r="J10" s="16"/>
      <c r="K10" s="16"/>
      <c r="L10" s="16"/>
    </row>
    <row r="11" spans="1:12" ht="34">
      <c r="A11" s="15" t="s">
        <v>64</v>
      </c>
      <c r="B11" s="21">
        <f t="shared" ref="B11:B43" si="1">A11-2134</f>
        <v>-44</v>
      </c>
      <c r="C11" s="16" t="s">
        <v>262</v>
      </c>
      <c r="E11" s="19" t="s">
        <v>166</v>
      </c>
      <c r="F11" s="1" t="s">
        <v>225</v>
      </c>
      <c r="G11" s="16"/>
      <c r="H11" s="16" t="s">
        <v>81</v>
      </c>
      <c r="I11" s="16"/>
      <c r="J11" s="16"/>
      <c r="K11" s="16"/>
      <c r="L11" s="16"/>
    </row>
    <row r="12" spans="1:12" ht="102">
      <c r="A12" s="15" t="s">
        <v>235</v>
      </c>
      <c r="B12" s="21">
        <f t="shared" si="1"/>
        <v>-43</v>
      </c>
      <c r="C12" s="16"/>
      <c r="E12" s="19"/>
      <c r="F12" s="1" t="s">
        <v>276</v>
      </c>
      <c r="G12" s="16"/>
      <c r="H12" s="16" t="s">
        <v>261</v>
      </c>
      <c r="I12" s="16" t="s">
        <v>238</v>
      </c>
      <c r="J12" s="16"/>
      <c r="K12" s="16"/>
      <c r="L12" s="16"/>
    </row>
    <row r="13" spans="1:12" ht="119">
      <c r="A13" s="15" t="s">
        <v>247</v>
      </c>
      <c r="B13" s="21">
        <f t="shared" si="1"/>
        <v>-40</v>
      </c>
      <c r="C13" s="16"/>
      <c r="D13" s="1" t="s">
        <v>317</v>
      </c>
      <c r="E13" s="19"/>
      <c r="G13" s="1" t="s">
        <v>248</v>
      </c>
      <c r="H13" s="16"/>
      <c r="I13" s="16"/>
      <c r="J13" s="16"/>
      <c r="K13" s="16"/>
      <c r="L13" s="16"/>
    </row>
    <row r="14" spans="1:12" ht="34">
      <c r="A14" s="15" t="s">
        <v>130</v>
      </c>
      <c r="B14" s="21">
        <f t="shared" si="1"/>
        <v>-39</v>
      </c>
      <c r="C14" s="16"/>
      <c r="D14" s="16"/>
      <c r="E14" s="16" t="s">
        <v>295</v>
      </c>
      <c r="G14" s="16"/>
      <c r="H14" s="16" t="s">
        <v>233</v>
      </c>
      <c r="I14" s="16"/>
      <c r="J14" s="16"/>
      <c r="K14" s="16"/>
      <c r="L14" s="16" t="s">
        <v>228</v>
      </c>
    </row>
    <row r="15" spans="1:12" ht="85">
      <c r="A15" s="15" t="s">
        <v>296</v>
      </c>
      <c r="B15" s="34">
        <f t="shared" ref="B15" si="2">RIGHT(A15,4)-2134</f>
        <v>-39</v>
      </c>
      <c r="C15" s="16"/>
      <c r="D15" s="16"/>
      <c r="E15" s="16" t="s">
        <v>297</v>
      </c>
      <c r="G15" s="16"/>
      <c r="H15" s="16"/>
      <c r="I15" s="16"/>
      <c r="J15" s="16"/>
      <c r="K15" s="16"/>
    </row>
    <row r="16" spans="1:12" ht="51">
      <c r="A16" s="15" t="s">
        <v>150</v>
      </c>
      <c r="B16" s="21">
        <f t="shared" si="1"/>
        <v>-38</v>
      </c>
      <c r="C16" s="16"/>
      <c r="D16" s="16"/>
      <c r="E16" s="16"/>
      <c r="F16" s="16" t="s">
        <v>151</v>
      </c>
      <c r="G16" s="16"/>
      <c r="H16" s="16"/>
      <c r="I16" s="16"/>
      <c r="J16" s="16"/>
      <c r="K16" s="16"/>
    </row>
    <row r="17" spans="1:12" ht="85">
      <c r="A17" s="15" t="s">
        <v>252</v>
      </c>
      <c r="B17" s="21">
        <f t="shared" si="1"/>
        <v>-37</v>
      </c>
      <c r="E17" s="16"/>
      <c r="F17" s="1" t="s">
        <v>253</v>
      </c>
      <c r="G17" s="16"/>
      <c r="H17" s="16"/>
      <c r="I17" s="16"/>
      <c r="J17" s="16"/>
      <c r="K17" s="16"/>
    </row>
    <row r="18" spans="1:12" ht="17">
      <c r="A18" s="15" t="s">
        <v>175</v>
      </c>
      <c r="B18" s="21">
        <f t="shared" si="1"/>
        <v>-34</v>
      </c>
      <c r="C18" s="19" t="s">
        <v>177</v>
      </c>
      <c r="D18" s="19"/>
      <c r="E18" s="16"/>
      <c r="G18" s="16"/>
      <c r="H18" s="16"/>
      <c r="I18" s="16"/>
      <c r="J18" s="16"/>
      <c r="K18" s="16"/>
      <c r="L18" s="16"/>
    </row>
    <row r="19" spans="1:12" ht="34">
      <c r="A19" s="15" t="s">
        <v>176</v>
      </c>
      <c r="B19" s="21">
        <f t="shared" si="1"/>
        <v>-33</v>
      </c>
      <c r="C19" s="19" t="s">
        <v>178</v>
      </c>
      <c r="D19" s="19"/>
      <c r="E19" s="16"/>
      <c r="F19" s="1" t="s">
        <v>287</v>
      </c>
      <c r="G19" s="16"/>
      <c r="H19" s="16"/>
      <c r="I19" s="16"/>
      <c r="J19" s="16"/>
      <c r="K19" s="16"/>
      <c r="L19" s="16" t="s">
        <v>236</v>
      </c>
    </row>
    <row r="20" spans="1:12" ht="68">
      <c r="A20" s="15" t="s">
        <v>255</v>
      </c>
      <c r="B20" s="21">
        <f t="shared" si="1"/>
        <v>-30</v>
      </c>
      <c r="C20" s="19"/>
      <c r="D20" s="19" t="s">
        <v>331</v>
      </c>
      <c r="E20" s="16"/>
      <c r="F20" s="1" t="s">
        <v>256</v>
      </c>
      <c r="G20" s="16"/>
      <c r="H20" s="16"/>
      <c r="I20" s="16"/>
      <c r="J20" s="16"/>
      <c r="K20" s="16"/>
      <c r="L20" s="16"/>
    </row>
    <row r="21" spans="1:12" ht="85">
      <c r="A21" s="15" t="s">
        <v>222</v>
      </c>
      <c r="B21" s="21">
        <f t="shared" si="1"/>
        <v>-29</v>
      </c>
      <c r="C21" s="19"/>
      <c r="D21" s="19"/>
      <c r="E21" s="16" t="s">
        <v>293</v>
      </c>
      <c r="G21" s="16"/>
      <c r="H21" s="16" t="s">
        <v>245</v>
      </c>
      <c r="I21" s="16"/>
      <c r="J21" s="16"/>
      <c r="K21" s="16"/>
      <c r="L21" s="16"/>
    </row>
    <row r="22" spans="1:12" ht="51">
      <c r="A22" s="15" t="s">
        <v>243</v>
      </c>
      <c r="B22" s="21">
        <f t="shared" si="1"/>
        <v>-28</v>
      </c>
      <c r="C22" s="19"/>
      <c r="D22" s="19"/>
      <c r="E22" s="16"/>
      <c r="G22" s="16"/>
      <c r="H22" s="16"/>
      <c r="I22" s="16" t="s">
        <v>237</v>
      </c>
      <c r="J22" s="16"/>
      <c r="K22" s="16"/>
      <c r="L22" s="16"/>
    </row>
    <row r="23" spans="1:12" ht="34">
      <c r="A23" s="15" t="s">
        <v>168</v>
      </c>
      <c r="B23" s="21">
        <f t="shared" si="1"/>
        <v>-27</v>
      </c>
      <c r="C23" s="19" t="s">
        <v>173</v>
      </c>
      <c r="D23" s="19"/>
      <c r="E23" s="16"/>
      <c r="F23" s="1" t="s">
        <v>169</v>
      </c>
      <c r="G23" s="16"/>
      <c r="H23" s="16"/>
      <c r="I23" s="16"/>
      <c r="J23" s="16"/>
      <c r="K23" s="16"/>
      <c r="L23" s="16"/>
    </row>
    <row r="24" spans="1:12" ht="34">
      <c r="A24" s="15" t="s">
        <v>307</v>
      </c>
      <c r="B24" s="21">
        <f t="shared" si="1"/>
        <v>-26</v>
      </c>
      <c r="C24" s="19"/>
      <c r="D24" s="19"/>
      <c r="E24" s="16" t="s">
        <v>308</v>
      </c>
      <c r="G24" s="16"/>
      <c r="H24" s="16"/>
      <c r="I24" s="16"/>
      <c r="J24" s="16"/>
      <c r="K24" s="16"/>
      <c r="L24" s="16"/>
    </row>
    <row r="25" spans="1:12" ht="34">
      <c r="A25" s="15" t="s">
        <v>172</v>
      </c>
      <c r="B25" s="21">
        <f t="shared" si="1"/>
        <v>-24</v>
      </c>
      <c r="C25" s="19" t="s">
        <v>174</v>
      </c>
      <c r="D25" s="19"/>
      <c r="E25" s="16"/>
      <c r="G25" s="16" t="s">
        <v>210</v>
      </c>
      <c r="H25" s="16" t="s">
        <v>234</v>
      </c>
      <c r="I25" s="16"/>
      <c r="J25" s="16"/>
      <c r="K25" s="16"/>
      <c r="L25" s="16"/>
    </row>
    <row r="26" spans="1:12" ht="17">
      <c r="A26" s="15" t="s">
        <v>242</v>
      </c>
      <c r="B26" s="21">
        <f t="shared" si="1"/>
        <v>-23</v>
      </c>
      <c r="C26" s="19" t="s">
        <v>263</v>
      </c>
      <c r="D26" s="19"/>
      <c r="E26" s="16"/>
      <c r="F26" s="1" t="s">
        <v>314</v>
      </c>
      <c r="G26" s="16"/>
      <c r="H26" s="16"/>
      <c r="J26" s="16"/>
      <c r="K26" s="16"/>
      <c r="L26" s="16"/>
    </row>
    <row r="27" spans="1:12" ht="51">
      <c r="A27" s="15" t="s">
        <v>86</v>
      </c>
      <c r="B27" s="21">
        <f t="shared" si="1"/>
        <v>-20</v>
      </c>
      <c r="C27" s="16"/>
      <c r="E27" s="19" t="s">
        <v>258</v>
      </c>
      <c r="F27" s="16" t="s">
        <v>332</v>
      </c>
      <c r="G27" s="16"/>
      <c r="H27" s="16" t="s">
        <v>109</v>
      </c>
      <c r="I27" s="16"/>
      <c r="J27" s="16"/>
      <c r="K27" s="16"/>
      <c r="L27" s="16"/>
    </row>
    <row r="28" spans="1:12" ht="34">
      <c r="A28" s="15" t="s">
        <v>213</v>
      </c>
      <c r="B28" s="21">
        <f t="shared" si="1"/>
        <v>-19</v>
      </c>
      <c r="G28" s="16" t="s">
        <v>214</v>
      </c>
      <c r="H28" s="16"/>
      <c r="I28" s="16"/>
      <c r="J28" s="16"/>
      <c r="K28" s="16"/>
      <c r="L28" s="16"/>
    </row>
    <row r="29" spans="1:12" ht="68">
      <c r="A29" s="15" t="s">
        <v>62</v>
      </c>
      <c r="B29" s="21">
        <f t="shared" si="1"/>
        <v>-18</v>
      </c>
      <c r="C29" s="19" t="s">
        <v>152</v>
      </c>
      <c r="D29" s="19" t="s">
        <v>351</v>
      </c>
      <c r="E29" s="19"/>
      <c r="F29" s="16" t="s">
        <v>350</v>
      </c>
      <c r="G29" s="16" t="s">
        <v>249</v>
      </c>
      <c r="H29" s="16" t="s">
        <v>63</v>
      </c>
      <c r="I29" s="17" t="s">
        <v>298</v>
      </c>
      <c r="J29" s="16"/>
      <c r="K29" s="16"/>
      <c r="L29" s="16"/>
    </row>
    <row r="30" spans="1:12" ht="34">
      <c r="A30" s="15" t="s">
        <v>250</v>
      </c>
      <c r="B30" s="21">
        <f t="shared" si="1"/>
        <v>-17</v>
      </c>
      <c r="C30" s="19"/>
      <c r="D30" s="19"/>
      <c r="E30" s="19"/>
      <c r="G30" s="16" t="s">
        <v>251</v>
      </c>
      <c r="H30" s="16"/>
      <c r="J30" s="16"/>
      <c r="K30" s="16"/>
      <c r="L30" s="16"/>
    </row>
    <row r="31" spans="1:12" ht="34">
      <c r="A31" s="15" t="s">
        <v>257</v>
      </c>
      <c r="B31" s="21">
        <f t="shared" si="1"/>
        <v>-16</v>
      </c>
      <c r="C31" s="19"/>
      <c r="D31" s="19"/>
      <c r="F31" s="1" t="s">
        <v>278</v>
      </c>
      <c r="G31" s="16"/>
      <c r="H31" s="16"/>
      <c r="I31" s="16"/>
      <c r="J31" s="16"/>
      <c r="K31" s="16"/>
      <c r="L31" s="16"/>
    </row>
    <row r="32" spans="1:12" ht="34">
      <c r="A32" s="15" t="s">
        <v>155</v>
      </c>
      <c r="B32" s="21">
        <f t="shared" si="1"/>
        <v>-15</v>
      </c>
      <c r="C32" s="19" t="s">
        <v>362</v>
      </c>
      <c r="D32" s="19"/>
      <c r="E32" s="19"/>
      <c r="G32" s="16"/>
      <c r="H32" s="16"/>
      <c r="J32" s="16"/>
      <c r="K32" s="16"/>
      <c r="L32" s="16"/>
    </row>
    <row r="33" spans="1:12" s="41" customFormat="1" ht="85">
      <c r="A33" s="37" t="s">
        <v>85</v>
      </c>
      <c r="B33" s="38">
        <f t="shared" si="1"/>
        <v>-13</v>
      </c>
      <c r="C33" s="39"/>
      <c r="D33" s="39"/>
      <c r="E33" s="39"/>
      <c r="F33" s="40" t="s">
        <v>277</v>
      </c>
      <c r="G33" s="39"/>
      <c r="H33" s="39"/>
      <c r="I33" s="39"/>
      <c r="J33" s="39"/>
      <c r="K33" s="39"/>
      <c r="L33" s="39"/>
    </row>
    <row r="34" spans="1:12" ht="51">
      <c r="A34" s="15" t="s">
        <v>179</v>
      </c>
      <c r="B34" s="21">
        <f t="shared" si="1"/>
        <v>-12</v>
      </c>
      <c r="C34" s="16"/>
      <c r="F34" s="1" t="s">
        <v>288</v>
      </c>
      <c r="G34" s="16"/>
      <c r="H34" s="16"/>
      <c r="I34" s="16"/>
      <c r="J34" s="16"/>
      <c r="K34" s="16"/>
      <c r="L34" s="16" t="s">
        <v>246</v>
      </c>
    </row>
    <row r="35" spans="1:12" ht="34">
      <c r="A35" s="15" t="s">
        <v>226</v>
      </c>
      <c r="B35" s="21">
        <f t="shared" si="1"/>
        <v>-10</v>
      </c>
      <c r="C35" s="16"/>
      <c r="D35" s="16"/>
      <c r="E35" s="16"/>
      <c r="F35" s="1" t="s">
        <v>227</v>
      </c>
      <c r="G35" s="16"/>
      <c r="H35" s="16"/>
      <c r="I35" s="16"/>
      <c r="J35" s="16"/>
      <c r="K35" s="16"/>
      <c r="L35" s="16"/>
    </row>
    <row r="36" spans="1:12" ht="17">
      <c r="A36" s="15" t="s">
        <v>180</v>
      </c>
      <c r="B36" s="21">
        <f t="shared" si="1"/>
        <v>-9</v>
      </c>
      <c r="C36" s="16"/>
      <c r="D36" s="16"/>
      <c r="E36" s="16"/>
      <c r="F36" s="1" t="s">
        <v>181</v>
      </c>
      <c r="G36" s="16"/>
      <c r="H36" s="16"/>
      <c r="I36" s="16"/>
      <c r="J36" s="16"/>
      <c r="K36" s="16"/>
      <c r="L36" s="16"/>
    </row>
    <row r="37" spans="1:12" ht="34">
      <c r="A37" s="15" t="s">
        <v>105</v>
      </c>
      <c r="B37" s="21">
        <f t="shared" si="1"/>
        <v>-8</v>
      </c>
      <c r="C37" s="16"/>
      <c r="D37" s="16"/>
      <c r="E37" s="16"/>
      <c r="F37" s="22" t="s">
        <v>182</v>
      </c>
      <c r="G37" s="16"/>
      <c r="H37" s="16" t="s">
        <v>106</v>
      </c>
      <c r="I37" s="16"/>
      <c r="J37" s="16"/>
      <c r="K37" s="16"/>
      <c r="L37" s="16"/>
    </row>
    <row r="38" spans="1:12" ht="153">
      <c r="A38" s="15" t="s">
        <v>184</v>
      </c>
      <c r="B38" s="21">
        <f t="shared" si="1"/>
        <v>-7</v>
      </c>
      <c r="C38" s="19" t="s">
        <v>208</v>
      </c>
      <c r="D38" s="19"/>
      <c r="E38" s="16"/>
      <c r="F38" s="1" t="s">
        <v>241</v>
      </c>
      <c r="G38" s="16"/>
      <c r="H38" s="16"/>
      <c r="I38" s="16"/>
      <c r="J38" s="16"/>
      <c r="K38" s="16"/>
      <c r="L38" s="16"/>
    </row>
    <row r="39" spans="1:12" ht="34">
      <c r="A39" s="15" t="s">
        <v>60</v>
      </c>
      <c r="B39" s="21">
        <f t="shared" si="1"/>
        <v>-6</v>
      </c>
      <c r="C39" s="19" t="s">
        <v>185</v>
      </c>
      <c r="D39" s="19"/>
      <c r="E39" s="16"/>
      <c r="F39" s="1" t="s">
        <v>183</v>
      </c>
      <c r="G39" s="16"/>
      <c r="H39" s="16" t="s">
        <v>61</v>
      </c>
      <c r="I39" s="16"/>
      <c r="J39" s="16"/>
      <c r="K39" s="16"/>
      <c r="L39" s="16"/>
    </row>
    <row r="40" spans="1:12">
      <c r="A40" s="15" t="s">
        <v>244</v>
      </c>
      <c r="B40" s="21">
        <f t="shared" si="1"/>
        <v>-5</v>
      </c>
      <c r="C40" s="19"/>
      <c r="D40" s="19"/>
      <c r="E40" s="16"/>
      <c r="G40" s="16"/>
      <c r="H40" s="16"/>
      <c r="I40" s="16"/>
      <c r="J40" s="16"/>
      <c r="K40" s="16"/>
      <c r="L40" s="16"/>
    </row>
    <row r="41" spans="1:12" ht="68">
      <c r="A41" s="15" t="s">
        <v>134</v>
      </c>
      <c r="B41" s="21">
        <f t="shared" si="1"/>
        <v>-4</v>
      </c>
      <c r="C41" s="19" t="s">
        <v>264</v>
      </c>
      <c r="D41" s="19" t="s">
        <v>319</v>
      </c>
      <c r="E41" s="16" t="s">
        <v>270</v>
      </c>
      <c r="F41" s="16" t="s">
        <v>304</v>
      </c>
      <c r="G41" s="16"/>
      <c r="H41" s="16"/>
      <c r="I41" s="16"/>
      <c r="J41" s="16"/>
      <c r="K41" s="16"/>
      <c r="L41" s="16"/>
    </row>
    <row r="42" spans="1:12" ht="34">
      <c r="A42" s="15" t="s">
        <v>206</v>
      </c>
      <c r="B42" s="21">
        <f t="shared" si="1"/>
        <v>-3</v>
      </c>
      <c r="C42" s="19" t="s">
        <v>186</v>
      </c>
      <c r="D42" s="19"/>
      <c r="E42" s="16" t="s">
        <v>309</v>
      </c>
      <c r="F42" s="16"/>
      <c r="G42" s="16"/>
      <c r="H42" s="16"/>
      <c r="I42" s="16"/>
      <c r="J42" s="16"/>
      <c r="K42" s="16"/>
      <c r="L42" s="16"/>
    </row>
    <row r="43" spans="1:12" s="5" customFormat="1" ht="17">
      <c r="A43" s="3" t="s">
        <v>135</v>
      </c>
      <c r="B43" s="5">
        <f t="shared" si="1"/>
        <v>-2</v>
      </c>
      <c r="C43" s="4"/>
      <c r="D43" s="4"/>
      <c r="E43" s="4"/>
      <c r="F43" s="4" t="s">
        <v>136</v>
      </c>
      <c r="G43" s="4"/>
      <c r="H43" s="4"/>
      <c r="I43" s="4"/>
      <c r="J43" s="4"/>
      <c r="K43" s="4"/>
      <c r="L43" s="4"/>
    </row>
    <row r="44" spans="1:12" s="8" customFormat="1" ht="51">
      <c r="A44" s="6" t="s">
        <v>138</v>
      </c>
      <c r="B44" s="24">
        <f t="shared" ref="B44:B58" si="3">RIGHT(A44,4)-2134</f>
        <v>-2</v>
      </c>
      <c r="C44" s="7"/>
      <c r="D44" s="7"/>
      <c r="E44" s="7"/>
      <c r="F44" s="7" t="s">
        <v>139</v>
      </c>
      <c r="G44" s="7"/>
      <c r="H44" s="7"/>
      <c r="I44" s="7"/>
      <c r="J44" s="7"/>
      <c r="K44" s="7"/>
      <c r="L44" s="7"/>
    </row>
    <row r="45" spans="1:12" s="8" customFormat="1" ht="51">
      <c r="A45" s="6" t="s">
        <v>204</v>
      </c>
      <c r="B45" s="24">
        <f t="shared" si="3"/>
        <v>-1</v>
      </c>
      <c r="C45" s="7" t="s">
        <v>205</v>
      </c>
      <c r="D45" s="7" t="s">
        <v>318</v>
      </c>
      <c r="E45" s="7"/>
      <c r="F45" s="7"/>
      <c r="G45" s="7"/>
      <c r="H45" s="7"/>
      <c r="I45" s="7"/>
      <c r="J45" s="7"/>
      <c r="K45" s="7"/>
      <c r="L45" s="7"/>
    </row>
    <row r="46" spans="1:12" s="8" customFormat="1" ht="85">
      <c r="A46" s="6" t="s">
        <v>273</v>
      </c>
      <c r="B46" s="24">
        <f t="shared" si="3"/>
        <v>-1</v>
      </c>
      <c r="C46" s="7"/>
      <c r="D46" s="7" t="s">
        <v>320</v>
      </c>
      <c r="E46" s="7" t="s">
        <v>171</v>
      </c>
      <c r="F46" s="7" t="s">
        <v>170</v>
      </c>
      <c r="G46" s="7"/>
      <c r="H46" s="7"/>
      <c r="I46" s="7"/>
      <c r="J46" s="7"/>
      <c r="K46" s="7" t="s">
        <v>196</v>
      </c>
      <c r="L46" s="7"/>
    </row>
    <row r="47" spans="1:12" s="8" customFormat="1" ht="68">
      <c r="A47" s="6" t="s">
        <v>140</v>
      </c>
      <c r="B47" s="24">
        <f t="shared" si="3"/>
        <v>-1</v>
      </c>
      <c r="C47" s="7"/>
      <c r="D47" s="7"/>
      <c r="E47" s="7"/>
      <c r="F47" s="7"/>
      <c r="G47" s="7"/>
      <c r="H47" s="7" t="s">
        <v>294</v>
      </c>
      <c r="I47" s="7"/>
      <c r="J47" s="7"/>
      <c r="K47" s="7" t="s">
        <v>197</v>
      </c>
      <c r="L47" s="7"/>
    </row>
    <row r="48" spans="1:12" s="8" customFormat="1" ht="68">
      <c r="A48" s="6" t="s">
        <v>198</v>
      </c>
      <c r="B48" s="24">
        <f t="shared" si="3"/>
        <v>-1</v>
      </c>
      <c r="C48" s="7"/>
      <c r="D48" s="7" t="s">
        <v>326</v>
      </c>
      <c r="E48" s="7" t="s">
        <v>209</v>
      </c>
      <c r="F48" s="7"/>
      <c r="G48" s="7"/>
      <c r="H48" s="7" t="s">
        <v>223</v>
      </c>
      <c r="J48" s="7"/>
      <c r="K48" s="7" t="s">
        <v>199</v>
      </c>
      <c r="L48" s="7"/>
    </row>
    <row r="49" spans="1:12" s="8" customFormat="1" ht="34">
      <c r="A49" s="6" t="s">
        <v>148</v>
      </c>
      <c r="B49" s="24">
        <f t="shared" si="3"/>
        <v>-1</v>
      </c>
      <c r="C49" s="7"/>
      <c r="D49" s="7"/>
      <c r="E49" s="7"/>
      <c r="F49" s="7" t="s">
        <v>149</v>
      </c>
      <c r="G49" s="7"/>
      <c r="H49" s="7"/>
      <c r="I49" s="7"/>
      <c r="J49" s="7"/>
      <c r="K49" s="7"/>
      <c r="L49" s="7"/>
    </row>
    <row r="50" spans="1:12" s="8" customFormat="1" ht="68">
      <c r="A50" s="6" t="s">
        <v>200</v>
      </c>
      <c r="B50" s="24">
        <f t="shared" si="3"/>
        <v>-1</v>
      </c>
      <c r="C50" s="7"/>
      <c r="D50" s="7"/>
      <c r="E50" s="35" t="s">
        <v>303</v>
      </c>
      <c r="F50" s="7"/>
      <c r="G50" s="7"/>
      <c r="H50" s="7"/>
      <c r="I50" s="7" t="s">
        <v>239</v>
      </c>
      <c r="J50" s="7"/>
      <c r="K50" s="7" t="s">
        <v>201</v>
      </c>
      <c r="L50" s="7"/>
    </row>
    <row r="51" spans="1:12" s="8" customFormat="1" ht="51">
      <c r="A51" s="6" t="s">
        <v>141</v>
      </c>
      <c r="B51" s="24">
        <f t="shared" si="3"/>
        <v>0</v>
      </c>
      <c r="C51" s="7"/>
      <c r="D51" s="7" t="s">
        <v>327</v>
      </c>
      <c r="E51" s="7"/>
      <c r="F51" s="7" t="s">
        <v>142</v>
      </c>
      <c r="G51" s="7"/>
      <c r="H51" s="7" t="s">
        <v>275</v>
      </c>
      <c r="I51" s="7" t="s">
        <v>240</v>
      </c>
      <c r="J51" s="7"/>
      <c r="K51" s="7"/>
      <c r="L51" s="7"/>
    </row>
    <row r="52" spans="1:12" s="8" customFormat="1" ht="51">
      <c r="A52" s="6" t="s">
        <v>339</v>
      </c>
      <c r="B52" s="24">
        <f t="shared" si="3"/>
        <v>0</v>
      </c>
      <c r="C52" s="7"/>
      <c r="D52" s="7"/>
      <c r="E52" s="7"/>
      <c r="F52" s="7" t="s">
        <v>340</v>
      </c>
      <c r="G52" s="7"/>
      <c r="H52" s="7"/>
      <c r="I52" s="7"/>
      <c r="J52" s="7"/>
      <c r="K52" s="7"/>
      <c r="L52" s="7"/>
    </row>
    <row r="53" spans="1:12" s="8" customFormat="1" ht="34">
      <c r="A53" s="6" t="s">
        <v>363</v>
      </c>
      <c r="B53" s="24">
        <f t="shared" si="3"/>
        <v>0</v>
      </c>
      <c r="C53" s="7"/>
      <c r="D53" s="7"/>
      <c r="E53" s="7" t="s">
        <v>364</v>
      </c>
      <c r="G53" s="7"/>
      <c r="H53" s="7"/>
      <c r="I53" s="7"/>
      <c r="J53" s="7"/>
      <c r="K53" s="7"/>
      <c r="L53" s="7"/>
    </row>
    <row r="54" spans="1:12" s="8" customFormat="1" ht="17">
      <c r="A54" s="6" t="s">
        <v>211</v>
      </c>
      <c r="B54" s="24">
        <f t="shared" si="3"/>
        <v>0</v>
      </c>
      <c r="C54" s="7"/>
      <c r="D54" s="7"/>
      <c r="E54" s="7"/>
      <c r="F54" s="7"/>
      <c r="G54" s="7" t="s">
        <v>212</v>
      </c>
      <c r="H54" s="7"/>
      <c r="I54" s="7"/>
      <c r="J54" s="7"/>
      <c r="K54" s="7"/>
      <c r="L54" s="7"/>
    </row>
    <row r="55" spans="1:12" s="8" customFormat="1" ht="51">
      <c r="A55" s="6" t="s">
        <v>110</v>
      </c>
      <c r="B55" s="24">
        <f t="shared" si="3"/>
        <v>0</v>
      </c>
      <c r="C55" s="7"/>
      <c r="D55" s="7"/>
      <c r="E55" s="7"/>
      <c r="F55" s="7"/>
      <c r="G55" s="7"/>
      <c r="H55" s="7"/>
      <c r="I55" s="7" t="s">
        <v>137</v>
      </c>
      <c r="J55" s="7"/>
      <c r="K55" s="7"/>
      <c r="L55" s="7"/>
    </row>
    <row r="56" spans="1:12" ht="85">
      <c r="A56" s="18" t="s">
        <v>75</v>
      </c>
      <c r="B56" s="15">
        <f t="shared" si="3"/>
        <v>0</v>
      </c>
      <c r="C56" s="16"/>
      <c r="D56" s="16" t="s">
        <v>345</v>
      </c>
      <c r="E56" s="33"/>
      <c r="F56" s="16" t="s">
        <v>84</v>
      </c>
      <c r="G56" s="16"/>
      <c r="H56" s="16" t="s">
        <v>76</v>
      </c>
      <c r="I56" s="16"/>
      <c r="J56" s="16"/>
      <c r="K56" s="16"/>
      <c r="L56" s="16"/>
    </row>
    <row r="57" spans="1:12">
      <c r="A57" s="18" t="s">
        <v>344</v>
      </c>
      <c r="B57" s="15">
        <f t="shared" si="3"/>
        <v>0</v>
      </c>
      <c r="C57" s="42"/>
      <c r="D57" s="16"/>
      <c r="E57" s="33"/>
      <c r="F57" s="16"/>
      <c r="G57" s="16"/>
      <c r="H57" s="16"/>
      <c r="I57" s="16"/>
      <c r="J57" s="16"/>
      <c r="K57" s="16"/>
      <c r="L57" s="16"/>
    </row>
    <row r="58" spans="1:12" ht="51">
      <c r="A58" s="18" t="s">
        <v>311</v>
      </c>
      <c r="B58" s="15">
        <f t="shared" si="3"/>
        <v>1</v>
      </c>
      <c r="C58" s="16"/>
      <c r="D58" s="16"/>
      <c r="E58" s="36" t="s">
        <v>310</v>
      </c>
      <c r="F58" s="16"/>
      <c r="G58" s="16"/>
      <c r="H58" s="16"/>
      <c r="I58" s="16"/>
      <c r="J58" s="16"/>
      <c r="K58" s="16"/>
      <c r="L58" s="16"/>
    </row>
    <row r="59" spans="1:12" ht="51">
      <c r="A59" s="18" t="s">
        <v>202</v>
      </c>
      <c r="B59" s="15">
        <f>RIGHT(A59,4)-2134</f>
        <v>1</v>
      </c>
      <c r="C59" s="23" t="s">
        <v>215</v>
      </c>
      <c r="D59" s="23"/>
      <c r="E59" s="33"/>
      <c r="F59" s="16"/>
      <c r="G59" s="16"/>
      <c r="H59" s="16"/>
      <c r="I59" s="16"/>
      <c r="J59" s="16"/>
      <c r="K59" s="16"/>
      <c r="L59" s="16"/>
    </row>
    <row r="60" spans="1:12" ht="34">
      <c r="A60" s="18" t="s">
        <v>203</v>
      </c>
      <c r="B60" s="15">
        <f>RIGHT(A60,4)-2134</f>
        <v>1</v>
      </c>
      <c r="C60" s="23"/>
      <c r="D60" s="23"/>
      <c r="E60" s="33"/>
      <c r="F60" s="16" t="s">
        <v>289</v>
      </c>
      <c r="G60" s="16"/>
      <c r="H60" s="16"/>
      <c r="I60" s="16"/>
      <c r="J60" s="16"/>
      <c r="K60" s="16" t="s">
        <v>217</v>
      </c>
      <c r="L60" s="16"/>
    </row>
    <row r="61" spans="1:12" ht="68">
      <c r="A61" s="15" t="s">
        <v>87</v>
      </c>
      <c r="B61" s="15">
        <f>RIGHT(A61,4)-2134</f>
        <v>1</v>
      </c>
      <c r="C61" s="19" t="s">
        <v>207</v>
      </c>
      <c r="D61" s="19"/>
      <c r="E61" s="16"/>
      <c r="F61" s="16"/>
      <c r="G61" s="7" t="s">
        <v>88</v>
      </c>
      <c r="H61" s="16"/>
      <c r="I61" s="16"/>
      <c r="J61" s="16"/>
      <c r="K61" s="16"/>
      <c r="L61" s="16"/>
    </row>
    <row r="62" spans="1:12" ht="34">
      <c r="A62" s="15" t="s">
        <v>190</v>
      </c>
      <c r="B62" s="15">
        <f>RIGHT(A62,4)-2134</f>
        <v>2</v>
      </c>
      <c r="C62" s="19" t="s">
        <v>191</v>
      </c>
      <c r="D62" s="19"/>
      <c r="E62" s="16"/>
      <c r="F62" s="16"/>
      <c r="G62" s="16"/>
      <c r="H62" s="16"/>
      <c r="I62" s="16"/>
      <c r="J62" s="16"/>
      <c r="K62" s="16"/>
      <c r="L62" s="16"/>
    </row>
    <row r="63" spans="1:12" ht="34">
      <c r="A63" s="18" t="s">
        <v>95</v>
      </c>
      <c r="B63" s="15">
        <f t="shared" ref="B63:B124" si="4">RIGHT(A63,4)-2134</f>
        <v>2</v>
      </c>
      <c r="C63" s="33"/>
      <c r="D63" s="33"/>
      <c r="E63" s="33"/>
      <c r="F63" s="16"/>
      <c r="G63" s="16"/>
      <c r="H63" s="16" t="s">
        <v>96</v>
      </c>
      <c r="I63" s="16"/>
      <c r="J63" s="16"/>
      <c r="K63" s="16"/>
      <c r="L63" s="16"/>
    </row>
    <row r="64" spans="1:12" ht="68">
      <c r="A64" s="18" t="s">
        <v>40</v>
      </c>
      <c r="B64" s="15">
        <f t="shared" si="4"/>
        <v>2</v>
      </c>
      <c r="C64" s="33"/>
      <c r="D64" s="33"/>
      <c r="E64" s="33" t="s">
        <v>285</v>
      </c>
      <c r="F64" s="17"/>
      <c r="G64" s="16"/>
      <c r="H64" s="16"/>
      <c r="I64" s="16"/>
      <c r="J64" s="16"/>
      <c r="K64" s="16"/>
      <c r="L64" s="16" t="s">
        <v>41</v>
      </c>
    </row>
    <row r="65" spans="1:12" ht="34">
      <c r="A65" s="18" t="s">
        <v>271</v>
      </c>
      <c r="B65" s="15">
        <f t="shared" si="4"/>
        <v>3</v>
      </c>
      <c r="C65" s="33"/>
      <c r="D65" s="33"/>
      <c r="E65" s="33"/>
      <c r="F65" s="17"/>
      <c r="G65" s="16"/>
      <c r="H65" s="16" t="s">
        <v>272</v>
      </c>
      <c r="I65" s="16"/>
      <c r="J65" s="16"/>
      <c r="K65" s="16"/>
      <c r="L65" s="16"/>
    </row>
    <row r="66" spans="1:12" ht="17">
      <c r="A66" s="15" t="s">
        <v>82</v>
      </c>
      <c r="B66" s="15">
        <f t="shared" si="4"/>
        <v>3</v>
      </c>
      <c r="C66" s="16"/>
      <c r="D66" s="16" t="s">
        <v>349</v>
      </c>
      <c r="E66" s="16"/>
      <c r="F66" s="17"/>
      <c r="G66" s="16"/>
      <c r="H66" s="16"/>
      <c r="I66" s="16" t="s">
        <v>83</v>
      </c>
      <c r="J66" s="16"/>
      <c r="K66" s="16"/>
      <c r="L66" s="16"/>
    </row>
    <row r="67" spans="1:12" ht="85">
      <c r="A67" s="15" t="s">
        <v>26</v>
      </c>
      <c r="B67" s="15">
        <f t="shared" si="4"/>
        <v>3</v>
      </c>
      <c r="C67" s="16"/>
      <c r="E67" s="19" t="s">
        <v>286</v>
      </c>
      <c r="F67" s="17"/>
      <c r="G67" s="16"/>
      <c r="H67" s="16" t="s">
        <v>27</v>
      </c>
      <c r="I67" s="16"/>
      <c r="J67" s="16"/>
      <c r="K67" s="16"/>
      <c r="L67" s="16"/>
    </row>
    <row r="68" spans="1:12" ht="51">
      <c r="A68" s="15" t="s">
        <v>44</v>
      </c>
      <c r="B68" s="15">
        <f t="shared" si="4"/>
        <v>5</v>
      </c>
      <c r="C68" s="16"/>
      <c r="D68" s="16"/>
      <c r="E68" s="16"/>
      <c r="F68" s="16" t="s">
        <v>290</v>
      </c>
      <c r="G68" s="16"/>
      <c r="H68" s="16"/>
      <c r="I68" s="16" t="s">
        <v>57</v>
      </c>
      <c r="J68" s="16"/>
      <c r="K68" s="16"/>
      <c r="L68" s="16" t="s">
        <v>59</v>
      </c>
    </row>
    <row r="69" spans="1:12" ht="51">
      <c r="A69" s="15" t="s">
        <v>299</v>
      </c>
      <c r="B69" s="15">
        <f t="shared" si="4"/>
        <v>5</v>
      </c>
      <c r="C69" s="16"/>
      <c r="D69" s="16" t="s">
        <v>312</v>
      </c>
      <c r="F69" s="16" t="s">
        <v>300</v>
      </c>
      <c r="G69" s="16"/>
      <c r="H69" s="16"/>
      <c r="I69" s="16"/>
      <c r="J69" s="16"/>
      <c r="K69" s="16"/>
      <c r="L69" s="16"/>
    </row>
    <row r="70" spans="1:12" ht="51">
      <c r="A70" s="15" t="s">
        <v>352</v>
      </c>
      <c r="B70" s="15">
        <f t="shared" si="4"/>
        <v>6</v>
      </c>
      <c r="C70" s="16"/>
      <c r="D70" s="16" t="s">
        <v>353</v>
      </c>
      <c r="F70" s="16"/>
      <c r="G70" s="16"/>
      <c r="H70" s="16"/>
      <c r="I70" s="16"/>
      <c r="J70" s="16"/>
      <c r="K70" s="16"/>
      <c r="L70" s="16"/>
    </row>
    <row r="71" spans="1:12" ht="68">
      <c r="A71" s="15" t="s">
        <v>73</v>
      </c>
      <c r="B71" s="15">
        <f t="shared" si="4"/>
        <v>6</v>
      </c>
      <c r="C71" s="16"/>
      <c r="D71" s="16" t="s">
        <v>358</v>
      </c>
      <c r="E71" s="16"/>
      <c r="F71" s="17" t="s">
        <v>313</v>
      </c>
      <c r="G71" s="16"/>
      <c r="H71" s="16" t="s">
        <v>74</v>
      </c>
      <c r="I71" s="16"/>
      <c r="J71" s="16"/>
      <c r="K71" s="16"/>
      <c r="L71" s="16"/>
    </row>
    <row r="72" spans="1:12" ht="68">
      <c r="A72" s="15" t="s">
        <v>72</v>
      </c>
      <c r="B72" s="15">
        <f t="shared" si="4"/>
        <v>6</v>
      </c>
      <c r="E72" s="16"/>
      <c r="F72" s="16"/>
      <c r="G72" s="7" t="s">
        <v>97</v>
      </c>
      <c r="H72" s="16" t="s">
        <v>77</v>
      </c>
      <c r="I72" s="16"/>
      <c r="J72" s="16"/>
      <c r="K72" s="16"/>
      <c r="L72" s="16" t="s">
        <v>45</v>
      </c>
    </row>
    <row r="73" spans="1:12" ht="68">
      <c r="A73" s="26" t="s">
        <v>187</v>
      </c>
      <c r="B73" s="27" t="s">
        <v>189</v>
      </c>
      <c r="C73" s="29"/>
      <c r="D73" s="25"/>
      <c r="E73" s="25" t="s">
        <v>188</v>
      </c>
      <c r="F73" s="28"/>
      <c r="G73" s="29"/>
      <c r="H73" s="29"/>
      <c r="I73" s="29"/>
      <c r="J73" s="29"/>
      <c r="K73" s="29"/>
      <c r="L73" s="29"/>
    </row>
    <row r="74" spans="1:12" ht="34">
      <c r="A74" s="15" t="s">
        <v>52</v>
      </c>
      <c r="B74" s="15">
        <f t="shared" si="4"/>
        <v>6</v>
      </c>
      <c r="C74" s="16"/>
      <c r="D74" s="16"/>
      <c r="E74" s="16"/>
      <c r="F74" s="16" t="s">
        <v>28</v>
      </c>
      <c r="G74" s="16"/>
      <c r="H74" s="16"/>
      <c r="I74" s="16"/>
      <c r="J74" s="16"/>
      <c r="K74" s="16"/>
      <c r="L74" s="16"/>
    </row>
    <row r="75" spans="1:12" ht="136">
      <c r="A75" s="15" t="s">
        <v>55</v>
      </c>
      <c r="B75" s="15">
        <f t="shared" si="4"/>
        <v>7</v>
      </c>
      <c r="C75" s="16"/>
      <c r="D75" s="16"/>
      <c r="E75" s="16" t="s">
        <v>267</v>
      </c>
      <c r="F75" s="16" t="s">
        <v>56</v>
      </c>
      <c r="G75" s="16"/>
      <c r="H75" s="16"/>
      <c r="I75" s="16"/>
      <c r="J75" s="16"/>
      <c r="K75" s="16"/>
      <c r="L75" s="16"/>
    </row>
    <row r="76" spans="1:12" ht="34">
      <c r="A76" s="15" t="s">
        <v>48</v>
      </c>
      <c r="B76" s="15">
        <f t="shared" si="4"/>
        <v>7</v>
      </c>
      <c r="C76" s="16"/>
      <c r="F76" s="16"/>
      <c r="G76" s="16"/>
      <c r="H76" s="16"/>
      <c r="I76" s="16"/>
      <c r="J76" s="16"/>
      <c r="K76" s="16"/>
      <c r="L76" s="16" t="s">
        <v>49</v>
      </c>
    </row>
    <row r="77" spans="1:12" ht="68">
      <c r="A77" s="15" t="s">
        <v>93</v>
      </c>
      <c r="B77" s="15">
        <f t="shared" si="4"/>
        <v>8</v>
      </c>
      <c r="C77" s="16"/>
      <c r="D77" s="16"/>
      <c r="E77" s="16"/>
      <c r="F77" s="16"/>
      <c r="G77" s="16"/>
      <c r="H77" s="16"/>
      <c r="I77" s="16"/>
      <c r="J77" s="16"/>
      <c r="K77" s="16"/>
      <c r="L77" s="16" t="s">
        <v>94</v>
      </c>
    </row>
    <row r="78" spans="1:12" ht="34">
      <c r="A78" s="15" t="s">
        <v>355</v>
      </c>
      <c r="B78" s="15">
        <f t="shared" si="4"/>
        <v>8</v>
      </c>
      <c r="C78" s="16"/>
      <c r="D78" s="1" t="s">
        <v>354</v>
      </c>
      <c r="F78" s="16"/>
      <c r="G78" s="16"/>
      <c r="H78" s="16"/>
      <c r="I78" s="16"/>
      <c r="J78" s="16"/>
      <c r="K78" s="16"/>
      <c r="L78" s="16"/>
    </row>
    <row r="79" spans="1:12" ht="34">
      <c r="A79" s="15" t="s">
        <v>53</v>
      </c>
      <c r="B79" s="15">
        <f t="shared" si="4"/>
        <v>8</v>
      </c>
      <c r="C79" s="16"/>
      <c r="F79" s="16" t="s">
        <v>54</v>
      </c>
      <c r="G79" s="16"/>
      <c r="H79" s="16" t="s">
        <v>71</v>
      </c>
      <c r="I79" s="16"/>
      <c r="J79" s="16"/>
      <c r="K79" s="16"/>
      <c r="L79" s="16"/>
    </row>
    <row r="80" spans="1:12" ht="51">
      <c r="A80" s="15" t="s">
        <v>6</v>
      </c>
      <c r="B80" s="15">
        <f t="shared" si="4"/>
        <v>9</v>
      </c>
      <c r="C80" s="31" t="s">
        <v>265</v>
      </c>
      <c r="D80" s="31"/>
      <c r="E80" s="16"/>
      <c r="F80" s="16" t="s">
        <v>7</v>
      </c>
      <c r="G80" s="16"/>
      <c r="H80" s="16"/>
      <c r="I80" s="16"/>
      <c r="J80" s="16"/>
      <c r="K80" s="16"/>
      <c r="L80" s="16"/>
    </row>
    <row r="81" spans="1:12" ht="17">
      <c r="A81" s="15" t="s">
        <v>291</v>
      </c>
      <c r="B81" s="15">
        <f t="shared" si="4"/>
        <v>9</v>
      </c>
      <c r="C81" s="31"/>
      <c r="D81" s="31"/>
      <c r="E81" s="16" t="s">
        <v>292</v>
      </c>
      <c r="F81" s="16"/>
      <c r="G81" s="16"/>
      <c r="H81" s="16"/>
      <c r="I81" s="16"/>
      <c r="J81" s="16"/>
      <c r="K81" s="16"/>
      <c r="L81" s="16"/>
    </row>
    <row r="82" spans="1:12" ht="17">
      <c r="A82" s="15" t="s">
        <v>43</v>
      </c>
      <c r="B82" s="15">
        <f t="shared" si="4"/>
        <v>9</v>
      </c>
      <c r="C82" s="16"/>
      <c r="D82" s="16"/>
      <c r="E82" s="16"/>
      <c r="F82" s="16"/>
      <c r="G82" s="16"/>
      <c r="H82" s="7" t="s">
        <v>8</v>
      </c>
      <c r="I82" s="16"/>
      <c r="J82" s="16"/>
      <c r="K82" s="16"/>
      <c r="L82" s="16"/>
    </row>
    <row r="83" spans="1:12" ht="34">
      <c r="A83" s="15" t="s">
        <v>99</v>
      </c>
      <c r="B83" s="15">
        <f t="shared" si="4"/>
        <v>9</v>
      </c>
      <c r="C83" s="16"/>
      <c r="D83" s="16"/>
      <c r="E83" s="16"/>
      <c r="F83" s="16"/>
      <c r="G83" s="16"/>
      <c r="H83" s="16"/>
      <c r="I83" s="16"/>
      <c r="J83" s="16"/>
      <c r="K83" s="16"/>
      <c r="L83" s="16" t="s">
        <v>100</v>
      </c>
    </row>
    <row r="84" spans="1:12" ht="51">
      <c r="A84" s="15" t="s">
        <v>9</v>
      </c>
      <c r="B84" s="15">
        <f t="shared" si="4"/>
        <v>9</v>
      </c>
      <c r="C84" s="16"/>
      <c r="D84" s="16"/>
      <c r="E84" s="16"/>
      <c r="F84" s="16"/>
      <c r="G84" s="16" t="s">
        <v>220</v>
      </c>
      <c r="H84" s="16"/>
      <c r="I84" s="16"/>
      <c r="J84" s="16"/>
      <c r="K84" s="16"/>
      <c r="L84" s="16" t="s">
        <v>10</v>
      </c>
    </row>
    <row r="85" spans="1:12" ht="17">
      <c r="A85" s="15" t="s">
        <v>65</v>
      </c>
      <c r="B85" s="15">
        <f t="shared" si="4"/>
        <v>9</v>
      </c>
      <c r="C85" s="16"/>
      <c r="D85" s="16" t="s">
        <v>343</v>
      </c>
      <c r="E85" s="16"/>
      <c r="F85" s="16"/>
      <c r="G85" s="16" t="s">
        <v>66</v>
      </c>
      <c r="H85" s="16"/>
      <c r="I85" s="16"/>
      <c r="J85" s="16"/>
      <c r="K85" s="16"/>
      <c r="L85" s="16"/>
    </row>
    <row r="86" spans="1:12" ht="51">
      <c r="A86" s="15" t="s">
        <v>357</v>
      </c>
      <c r="B86" s="15">
        <f t="shared" si="4"/>
        <v>9</v>
      </c>
      <c r="C86" s="16"/>
      <c r="D86" s="16" t="s">
        <v>359</v>
      </c>
      <c r="E86" s="16"/>
      <c r="F86" s="16"/>
      <c r="G86" s="16"/>
      <c r="H86" s="16"/>
      <c r="I86" s="16"/>
      <c r="J86" s="16"/>
      <c r="K86" s="16"/>
      <c r="L86" s="16"/>
    </row>
    <row r="87" spans="1:12" ht="85">
      <c r="A87" s="15" t="s">
        <v>356</v>
      </c>
      <c r="B87" s="15">
        <f t="shared" si="4"/>
        <v>9</v>
      </c>
      <c r="C87" s="16" t="s">
        <v>266</v>
      </c>
      <c r="D87" s="16"/>
      <c r="E87" s="16"/>
      <c r="F87" s="16"/>
      <c r="G87" s="16"/>
      <c r="H87" s="16"/>
      <c r="I87" s="16" t="s">
        <v>17</v>
      </c>
      <c r="J87" s="16"/>
      <c r="K87" s="16"/>
      <c r="L87" s="16"/>
    </row>
    <row r="88" spans="1:12" ht="102">
      <c r="A88" s="15" t="s">
        <v>18</v>
      </c>
      <c r="B88" s="15">
        <f t="shared" si="4"/>
        <v>9</v>
      </c>
      <c r="C88" s="16"/>
      <c r="D88" s="16"/>
      <c r="E88" s="16"/>
      <c r="F88" s="16"/>
      <c r="G88" s="16" t="s">
        <v>92</v>
      </c>
      <c r="H88" s="16" t="s">
        <v>78</v>
      </c>
      <c r="J88" s="16"/>
      <c r="K88" s="16"/>
      <c r="L88" s="16"/>
    </row>
    <row r="89" spans="1:12" ht="34">
      <c r="A89" s="15" t="s">
        <v>301</v>
      </c>
      <c r="B89" s="15">
        <f t="shared" si="4"/>
        <v>9</v>
      </c>
      <c r="C89" s="16"/>
      <c r="D89" s="16" t="s">
        <v>360</v>
      </c>
      <c r="E89" s="16"/>
      <c r="F89" s="16" t="s">
        <v>302</v>
      </c>
      <c r="G89" s="16"/>
      <c r="H89" s="16"/>
      <c r="J89" s="16"/>
      <c r="K89" s="16"/>
      <c r="L89" s="16"/>
    </row>
    <row r="90" spans="1:12" ht="51">
      <c r="A90" s="15" t="s">
        <v>12</v>
      </c>
      <c r="B90" s="15">
        <f t="shared" si="4"/>
        <v>9</v>
      </c>
      <c r="C90" s="16"/>
      <c r="D90" s="16"/>
      <c r="E90" s="16"/>
      <c r="F90" s="16"/>
      <c r="G90" s="16" t="s">
        <v>19</v>
      </c>
      <c r="H90" s="16"/>
      <c r="J90" s="16"/>
      <c r="K90" s="16"/>
      <c r="L90" s="16" t="s">
        <v>11</v>
      </c>
    </row>
    <row r="91" spans="1:12" ht="34">
      <c r="A91" s="15" t="s">
        <v>13</v>
      </c>
      <c r="B91" s="15">
        <f t="shared" si="4"/>
        <v>9</v>
      </c>
      <c r="C91" s="16"/>
      <c r="D91" s="16"/>
      <c r="E91" s="16"/>
      <c r="F91" s="16"/>
      <c r="G91" s="16"/>
      <c r="H91" s="7" t="s">
        <v>14</v>
      </c>
      <c r="I91" s="16"/>
      <c r="J91" s="16"/>
      <c r="K91" s="16"/>
      <c r="L91" s="16"/>
    </row>
    <row r="92" spans="1:12" ht="34">
      <c r="A92" s="15" t="s">
        <v>15</v>
      </c>
      <c r="B92" s="15">
        <f t="shared" si="4"/>
        <v>9</v>
      </c>
      <c r="C92" s="16"/>
      <c r="D92" s="16"/>
      <c r="E92" s="16"/>
      <c r="F92" s="16"/>
      <c r="G92" s="16"/>
      <c r="H92" s="16" t="s">
        <v>16</v>
      </c>
      <c r="I92" s="16"/>
      <c r="J92" s="16"/>
      <c r="K92" s="16"/>
      <c r="L92" s="16"/>
    </row>
    <row r="93" spans="1:12" ht="51">
      <c r="A93" s="15" t="s">
        <v>22</v>
      </c>
      <c r="B93" s="15">
        <f t="shared" si="4"/>
        <v>10</v>
      </c>
      <c r="C93" s="16"/>
      <c r="D93" s="16"/>
      <c r="E93" s="16"/>
      <c r="F93" s="16" t="s">
        <v>25</v>
      </c>
      <c r="G93" s="16"/>
      <c r="H93" s="16"/>
      <c r="I93" s="16"/>
      <c r="J93" s="16"/>
      <c r="K93" s="16"/>
      <c r="L93" s="16"/>
    </row>
    <row r="94" spans="1:12" ht="51">
      <c r="A94" s="15" t="s">
        <v>20</v>
      </c>
      <c r="B94" s="15">
        <f t="shared" si="4"/>
        <v>10</v>
      </c>
      <c r="C94" s="16"/>
      <c r="D94" s="16"/>
      <c r="E94" s="16"/>
      <c r="F94" s="16"/>
      <c r="G94" s="16"/>
      <c r="H94" s="16" t="s">
        <v>21</v>
      </c>
      <c r="I94" s="16"/>
      <c r="J94" s="16"/>
      <c r="K94" s="16"/>
      <c r="L94" s="16" t="s">
        <v>46</v>
      </c>
    </row>
    <row r="95" spans="1:12" ht="68">
      <c r="A95" s="15" t="s">
        <v>24</v>
      </c>
      <c r="B95" s="15">
        <f t="shared" si="4"/>
        <v>10</v>
      </c>
      <c r="C95" s="16"/>
      <c r="D95" s="16"/>
      <c r="E95" s="16"/>
      <c r="F95" s="16"/>
      <c r="G95" s="16" t="s">
        <v>89</v>
      </c>
      <c r="H95" s="16"/>
      <c r="I95" s="16"/>
      <c r="J95" s="16"/>
      <c r="K95" s="16"/>
      <c r="L95" s="16"/>
    </row>
    <row r="96" spans="1:12" ht="34">
      <c r="A96" s="15" t="s">
        <v>31</v>
      </c>
      <c r="B96" s="15">
        <f t="shared" si="4"/>
        <v>10</v>
      </c>
      <c r="C96" s="16"/>
      <c r="D96" s="16"/>
      <c r="E96" s="16"/>
      <c r="F96" s="16"/>
      <c r="G96" s="16"/>
      <c r="H96" s="7" t="s">
        <v>32</v>
      </c>
      <c r="I96" s="16"/>
      <c r="J96" s="16"/>
      <c r="K96" s="16"/>
      <c r="L96" s="16"/>
    </row>
    <row r="97" spans="1:12" ht="68">
      <c r="A97" s="15" t="s">
        <v>23</v>
      </c>
      <c r="B97" s="15">
        <f t="shared" si="4"/>
        <v>10</v>
      </c>
      <c r="C97" s="16"/>
      <c r="E97" s="16"/>
      <c r="F97" s="16"/>
      <c r="G97" s="16"/>
      <c r="H97" s="16" t="s">
        <v>70</v>
      </c>
      <c r="I97" s="16"/>
      <c r="J97" s="16"/>
      <c r="K97" s="16"/>
      <c r="L97" s="16" t="s">
        <v>79</v>
      </c>
    </row>
    <row r="98" spans="1:12" ht="68">
      <c r="A98" s="15" t="s">
        <v>29</v>
      </c>
      <c r="B98" s="15">
        <f t="shared" si="4"/>
        <v>10</v>
      </c>
      <c r="C98" s="16"/>
      <c r="D98" s="16"/>
      <c r="E98" s="16"/>
      <c r="F98" s="16"/>
      <c r="G98" s="16"/>
      <c r="H98" s="16" t="s">
        <v>30</v>
      </c>
      <c r="I98" s="16"/>
      <c r="J98" s="16"/>
      <c r="K98" s="16"/>
      <c r="L98" s="16" t="s">
        <v>50</v>
      </c>
    </row>
    <row r="99" spans="1:12" ht="51">
      <c r="A99" s="15" t="s">
        <v>37</v>
      </c>
      <c r="B99" s="15">
        <f t="shared" si="4"/>
        <v>10</v>
      </c>
      <c r="C99" s="16"/>
      <c r="D99" s="16"/>
      <c r="E99" s="16"/>
      <c r="F99" s="16" t="s">
        <v>131</v>
      </c>
      <c r="G99" s="16"/>
      <c r="H99" s="16" t="s">
        <v>90</v>
      </c>
      <c r="I99" s="16"/>
      <c r="J99" s="16"/>
      <c r="K99" s="16"/>
      <c r="L99" s="16" t="s">
        <v>51</v>
      </c>
    </row>
    <row r="100" spans="1:12" ht="85">
      <c r="A100" s="15" t="s">
        <v>68</v>
      </c>
      <c r="B100" s="15">
        <f t="shared" si="4"/>
        <v>10</v>
      </c>
      <c r="C100" s="16"/>
      <c r="D100" s="16" t="s">
        <v>346</v>
      </c>
      <c r="E100" s="16"/>
      <c r="F100" s="16"/>
      <c r="G100" s="16" t="s">
        <v>91</v>
      </c>
      <c r="H100" s="16" t="s">
        <v>69</v>
      </c>
      <c r="I100" s="16"/>
      <c r="J100" s="16"/>
      <c r="K100" s="16"/>
      <c r="L100" s="16"/>
    </row>
    <row r="101" spans="1:12" ht="68">
      <c r="A101" s="15" t="s">
        <v>33</v>
      </c>
      <c r="B101" s="15">
        <f t="shared" si="4"/>
        <v>10</v>
      </c>
      <c r="C101" s="16"/>
      <c r="D101" s="16" t="s">
        <v>348</v>
      </c>
      <c r="E101" s="16"/>
      <c r="F101" s="16"/>
      <c r="G101" s="16" t="s">
        <v>34</v>
      </c>
      <c r="H101" s="16" t="s">
        <v>107</v>
      </c>
      <c r="I101" s="16"/>
      <c r="J101" s="16" t="s">
        <v>67</v>
      </c>
      <c r="K101" s="16"/>
      <c r="L101" s="16" t="s">
        <v>47</v>
      </c>
    </row>
    <row r="102" spans="1:12" ht="153">
      <c r="A102" s="15" t="s">
        <v>35</v>
      </c>
      <c r="B102" s="15">
        <f t="shared" si="4"/>
        <v>10</v>
      </c>
      <c r="C102" s="16"/>
      <c r="D102" s="16"/>
      <c r="E102" s="16"/>
      <c r="F102" s="16" t="s">
        <v>80</v>
      </c>
      <c r="G102" s="16" t="s">
        <v>36</v>
      </c>
      <c r="H102" s="16" t="s">
        <v>108</v>
      </c>
      <c r="I102" s="16"/>
      <c r="J102" s="16"/>
      <c r="K102" s="16"/>
      <c r="L102" s="16"/>
    </row>
    <row r="103" spans="1:12" ht="68">
      <c r="A103" s="15" t="s">
        <v>42</v>
      </c>
      <c r="B103" s="15">
        <f t="shared" si="4"/>
        <v>11</v>
      </c>
      <c r="C103" s="16"/>
      <c r="D103" s="16"/>
      <c r="E103" s="16"/>
      <c r="F103" s="16"/>
      <c r="G103" s="16"/>
      <c r="H103" s="16" t="s">
        <v>101</v>
      </c>
      <c r="I103" s="16"/>
      <c r="J103" s="16"/>
      <c r="K103" s="16"/>
      <c r="L103" s="16" t="s">
        <v>218</v>
      </c>
    </row>
    <row r="104" spans="1:12" ht="51">
      <c r="A104" s="15" t="s">
        <v>38</v>
      </c>
      <c r="B104" s="15">
        <f t="shared" si="4"/>
        <v>11</v>
      </c>
      <c r="C104" s="16"/>
      <c r="D104" s="16"/>
      <c r="E104" s="16"/>
      <c r="F104" s="16"/>
      <c r="G104" s="16"/>
      <c r="H104" s="16" t="s">
        <v>104</v>
      </c>
      <c r="I104" s="16"/>
      <c r="J104" s="16"/>
      <c r="K104" s="16"/>
      <c r="L104" s="16" t="s">
        <v>39</v>
      </c>
    </row>
    <row r="105" spans="1:12" ht="119">
      <c r="A105" s="15" t="s">
        <v>102</v>
      </c>
      <c r="B105" s="15">
        <f t="shared" si="4"/>
        <v>11</v>
      </c>
      <c r="C105" s="16"/>
      <c r="D105" s="16" t="s">
        <v>315</v>
      </c>
      <c r="E105" s="16"/>
      <c r="G105" s="7" t="s">
        <v>103</v>
      </c>
      <c r="H105" s="7" t="s">
        <v>216</v>
      </c>
      <c r="I105" s="16"/>
      <c r="J105" s="16"/>
      <c r="K105" s="16"/>
      <c r="L105" s="16"/>
    </row>
    <row r="106" spans="1:12" ht="51">
      <c r="A106" s="15" t="s">
        <v>112</v>
      </c>
      <c r="B106" s="15">
        <f t="shared" si="4"/>
        <v>11</v>
      </c>
      <c r="C106" s="16"/>
      <c r="D106" s="16"/>
      <c r="E106" s="16"/>
      <c r="F106" s="16"/>
      <c r="G106" s="7" t="s">
        <v>113</v>
      </c>
      <c r="H106" s="7" t="s">
        <v>119</v>
      </c>
      <c r="I106" s="16"/>
      <c r="J106" s="16"/>
      <c r="K106" s="16"/>
      <c r="L106" s="16"/>
    </row>
    <row r="107" spans="1:12" ht="51">
      <c r="A107" s="15" t="s">
        <v>116</v>
      </c>
      <c r="B107" s="15">
        <f t="shared" si="4"/>
        <v>11</v>
      </c>
      <c r="C107" s="16"/>
      <c r="D107" s="16" t="s">
        <v>347</v>
      </c>
      <c r="E107" s="16"/>
      <c r="F107" s="16"/>
      <c r="G107" s="7" t="s">
        <v>117</v>
      </c>
      <c r="H107" s="16"/>
      <c r="I107" s="16"/>
      <c r="J107" s="16"/>
      <c r="K107" s="16"/>
      <c r="L107" s="16"/>
    </row>
    <row r="108" spans="1:12" ht="68">
      <c r="A108" s="15" t="s">
        <v>111</v>
      </c>
      <c r="B108" s="15">
        <f t="shared" si="4"/>
        <v>11</v>
      </c>
      <c r="C108" s="16"/>
      <c r="D108" s="16" t="s">
        <v>361</v>
      </c>
      <c r="E108" s="16"/>
      <c r="F108" s="16"/>
      <c r="G108" s="7"/>
      <c r="H108" s="16"/>
      <c r="I108" s="16"/>
      <c r="J108" s="16"/>
      <c r="K108" s="16"/>
      <c r="L108" s="16" t="s">
        <v>126</v>
      </c>
    </row>
    <row r="109" spans="1:12" ht="34">
      <c r="A109" s="15" t="s">
        <v>114</v>
      </c>
      <c r="B109" s="15">
        <f t="shared" si="4"/>
        <v>11</v>
      </c>
      <c r="C109" s="16"/>
      <c r="D109" s="16"/>
      <c r="E109" s="16"/>
      <c r="F109" s="16"/>
      <c r="G109" s="7" t="s">
        <v>115</v>
      </c>
      <c r="H109" s="16"/>
      <c r="I109" s="16"/>
      <c r="J109" s="16"/>
      <c r="K109" s="16"/>
      <c r="L109" s="16"/>
    </row>
    <row r="110" spans="1:12" ht="68">
      <c r="A110" s="15" t="s">
        <v>118</v>
      </c>
      <c r="B110" s="15">
        <f t="shared" si="4"/>
        <v>11</v>
      </c>
      <c r="C110" s="16"/>
      <c r="D110" s="16"/>
      <c r="E110" s="16"/>
      <c r="F110" s="16"/>
      <c r="G110" s="7" t="s">
        <v>143</v>
      </c>
      <c r="H110" s="16"/>
      <c r="I110" s="16"/>
      <c r="J110" s="16"/>
      <c r="K110" s="16"/>
      <c r="L110" s="16"/>
    </row>
    <row r="111" spans="1:12" ht="68">
      <c r="A111" s="15" t="s">
        <v>120</v>
      </c>
      <c r="B111" s="15">
        <f t="shared" si="4"/>
        <v>11</v>
      </c>
      <c r="C111" s="16"/>
      <c r="D111" s="16"/>
      <c r="E111" s="16"/>
      <c r="F111" s="16" t="s">
        <v>269</v>
      </c>
      <c r="G111" s="7" t="s">
        <v>121</v>
      </c>
      <c r="H111" s="16"/>
      <c r="I111" s="16"/>
      <c r="J111" s="16"/>
      <c r="K111" s="16"/>
      <c r="L111" s="16" t="s">
        <v>127</v>
      </c>
    </row>
    <row r="112" spans="1:12" ht="51">
      <c r="A112" s="15" t="s">
        <v>132</v>
      </c>
      <c r="B112" s="15">
        <f t="shared" si="4"/>
        <v>12</v>
      </c>
      <c r="C112" s="16"/>
      <c r="D112" s="16"/>
      <c r="E112" s="16"/>
      <c r="F112" s="16" t="s">
        <v>133</v>
      </c>
      <c r="G112" s="16"/>
      <c r="H112" s="16"/>
      <c r="I112" s="16"/>
      <c r="J112" s="16"/>
      <c r="K112" s="16"/>
      <c r="L112" s="16" t="s">
        <v>219</v>
      </c>
    </row>
    <row r="113" spans="1:12" ht="51">
      <c r="A113" s="15" t="s">
        <v>124</v>
      </c>
      <c r="B113" s="15">
        <f t="shared" si="4"/>
        <v>12</v>
      </c>
      <c r="C113" s="16"/>
      <c r="D113" s="16"/>
      <c r="E113" s="16"/>
      <c r="F113" s="16"/>
      <c r="G113" s="16"/>
      <c r="H113" s="16" t="s">
        <v>146</v>
      </c>
      <c r="I113" s="16"/>
      <c r="J113" s="16"/>
      <c r="K113" s="16"/>
      <c r="L113" s="16" t="s">
        <v>122</v>
      </c>
    </row>
    <row r="114" spans="1:12" ht="85">
      <c r="A114" s="15" t="s">
        <v>123</v>
      </c>
      <c r="B114" s="15">
        <f t="shared" si="4"/>
        <v>12</v>
      </c>
      <c r="C114" s="19" t="s">
        <v>192</v>
      </c>
      <c r="D114" s="19"/>
      <c r="E114" s="16"/>
      <c r="F114" s="16" t="s">
        <v>268</v>
      </c>
      <c r="G114" s="16"/>
      <c r="H114" s="16"/>
      <c r="I114" s="16"/>
      <c r="J114" s="16"/>
      <c r="K114" s="16"/>
      <c r="L114" s="16" t="s">
        <v>125</v>
      </c>
    </row>
    <row r="115" spans="1:12" ht="51">
      <c r="A115" s="15" t="s">
        <v>321</v>
      </c>
      <c r="B115" s="15">
        <f t="shared" si="4"/>
        <v>12</v>
      </c>
      <c r="C115" s="19"/>
      <c r="D115" s="19" t="s">
        <v>322</v>
      </c>
      <c r="E115" s="16"/>
      <c r="F115" s="16"/>
      <c r="G115" s="16"/>
      <c r="H115" s="16"/>
      <c r="I115" s="16"/>
      <c r="J115" s="16"/>
      <c r="K115" s="16"/>
      <c r="L115" s="16"/>
    </row>
    <row r="116" spans="1:12" ht="68">
      <c r="A116" s="15" t="s">
        <v>335</v>
      </c>
      <c r="B116" s="15">
        <f t="shared" si="4"/>
        <v>12</v>
      </c>
      <c r="C116" s="19"/>
      <c r="D116" s="16" t="s">
        <v>337</v>
      </c>
      <c r="E116" s="16"/>
      <c r="F116" s="16"/>
      <c r="G116" s="16"/>
      <c r="H116" s="16"/>
      <c r="I116" s="16"/>
      <c r="J116" s="16"/>
      <c r="K116" s="16"/>
      <c r="L116" s="16"/>
    </row>
    <row r="117" spans="1:12" ht="102">
      <c r="A117" s="15" t="s">
        <v>128</v>
      </c>
      <c r="B117" s="15">
        <f t="shared" si="4"/>
        <v>12</v>
      </c>
      <c r="C117" s="16"/>
      <c r="D117" s="16" t="s">
        <v>323</v>
      </c>
      <c r="E117" s="16" t="s">
        <v>336</v>
      </c>
      <c r="G117" s="16" t="s">
        <v>365</v>
      </c>
      <c r="H117" s="16"/>
      <c r="I117" s="16"/>
      <c r="J117" s="16"/>
      <c r="K117" s="16"/>
      <c r="L117" s="16" t="s">
        <v>129</v>
      </c>
    </row>
    <row r="118" spans="1:12" ht="68">
      <c r="A118" s="15" t="s">
        <v>283</v>
      </c>
      <c r="B118" s="15">
        <f t="shared" si="4"/>
        <v>12</v>
      </c>
      <c r="C118" s="16"/>
      <c r="D118" s="16" t="s">
        <v>325</v>
      </c>
      <c r="E118" s="16" t="s">
        <v>284</v>
      </c>
      <c r="G118" s="16"/>
      <c r="H118" s="16"/>
      <c r="I118" s="16"/>
      <c r="J118" s="16"/>
      <c r="K118" s="16"/>
      <c r="L118" s="16"/>
    </row>
    <row r="119" spans="1:12" ht="51">
      <c r="A119" s="15" t="s">
        <v>305</v>
      </c>
      <c r="B119" s="15">
        <f t="shared" si="4"/>
        <v>12</v>
      </c>
      <c r="C119" s="16" t="s">
        <v>306</v>
      </c>
      <c r="D119" s="16" t="s">
        <v>324</v>
      </c>
      <c r="E119" s="16"/>
      <c r="G119" s="16"/>
      <c r="H119" s="16"/>
      <c r="I119" s="16"/>
      <c r="J119" s="16"/>
      <c r="K119" s="16"/>
      <c r="L119" s="16"/>
    </row>
    <row r="120" spans="1:12" ht="68">
      <c r="A120" s="15" t="s">
        <v>144</v>
      </c>
      <c r="B120" s="15">
        <f t="shared" si="4"/>
        <v>13</v>
      </c>
      <c r="C120" s="16"/>
      <c r="D120" s="16"/>
      <c r="E120" s="16"/>
      <c r="F120" s="16" t="s">
        <v>274</v>
      </c>
      <c r="G120" s="7" t="s">
        <v>145</v>
      </c>
      <c r="H120" s="16"/>
      <c r="I120" s="16"/>
      <c r="J120" s="16"/>
      <c r="K120" s="16"/>
      <c r="L120" s="16"/>
    </row>
    <row r="121" spans="1:12" ht="34">
      <c r="A121" s="2" t="s">
        <v>194</v>
      </c>
      <c r="B121" s="30">
        <f t="shared" si="4"/>
        <v>13</v>
      </c>
      <c r="C121" s="19" t="s">
        <v>281</v>
      </c>
      <c r="D121" s="19" t="s">
        <v>328</v>
      </c>
      <c r="G121" s="7" t="s">
        <v>341</v>
      </c>
      <c r="K121" s="1" t="s">
        <v>195</v>
      </c>
    </row>
    <row r="122" spans="1:12" ht="68">
      <c r="A122" s="2" t="s">
        <v>193</v>
      </c>
      <c r="B122" s="30">
        <f t="shared" si="4"/>
        <v>13</v>
      </c>
      <c r="C122" s="1" t="s">
        <v>282</v>
      </c>
      <c r="D122" s="1" t="s">
        <v>329</v>
      </c>
      <c r="F122" s="1" t="s">
        <v>338</v>
      </c>
      <c r="G122" s="1" t="s">
        <v>342</v>
      </c>
    </row>
    <row r="123" spans="1:12" ht="34">
      <c r="A123" s="2" t="s">
        <v>334</v>
      </c>
      <c r="B123" s="30">
        <f t="shared" si="4"/>
        <v>13</v>
      </c>
      <c r="E123" s="1" t="s">
        <v>333</v>
      </c>
    </row>
    <row r="124" spans="1:12" ht="17">
      <c r="A124" s="2" t="s">
        <v>366</v>
      </c>
      <c r="B124" s="43">
        <f t="shared" si="4"/>
        <v>13</v>
      </c>
      <c r="D124" s="1" t="s">
        <v>367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Talvitie, Dare</cp:lastModifiedBy>
  <dcterms:created xsi:type="dcterms:W3CDTF">2017-10-23T07:11:58Z</dcterms:created>
  <dcterms:modified xsi:type="dcterms:W3CDTF">2024-05-13T06:03:34Z</dcterms:modified>
</cp:coreProperties>
</file>