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logfuz\"/>
    </mc:Choice>
  </mc:AlternateContent>
  <xr:revisionPtr revIDLastSave="0" documentId="13_ncr:1_{14B20842-2400-4A89-99E5-3BA2A910F5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1" i="1" l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N81" i="1"/>
  <c r="M81" i="1"/>
  <c r="O81" i="1" s="1"/>
  <c r="L81" i="1"/>
  <c r="L66" i="1"/>
  <c r="N66" i="1" s="1"/>
  <c r="P66" i="1"/>
  <c r="AJ66" i="1" s="1"/>
  <c r="AI66" i="1"/>
  <c r="AH66" i="1"/>
  <c r="AG66" i="1"/>
  <c r="AF66" i="1"/>
  <c r="AE66" i="1"/>
  <c r="AD66" i="1"/>
  <c r="AC66" i="1"/>
  <c r="AB66" i="1"/>
  <c r="AA66" i="1"/>
  <c r="Z66" i="1"/>
  <c r="M67" i="1" s="1"/>
  <c r="Y66" i="1"/>
  <c r="X66" i="1"/>
  <c r="W66" i="1"/>
  <c r="V66" i="1"/>
  <c r="U66" i="1"/>
  <c r="T66" i="1"/>
  <c r="S66" i="1"/>
  <c r="R66" i="1"/>
  <c r="Q66" i="1"/>
  <c r="M66" i="1"/>
  <c r="AJ56" i="1"/>
  <c r="AJ54" i="1"/>
  <c r="AJ52" i="1"/>
  <c r="AJ51" i="1"/>
  <c r="P52" i="1"/>
  <c r="O51" i="1"/>
  <c r="N51" i="1"/>
  <c r="M51" i="1"/>
  <c r="L51" i="1"/>
  <c r="AI51" i="1"/>
  <c r="AH51" i="1"/>
  <c r="AG51" i="1"/>
  <c r="AF51" i="1"/>
  <c r="AE51" i="1"/>
  <c r="AD51" i="1"/>
  <c r="AC51" i="1"/>
  <c r="AB51" i="1"/>
  <c r="AA51" i="1"/>
  <c r="Z51" i="1"/>
  <c r="M52" i="1" s="1"/>
  <c r="Y51" i="1"/>
  <c r="X51" i="1"/>
  <c r="W51" i="1"/>
  <c r="V51" i="1"/>
  <c r="U51" i="1"/>
  <c r="T51" i="1"/>
  <c r="S51" i="1"/>
  <c r="R51" i="1"/>
  <c r="Q51" i="1"/>
  <c r="P51" i="1"/>
  <c r="AJ45" i="1"/>
  <c r="AJ38" i="1"/>
  <c r="AJ39" i="1"/>
  <c r="AJ40" i="1"/>
  <c r="AJ41" i="1"/>
  <c r="AJ42" i="1"/>
  <c r="AJ43" i="1"/>
  <c r="AJ44" i="1"/>
  <c r="AJ37" i="1"/>
  <c r="AJ36" i="1"/>
  <c r="O38" i="1"/>
  <c r="N38" i="1"/>
  <c r="M38" i="1"/>
  <c r="AI38" i="1"/>
  <c r="AH38" i="1"/>
  <c r="AG38" i="1"/>
  <c r="AF38" i="1"/>
  <c r="AE38" i="1"/>
  <c r="AD38" i="1"/>
  <c r="AC38" i="1"/>
  <c r="AB38" i="1"/>
  <c r="AA38" i="1"/>
  <c r="M39" i="1" s="1"/>
  <c r="O39" i="1" s="1"/>
  <c r="Z38" i="1"/>
  <c r="Y38" i="1"/>
  <c r="X38" i="1"/>
  <c r="W38" i="1"/>
  <c r="V38" i="1"/>
  <c r="U38" i="1"/>
  <c r="T38" i="1"/>
  <c r="S38" i="1"/>
  <c r="R38" i="1"/>
  <c r="Q38" i="1"/>
  <c r="P38" i="1"/>
  <c r="R23" i="1"/>
  <c r="Q23" i="1"/>
  <c r="L22" i="1"/>
  <c r="AC21" i="1"/>
  <c r="AI21" i="1"/>
  <c r="AH21" i="1"/>
  <c r="AG21" i="1"/>
  <c r="AF21" i="1"/>
  <c r="AE21" i="1"/>
  <c r="AD21" i="1"/>
  <c r="AB21" i="1"/>
  <c r="AA21" i="1"/>
  <c r="Z21" i="1"/>
  <c r="P21" i="1"/>
  <c r="Q21" i="1"/>
  <c r="R21" i="1"/>
  <c r="N21" i="1"/>
  <c r="M21" i="1"/>
  <c r="L21" i="1"/>
  <c r="M82" i="1" l="1"/>
  <c r="AJ81" i="1"/>
  <c r="L82" i="1"/>
  <c r="N82" i="1" s="1"/>
  <c r="T82" i="1" s="1"/>
  <c r="O66" i="1"/>
  <c r="L67" i="1"/>
  <c r="N67" i="1" s="1"/>
  <c r="T67" i="1" s="1"/>
  <c r="X52" i="1"/>
  <c r="L52" i="1"/>
  <c r="N52" i="1" s="1"/>
  <c r="AC39" i="1"/>
  <c r="AG39" i="1"/>
  <c r="Z39" i="1"/>
  <c r="AD39" i="1"/>
  <c r="AH39" i="1"/>
  <c r="AI39" i="1"/>
  <c r="AA39" i="1"/>
  <c r="AE39" i="1"/>
  <c r="AB39" i="1"/>
  <c r="AF39" i="1"/>
  <c r="X39" i="1"/>
  <c r="L39" i="1"/>
  <c r="N39" i="1" s="1"/>
  <c r="Q39" i="1" s="1"/>
  <c r="O21" i="1"/>
  <c r="W21" i="1"/>
  <c r="Y82" i="1" l="1"/>
  <c r="O82" i="1"/>
  <c r="W82" i="1"/>
  <c r="X82" i="1"/>
  <c r="S82" i="1"/>
  <c r="U82" i="1"/>
  <c r="Q82" i="1"/>
  <c r="R82" i="1"/>
  <c r="V82" i="1"/>
  <c r="P82" i="1"/>
  <c r="R67" i="1"/>
  <c r="X67" i="1"/>
  <c r="W67" i="1"/>
  <c r="Q67" i="1"/>
  <c r="U67" i="1"/>
  <c r="Y67" i="1"/>
  <c r="S67" i="1"/>
  <c r="P67" i="1"/>
  <c r="V67" i="1"/>
  <c r="O67" i="1"/>
  <c r="W52" i="1"/>
  <c r="O52" i="1"/>
  <c r="Y52" i="1"/>
  <c r="Q52" i="1"/>
  <c r="U52" i="1"/>
  <c r="R52" i="1"/>
  <c r="S52" i="1"/>
  <c r="T52" i="1"/>
  <c r="V52" i="1"/>
  <c r="R39" i="1"/>
  <c r="M40" i="1"/>
  <c r="V39" i="1"/>
  <c r="Y39" i="1"/>
  <c r="W39" i="1"/>
  <c r="S39" i="1"/>
  <c r="T39" i="1"/>
  <c r="U39" i="1"/>
  <c r="P39" i="1"/>
  <c r="V21" i="1"/>
  <c r="S21" i="1"/>
  <c r="X21" i="1"/>
  <c r="T21" i="1"/>
  <c r="Y21" i="1"/>
  <c r="U21" i="1"/>
  <c r="M22" i="1"/>
  <c r="L83" i="1" l="1"/>
  <c r="AF82" i="1"/>
  <c r="AE82" i="1"/>
  <c r="AC82" i="1"/>
  <c r="Z82" i="1"/>
  <c r="AI82" i="1"/>
  <c r="AG82" i="1"/>
  <c r="AD82" i="1"/>
  <c r="AB82" i="1"/>
  <c r="AH82" i="1"/>
  <c r="AA82" i="1"/>
  <c r="AE67" i="1"/>
  <c r="AG67" i="1"/>
  <c r="AC67" i="1"/>
  <c r="AI67" i="1"/>
  <c r="AA67" i="1"/>
  <c r="AB67" i="1"/>
  <c r="AF67" i="1"/>
  <c r="Z67" i="1"/>
  <c r="AD67" i="1"/>
  <c r="AH67" i="1"/>
  <c r="L68" i="1"/>
  <c r="L53" i="1"/>
  <c r="AG52" i="1"/>
  <c r="Z52" i="1"/>
  <c r="AC52" i="1"/>
  <c r="AH52" i="1"/>
  <c r="AE52" i="1"/>
  <c r="AB52" i="1"/>
  <c r="AI52" i="1"/>
  <c r="AD52" i="1"/>
  <c r="AA52" i="1"/>
  <c r="AF52" i="1"/>
  <c r="L40" i="1"/>
  <c r="N40" i="1" s="1"/>
  <c r="N22" i="1"/>
  <c r="P22" i="1" s="1"/>
  <c r="AJ21" i="1"/>
  <c r="O22" i="1"/>
  <c r="AJ82" i="1" l="1"/>
  <c r="M83" i="1"/>
  <c r="O83" i="1" s="1"/>
  <c r="AA83" i="1" s="1"/>
  <c r="N83" i="1"/>
  <c r="M68" i="1"/>
  <c r="O68" i="1" s="1"/>
  <c r="AB68" i="1" s="1"/>
  <c r="AJ67" i="1"/>
  <c r="M53" i="1"/>
  <c r="O53" i="1" s="1"/>
  <c r="AI53" i="1" s="1"/>
  <c r="O40" i="1"/>
  <c r="Q40" i="1"/>
  <c r="X40" i="1"/>
  <c r="R40" i="1"/>
  <c r="U40" i="1"/>
  <c r="P40" i="1"/>
  <c r="S40" i="1"/>
  <c r="V40" i="1"/>
  <c r="W40" i="1"/>
  <c r="T40" i="1"/>
  <c r="Y40" i="1"/>
  <c r="AC22" i="1"/>
  <c r="AB22" i="1"/>
  <c r="AD22" i="1"/>
  <c r="Z22" i="1"/>
  <c r="AG22" i="1"/>
  <c r="AF22" i="1"/>
  <c r="AA22" i="1"/>
  <c r="AH22" i="1"/>
  <c r="AI22" i="1"/>
  <c r="AE22" i="1"/>
  <c r="V22" i="1"/>
  <c r="S22" i="1"/>
  <c r="R22" i="1"/>
  <c r="W22" i="1"/>
  <c r="Y22" i="1"/>
  <c r="U22" i="1"/>
  <c r="Q22" i="1"/>
  <c r="X22" i="1"/>
  <c r="T22" i="1"/>
  <c r="AC83" i="1" l="1"/>
  <c r="AB83" i="1"/>
  <c r="AH83" i="1"/>
  <c r="T83" i="1"/>
  <c r="Q83" i="1"/>
  <c r="W83" i="1"/>
  <c r="U83" i="1"/>
  <c r="Y83" i="1"/>
  <c r="P83" i="1"/>
  <c r="R83" i="1"/>
  <c r="S83" i="1"/>
  <c r="X83" i="1"/>
  <c r="V83" i="1"/>
  <c r="Z83" i="1"/>
  <c r="AD83" i="1"/>
  <c r="AF83" i="1"/>
  <c r="AE83" i="1"/>
  <c r="AI83" i="1"/>
  <c r="AG83" i="1"/>
  <c r="Z68" i="1"/>
  <c r="AA68" i="1"/>
  <c r="AD68" i="1"/>
  <c r="AH68" i="1"/>
  <c r="AC68" i="1"/>
  <c r="AG68" i="1"/>
  <c r="AF68" i="1"/>
  <c r="AE68" i="1"/>
  <c r="AI68" i="1"/>
  <c r="N68" i="1"/>
  <c r="AC53" i="1"/>
  <c r="AB53" i="1"/>
  <c r="AG53" i="1"/>
  <c r="N53" i="1"/>
  <c r="AD53" i="1"/>
  <c r="AF53" i="1"/>
  <c r="AA53" i="1"/>
  <c r="AH53" i="1"/>
  <c r="Z53" i="1"/>
  <c r="AE53" i="1"/>
  <c r="AE40" i="1"/>
  <c r="Z40" i="1"/>
  <c r="AF40" i="1"/>
  <c r="AD40" i="1"/>
  <c r="AB40" i="1"/>
  <c r="AI40" i="1"/>
  <c r="AH40" i="1"/>
  <c r="AA40" i="1"/>
  <c r="AG40" i="1"/>
  <c r="AC40" i="1"/>
  <c r="L41" i="1"/>
  <c r="L23" i="1"/>
  <c r="AJ22" i="1"/>
  <c r="M23" i="1"/>
  <c r="M84" i="1" l="1"/>
  <c r="O84" i="1" s="1"/>
  <c r="AA84" i="1" s="1"/>
  <c r="L84" i="1"/>
  <c r="AJ83" i="1"/>
  <c r="T68" i="1"/>
  <c r="W68" i="1"/>
  <c r="U68" i="1"/>
  <c r="Q68" i="1"/>
  <c r="S68" i="1"/>
  <c r="V68" i="1"/>
  <c r="P68" i="1"/>
  <c r="X68" i="1"/>
  <c r="R68" i="1"/>
  <c r="Y68" i="1"/>
  <c r="M69" i="1"/>
  <c r="M54" i="1"/>
  <c r="P53" i="1"/>
  <c r="X53" i="1"/>
  <c r="W53" i="1"/>
  <c r="V53" i="1"/>
  <c r="R53" i="1"/>
  <c r="Y53" i="1"/>
  <c r="T53" i="1"/>
  <c r="S53" i="1"/>
  <c r="Q53" i="1"/>
  <c r="U53" i="1"/>
  <c r="M41" i="1"/>
  <c r="O41" i="1" s="1"/>
  <c r="Z41" i="1" s="1"/>
  <c r="N23" i="1"/>
  <c r="O23" i="1"/>
  <c r="AF84" i="1" l="1"/>
  <c r="N84" i="1"/>
  <c r="AB84" i="1"/>
  <c r="Z84" i="1"/>
  <c r="AD84" i="1"/>
  <c r="AE84" i="1"/>
  <c r="AI84" i="1"/>
  <c r="AC84" i="1"/>
  <c r="AH84" i="1"/>
  <c r="AG84" i="1"/>
  <c r="L69" i="1"/>
  <c r="N69" i="1" s="1"/>
  <c r="U69" i="1" s="1"/>
  <c r="AJ68" i="1"/>
  <c r="L54" i="1"/>
  <c r="N54" i="1" s="1"/>
  <c r="Y54" i="1" s="1"/>
  <c r="AJ53" i="1"/>
  <c r="P54" i="1"/>
  <c r="W54" i="1"/>
  <c r="AE41" i="1"/>
  <c r="AD41" i="1"/>
  <c r="AC41" i="1"/>
  <c r="AB41" i="1"/>
  <c r="AA41" i="1"/>
  <c r="AF41" i="1"/>
  <c r="AG41" i="1"/>
  <c r="AH41" i="1"/>
  <c r="AI41" i="1"/>
  <c r="N41" i="1"/>
  <c r="AI23" i="1"/>
  <c r="AH23" i="1"/>
  <c r="AE23" i="1"/>
  <c r="AD23" i="1"/>
  <c r="AG23" i="1"/>
  <c r="AF23" i="1"/>
  <c r="AC23" i="1"/>
  <c r="Z23" i="1"/>
  <c r="AA23" i="1"/>
  <c r="AB23" i="1"/>
  <c r="P23" i="1"/>
  <c r="W23" i="1"/>
  <c r="Y23" i="1"/>
  <c r="X23" i="1"/>
  <c r="T23" i="1"/>
  <c r="U23" i="1"/>
  <c r="V23" i="1"/>
  <c r="S23" i="1"/>
  <c r="W84" i="1" l="1"/>
  <c r="P84" i="1"/>
  <c r="Y84" i="1"/>
  <c r="T84" i="1"/>
  <c r="S84" i="1"/>
  <c r="U84" i="1"/>
  <c r="R84" i="1"/>
  <c r="V84" i="1"/>
  <c r="Q84" i="1"/>
  <c r="X84" i="1"/>
  <c r="M85" i="1"/>
  <c r="T69" i="1"/>
  <c r="O69" i="1"/>
  <c r="S69" i="1"/>
  <c r="W69" i="1"/>
  <c r="R69" i="1"/>
  <c r="V69" i="1"/>
  <c r="P69" i="1"/>
  <c r="Q69" i="1"/>
  <c r="Y69" i="1"/>
  <c r="X69" i="1"/>
  <c r="T54" i="1"/>
  <c r="Q54" i="1"/>
  <c r="X54" i="1"/>
  <c r="U54" i="1"/>
  <c r="V54" i="1"/>
  <c r="O54" i="1"/>
  <c r="S54" i="1"/>
  <c r="R54" i="1"/>
  <c r="L55" i="1" s="1"/>
  <c r="M42" i="1"/>
  <c r="R41" i="1"/>
  <c r="T41" i="1"/>
  <c r="Y41" i="1"/>
  <c r="X41" i="1"/>
  <c r="U41" i="1"/>
  <c r="S41" i="1"/>
  <c r="P41" i="1"/>
  <c r="Q41" i="1"/>
  <c r="W41" i="1"/>
  <c r="V41" i="1"/>
  <c r="L24" i="1"/>
  <c r="M24" i="1"/>
  <c r="AJ23" i="1"/>
  <c r="L85" i="1" l="1"/>
  <c r="N85" i="1" s="1"/>
  <c r="V85" i="1" s="1"/>
  <c r="AJ84" i="1"/>
  <c r="AB69" i="1"/>
  <c r="AH69" i="1"/>
  <c r="AA69" i="1"/>
  <c r="AD69" i="1"/>
  <c r="Z69" i="1"/>
  <c r="AI69" i="1"/>
  <c r="AG69" i="1"/>
  <c r="AE69" i="1"/>
  <c r="AC69" i="1"/>
  <c r="AF69" i="1"/>
  <c r="L70" i="1"/>
  <c r="AI54" i="1"/>
  <c r="AE54" i="1"/>
  <c r="AD54" i="1"/>
  <c r="AF54" i="1"/>
  <c r="AC54" i="1"/>
  <c r="AH54" i="1"/>
  <c r="AB54" i="1"/>
  <c r="AA54" i="1"/>
  <c r="AG54" i="1"/>
  <c r="Z54" i="1"/>
  <c r="L42" i="1"/>
  <c r="N42" i="1" s="1"/>
  <c r="U42" i="1" s="1"/>
  <c r="N24" i="1"/>
  <c r="R24" i="1" s="1"/>
  <c r="U24" i="1"/>
  <c r="O24" i="1"/>
  <c r="S85" i="1" l="1"/>
  <c r="P85" i="1"/>
  <c r="Y85" i="1"/>
  <c r="W85" i="1"/>
  <c r="Q85" i="1"/>
  <c r="U85" i="1"/>
  <c r="R85" i="1"/>
  <c r="X85" i="1"/>
  <c r="T85" i="1"/>
  <c r="O85" i="1"/>
  <c r="M70" i="1"/>
  <c r="O70" i="1" s="1"/>
  <c r="Z70" i="1" s="1"/>
  <c r="AJ69" i="1"/>
  <c r="M55" i="1"/>
  <c r="O42" i="1"/>
  <c r="Q42" i="1"/>
  <c r="R42" i="1"/>
  <c r="T42" i="1"/>
  <c r="Y42" i="1"/>
  <c r="V42" i="1"/>
  <c r="P42" i="1"/>
  <c r="S42" i="1"/>
  <c r="X42" i="1"/>
  <c r="W42" i="1"/>
  <c r="T24" i="1"/>
  <c r="Q24" i="1"/>
  <c r="X24" i="1"/>
  <c r="W24" i="1"/>
  <c r="S24" i="1"/>
  <c r="P24" i="1"/>
  <c r="V24" i="1"/>
  <c r="Y24" i="1"/>
  <c r="AC24" i="1"/>
  <c r="AB24" i="1"/>
  <c r="Z24" i="1"/>
  <c r="AE24" i="1"/>
  <c r="AF24" i="1"/>
  <c r="AA24" i="1"/>
  <c r="AD24" i="1"/>
  <c r="AH24" i="1"/>
  <c r="AG24" i="1"/>
  <c r="AI24" i="1"/>
  <c r="L86" i="1" l="1"/>
  <c r="AA85" i="1"/>
  <c r="AI85" i="1"/>
  <c r="AC85" i="1"/>
  <c r="AB85" i="1"/>
  <c r="AG85" i="1"/>
  <c r="AH85" i="1"/>
  <c r="Z85" i="1"/>
  <c r="AE85" i="1"/>
  <c r="AD85" i="1"/>
  <c r="AF85" i="1"/>
  <c r="AF70" i="1"/>
  <c r="AG70" i="1"/>
  <c r="AD70" i="1"/>
  <c r="AE70" i="1"/>
  <c r="AI70" i="1"/>
  <c r="AA70" i="1"/>
  <c r="AB70" i="1"/>
  <c r="AH70" i="1"/>
  <c r="AC70" i="1"/>
  <c r="N70" i="1"/>
  <c r="O55" i="1"/>
  <c r="N55" i="1"/>
  <c r="L43" i="1"/>
  <c r="Z42" i="1"/>
  <c r="AF42" i="1"/>
  <c r="AE42" i="1"/>
  <c r="AB42" i="1"/>
  <c r="AG42" i="1"/>
  <c r="AA42" i="1"/>
  <c r="AC42" i="1"/>
  <c r="AD42" i="1"/>
  <c r="AH42" i="1"/>
  <c r="AI42" i="1"/>
  <c r="L25" i="1"/>
  <c r="M25" i="1"/>
  <c r="AJ24" i="1"/>
  <c r="M86" i="1" l="1"/>
  <c r="O86" i="1" s="1"/>
  <c r="Z86" i="1" s="1"/>
  <c r="AJ85" i="1"/>
  <c r="U70" i="1"/>
  <c r="S70" i="1"/>
  <c r="Y70" i="1"/>
  <c r="W70" i="1"/>
  <c r="R70" i="1"/>
  <c r="T70" i="1"/>
  <c r="X70" i="1"/>
  <c r="P70" i="1"/>
  <c r="V70" i="1"/>
  <c r="Q70" i="1"/>
  <c r="M71" i="1"/>
  <c r="Y55" i="1"/>
  <c r="P55" i="1"/>
  <c r="Q55" i="1"/>
  <c r="W55" i="1"/>
  <c r="T55" i="1"/>
  <c r="S55" i="1"/>
  <c r="U55" i="1"/>
  <c r="X55" i="1"/>
  <c r="V55" i="1"/>
  <c r="R55" i="1"/>
  <c r="AI55" i="1"/>
  <c r="AC55" i="1"/>
  <c r="Z55" i="1"/>
  <c r="AA55" i="1"/>
  <c r="AB55" i="1"/>
  <c r="AF55" i="1"/>
  <c r="AD55" i="1"/>
  <c r="AG55" i="1"/>
  <c r="AH55" i="1"/>
  <c r="AE55" i="1"/>
  <c r="M43" i="1"/>
  <c r="O43" i="1" s="1"/>
  <c r="AC43" i="1" s="1"/>
  <c r="O25" i="1"/>
  <c r="N25" i="1"/>
  <c r="R25" i="1" s="1"/>
  <c r="AB86" i="1" l="1"/>
  <c r="AG86" i="1"/>
  <c r="AF86" i="1"/>
  <c r="AE86" i="1"/>
  <c r="AD86" i="1"/>
  <c r="AC86" i="1"/>
  <c r="AI86" i="1"/>
  <c r="N86" i="1"/>
  <c r="AA86" i="1"/>
  <c r="AH86" i="1"/>
  <c r="L71" i="1"/>
  <c r="N71" i="1" s="1"/>
  <c r="Q71" i="1" s="1"/>
  <c r="AJ70" i="1"/>
  <c r="T71" i="1"/>
  <c r="Y71" i="1"/>
  <c r="L56" i="1"/>
  <c r="AJ55" i="1"/>
  <c r="M56" i="1"/>
  <c r="AF43" i="1"/>
  <c r="AE43" i="1"/>
  <c r="AI43" i="1"/>
  <c r="AB43" i="1"/>
  <c r="N43" i="1"/>
  <c r="AD43" i="1"/>
  <c r="AG43" i="1"/>
  <c r="Z43" i="1"/>
  <c r="AA43" i="1"/>
  <c r="AH43" i="1"/>
  <c r="T25" i="1"/>
  <c r="W25" i="1"/>
  <c r="V25" i="1"/>
  <c r="P25" i="1"/>
  <c r="Y25" i="1"/>
  <c r="X25" i="1"/>
  <c r="Q25" i="1"/>
  <c r="U25" i="1"/>
  <c r="S25" i="1"/>
  <c r="Z25" i="1"/>
  <c r="AG25" i="1"/>
  <c r="AF25" i="1"/>
  <c r="AC25" i="1"/>
  <c r="AI25" i="1"/>
  <c r="AE25" i="1"/>
  <c r="AB25" i="1"/>
  <c r="AD25" i="1"/>
  <c r="AH25" i="1"/>
  <c r="AA25" i="1"/>
  <c r="V86" i="1" l="1"/>
  <c r="R86" i="1"/>
  <c r="S86" i="1"/>
  <c r="W86" i="1"/>
  <c r="Y86" i="1"/>
  <c r="U86" i="1"/>
  <c r="T86" i="1"/>
  <c r="P86" i="1"/>
  <c r="Q86" i="1"/>
  <c r="X86" i="1"/>
  <c r="M87" i="1"/>
  <c r="X71" i="1"/>
  <c r="V71" i="1"/>
  <c r="S71" i="1"/>
  <c r="P71" i="1"/>
  <c r="U71" i="1"/>
  <c r="W71" i="1"/>
  <c r="R71" i="1"/>
  <c r="O71" i="1"/>
  <c r="N56" i="1"/>
  <c r="R56" i="1" s="1"/>
  <c r="Y56" i="1"/>
  <c r="O56" i="1"/>
  <c r="P56" i="1"/>
  <c r="Q56" i="1"/>
  <c r="T56" i="1"/>
  <c r="S56" i="1"/>
  <c r="W56" i="1"/>
  <c r="U56" i="1"/>
  <c r="X56" i="1"/>
  <c r="V56" i="1"/>
  <c r="R43" i="1"/>
  <c r="P43" i="1"/>
  <c r="X43" i="1"/>
  <c r="W43" i="1"/>
  <c r="U43" i="1"/>
  <c r="V43" i="1"/>
  <c r="S43" i="1"/>
  <c r="Y43" i="1"/>
  <c r="T43" i="1"/>
  <c r="Q43" i="1"/>
  <c r="M44" i="1"/>
  <c r="AJ25" i="1"/>
  <c r="L26" i="1"/>
  <c r="M26" i="1"/>
  <c r="AJ86" i="1" l="1"/>
  <c r="L87" i="1"/>
  <c r="N87" i="1" s="1"/>
  <c r="X87" i="1" s="1"/>
  <c r="L72" i="1"/>
  <c r="Z71" i="1"/>
  <c r="AI71" i="1"/>
  <c r="AC71" i="1"/>
  <c r="AH71" i="1"/>
  <c r="AE71" i="1"/>
  <c r="AB71" i="1"/>
  <c r="AD71" i="1"/>
  <c r="AA71" i="1"/>
  <c r="AG71" i="1"/>
  <c r="AF71" i="1"/>
  <c r="L57" i="1"/>
  <c r="AE56" i="1"/>
  <c r="AI56" i="1"/>
  <c r="AC56" i="1"/>
  <c r="Z56" i="1"/>
  <c r="AD56" i="1"/>
  <c r="AB56" i="1"/>
  <c r="AF56" i="1"/>
  <c r="AA56" i="1"/>
  <c r="AH56" i="1"/>
  <c r="AG56" i="1"/>
  <c r="L44" i="1"/>
  <c r="N44" i="1" s="1"/>
  <c r="V44" i="1" s="1"/>
  <c r="O26" i="1"/>
  <c r="AF26" i="1" s="1"/>
  <c r="N26" i="1"/>
  <c r="Y26" i="1" s="1"/>
  <c r="AC26" i="1"/>
  <c r="AH26" i="1"/>
  <c r="AE26" i="1"/>
  <c r="AA26" i="1"/>
  <c r="AB26" i="1"/>
  <c r="AG26" i="1"/>
  <c r="S87" i="1" l="1"/>
  <c r="T87" i="1"/>
  <c r="P87" i="1"/>
  <c r="Q87" i="1"/>
  <c r="R87" i="1"/>
  <c r="O87" i="1"/>
  <c r="W87" i="1"/>
  <c r="V87" i="1"/>
  <c r="U87" i="1"/>
  <c r="Y87" i="1"/>
  <c r="M72" i="1"/>
  <c r="AJ71" i="1"/>
  <c r="M57" i="1"/>
  <c r="O57" i="1" s="1"/>
  <c r="AG57" i="1" s="1"/>
  <c r="Q44" i="1"/>
  <c r="X44" i="1"/>
  <c r="P44" i="1"/>
  <c r="W44" i="1"/>
  <c r="R44" i="1"/>
  <c r="Y44" i="1"/>
  <c r="T44" i="1"/>
  <c r="U44" i="1"/>
  <c r="S44" i="1"/>
  <c r="O44" i="1"/>
  <c r="U26" i="1"/>
  <c r="AD26" i="1"/>
  <c r="R26" i="1"/>
  <c r="Z26" i="1"/>
  <c r="M27" i="1" s="1"/>
  <c r="AI26" i="1"/>
  <c r="T26" i="1"/>
  <c r="V26" i="1"/>
  <c r="X26" i="1"/>
  <c r="W26" i="1"/>
  <c r="Q26" i="1"/>
  <c r="P26" i="1"/>
  <c r="S26" i="1"/>
  <c r="L88" i="1" l="1"/>
  <c r="Z87" i="1"/>
  <c r="AH87" i="1"/>
  <c r="AD87" i="1"/>
  <c r="AE87" i="1"/>
  <c r="AC87" i="1"/>
  <c r="AB87" i="1"/>
  <c r="AJ87" i="1" s="1"/>
  <c r="AI87" i="1"/>
  <c r="AG87" i="1"/>
  <c r="AA87" i="1"/>
  <c r="AF87" i="1"/>
  <c r="O72" i="1"/>
  <c r="N72" i="1"/>
  <c r="AE57" i="1"/>
  <c r="Z57" i="1"/>
  <c r="AB57" i="1"/>
  <c r="AC57" i="1"/>
  <c r="AF57" i="1"/>
  <c r="AH57" i="1"/>
  <c r="AI57" i="1"/>
  <c r="AA57" i="1"/>
  <c r="N57" i="1"/>
  <c r="AD57" i="1"/>
  <c r="L45" i="1"/>
  <c r="AC44" i="1"/>
  <c r="AI44" i="1"/>
  <c r="AA44" i="1"/>
  <c r="AG44" i="1"/>
  <c r="Z44" i="1"/>
  <c r="AE44" i="1"/>
  <c r="AF44" i="1"/>
  <c r="AH44" i="1"/>
  <c r="AD44" i="1"/>
  <c r="AB44" i="1"/>
  <c r="L27" i="1"/>
  <c r="N27" i="1" s="1"/>
  <c r="AJ26" i="1"/>
  <c r="M88" i="1" l="1"/>
  <c r="O88" i="1" s="1"/>
  <c r="AI88" i="1" s="1"/>
  <c r="Q72" i="1"/>
  <c r="P72" i="1"/>
  <c r="S72" i="1"/>
  <c r="T72" i="1"/>
  <c r="X72" i="1"/>
  <c r="V72" i="1"/>
  <c r="Y72" i="1"/>
  <c r="U72" i="1"/>
  <c r="R72" i="1"/>
  <c r="W72" i="1"/>
  <c r="AD72" i="1"/>
  <c r="AG72" i="1"/>
  <c r="AC72" i="1"/>
  <c r="AE72" i="1"/>
  <c r="AI72" i="1"/>
  <c r="AF72" i="1"/>
  <c r="Z72" i="1"/>
  <c r="AA72" i="1"/>
  <c r="AB72" i="1"/>
  <c r="AH72" i="1"/>
  <c r="M58" i="1"/>
  <c r="R57" i="1"/>
  <c r="W57" i="1"/>
  <c r="V57" i="1"/>
  <c r="X57" i="1"/>
  <c r="Q57" i="1"/>
  <c r="T57" i="1"/>
  <c r="Y57" i="1"/>
  <c r="P57" i="1"/>
  <c r="U57" i="1"/>
  <c r="S57" i="1"/>
  <c r="M45" i="1"/>
  <c r="O45" i="1" s="1"/>
  <c r="AH45" i="1" s="1"/>
  <c r="AC45" i="1"/>
  <c r="AF45" i="1"/>
  <c r="AB45" i="1"/>
  <c r="AI45" i="1"/>
  <c r="O27" i="1"/>
  <c r="P27" i="1"/>
  <c r="S27" i="1"/>
  <c r="V27" i="1"/>
  <c r="Q27" i="1"/>
  <c r="U27" i="1"/>
  <c r="T27" i="1"/>
  <c r="W27" i="1"/>
  <c r="X27" i="1"/>
  <c r="Y27" i="1"/>
  <c r="R27" i="1"/>
  <c r="AF27" i="1"/>
  <c r="AD27" i="1"/>
  <c r="AH27" i="1"/>
  <c r="AI27" i="1"/>
  <c r="AE27" i="1"/>
  <c r="AC27" i="1"/>
  <c r="AB27" i="1"/>
  <c r="AA27" i="1"/>
  <c r="Z27" i="1"/>
  <c r="AG27" i="1"/>
  <c r="N88" i="1" l="1"/>
  <c r="AG88" i="1"/>
  <c r="Z88" i="1"/>
  <c r="AH88" i="1"/>
  <c r="AE88" i="1"/>
  <c r="AA88" i="1"/>
  <c r="AC88" i="1"/>
  <c r="AF88" i="1"/>
  <c r="AD88" i="1"/>
  <c r="AB88" i="1"/>
  <c r="L73" i="1"/>
  <c r="AJ72" i="1"/>
  <c r="M73" i="1"/>
  <c r="AJ57" i="1"/>
  <c r="L58" i="1"/>
  <c r="N58" i="1" s="1"/>
  <c r="U58" i="1" s="1"/>
  <c r="Z45" i="1"/>
  <c r="AE45" i="1"/>
  <c r="AD45" i="1"/>
  <c r="AG45" i="1"/>
  <c r="AA45" i="1"/>
  <c r="N45" i="1"/>
  <c r="L28" i="1"/>
  <c r="AJ27" i="1"/>
  <c r="M28" i="1"/>
  <c r="M89" i="1" l="1"/>
  <c r="X88" i="1"/>
  <c r="W88" i="1"/>
  <c r="Y88" i="1"/>
  <c r="U88" i="1"/>
  <c r="Q88" i="1"/>
  <c r="S88" i="1"/>
  <c r="P88" i="1"/>
  <c r="R88" i="1"/>
  <c r="T88" i="1"/>
  <c r="V88" i="1"/>
  <c r="N73" i="1"/>
  <c r="W73" i="1" s="1"/>
  <c r="S73" i="1"/>
  <c r="Q73" i="1"/>
  <c r="Y73" i="1"/>
  <c r="O73" i="1"/>
  <c r="P73" i="1"/>
  <c r="U73" i="1"/>
  <c r="X73" i="1"/>
  <c r="V73" i="1"/>
  <c r="T73" i="1"/>
  <c r="R73" i="1"/>
  <c r="T58" i="1"/>
  <c r="Y58" i="1"/>
  <c r="P58" i="1"/>
  <c r="S58" i="1"/>
  <c r="R58" i="1"/>
  <c r="V58" i="1"/>
  <c r="W58" i="1"/>
  <c r="O58" i="1"/>
  <c r="X58" i="1"/>
  <c r="Q58" i="1"/>
  <c r="V45" i="1"/>
  <c r="U45" i="1"/>
  <c r="P45" i="1"/>
  <c r="W45" i="1"/>
  <c r="Y45" i="1"/>
  <c r="S45" i="1"/>
  <c r="T45" i="1"/>
  <c r="X45" i="1"/>
  <c r="R45" i="1"/>
  <c r="Q45" i="1"/>
  <c r="O28" i="1"/>
  <c r="AI28" i="1" s="1"/>
  <c r="N28" i="1"/>
  <c r="AE28" i="1"/>
  <c r="AD28" i="1"/>
  <c r="AH28" i="1"/>
  <c r="AG28" i="1"/>
  <c r="Z28" i="1"/>
  <c r="AC28" i="1"/>
  <c r="AB28" i="1"/>
  <c r="AA28" i="1"/>
  <c r="L89" i="1" l="1"/>
  <c r="N89" i="1" s="1"/>
  <c r="T89" i="1" s="1"/>
  <c r="AJ88" i="1"/>
  <c r="L74" i="1"/>
  <c r="AH73" i="1"/>
  <c r="AI73" i="1"/>
  <c r="AG73" i="1"/>
  <c r="AF73" i="1"/>
  <c r="AD73" i="1"/>
  <c r="Z73" i="1"/>
  <c r="AA73" i="1"/>
  <c r="AB73" i="1"/>
  <c r="AE73" i="1"/>
  <c r="AC73" i="1"/>
  <c r="L59" i="1"/>
  <c r="AG58" i="1"/>
  <c r="AI58" i="1"/>
  <c r="AF58" i="1"/>
  <c r="AC58" i="1"/>
  <c r="AD58" i="1"/>
  <c r="AB58" i="1"/>
  <c r="AE58" i="1"/>
  <c r="AA58" i="1"/>
  <c r="Z58" i="1"/>
  <c r="AH58" i="1"/>
  <c r="AF28" i="1"/>
  <c r="M29" i="1" s="1"/>
  <c r="W28" i="1"/>
  <c r="Y28" i="1"/>
  <c r="P28" i="1"/>
  <c r="U28" i="1"/>
  <c r="T28" i="1"/>
  <c r="X28" i="1"/>
  <c r="Q28" i="1"/>
  <c r="R28" i="1"/>
  <c r="V28" i="1"/>
  <c r="S28" i="1"/>
  <c r="R89" i="1" l="1"/>
  <c r="X89" i="1"/>
  <c r="O89" i="1"/>
  <c r="P89" i="1"/>
  <c r="Q89" i="1"/>
  <c r="S89" i="1"/>
  <c r="V89" i="1"/>
  <c r="W89" i="1"/>
  <c r="Y89" i="1"/>
  <c r="U89" i="1"/>
  <c r="M74" i="1"/>
  <c r="O74" i="1" s="1"/>
  <c r="AC74" i="1" s="1"/>
  <c r="AJ73" i="1"/>
  <c r="M59" i="1"/>
  <c r="O59" i="1" s="1"/>
  <c r="AE59" i="1" s="1"/>
  <c r="AJ58" i="1"/>
  <c r="AJ28" i="1"/>
  <c r="L29" i="1"/>
  <c r="N29" i="1" s="1"/>
  <c r="T29" i="1" s="1"/>
  <c r="AI89" i="1" l="1"/>
  <c r="AC89" i="1"/>
  <c r="AG89" i="1"/>
  <c r="AB89" i="1"/>
  <c r="AD89" i="1"/>
  <c r="Z89" i="1"/>
  <c r="AE89" i="1"/>
  <c r="AF89" i="1"/>
  <c r="AA89" i="1"/>
  <c r="AH89" i="1"/>
  <c r="L90" i="1"/>
  <c r="AJ89" i="1"/>
  <c r="AD74" i="1"/>
  <c r="AG74" i="1"/>
  <c r="Z74" i="1"/>
  <c r="AH74" i="1"/>
  <c r="AA74" i="1"/>
  <c r="N74" i="1"/>
  <c r="AF74" i="1"/>
  <c r="AE74" i="1"/>
  <c r="AI74" i="1"/>
  <c r="AB74" i="1"/>
  <c r="AC59" i="1"/>
  <c r="AG59" i="1"/>
  <c r="AI59" i="1"/>
  <c r="AF59" i="1"/>
  <c r="AB59" i="1"/>
  <c r="Z59" i="1"/>
  <c r="AH59" i="1"/>
  <c r="N59" i="1"/>
  <c r="AA59" i="1"/>
  <c r="AD59" i="1"/>
  <c r="Y29" i="1"/>
  <c r="X29" i="1"/>
  <c r="S29" i="1"/>
  <c r="Q29" i="1"/>
  <c r="R29" i="1"/>
  <c r="V29" i="1"/>
  <c r="O29" i="1"/>
  <c r="U29" i="1"/>
  <c r="W29" i="1"/>
  <c r="P29" i="1"/>
  <c r="M90" i="1" l="1"/>
  <c r="O90" i="1" s="1"/>
  <c r="Z90" i="1" s="1"/>
  <c r="M75" i="1"/>
  <c r="W74" i="1"/>
  <c r="R74" i="1"/>
  <c r="Y74" i="1"/>
  <c r="U74" i="1"/>
  <c r="T74" i="1"/>
  <c r="S74" i="1"/>
  <c r="Q74" i="1"/>
  <c r="P74" i="1"/>
  <c r="V74" i="1"/>
  <c r="X74" i="1"/>
  <c r="M60" i="1"/>
  <c r="U59" i="1"/>
  <c r="W59" i="1"/>
  <c r="X59" i="1"/>
  <c r="S59" i="1"/>
  <c r="Q59" i="1"/>
  <c r="R59" i="1"/>
  <c r="P59" i="1"/>
  <c r="V59" i="1"/>
  <c r="T59" i="1"/>
  <c r="Y59" i="1"/>
  <c r="L30" i="1"/>
  <c r="AI29" i="1"/>
  <c r="Z29" i="1"/>
  <c r="AG29" i="1"/>
  <c r="AF29" i="1"/>
  <c r="AB29" i="1"/>
  <c r="AE29" i="1"/>
  <c r="AC29" i="1"/>
  <c r="AA29" i="1"/>
  <c r="AH29" i="1"/>
  <c r="AD29" i="1"/>
  <c r="AB90" i="1" l="1"/>
  <c r="AA90" i="1"/>
  <c r="AH90" i="1"/>
  <c r="AF90" i="1"/>
  <c r="AC90" i="1"/>
  <c r="AG90" i="1"/>
  <c r="AE90" i="1"/>
  <c r="AI90" i="1"/>
  <c r="AD90" i="1"/>
  <c r="N90" i="1"/>
  <c r="L75" i="1"/>
  <c r="N75" i="1" s="1"/>
  <c r="U75" i="1" s="1"/>
  <c r="AJ74" i="1"/>
  <c r="L60" i="1"/>
  <c r="N60" i="1" s="1"/>
  <c r="P60" i="1" s="1"/>
  <c r="AJ59" i="1"/>
  <c r="V60" i="1"/>
  <c r="M30" i="1"/>
  <c r="O30" i="1" s="1"/>
  <c r="AG30" i="1" s="1"/>
  <c r="AJ29" i="1"/>
  <c r="T90" i="1" l="1"/>
  <c r="V90" i="1"/>
  <c r="S90" i="1"/>
  <c r="Y90" i="1"/>
  <c r="X90" i="1"/>
  <c r="W90" i="1"/>
  <c r="Q90" i="1"/>
  <c r="P90" i="1"/>
  <c r="AJ90" i="1" s="1"/>
  <c r="U90" i="1"/>
  <c r="R90" i="1"/>
  <c r="T75" i="1"/>
  <c r="W75" i="1"/>
  <c r="R75" i="1"/>
  <c r="S75" i="1"/>
  <c r="V75" i="1"/>
  <c r="X75" i="1"/>
  <c r="P75" i="1"/>
  <c r="O75" i="1"/>
  <c r="Q75" i="1"/>
  <c r="Y75" i="1"/>
  <c r="Q60" i="1"/>
  <c r="W60" i="1"/>
  <c r="R60" i="1"/>
  <c r="T60" i="1"/>
  <c r="O60" i="1"/>
  <c r="Y60" i="1"/>
  <c r="S60" i="1"/>
  <c r="U60" i="1"/>
  <c r="X60" i="1"/>
  <c r="AC30" i="1"/>
  <c r="AE30" i="1"/>
  <c r="AF30" i="1"/>
  <c r="AB30" i="1"/>
  <c r="AA30" i="1"/>
  <c r="AH30" i="1"/>
  <c r="Z30" i="1"/>
  <c r="AI30" i="1"/>
  <c r="N30" i="1"/>
  <c r="AD30" i="1"/>
  <c r="AC75" i="1" l="1"/>
  <c r="AG75" i="1"/>
  <c r="AA75" i="1"/>
  <c r="AE75" i="1"/>
  <c r="AI75" i="1"/>
  <c r="AF75" i="1"/>
  <c r="AD75" i="1"/>
  <c r="AH75" i="1"/>
  <c r="AB75" i="1"/>
  <c r="Z75" i="1"/>
  <c r="AJ75" i="1" s="1"/>
  <c r="AE60" i="1"/>
  <c r="AH60" i="1"/>
  <c r="AG60" i="1"/>
  <c r="AI60" i="1"/>
  <c r="AD60" i="1"/>
  <c r="AA60" i="1"/>
  <c r="AC60" i="1"/>
  <c r="AF60" i="1"/>
  <c r="Z60" i="1"/>
  <c r="AJ60" i="1" s="1"/>
  <c r="AB60" i="1"/>
  <c r="M36" i="1"/>
  <c r="T30" i="1"/>
  <c r="S30" i="1"/>
  <c r="V30" i="1"/>
  <c r="Y30" i="1"/>
  <c r="X30" i="1"/>
  <c r="R30" i="1"/>
  <c r="U30" i="1"/>
  <c r="W30" i="1"/>
  <c r="P30" i="1"/>
  <c r="Q30" i="1"/>
  <c r="L36" i="1" l="1"/>
  <c r="N36" i="1" s="1"/>
  <c r="S36" i="1" s="1"/>
  <c r="AJ30" i="1"/>
  <c r="P36" i="1" l="1"/>
  <c r="W36" i="1"/>
  <c r="X36" i="1"/>
  <c r="V36" i="1"/>
  <c r="U36" i="1"/>
  <c r="R36" i="1"/>
  <c r="Q36" i="1"/>
  <c r="Y36" i="1"/>
  <c r="T36" i="1"/>
  <c r="O36" i="1"/>
  <c r="L37" i="1" l="1"/>
  <c r="AG36" i="1"/>
  <c r="Z36" i="1"/>
  <c r="AA36" i="1"/>
  <c r="AB36" i="1"/>
  <c r="AF36" i="1"/>
  <c r="AC36" i="1"/>
  <c r="AE36" i="1"/>
  <c r="AH36" i="1"/>
  <c r="AD36" i="1"/>
  <c r="AI36" i="1"/>
  <c r="M37" i="1" l="1"/>
  <c r="O37" i="1" s="1"/>
  <c r="AI37" i="1" s="1"/>
  <c r="N37" i="1" l="1"/>
  <c r="S37" i="1"/>
  <c r="Q37" i="1"/>
  <c r="Y37" i="1"/>
  <c r="W37" i="1"/>
  <c r="R37" i="1"/>
  <c r="P37" i="1"/>
  <c r="V37" i="1"/>
  <c r="T37" i="1"/>
  <c r="X37" i="1"/>
  <c r="U37" i="1"/>
  <c r="AC37" i="1"/>
  <c r="AF37" i="1"/>
  <c r="AA37" i="1"/>
  <c r="AB37" i="1"/>
  <c r="Z37" i="1"/>
  <c r="AE37" i="1"/>
  <c r="AH37" i="1"/>
  <c r="AD37" i="1"/>
  <c r="AG37" i="1"/>
  <c r="L38" i="1" l="1"/>
</calcChain>
</file>

<file path=xl/sharedStrings.xml><?xml version="1.0" encoding="utf-8"?>
<sst xmlns="http://schemas.openxmlformats.org/spreadsheetml/2006/main" count="285" uniqueCount="35">
  <si>
    <t>User ID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</si>
  <si>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</si>
  <si>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</si>
  <si>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</si>
  <si>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</si>
  <si>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</si>
  <si>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</si>
  <si>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</si>
  <si>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</si>
  <si>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</si>
  <si>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</si>
  <si>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</si>
  <si>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</si>
  <si>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</si>
  <si>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</si>
  <si>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</si>
  <si>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</si>
  <si>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</si>
  <si>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</si>
  <si>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</si>
  <si>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</si>
  <si>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DATA</t>
  </si>
  <si>
    <t>alpha=</t>
  </si>
  <si>
    <t>alpha decay =</t>
  </si>
  <si>
    <t xml:space="preserve">max epoch = </t>
  </si>
  <si>
    <t xml:space="preserve">minimum error = </t>
  </si>
  <si>
    <t xml:space="preserve">jlh kelas = </t>
  </si>
  <si>
    <t>Titik pusat klaster awal</t>
  </si>
  <si>
    <t>Jarak</t>
  </si>
  <si>
    <t>Derajat keanggotaaan</t>
  </si>
  <si>
    <t>Titik pusat klaster 1</t>
  </si>
  <si>
    <t>Titik pusat klaster 2</t>
  </si>
  <si>
    <t>epoch</t>
  </si>
  <si>
    <t>error</t>
  </si>
  <si>
    <t>Klaster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</si>
</sst>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Fill="1" applyBorder="1"/>
    <xf numFmtId="0" fontId="0" fillId="0" borderId="10" xfId="0" applyBorder="1"/>
    <xf numFmtId="0" fontId="16" fillId="0" borderId="0" xfId="0" applyFont="1"/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"/>
  <sheetViews>
    <sheetView tabSelected="1" topLeftCell="A73" zoomScale="55" zoomScaleNormal="55" workbookViewId="0">
      <selection activeCell="Y95" sqref="Y95"/>
    </sheetView>
  </sheetViews>
  <sheetFormatPr defaultRowHeight="15" x14ac:dyDescent="0.25"/>
  <cols>
    <col min="11" max="11" width="11.5703125" customWidth="1"/>
    <col min="12" max="12" width="8.85546875" customWidth="1"/>
    <col min="15" max="15" width="10.140625" customWidth="1"/>
    <col min="25" max="25" width="10.85546875" customWidth="1"/>
    <col min="35" max="35" width="11.140625" customWidth="1"/>
  </cols>
  <sheetData>
    <row r="1" spans="1:22" s="4" customFormat="1" x14ac:dyDescent="0.25">
      <c r="A1" s="4" t="s">
        <v>22</v>
      </c>
      <c r="D1" s="4">
        <v>0.2</v>
      </c>
    </row>
    <row r="2" spans="1:22" s="4" customFormat="1" x14ac:dyDescent="0.25">
      <c r="A2" s="4" t="s">
        <v>23</v>
      </c>
      <c r="D2" s="4">
        <v>1</v>
      </c>
    </row>
    <row r="3" spans="1:22" s="4" customFormat="1" x14ac:dyDescent="0.25">
      <c r="A3" s="4" t="s">
        <v>24</v>
      </c>
      <c r="D3" s="4">
        <v>5</v>
      </c>
    </row>
    <row r="4" spans="1:22" s="4" customFormat="1" x14ac:dyDescent="0.25">
      <c r="A4" s="4" t="s">
        <v>25</v>
      </c>
      <c r="D4" s="4">
        <v>0.01</v>
      </c>
    </row>
    <row r="5" spans="1:22" s="4" customFormat="1" x14ac:dyDescent="0.25">
      <c r="A5" s="4" t="s">
        <v>26</v>
      </c>
      <c r="D5" s="4">
        <v>2</v>
      </c>
    </row>
    <row r="6" spans="1:22" x14ac:dyDescent="0.25">
      <c r="A6" s="3" t="s">
        <v>21</v>
      </c>
      <c r="M6" s="5" t="s">
        <v>27</v>
      </c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/>
      <c r="M7" s="2" t="s">
        <v>1</v>
      </c>
      <c r="N7" s="2" t="s">
        <v>2</v>
      </c>
      <c r="O7" s="2" t="s">
        <v>3</v>
      </c>
      <c r="P7" s="2" t="s">
        <v>4</v>
      </c>
      <c r="Q7" s="2" t="s">
        <v>5</v>
      </c>
      <c r="R7" s="2" t="s">
        <v>6</v>
      </c>
      <c r="S7" s="2" t="s">
        <v>7</v>
      </c>
      <c r="T7" s="2" t="s">
        <v>8</v>
      </c>
      <c r="U7" s="2" t="s">
        <v>9</v>
      </c>
      <c r="V7" s="2" t="s">
        <v>10</v>
      </c>
    </row>
    <row r="8" spans="1:22" x14ac:dyDescent="0.25">
      <c r="A8" s="2" t="s">
        <v>11</v>
      </c>
      <c r="B8" s="2">
        <v>0.93</v>
      </c>
      <c r="C8" s="2">
        <v>1.8</v>
      </c>
      <c r="D8" s="2">
        <v>2.29</v>
      </c>
      <c r="E8" s="2">
        <v>0.62</v>
      </c>
      <c r="F8" s="2">
        <v>0.8</v>
      </c>
      <c r="G8" s="2">
        <v>2.42</v>
      </c>
      <c r="H8" s="2">
        <v>3.19</v>
      </c>
      <c r="I8" s="2">
        <v>2.79</v>
      </c>
      <c r="J8" s="2">
        <v>1.82</v>
      </c>
      <c r="K8" s="2">
        <v>2.42</v>
      </c>
      <c r="L8" s="1"/>
      <c r="M8" s="2">
        <v>1.22</v>
      </c>
      <c r="N8" s="2">
        <v>0.8</v>
      </c>
      <c r="O8" s="2">
        <v>0.54</v>
      </c>
      <c r="P8" s="2">
        <v>0.53</v>
      </c>
      <c r="Q8" s="2">
        <v>0.24</v>
      </c>
      <c r="R8" s="2">
        <v>1.54</v>
      </c>
      <c r="S8" s="2">
        <v>3.18</v>
      </c>
      <c r="T8" s="2">
        <v>2.8</v>
      </c>
      <c r="U8" s="2">
        <v>1.31</v>
      </c>
      <c r="V8" s="2">
        <v>2.5</v>
      </c>
    </row>
    <row r="9" spans="1:22" x14ac:dyDescent="0.25">
      <c r="A9" s="2" t="s">
        <v>12</v>
      </c>
      <c r="B9" s="2">
        <v>1.02</v>
      </c>
      <c r="C9" s="2">
        <v>2.2000000000000002</v>
      </c>
      <c r="D9" s="2">
        <v>2.66</v>
      </c>
      <c r="E9" s="2">
        <v>0.64</v>
      </c>
      <c r="F9" s="2">
        <v>1.42</v>
      </c>
      <c r="G9" s="2">
        <v>3.18</v>
      </c>
      <c r="H9" s="2">
        <v>3.21</v>
      </c>
      <c r="I9" s="2">
        <v>2.63</v>
      </c>
      <c r="J9" s="2">
        <v>1.86</v>
      </c>
      <c r="K9" s="2">
        <v>2.3199999999999998</v>
      </c>
      <c r="L9" s="1"/>
      <c r="M9" s="2">
        <v>0.45</v>
      </c>
      <c r="N9" s="2">
        <v>1.8</v>
      </c>
      <c r="O9" s="2">
        <v>0.28999999999999998</v>
      </c>
      <c r="P9" s="2">
        <v>0.56999999999999995</v>
      </c>
      <c r="Q9" s="2">
        <v>0.46</v>
      </c>
      <c r="R9" s="2">
        <v>1.52</v>
      </c>
      <c r="S9" s="2">
        <v>3.18</v>
      </c>
      <c r="T9" s="2">
        <v>2.96</v>
      </c>
      <c r="U9" s="2">
        <v>1.57</v>
      </c>
      <c r="V9" s="2">
        <v>2.86</v>
      </c>
    </row>
    <row r="10" spans="1:22" x14ac:dyDescent="0.25">
      <c r="A10" s="2" t="s">
        <v>13</v>
      </c>
      <c r="B10" s="2">
        <v>1.22</v>
      </c>
      <c r="C10" s="2">
        <v>0.8</v>
      </c>
      <c r="D10" s="2">
        <v>0.54</v>
      </c>
      <c r="E10" s="2">
        <v>0.53</v>
      </c>
      <c r="F10" s="2">
        <v>0.24</v>
      </c>
      <c r="G10" s="2">
        <v>1.54</v>
      </c>
      <c r="H10" s="2">
        <v>3.18</v>
      </c>
      <c r="I10" s="2">
        <v>2.8</v>
      </c>
      <c r="J10" s="2">
        <v>1.31</v>
      </c>
      <c r="K10" s="2">
        <v>2.5</v>
      </c>
      <c r="L10" s="1"/>
    </row>
    <row r="11" spans="1:22" x14ac:dyDescent="0.25">
      <c r="A11" s="2" t="s">
        <v>14</v>
      </c>
      <c r="B11" s="2">
        <v>0.45</v>
      </c>
      <c r="C11" s="2">
        <v>1.8</v>
      </c>
      <c r="D11" s="2">
        <v>0.28999999999999998</v>
      </c>
      <c r="E11" s="2">
        <v>0.56999999999999995</v>
      </c>
      <c r="F11" s="2">
        <v>0.46</v>
      </c>
      <c r="G11" s="2">
        <v>1.52</v>
      </c>
      <c r="H11" s="2">
        <v>3.18</v>
      </c>
      <c r="I11" s="2">
        <v>2.96</v>
      </c>
      <c r="J11" s="2">
        <v>1.57</v>
      </c>
      <c r="K11" s="2">
        <v>2.86</v>
      </c>
      <c r="L11" s="1"/>
    </row>
    <row r="12" spans="1:22" x14ac:dyDescent="0.25">
      <c r="A12" s="2" t="s">
        <v>15</v>
      </c>
      <c r="B12" s="2">
        <v>0.51</v>
      </c>
      <c r="C12" s="2">
        <v>1.2</v>
      </c>
      <c r="D12" s="2">
        <v>1.18</v>
      </c>
      <c r="E12" s="2">
        <v>0.56999999999999995</v>
      </c>
      <c r="F12" s="2">
        <v>1.54</v>
      </c>
      <c r="G12" s="2">
        <v>2.02</v>
      </c>
      <c r="H12" s="2">
        <v>3.18</v>
      </c>
      <c r="I12" s="2">
        <v>2.78</v>
      </c>
      <c r="J12" s="2">
        <v>1.18</v>
      </c>
      <c r="K12" s="2">
        <v>2.54</v>
      </c>
      <c r="L12" s="1"/>
    </row>
    <row r="13" spans="1:22" x14ac:dyDescent="0.25">
      <c r="A13" s="2" t="s">
        <v>16</v>
      </c>
      <c r="B13" s="2">
        <v>0.99</v>
      </c>
      <c r="C13" s="2">
        <v>1.28</v>
      </c>
      <c r="D13" s="2">
        <v>0.72</v>
      </c>
      <c r="E13" s="2">
        <v>0.27</v>
      </c>
      <c r="F13" s="2">
        <v>0.74</v>
      </c>
      <c r="G13" s="2">
        <v>1.26</v>
      </c>
      <c r="H13" s="2">
        <v>3.17</v>
      </c>
      <c r="I13" s="2">
        <v>2.89</v>
      </c>
      <c r="J13" s="2">
        <v>1.66</v>
      </c>
      <c r="K13" s="2">
        <v>3.66</v>
      </c>
    </row>
    <row r="14" spans="1:22" x14ac:dyDescent="0.25">
      <c r="A14" s="2" t="s">
        <v>17</v>
      </c>
      <c r="B14" s="2">
        <v>0.9</v>
      </c>
      <c r="C14" s="2">
        <v>1.36</v>
      </c>
      <c r="D14" s="2">
        <v>0.26</v>
      </c>
      <c r="E14" s="2">
        <v>0.32</v>
      </c>
      <c r="F14" s="2">
        <v>0.86</v>
      </c>
      <c r="G14" s="2">
        <v>1.58</v>
      </c>
      <c r="H14" s="2">
        <v>3.17</v>
      </c>
      <c r="I14" s="2">
        <v>2.66</v>
      </c>
      <c r="J14" s="2">
        <v>1.22</v>
      </c>
      <c r="K14" s="2">
        <v>3.22</v>
      </c>
    </row>
    <row r="15" spans="1:22" x14ac:dyDescent="0.25">
      <c r="A15" s="2" t="s">
        <v>18</v>
      </c>
      <c r="B15" s="2">
        <v>0.74</v>
      </c>
      <c r="C15" s="2">
        <v>1.4</v>
      </c>
      <c r="D15" s="2">
        <v>0.22</v>
      </c>
      <c r="E15" s="2">
        <v>0.41</v>
      </c>
      <c r="F15" s="2">
        <v>0.82</v>
      </c>
      <c r="G15" s="2">
        <v>1.5</v>
      </c>
      <c r="H15" s="2">
        <v>3.17</v>
      </c>
      <c r="I15" s="2">
        <v>2.81</v>
      </c>
      <c r="J15" s="2">
        <v>1.54</v>
      </c>
      <c r="K15" s="2">
        <v>2.88</v>
      </c>
    </row>
    <row r="16" spans="1:22" x14ac:dyDescent="0.25">
      <c r="A16" s="2" t="s">
        <v>19</v>
      </c>
      <c r="B16" s="2">
        <v>1.1200000000000001</v>
      </c>
      <c r="C16" s="2">
        <v>1.76</v>
      </c>
      <c r="D16" s="2">
        <v>1.04</v>
      </c>
      <c r="E16" s="2">
        <v>0.64</v>
      </c>
      <c r="F16" s="2">
        <v>0.82</v>
      </c>
      <c r="G16" s="2">
        <v>2.14</v>
      </c>
      <c r="H16" s="2">
        <v>3.18</v>
      </c>
      <c r="I16" s="2">
        <v>2.79</v>
      </c>
      <c r="J16" s="2">
        <v>1.41</v>
      </c>
      <c r="K16" s="2">
        <v>2.54</v>
      </c>
    </row>
    <row r="17" spans="1:36" x14ac:dyDescent="0.25">
      <c r="A17" s="2" t="s">
        <v>20</v>
      </c>
      <c r="B17" s="2">
        <v>0.7</v>
      </c>
      <c r="C17" s="2">
        <v>1.36</v>
      </c>
      <c r="D17" s="2">
        <v>0.22</v>
      </c>
      <c r="E17" s="2">
        <v>0.26</v>
      </c>
      <c r="F17" s="2">
        <v>1.5</v>
      </c>
      <c r="G17" s="2">
        <v>1.54</v>
      </c>
      <c r="H17" s="2">
        <v>3.17</v>
      </c>
      <c r="I17" s="2">
        <v>2.82</v>
      </c>
      <c r="J17" s="2">
        <v>2.2400000000000002</v>
      </c>
      <c r="K17" s="2">
        <v>3.12</v>
      </c>
    </row>
    <row r="19" spans="1:36" x14ac:dyDescent="0.25">
      <c r="A19" t="s">
        <v>32</v>
      </c>
      <c r="B19">
        <v>1</v>
      </c>
      <c r="P19" s="10" t="s">
        <v>30</v>
      </c>
      <c r="Q19" s="10"/>
      <c r="R19" s="10"/>
      <c r="S19" s="10"/>
      <c r="T19" s="10"/>
      <c r="U19" s="10"/>
      <c r="V19" s="10"/>
      <c r="W19" s="10"/>
      <c r="X19" s="10"/>
      <c r="Y19" s="10"/>
      <c r="Z19" s="9" t="s">
        <v>31</v>
      </c>
      <c r="AA19" s="9"/>
      <c r="AB19" s="9"/>
      <c r="AC19" s="9"/>
      <c r="AD19" s="9"/>
      <c r="AE19" s="9"/>
      <c r="AF19" s="9"/>
      <c r="AG19" s="9"/>
      <c r="AH19" s="9"/>
      <c r="AI19" s="9"/>
    </row>
    <row r="20" spans="1:3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8" t="s">
        <v>28</v>
      </c>
      <c r="M20" s="6"/>
      <c r="N20" s="6" t="s">
        <v>29</v>
      </c>
      <c r="O20" s="7"/>
      <c r="P20" s="2" t="s">
        <v>1</v>
      </c>
      <c r="Q20" s="2" t="s">
        <v>2</v>
      </c>
      <c r="R20" s="2" t="s">
        <v>3</v>
      </c>
      <c r="S20" s="2" t="s">
        <v>4</v>
      </c>
      <c r="T20" s="2" t="s">
        <v>5</v>
      </c>
      <c r="U20" s="2" t="s">
        <v>6</v>
      </c>
      <c r="V20" s="2" t="s">
        <v>7</v>
      </c>
      <c r="W20" s="2" t="s">
        <v>8</v>
      </c>
      <c r="X20" s="2" t="s">
        <v>9</v>
      </c>
      <c r="Y20" s="2" t="s">
        <v>10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5</v>
      </c>
      <c r="AE20" s="2" t="s">
        <v>6</v>
      </c>
      <c r="AF20" s="2" t="s">
        <v>7</v>
      </c>
      <c r="AG20" s="2" t="s">
        <v>8</v>
      </c>
      <c r="AH20" s="2" t="s">
        <v>9</v>
      </c>
      <c r="AI20" s="2" t="s">
        <v>10</v>
      </c>
      <c r="AJ20" s="1" t="s">
        <v>33</v>
      </c>
    </row>
    <row r="21" spans="1:36" x14ac:dyDescent="0.25">
      <c r="A21" s="2" t="s">
        <v>11</v>
      </c>
      <c r="B21" s="2">
        <v>0.93</v>
      </c>
      <c r="C21" s="2">
        <v>1.8</v>
      </c>
      <c r="D21" s="2">
        <v>2.29</v>
      </c>
      <c r="E21" s="2">
        <v>0.62</v>
      </c>
      <c r="F21" s="2">
        <v>0.8</v>
      </c>
      <c r="G21" s="2">
        <v>2.42</v>
      </c>
      <c r="H21" s="2">
        <v>3.19</v>
      </c>
      <c r="I21" s="2">
        <v>2.79</v>
      </c>
      <c r="J21" s="2">
        <v>1.82</v>
      </c>
      <c r="K21" s="2">
        <v>2.42</v>
      </c>
      <c r="L21" s="4">
        <f>SQRT(SUMXMY2($B21:$K21,M8:V8))</f>
        <v>2.3472111110848122</v>
      </c>
      <c r="M21" s="4">
        <f>SQRT(SUMXMY2($B21:$K21,M9:V9))</f>
        <v>2.3331523739353157</v>
      </c>
      <c r="N21" s="4">
        <f>1/(L21/L21+L21/M21)</f>
        <v>0.4984981148158158</v>
      </c>
      <c r="O21" s="4">
        <f>1/(M21/M21+M21/L21)</f>
        <v>0.50150188518418415</v>
      </c>
      <c r="P21" s="4">
        <f>M8-$D$1*POWER($N$21,2)*(M8-B21)</f>
        <v>1.2055869785124544</v>
      </c>
      <c r="Q21" s="4">
        <f t="shared" ref="P21:Y21" si="0">N8-$D$1*POWER($N$21,2)*(N8-C21)</f>
        <v>0.84970007409498449</v>
      </c>
      <c r="R21" s="4">
        <f t="shared" si="0"/>
        <v>0.62697512966622282</v>
      </c>
      <c r="S21" s="4">
        <f t="shared" si="0"/>
        <v>0.53447300666854858</v>
      </c>
      <c r="T21" s="4">
        <f t="shared" si="0"/>
        <v>0.26783204149319129</v>
      </c>
      <c r="U21" s="4">
        <f t="shared" si="0"/>
        <v>1.5837360652035863</v>
      </c>
      <c r="V21" s="4">
        <f t="shared" si="0"/>
        <v>3.1804970007409499</v>
      </c>
      <c r="W21" s="4">
        <f t="shared" si="0"/>
        <v>2.7995029992590501</v>
      </c>
      <c r="X21" s="4">
        <f t="shared" si="0"/>
        <v>1.3353470377884422</v>
      </c>
      <c r="Y21" s="4">
        <f t="shared" si="0"/>
        <v>2.4960239940724014</v>
      </c>
      <c r="Z21" s="4">
        <f>M9-$D$1*POWER($O$21,2)*(M9-B21)</f>
        <v>0.47414439752095594</v>
      </c>
      <c r="AA21" s="4">
        <f t="shared" ref="AA21:AI21" si="1">N9-$D$1*POWER($O$21,2)*(N9-C21)</f>
        <v>1.8</v>
      </c>
      <c r="AB21" s="4">
        <f t="shared" si="1"/>
        <v>0.39060165633731625</v>
      </c>
      <c r="AC21" s="4">
        <f>P9-$D$1*POWER($O$21,2)*(P9-E21)</f>
        <v>0.5725150414084329</v>
      </c>
      <c r="AD21" s="4">
        <f t="shared" si="1"/>
        <v>0.4771022815773438</v>
      </c>
      <c r="AE21" s="4">
        <f t="shared" si="1"/>
        <v>1.5652707453517922</v>
      </c>
      <c r="AF21" s="4">
        <f t="shared" si="1"/>
        <v>3.1805030082816867</v>
      </c>
      <c r="AG21" s="4">
        <f t="shared" si="1"/>
        <v>2.9514488592113279</v>
      </c>
      <c r="AH21" s="4">
        <f t="shared" si="1"/>
        <v>1.5825752070421646</v>
      </c>
      <c r="AI21" s="4">
        <f t="shared" si="1"/>
        <v>2.8378676356057904</v>
      </c>
      <c r="AJ21">
        <f>SQRT(SUMXMY2(P21:Y21,M8:V8))+SQRT(SUMXMY2(Z21:AI21,M9:V9))</f>
        <v>0.23401606279010306</v>
      </c>
    </row>
    <row r="22" spans="1:36" x14ac:dyDescent="0.25">
      <c r="A22" s="2" t="s">
        <v>12</v>
      </c>
      <c r="B22" s="2">
        <v>1.02</v>
      </c>
      <c r="C22" s="2">
        <v>2.2000000000000002</v>
      </c>
      <c r="D22" s="2">
        <v>2.66</v>
      </c>
      <c r="E22" s="2">
        <v>0.64</v>
      </c>
      <c r="F22" s="2">
        <v>1.42</v>
      </c>
      <c r="G22" s="2">
        <v>3.18</v>
      </c>
      <c r="H22" s="2">
        <v>3.21</v>
      </c>
      <c r="I22" s="2">
        <v>2.63</v>
      </c>
      <c r="J22" s="2">
        <v>1.86</v>
      </c>
      <c r="K22" s="2">
        <v>2.3199999999999998</v>
      </c>
      <c r="L22" s="4">
        <f>SQRT(SUMXMY2($B22:$K22,P21:Y21))</f>
        <v>3.195852767466119</v>
      </c>
      <c r="M22" s="4">
        <f t="shared" ref="M22:M30" si="2">SQRT(SUMXMY2($B22:$K22,Z21:AI21))</f>
        <v>3.0916725116351715</v>
      </c>
      <c r="N22" s="4">
        <f>1/(L22/L22+L22/M22)</f>
        <v>0.49171532111550909</v>
      </c>
      <c r="O22" s="4">
        <f>1/(M22/M22+M22/L22)</f>
        <v>0.50828467888449103</v>
      </c>
      <c r="P22" s="4">
        <f>P21-$D$1*POWER($N22,2)*(P21-B22)</f>
        <v>1.1966125877052392</v>
      </c>
      <c r="Q22" s="4">
        <f t="shared" ref="Q22:Q30" si="3">Q21-$D$1*POWER($N22,2)*(Q21-C22)</f>
        <v>0.91499624594473661</v>
      </c>
      <c r="R22" s="4">
        <f t="shared" ref="R22:R30" si="4">R21-$D$1*POWER($N22,2)*(R21-D22)</f>
        <v>0.72528568923998693</v>
      </c>
      <c r="S22" s="4">
        <f t="shared" ref="S22:S30" si="5">S21-$D$1*POWER($N22,2)*(S21-E22)</f>
        <v>0.53957595347256315</v>
      </c>
      <c r="T22" s="4">
        <f t="shared" ref="T22:T30" si="6">T21-$D$1*POWER($N22,2)*(T21-F22)</f>
        <v>0.32354718712501496</v>
      </c>
      <c r="U22" s="4">
        <f t="shared" ref="U22:U30" si="7">U21-$D$1*POWER($N22,2)*(U21-G22)</f>
        <v>1.660926267324178</v>
      </c>
      <c r="V22" s="4">
        <f t="shared" ref="V22:V30" si="8">V21-$D$1*POWER($N22,2)*(V21-H22)</f>
        <v>3.1819236711219103</v>
      </c>
      <c r="W22" s="4">
        <f t="shared" ref="W22:W30" si="9">W21-$D$1*POWER($N22,2)*(W21-I22)</f>
        <v>2.7913063780815373</v>
      </c>
      <c r="X22" s="4">
        <f t="shared" ref="X22:X30" si="10">X21-$D$1*POWER($N22,2)*(X21-J22)</f>
        <v>1.3607175716415687</v>
      </c>
      <c r="Y22" s="4">
        <f t="shared" ref="Y22:Y30" si="11">Y21-$D$1*POWER($N22,2)*(Y21-K22)</f>
        <v>2.4875120385089531</v>
      </c>
      <c r="Z22" s="4">
        <f t="shared" ref="Z22:Z30" si="12">Z21-$D$1*POWER($O22,2)*(Z21-B22)</f>
        <v>0.50234911838024587</v>
      </c>
      <c r="AA22" s="4">
        <f t="shared" ref="AA22:AA30" si="13">AA21-$D$1*POWER($O22,2)*(AA21-C22)</f>
        <v>1.8206682651830968</v>
      </c>
      <c r="AB22" s="4">
        <f t="shared" ref="AB22:AB30" si="14">AB21-$D$1*POWER($O22,2)*(AB21-D22)</f>
        <v>0.50786297326956875</v>
      </c>
      <c r="AC22" s="4">
        <f t="shared" ref="AC22:AC30" si="15">AC21-$D$1*POWER($O22,2)*(AC21-E22)</f>
        <v>0.576002033958535</v>
      </c>
      <c r="AD22" s="4">
        <f t="shared" ref="AD22:AD30" si="16">AD21-$D$1*POWER($O22,2)*(AD21-F22)</f>
        <v>0.52582243178958477</v>
      </c>
      <c r="AE22" s="4">
        <f t="shared" ref="AE22:AE30" si="17">AE21-$D$1*POWER($O22,2)*(AE21-G22)</f>
        <v>1.6487048764367258</v>
      </c>
      <c r="AF22" s="4">
        <f t="shared" ref="AF22:AF30" si="18">AF21-$D$1*POWER($O22,2)*(AF21-H22)</f>
        <v>3.182027137399031</v>
      </c>
      <c r="AG22" s="4">
        <f t="shared" ref="AG22:AG30" si="19">AG21-$D$1*POWER($O22,2)*(AG21-I22)</f>
        <v>2.9348393835488689</v>
      </c>
      <c r="AH22" s="4">
        <f t="shared" ref="AH22:AH30" si="20">AH21-$D$1*POWER($O22,2)*(AH21-J22)</f>
        <v>1.5969099300152103</v>
      </c>
      <c r="AI22" s="4">
        <f t="shared" ref="AI22:AI30" si="21">AI21-$D$1*POWER($O22,2)*(AI21-K22)</f>
        <v>2.8111090715496809</v>
      </c>
      <c r="AJ22" s="4">
        <f>SQRT(SUMXMY2(P22:Y22,P21:Y21))+SQRT(SUMXMY2(Z22:AI22,Z21:AI21))</f>
        <v>0.31428995395849824</v>
      </c>
    </row>
    <row r="23" spans="1:36" x14ac:dyDescent="0.25">
      <c r="A23" s="2" t="s">
        <v>13</v>
      </c>
      <c r="B23" s="2">
        <v>1.22</v>
      </c>
      <c r="C23" s="2">
        <v>0.8</v>
      </c>
      <c r="D23" s="2">
        <v>0.54</v>
      </c>
      <c r="E23" s="2">
        <v>0.53</v>
      </c>
      <c r="F23" s="2">
        <v>0.24</v>
      </c>
      <c r="G23" s="2">
        <v>1.54</v>
      </c>
      <c r="H23" s="2">
        <v>3.18</v>
      </c>
      <c r="I23" s="2">
        <v>2.8</v>
      </c>
      <c r="J23" s="2">
        <v>1.31</v>
      </c>
      <c r="K23" s="2">
        <v>2.5</v>
      </c>
      <c r="L23" s="4">
        <f>SQRT(SUMXMY2($B23:$K23,P22:Y22))</f>
        <v>0.26945201537713531</v>
      </c>
      <c r="M23" s="4">
        <f t="shared" si="2"/>
        <v>1.3604185439473484</v>
      </c>
      <c r="N23" s="4">
        <f t="shared" ref="N23:N30" si="22">1/(L23/L23+L23/M23)</f>
        <v>0.8346788867155116</v>
      </c>
      <c r="O23" s="4">
        <f t="shared" ref="O23:O30" si="23">1/(M23/M23+M23/L23)</f>
        <v>0.16532111328448831</v>
      </c>
      <c r="P23" s="4">
        <f t="shared" ref="P22:P30" si="24">P22-$D$1*POWER($N23,2)*(P22-B23)</f>
        <v>1.1998713375520631</v>
      </c>
      <c r="Q23" s="4">
        <f t="shared" si="3"/>
        <v>0.89897292561606201</v>
      </c>
      <c r="R23" s="4">
        <f t="shared" si="4"/>
        <v>0.6994683947133612</v>
      </c>
      <c r="S23" s="4">
        <f t="shared" si="5"/>
        <v>0.53824166148170027</v>
      </c>
      <c r="T23" s="4">
        <f t="shared" si="6"/>
        <v>0.31190590848269156</v>
      </c>
      <c r="U23" s="4">
        <f t="shared" si="7"/>
        <v>1.6440766710476404</v>
      </c>
      <c r="V23" s="4">
        <f t="shared" si="8"/>
        <v>3.1816556310799058</v>
      </c>
      <c r="W23" s="4">
        <f t="shared" si="9"/>
        <v>2.7925177279623226</v>
      </c>
      <c r="X23" s="4">
        <f t="shared" si="10"/>
        <v>1.3536506983708021</v>
      </c>
      <c r="Y23" s="4">
        <f t="shared" si="11"/>
        <v>2.4892520831997977</v>
      </c>
      <c r="Z23" s="4">
        <f t="shared" si="12"/>
        <v>0.50627195174789197</v>
      </c>
      <c r="AA23" s="4">
        <f t="shared" si="13"/>
        <v>1.8150890739210157</v>
      </c>
      <c r="AB23" s="4">
        <f t="shared" si="14"/>
        <v>0.50803864113819941</v>
      </c>
      <c r="AC23" s="4">
        <f t="shared" si="15"/>
        <v>0.57575057699190402</v>
      </c>
      <c r="AD23" s="4">
        <f t="shared" si="16"/>
        <v>0.52426006518297619</v>
      </c>
      <c r="AE23" s="4">
        <f t="shared" si="17"/>
        <v>1.6481106723084602</v>
      </c>
      <c r="AF23" s="4">
        <f t="shared" si="18"/>
        <v>3.1820160566319986</v>
      </c>
      <c r="AG23" s="4">
        <f t="shared" si="19"/>
        <v>2.934102322609343</v>
      </c>
      <c r="AH23" s="4">
        <f t="shared" si="20"/>
        <v>1.5953416189104677</v>
      </c>
      <c r="AI23" s="4">
        <f t="shared" si="21"/>
        <v>2.809408482756286</v>
      </c>
      <c r="AJ23" s="4">
        <f t="shared" ref="AJ23:AJ30" si="25">SQRT(SUMXMY2(P23:Y23,P22:Y22))+SQRT(SUMXMY2(Z23:AI23,Z22:AI22))</f>
        <v>4.498118164364763E-2</v>
      </c>
    </row>
    <row r="24" spans="1:36" x14ac:dyDescent="0.25">
      <c r="A24" s="2" t="s">
        <v>14</v>
      </c>
      <c r="B24" s="2">
        <v>0.45</v>
      </c>
      <c r="C24" s="2">
        <v>1.8</v>
      </c>
      <c r="D24" s="2">
        <v>0.28999999999999998</v>
      </c>
      <c r="E24" s="2">
        <v>0.56999999999999995</v>
      </c>
      <c r="F24" s="2">
        <v>0.46</v>
      </c>
      <c r="G24" s="2">
        <v>1.52</v>
      </c>
      <c r="H24" s="2">
        <v>3.18</v>
      </c>
      <c r="I24" s="2">
        <v>2.96</v>
      </c>
      <c r="J24" s="2">
        <v>1.57</v>
      </c>
      <c r="K24" s="2">
        <v>2.86</v>
      </c>
      <c r="L24" s="4">
        <f t="shared" ref="L22:L30" si="26">SQRT(SUMXMY2($B24:$K24,P23:Y23))</f>
        <v>1.3388318568507724</v>
      </c>
      <c r="M24" s="4">
        <f t="shared" si="2"/>
        <v>0.27456562904283494</v>
      </c>
      <c r="N24" s="4">
        <f t="shared" si="22"/>
        <v>0.17017854028126375</v>
      </c>
      <c r="O24" s="4">
        <f t="shared" si="23"/>
        <v>0.82982145971873622</v>
      </c>
      <c r="P24" s="4">
        <f t="shared" si="24"/>
        <v>1.1955279724480503</v>
      </c>
      <c r="Q24" s="4">
        <f t="shared" si="3"/>
        <v>0.90419180698499835</v>
      </c>
      <c r="R24" s="4">
        <f t="shared" si="4"/>
        <v>0.69709669353246273</v>
      </c>
      <c r="S24" s="4">
        <f t="shared" si="5"/>
        <v>0.53842561045050885</v>
      </c>
      <c r="T24" s="4">
        <f t="shared" si="6"/>
        <v>0.312763691247541</v>
      </c>
      <c r="U24" s="4">
        <f t="shared" si="7"/>
        <v>1.6433580007154609</v>
      </c>
      <c r="V24" s="4">
        <f t="shared" si="8"/>
        <v>3.1816460414211236</v>
      </c>
      <c r="W24" s="4">
        <f t="shared" si="9"/>
        <v>2.7934878099210274</v>
      </c>
      <c r="X24" s="4">
        <f t="shared" si="10"/>
        <v>1.3549038253539474</v>
      </c>
      <c r="Y24" s="4">
        <f t="shared" si="11"/>
        <v>2.4913995096762811</v>
      </c>
      <c r="Z24" s="4">
        <f t="shared" si="12"/>
        <v>0.49852213741826601</v>
      </c>
      <c r="AA24" s="4">
        <f t="shared" si="13"/>
        <v>1.813010995630471</v>
      </c>
      <c r="AB24" s="4">
        <f t="shared" si="14"/>
        <v>0.47801020009397543</v>
      </c>
      <c r="AC24" s="4">
        <f t="shared" si="15"/>
        <v>0.57495860332489601</v>
      </c>
      <c r="AD24" s="4">
        <f t="shared" si="16"/>
        <v>0.51541012203174397</v>
      </c>
      <c r="AE24" s="4">
        <f t="shared" si="17"/>
        <v>1.6304671768689882</v>
      </c>
      <c r="AF24" s="4">
        <f t="shared" si="18"/>
        <v>3.1817384038388985</v>
      </c>
      <c r="AG24" s="4">
        <f t="shared" si="19"/>
        <v>2.9376689696708369</v>
      </c>
      <c r="AH24" s="4">
        <f t="shared" si="20"/>
        <v>1.5918515526293453</v>
      </c>
      <c r="AI24" s="4">
        <f t="shared" si="21"/>
        <v>2.8163759834935878</v>
      </c>
      <c r="AJ24" s="4">
        <f t="shared" si="25"/>
        <v>4.5568090216183618E-2</v>
      </c>
    </row>
    <row r="25" spans="1:36" x14ac:dyDescent="0.25">
      <c r="A25" s="2" t="s">
        <v>15</v>
      </c>
      <c r="B25" s="2">
        <v>0.51</v>
      </c>
      <c r="C25" s="2">
        <v>1.2</v>
      </c>
      <c r="D25" s="2">
        <v>1.18</v>
      </c>
      <c r="E25" s="2">
        <v>0.56999999999999995</v>
      </c>
      <c r="F25" s="2">
        <v>1.54</v>
      </c>
      <c r="G25" s="2">
        <v>2.02</v>
      </c>
      <c r="H25" s="2">
        <v>3.18</v>
      </c>
      <c r="I25" s="2">
        <v>2.78</v>
      </c>
      <c r="J25" s="2">
        <v>1.18</v>
      </c>
      <c r="K25" s="2">
        <v>2.54</v>
      </c>
      <c r="L25" s="4">
        <f t="shared" si="26"/>
        <v>1.5724979405180886</v>
      </c>
      <c r="M25" s="4">
        <f t="shared" si="2"/>
        <v>1.5300707954352906</v>
      </c>
      <c r="N25" s="4">
        <f t="shared" si="22"/>
        <v>0.49316257773902944</v>
      </c>
      <c r="O25" s="4">
        <f t="shared" si="23"/>
        <v>0.50683742226097062</v>
      </c>
      <c r="P25" s="4">
        <f t="shared" si="24"/>
        <v>1.1621826129359212</v>
      </c>
      <c r="Q25" s="4">
        <f t="shared" si="3"/>
        <v>0.91858046935787629</v>
      </c>
      <c r="R25" s="4">
        <f t="shared" si="4"/>
        <v>0.72058601127139166</v>
      </c>
      <c r="S25" s="4">
        <f t="shared" si="5"/>
        <v>0.53996144766389631</v>
      </c>
      <c r="T25" s="4">
        <f t="shared" si="6"/>
        <v>0.37245875485749502</v>
      </c>
      <c r="U25" s="4">
        <f t="shared" si="7"/>
        <v>1.6616785702301671</v>
      </c>
      <c r="V25" s="4">
        <f t="shared" si="8"/>
        <v>3.1815659748955181</v>
      </c>
      <c r="W25" s="4">
        <f t="shared" si="9"/>
        <v>2.7928317376833887</v>
      </c>
      <c r="X25" s="4">
        <f t="shared" si="10"/>
        <v>1.3463961769852792</v>
      </c>
      <c r="Y25" s="4">
        <f t="shared" si="11"/>
        <v>2.4937635281955006</v>
      </c>
      <c r="Z25" s="4">
        <f t="shared" si="12"/>
        <v>0.49911183366478057</v>
      </c>
      <c r="AA25" s="4">
        <f t="shared" si="13"/>
        <v>1.7815164311485157</v>
      </c>
      <c r="AB25" s="4">
        <f t="shared" si="14"/>
        <v>0.51407621387905722</v>
      </c>
      <c r="AC25" s="4">
        <f t="shared" si="15"/>
        <v>0.57470384598241842</v>
      </c>
      <c r="AD25" s="4">
        <f t="shared" si="16"/>
        <v>0.56805030664383549</v>
      </c>
      <c r="AE25" s="4">
        <f t="shared" si="17"/>
        <v>1.6504801402634217</v>
      </c>
      <c r="AF25" s="4">
        <f t="shared" si="18"/>
        <v>3.1816490901525372</v>
      </c>
      <c r="AG25" s="4">
        <f t="shared" si="19"/>
        <v>2.9295684371069886</v>
      </c>
      <c r="AH25" s="4">
        <f t="shared" si="20"/>
        <v>1.570691923562761</v>
      </c>
      <c r="AI25" s="4">
        <f t="shared" si="21"/>
        <v>2.8021766603241063</v>
      </c>
      <c r="AJ25" s="4">
        <f t="shared" si="25"/>
        <v>0.15509942756704309</v>
      </c>
    </row>
    <row r="26" spans="1:36" x14ac:dyDescent="0.25">
      <c r="A26" s="2" t="s">
        <v>16</v>
      </c>
      <c r="B26" s="2">
        <v>0.99</v>
      </c>
      <c r="C26" s="2">
        <v>1.28</v>
      </c>
      <c r="D26" s="2">
        <v>0.72</v>
      </c>
      <c r="E26" s="2">
        <v>0.27</v>
      </c>
      <c r="F26" s="2">
        <v>0.74</v>
      </c>
      <c r="G26" s="2">
        <v>1.26</v>
      </c>
      <c r="H26" s="2">
        <v>3.17</v>
      </c>
      <c r="I26" s="2">
        <v>2.89</v>
      </c>
      <c r="J26" s="2">
        <v>1.66</v>
      </c>
      <c r="K26" s="2">
        <v>3.66</v>
      </c>
      <c r="L26" s="4">
        <f t="shared" si="26"/>
        <v>1.4133693804442753</v>
      </c>
      <c r="M26" s="4">
        <f t="shared" si="2"/>
        <v>1.2471241221780112</v>
      </c>
      <c r="N26" s="4">
        <f t="shared" si="22"/>
        <v>0.46875668779074142</v>
      </c>
      <c r="O26" s="4">
        <f t="shared" si="23"/>
        <v>0.53124331220925858</v>
      </c>
      <c r="P26" s="4">
        <f t="shared" si="24"/>
        <v>1.1546157782916044</v>
      </c>
      <c r="Q26" s="4">
        <f t="shared" si="3"/>
        <v>0.93446361678469159</v>
      </c>
      <c r="R26" s="4">
        <f t="shared" si="4"/>
        <v>0.72056025808810142</v>
      </c>
      <c r="S26" s="4">
        <f t="shared" si="5"/>
        <v>0.52809756895987592</v>
      </c>
      <c r="T26" s="4">
        <f t="shared" si="6"/>
        <v>0.38861093061750984</v>
      </c>
      <c r="U26" s="4">
        <f t="shared" si="7"/>
        <v>1.6440261762440893</v>
      </c>
      <c r="V26" s="4">
        <f t="shared" si="8"/>
        <v>3.1810576900109853</v>
      </c>
      <c r="W26" s="4">
        <f t="shared" si="9"/>
        <v>2.7971019491820317</v>
      </c>
      <c r="X26" s="4">
        <f t="shared" si="10"/>
        <v>1.3601779882385507</v>
      </c>
      <c r="Y26" s="4">
        <f t="shared" si="11"/>
        <v>2.5450156168230564</v>
      </c>
      <c r="Z26" s="4">
        <f t="shared" si="12"/>
        <v>0.52681947199208168</v>
      </c>
      <c r="AA26" s="4">
        <f t="shared" si="13"/>
        <v>1.7532088921968176</v>
      </c>
      <c r="AB26" s="4">
        <f t="shared" si="14"/>
        <v>0.52569935368995113</v>
      </c>
      <c r="AC26" s="4">
        <f t="shared" si="15"/>
        <v>0.55750517520481979</v>
      </c>
      <c r="AD26" s="4">
        <f t="shared" si="16"/>
        <v>0.57775581645388352</v>
      </c>
      <c r="AE26" s="4">
        <f t="shared" si="17"/>
        <v>1.6284399216507277</v>
      </c>
      <c r="AF26" s="4">
        <f t="shared" si="18"/>
        <v>3.1809915701736013</v>
      </c>
      <c r="AG26" s="4">
        <f t="shared" si="19"/>
        <v>2.9273350405418972</v>
      </c>
      <c r="AH26" s="4">
        <f t="shared" si="20"/>
        <v>1.5757328189261668</v>
      </c>
      <c r="AI26" s="4">
        <f t="shared" si="21"/>
        <v>2.8505955477091942</v>
      </c>
      <c r="AJ26" s="4">
        <f t="shared" si="25"/>
        <v>0.13250526988038228</v>
      </c>
    </row>
    <row r="27" spans="1:36" x14ac:dyDescent="0.25">
      <c r="A27" s="2" t="s">
        <v>17</v>
      </c>
      <c r="B27" s="2">
        <v>0.9</v>
      </c>
      <c r="C27" s="2">
        <v>1.36</v>
      </c>
      <c r="D27" s="2">
        <v>0.26</v>
      </c>
      <c r="E27" s="2">
        <v>0.32</v>
      </c>
      <c r="F27" s="2">
        <v>0.86</v>
      </c>
      <c r="G27" s="2">
        <v>1.58</v>
      </c>
      <c r="H27" s="2">
        <v>3.17</v>
      </c>
      <c r="I27" s="2">
        <v>2.66</v>
      </c>
      <c r="J27" s="2">
        <v>1.22</v>
      </c>
      <c r="K27" s="2">
        <v>3.22</v>
      </c>
      <c r="L27" s="4">
        <f t="shared" si="26"/>
        <v>1.1053554932270349</v>
      </c>
      <c r="M27" s="4">
        <f t="shared" si="2"/>
        <v>0.91514169705692883</v>
      </c>
      <c r="N27" s="4">
        <f t="shared" si="22"/>
        <v>0.45292896295901974</v>
      </c>
      <c r="O27" s="4">
        <f t="shared" si="23"/>
        <v>0.54707103704098026</v>
      </c>
      <c r="P27" s="4">
        <f t="shared" si="24"/>
        <v>1.1441691655769921</v>
      </c>
      <c r="Q27" s="4">
        <f t="shared" si="3"/>
        <v>0.9519229188800078</v>
      </c>
      <c r="R27" s="4">
        <f t="shared" si="4"/>
        <v>0.70166396391391217</v>
      </c>
      <c r="S27" s="4">
        <f t="shared" si="5"/>
        <v>0.51955954855767428</v>
      </c>
      <c r="T27" s="4">
        <f t="shared" si="6"/>
        <v>0.40795151932250595</v>
      </c>
      <c r="U27" s="4">
        <f t="shared" si="7"/>
        <v>1.6413992507985913</v>
      </c>
      <c r="V27" s="4">
        <f t="shared" si="8"/>
        <v>3.1806040048315434</v>
      </c>
      <c r="W27" s="4">
        <f t="shared" si="9"/>
        <v>2.7914768030299233</v>
      </c>
      <c r="X27" s="4">
        <f t="shared" si="10"/>
        <v>1.3544266354980914</v>
      </c>
      <c r="Y27" s="4">
        <f t="shared" si="11"/>
        <v>2.5727095032222933</v>
      </c>
      <c r="Z27" s="4">
        <f t="shared" si="12"/>
        <v>0.54915706719899215</v>
      </c>
      <c r="AA27" s="4">
        <f t="shared" si="13"/>
        <v>1.7296724523066211</v>
      </c>
      <c r="AB27" s="4">
        <f t="shared" si="14"/>
        <v>0.50979529609845242</v>
      </c>
      <c r="AC27" s="4">
        <f t="shared" si="15"/>
        <v>0.5432887462512731</v>
      </c>
      <c r="AD27" s="4">
        <f t="shared" si="16"/>
        <v>0.59465020361607834</v>
      </c>
      <c r="AE27" s="4">
        <f t="shared" si="17"/>
        <v>1.6255404366013217</v>
      </c>
      <c r="AF27" s="4">
        <f t="shared" si="18"/>
        <v>3.1803336439775673</v>
      </c>
      <c r="AG27" s="4">
        <f t="shared" si="19"/>
        <v>2.9113330750799662</v>
      </c>
      <c r="AH27" s="4">
        <f t="shared" si="20"/>
        <v>1.5544395972422711</v>
      </c>
      <c r="AI27" s="4">
        <f t="shared" si="21"/>
        <v>2.872707117053261</v>
      </c>
      <c r="AJ27" s="4">
        <f t="shared" si="25"/>
        <v>0.10012950344967518</v>
      </c>
    </row>
    <row r="28" spans="1:36" x14ac:dyDescent="0.25">
      <c r="A28" s="2" t="s">
        <v>18</v>
      </c>
      <c r="B28" s="2">
        <v>0.74</v>
      </c>
      <c r="C28" s="2">
        <v>1.4</v>
      </c>
      <c r="D28" s="2">
        <v>0.22</v>
      </c>
      <c r="E28" s="2">
        <v>0.41</v>
      </c>
      <c r="F28" s="2">
        <v>0.82</v>
      </c>
      <c r="G28" s="2">
        <v>1.5</v>
      </c>
      <c r="H28" s="2">
        <v>3.17</v>
      </c>
      <c r="I28" s="2">
        <v>2.81</v>
      </c>
      <c r="J28" s="2">
        <v>1.54</v>
      </c>
      <c r="K28" s="2">
        <v>2.88</v>
      </c>
      <c r="L28" s="4">
        <f t="shared" si="26"/>
        <v>0.96292649208731373</v>
      </c>
      <c r="M28" s="4">
        <f t="shared" si="2"/>
        <v>0.56923804396185074</v>
      </c>
      <c r="N28" s="4">
        <f t="shared" si="22"/>
        <v>0.37152540120115718</v>
      </c>
      <c r="O28" s="4">
        <f t="shared" si="23"/>
        <v>0.62847459879884282</v>
      </c>
      <c r="P28" s="4">
        <f t="shared" si="24"/>
        <v>1.1330115807560495</v>
      </c>
      <c r="Q28" s="4">
        <f t="shared" si="3"/>
        <v>0.96429263548562627</v>
      </c>
      <c r="R28" s="4">
        <f t="shared" si="4"/>
        <v>0.68836704027331552</v>
      </c>
      <c r="S28" s="4">
        <f t="shared" si="5"/>
        <v>0.51653502303695253</v>
      </c>
      <c r="T28" s="4">
        <f t="shared" si="6"/>
        <v>0.41932662228696965</v>
      </c>
      <c r="U28" s="4">
        <f t="shared" si="7"/>
        <v>1.6374957513019122</v>
      </c>
      <c r="V28" s="4">
        <f t="shared" si="8"/>
        <v>3.1803112682909398</v>
      </c>
      <c r="W28" s="4">
        <f t="shared" si="9"/>
        <v>2.7919881585685222</v>
      </c>
      <c r="X28" s="4">
        <f t="shared" si="10"/>
        <v>1.3595496155056874</v>
      </c>
      <c r="Y28" s="4">
        <f t="shared" si="11"/>
        <v>2.5811926337391209</v>
      </c>
      <c r="Z28" s="4">
        <f t="shared" si="12"/>
        <v>0.56423290778345736</v>
      </c>
      <c r="AA28" s="4">
        <f t="shared" si="13"/>
        <v>1.7036296260771235</v>
      </c>
      <c r="AB28" s="4">
        <f t="shared" si="14"/>
        <v>0.48690260826356352</v>
      </c>
      <c r="AC28" s="4">
        <f t="shared" si="15"/>
        <v>0.53275945988632989</v>
      </c>
      <c r="AD28" s="4">
        <f t="shared" si="16"/>
        <v>0.61245195061379454</v>
      </c>
      <c r="AE28" s="4">
        <f t="shared" si="17"/>
        <v>1.6156232362034473</v>
      </c>
      <c r="AF28" s="4">
        <f t="shared" si="18"/>
        <v>3.1795173267738024</v>
      </c>
      <c r="AG28" s="4">
        <f t="shared" si="19"/>
        <v>2.9033281609685688</v>
      </c>
      <c r="AH28" s="4">
        <f t="shared" si="20"/>
        <v>1.5532989258905301</v>
      </c>
      <c r="AI28" s="4">
        <f t="shared" si="21"/>
        <v>2.8732832261032137</v>
      </c>
      <c r="AJ28" s="4">
        <f t="shared" si="25"/>
        <v>7.1550330259992634E-2</v>
      </c>
    </row>
    <row r="29" spans="1:36" x14ac:dyDescent="0.25">
      <c r="A29" s="2" t="s">
        <v>19</v>
      </c>
      <c r="B29" s="2">
        <v>1.1200000000000001</v>
      </c>
      <c r="C29" s="2">
        <v>1.76</v>
      </c>
      <c r="D29" s="2">
        <v>1.04</v>
      </c>
      <c r="E29" s="2">
        <v>0.64</v>
      </c>
      <c r="F29" s="2">
        <v>0.82</v>
      </c>
      <c r="G29" s="2">
        <v>2.14</v>
      </c>
      <c r="H29" s="2">
        <v>3.18</v>
      </c>
      <c r="I29" s="2">
        <v>2.79</v>
      </c>
      <c r="J29" s="2">
        <v>1.41</v>
      </c>
      <c r="K29" s="2">
        <v>2.54</v>
      </c>
      <c r="L29" s="4">
        <f t="shared" si="26"/>
        <v>1.0906441443838801</v>
      </c>
      <c r="M29" s="4">
        <f t="shared" si="2"/>
        <v>1.0449760366895635</v>
      </c>
      <c r="N29" s="4">
        <f t="shared" si="22"/>
        <v>0.4893079986556032</v>
      </c>
      <c r="O29" s="4">
        <f t="shared" si="23"/>
        <v>0.51069200134439685</v>
      </c>
      <c r="P29" s="4">
        <f t="shared" si="24"/>
        <v>1.1323885281921333</v>
      </c>
      <c r="Q29" s="4">
        <f t="shared" si="3"/>
        <v>1.0023946557460908</v>
      </c>
      <c r="R29" s="4">
        <f t="shared" si="4"/>
        <v>0.70520479590214535</v>
      </c>
      <c r="S29" s="4">
        <f t="shared" si="5"/>
        <v>0.52244707722106187</v>
      </c>
      <c r="T29" s="4">
        <f t="shared" si="6"/>
        <v>0.43851265202136563</v>
      </c>
      <c r="U29" s="4">
        <f t="shared" si="7"/>
        <v>1.6615578976621501</v>
      </c>
      <c r="V29" s="4">
        <f t="shared" si="8"/>
        <v>3.1802963633758208</v>
      </c>
      <c r="W29" s="4">
        <f t="shared" si="9"/>
        <v>2.7918929566620965</v>
      </c>
      <c r="X29" s="4">
        <f t="shared" si="10"/>
        <v>1.3619654051010541</v>
      </c>
      <c r="Y29" s="4">
        <f t="shared" si="11"/>
        <v>2.5792201465719726</v>
      </c>
      <c r="Z29" s="4">
        <f t="shared" si="12"/>
        <v>0.5932224218294363</v>
      </c>
      <c r="AA29" s="4">
        <f t="shared" si="13"/>
        <v>1.7065699760357671</v>
      </c>
      <c r="AB29" s="4">
        <f t="shared" si="14"/>
        <v>0.51575286735787207</v>
      </c>
      <c r="AC29" s="4">
        <f t="shared" si="15"/>
        <v>0.53835326201578793</v>
      </c>
      <c r="AD29" s="4">
        <f t="shared" si="16"/>
        <v>0.62327791922035725</v>
      </c>
      <c r="AE29" s="4">
        <f t="shared" si="17"/>
        <v>1.6429753910401756</v>
      </c>
      <c r="AF29" s="4">
        <f t="shared" si="18"/>
        <v>3.1795425036194027</v>
      </c>
      <c r="AG29" s="4">
        <f t="shared" si="19"/>
        <v>2.8974168208402777</v>
      </c>
      <c r="AH29" s="4">
        <f t="shared" si="20"/>
        <v>1.5458242727794411</v>
      </c>
      <c r="AI29" s="4">
        <f t="shared" si="21"/>
        <v>2.8558987517438652</v>
      </c>
      <c r="AJ29" s="4">
        <f t="shared" si="25"/>
        <v>0.10673218070678578</v>
      </c>
    </row>
    <row r="30" spans="1:36" x14ac:dyDescent="0.25">
      <c r="A30" s="2" t="s">
        <v>20</v>
      </c>
      <c r="B30" s="2">
        <v>0.7</v>
      </c>
      <c r="C30" s="2">
        <v>1.36</v>
      </c>
      <c r="D30" s="2">
        <v>0.22</v>
      </c>
      <c r="E30" s="2">
        <v>0.26</v>
      </c>
      <c r="F30" s="2">
        <v>1.5</v>
      </c>
      <c r="G30" s="2">
        <v>1.54</v>
      </c>
      <c r="H30" s="2">
        <v>3.17</v>
      </c>
      <c r="I30" s="2">
        <v>2.82</v>
      </c>
      <c r="J30" s="2">
        <v>2.2400000000000002</v>
      </c>
      <c r="K30" s="2">
        <v>3.12</v>
      </c>
      <c r="L30" s="4">
        <f t="shared" si="26"/>
        <v>1.6807614098851609</v>
      </c>
      <c r="M30" s="4">
        <f t="shared" si="2"/>
        <v>1.2780539377186246</v>
      </c>
      <c r="N30" s="4">
        <f t="shared" si="22"/>
        <v>0.43194785330340546</v>
      </c>
      <c r="O30" s="4">
        <f t="shared" si="23"/>
        <v>0.56805214669659454</v>
      </c>
      <c r="P30" s="4">
        <f t="shared" si="24"/>
        <v>1.1162536088509605</v>
      </c>
      <c r="Q30" s="4">
        <f t="shared" si="3"/>
        <v>1.0157389815302043</v>
      </c>
      <c r="R30" s="4">
        <f t="shared" si="4"/>
        <v>0.68709899582792933</v>
      </c>
      <c r="S30" s="4">
        <f t="shared" si="5"/>
        <v>0.51265365730774093</v>
      </c>
      <c r="T30" s="4">
        <f t="shared" si="6"/>
        <v>0.47812289055595553</v>
      </c>
      <c r="U30" s="4">
        <f t="shared" si="7"/>
        <v>1.6570218687294171</v>
      </c>
      <c r="V30" s="4">
        <f t="shared" si="8"/>
        <v>3.1799121464464983</v>
      </c>
      <c r="W30" s="4">
        <f t="shared" si="9"/>
        <v>2.7929417931774223</v>
      </c>
      <c r="X30" s="4">
        <f t="shared" si="10"/>
        <v>1.3947299593011568</v>
      </c>
      <c r="Y30" s="4">
        <f t="shared" si="11"/>
        <v>2.5993997737995369</v>
      </c>
      <c r="Z30" s="4">
        <f t="shared" si="12"/>
        <v>0.60011348883530713</v>
      </c>
      <c r="AA30" s="4">
        <f t="shared" si="13"/>
        <v>1.6842035113902531</v>
      </c>
      <c r="AB30" s="4">
        <f t="shared" si="14"/>
        <v>0.49666596858137063</v>
      </c>
      <c r="AC30" s="4">
        <f t="shared" si="15"/>
        <v>0.52038927544934321</v>
      </c>
      <c r="AD30" s="4">
        <f t="shared" si="16"/>
        <v>0.67985862378108797</v>
      </c>
      <c r="AE30" s="4">
        <f t="shared" si="17"/>
        <v>1.636329704447808</v>
      </c>
      <c r="AF30" s="4">
        <f t="shared" si="18"/>
        <v>3.1789266624196704</v>
      </c>
      <c r="AG30" s="4">
        <f t="shared" si="19"/>
        <v>2.8924205987032701</v>
      </c>
      <c r="AH30" s="4">
        <f t="shared" si="20"/>
        <v>1.5906240475269517</v>
      </c>
      <c r="AI30" s="4">
        <f t="shared" si="21"/>
        <v>2.8729429611111166</v>
      </c>
      <c r="AJ30" s="4">
        <f t="shared" si="25"/>
        <v>0.1452002565830201</v>
      </c>
    </row>
    <row r="31" spans="1:36" x14ac:dyDescent="0.25"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4" spans="1:36" x14ac:dyDescent="0.25">
      <c r="A34" s="4" t="s">
        <v>32</v>
      </c>
      <c r="B34" s="4">
        <v>2</v>
      </c>
      <c r="C34" s="4"/>
      <c r="D34" s="4"/>
      <c r="E34" s="4"/>
      <c r="F34" s="4"/>
      <c r="G34" s="4"/>
      <c r="H34" s="4"/>
      <c r="I34" s="4"/>
      <c r="J34" s="4"/>
      <c r="K34" s="4"/>
      <c r="P34" s="10" t="s">
        <v>30</v>
      </c>
      <c r="Q34" s="10"/>
      <c r="R34" s="10"/>
      <c r="S34" s="10"/>
      <c r="T34" s="10"/>
      <c r="U34" s="10"/>
      <c r="V34" s="10"/>
      <c r="W34" s="10"/>
      <c r="X34" s="10"/>
      <c r="Y34" s="10"/>
      <c r="Z34" s="9" t="s">
        <v>31</v>
      </c>
      <c r="AA34" s="9"/>
      <c r="AB34" s="9"/>
      <c r="AC34" s="9"/>
      <c r="AD34" s="9"/>
      <c r="AE34" s="9"/>
      <c r="AF34" s="9"/>
      <c r="AG34" s="9"/>
      <c r="AH34" s="9"/>
      <c r="AI34" s="9"/>
    </row>
    <row r="35" spans="1:36" x14ac:dyDescent="0.2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8" t="s">
        <v>28</v>
      </c>
      <c r="M35" s="6"/>
      <c r="N35" s="6" t="s">
        <v>29</v>
      </c>
      <c r="O35" s="7"/>
      <c r="P35" s="2" t="s">
        <v>1</v>
      </c>
      <c r="Q35" s="2" t="s">
        <v>2</v>
      </c>
      <c r="R35" s="2" t="s">
        <v>3</v>
      </c>
      <c r="S35" s="2" t="s">
        <v>4</v>
      </c>
      <c r="T35" s="2" t="s">
        <v>5</v>
      </c>
      <c r="U35" s="2" t="s">
        <v>6</v>
      </c>
      <c r="V35" s="2" t="s">
        <v>7</v>
      </c>
      <c r="W35" s="2" t="s">
        <v>8</v>
      </c>
      <c r="X35" s="2" t="s">
        <v>9</v>
      </c>
      <c r="Y35" s="2" t="s">
        <v>10</v>
      </c>
      <c r="Z35" s="2" t="s">
        <v>1</v>
      </c>
      <c r="AA35" s="2" t="s">
        <v>2</v>
      </c>
      <c r="AB35" s="2" t="s">
        <v>3</v>
      </c>
      <c r="AC35" s="2" t="s">
        <v>4</v>
      </c>
      <c r="AD35" s="2" t="s">
        <v>5</v>
      </c>
      <c r="AE35" s="2" t="s">
        <v>6</v>
      </c>
      <c r="AF35" s="2" t="s">
        <v>7</v>
      </c>
      <c r="AG35" s="2" t="s">
        <v>8</v>
      </c>
      <c r="AH35" s="2" t="s">
        <v>9</v>
      </c>
      <c r="AI35" s="2" t="s">
        <v>10</v>
      </c>
      <c r="AJ35" s="1" t="s">
        <v>33</v>
      </c>
    </row>
    <row r="36" spans="1:36" x14ac:dyDescent="0.25">
      <c r="A36" s="2" t="s">
        <v>11</v>
      </c>
      <c r="B36" s="2">
        <v>0.93</v>
      </c>
      <c r="C36" s="2">
        <v>1.8</v>
      </c>
      <c r="D36" s="2">
        <v>2.29</v>
      </c>
      <c r="E36" s="2">
        <v>0.62</v>
      </c>
      <c r="F36" s="2">
        <v>0.8</v>
      </c>
      <c r="G36" s="2">
        <v>2.42</v>
      </c>
      <c r="H36" s="2">
        <v>3.19</v>
      </c>
      <c r="I36" s="2">
        <v>2.79</v>
      </c>
      <c r="J36" s="2">
        <v>1.82</v>
      </c>
      <c r="K36" s="2">
        <v>2.42</v>
      </c>
      <c r="L36" s="4">
        <f>SQRT(SUMXMY2($B36:$K36,P30:Y30))</f>
        <v>2.0321073854596032</v>
      </c>
      <c r="M36">
        <f>SQRT(SUMXMY2($B36:$K36,Z30:AI30))</f>
        <v>2.0603784884239169</v>
      </c>
      <c r="N36" s="4">
        <f>1/(L36/L36+L36/M36)</f>
        <v>0.50345402572367171</v>
      </c>
      <c r="O36" s="4">
        <f>1/(M36/M36+M36/L36)</f>
        <v>0.49654597427632824</v>
      </c>
      <c r="P36" s="4">
        <f>P30-$D$1*POWER($N$36,2)*(P30-B36)</f>
        <v>1.1068118190451417</v>
      </c>
      <c r="Q36" s="4">
        <f t="shared" ref="Q36:Y36" si="27">Q30-$D$1*POWER($N$36,2)*(Q30-C36)</f>
        <v>1.0554956752929252</v>
      </c>
      <c r="R36" s="4">
        <f t="shared" si="27"/>
        <v>0.76835516291266504</v>
      </c>
      <c r="S36" s="4">
        <f t="shared" si="27"/>
        <v>0.51809538598283333</v>
      </c>
      <c r="T36" s="4">
        <f t="shared" si="27"/>
        <v>0.4944398684090241</v>
      </c>
      <c r="U36" s="4">
        <f t="shared" si="27"/>
        <v>1.6956996650219862</v>
      </c>
      <c r="V36" s="4">
        <f t="shared" si="27"/>
        <v>3.1804235319355185</v>
      </c>
      <c r="W36" s="4">
        <f t="shared" si="27"/>
        <v>2.792792664293398</v>
      </c>
      <c r="X36" s="4">
        <f t="shared" si="27"/>
        <v>1.4162882547874125</v>
      </c>
      <c r="Y36" s="4">
        <f t="shared" si="27"/>
        <v>2.590305426764457</v>
      </c>
      <c r="Z36" s="4">
        <f>Z30-$D$1*POWER($O$36,2)*(Z30-B36)</f>
        <v>0.61638071422304386</v>
      </c>
      <c r="AA36" s="4">
        <f t="shared" ref="AA36:AI36" si="28">AA30-$D$1*POWER($O$36,2)*(AA30-C36)</f>
        <v>1.6899136193078903</v>
      </c>
      <c r="AB36" s="4">
        <f t="shared" si="28"/>
        <v>0.58509810477751023</v>
      </c>
      <c r="AC36" s="4">
        <f t="shared" si="28"/>
        <v>0.5253012377529257</v>
      </c>
      <c r="AD36" s="4">
        <f t="shared" si="28"/>
        <v>0.68578298497562684</v>
      </c>
      <c r="AE36" s="4">
        <f t="shared" si="28"/>
        <v>1.6749737256368327</v>
      </c>
      <c r="AF36" s="4">
        <f t="shared" si="28"/>
        <v>3.1794727062017509</v>
      </c>
      <c r="AG36" s="4">
        <f t="shared" si="28"/>
        <v>2.887370077063053</v>
      </c>
      <c r="AH36" s="4">
        <f t="shared" si="28"/>
        <v>1.6019349383670536</v>
      </c>
      <c r="AI36" s="4">
        <f t="shared" si="28"/>
        <v>2.8506076276348566</v>
      </c>
      <c r="AJ36" s="4">
        <f>SQRT(SUMXMY2(P36:Y36,P30:Y30))+SQRT(SUMXMY2(Z36:AI36,Z30:AI30))</f>
        <v>0.20461452878248834</v>
      </c>
    </row>
    <row r="37" spans="1:36" x14ac:dyDescent="0.25">
      <c r="A37" s="2" t="s">
        <v>12</v>
      </c>
      <c r="B37" s="2">
        <v>1.02</v>
      </c>
      <c r="C37" s="2">
        <v>2.2000000000000002</v>
      </c>
      <c r="D37" s="2">
        <v>2.66</v>
      </c>
      <c r="E37" s="2">
        <v>0.64</v>
      </c>
      <c r="F37" s="2">
        <v>1.42</v>
      </c>
      <c r="G37" s="2">
        <v>3.18</v>
      </c>
      <c r="H37" s="2">
        <v>3.21</v>
      </c>
      <c r="I37" s="2">
        <v>2.63</v>
      </c>
      <c r="J37" s="2">
        <v>1.86</v>
      </c>
      <c r="K37" s="2">
        <v>2.3199999999999998</v>
      </c>
      <c r="L37">
        <f>SQRT(SUMXMY2($B37:$K37,P36:Y36))</f>
        <v>2.8753674135651508</v>
      </c>
      <c r="M37" s="4">
        <f>SQRT(SUMXMY2($B37:$K37,Z36:AI36))</f>
        <v>2.8215177367733024</v>
      </c>
      <c r="N37" s="4">
        <f>1/(L37/L37+L37/M37)</f>
        <v>0.49527376141779422</v>
      </c>
      <c r="O37" s="4">
        <f>1/(M37/M37+M37/L37)</f>
        <v>0.50472623858220567</v>
      </c>
      <c r="P37">
        <f>P36-$D$1*POWER($N37,2)*(P36-B37)</f>
        <v>1.1025528989377273</v>
      </c>
      <c r="Q37" s="4">
        <f t="shared" ref="Q37:Y45" si="29">Q36-$D$1*POWER($N37,2)*(Q36-C37)</f>
        <v>1.1116441644633102</v>
      </c>
      <c r="R37" s="4">
        <f t="shared" si="29"/>
        <v>0.86115778266388077</v>
      </c>
      <c r="S37" s="4">
        <f t="shared" si="29"/>
        <v>0.5240759312304144</v>
      </c>
      <c r="T37" s="4">
        <f t="shared" si="29"/>
        <v>0.53984712629638665</v>
      </c>
      <c r="U37" s="4">
        <f t="shared" si="29"/>
        <v>1.7685182813303537</v>
      </c>
      <c r="V37" s="4">
        <f t="shared" si="29"/>
        <v>3.1818745303817164</v>
      </c>
      <c r="W37" s="4">
        <f>W36-$D$1*POWER($N37,2)*(W36-I37)</f>
        <v>2.7848061832021749</v>
      </c>
      <c r="X37" s="4">
        <f t="shared" si="29"/>
        <v>1.4380564068013579</v>
      </c>
      <c r="Y37" s="4">
        <f t="shared" si="29"/>
        <v>2.5770444534332597</v>
      </c>
      <c r="Z37" s="4">
        <f>Z36-$D$1*POWER($O37,2)*(Z36-B37)</f>
        <v>0.63694500187561176</v>
      </c>
      <c r="AA37" s="4">
        <f t="shared" ref="AA37:AI45" si="30">AA36-$D$1*POWER($O37,2)*(AA36-C37)</f>
        <v>1.7159023751227114</v>
      </c>
      <c r="AB37" s="4">
        <f t="shared" si="30"/>
        <v>0.69081376537107486</v>
      </c>
      <c r="AC37" s="4">
        <f t="shared" si="30"/>
        <v>0.53114510702121875</v>
      </c>
      <c r="AD37" s="4">
        <f t="shared" si="30"/>
        <v>0.72319113277338753</v>
      </c>
      <c r="AE37" s="4">
        <f t="shared" si="30"/>
        <v>1.7516543856580684</v>
      </c>
      <c r="AF37" s="4">
        <f t="shared" si="30"/>
        <v>3.1810280631260692</v>
      </c>
      <c r="AG37" s="4">
        <f t="shared" si="30"/>
        <v>2.8742571449401493</v>
      </c>
      <c r="AH37" s="4">
        <f t="shared" si="30"/>
        <v>1.6150832797558499</v>
      </c>
      <c r="AI37" s="4">
        <f t="shared" si="30"/>
        <v>2.8235733201331095</v>
      </c>
      <c r="AJ37" s="4">
        <f>SQRT(SUMXMY2(P37:Y37,P36:Y36))+SQRT(SUMXMY2(Z37:AI37,Z36:AI36))</f>
        <v>0.28481880687491334</v>
      </c>
    </row>
    <row r="38" spans="1:36" x14ac:dyDescent="0.25">
      <c r="A38" s="2" t="s">
        <v>13</v>
      </c>
      <c r="B38" s="2">
        <v>1.22</v>
      </c>
      <c r="C38" s="2">
        <v>0.8</v>
      </c>
      <c r="D38" s="2">
        <v>0.54</v>
      </c>
      <c r="E38" s="2">
        <v>0.53</v>
      </c>
      <c r="F38" s="2">
        <v>0.24</v>
      </c>
      <c r="G38" s="2">
        <v>1.54</v>
      </c>
      <c r="H38" s="2">
        <v>3.18</v>
      </c>
      <c r="I38" s="2">
        <v>2.8</v>
      </c>
      <c r="J38" s="2">
        <v>1.31</v>
      </c>
      <c r="K38" s="2">
        <v>2.5</v>
      </c>
      <c r="L38" s="4">
        <f>SQRT(SUMXMY2($B38:$K38,P37:Y37))</f>
        <v>0.61545989622351183</v>
      </c>
      <c r="M38" s="4">
        <f t="shared" ref="M38:M45" si="31">SQRT(SUMXMY2($B38:$K38,Z37:AI37))</f>
        <v>1.2973582103740173</v>
      </c>
      <c r="N38" s="4">
        <f t="shared" ref="N38:N45" si="32">1/(L38/L38+L38/M38)</f>
        <v>0.67824442162026799</v>
      </c>
      <c r="O38" s="4">
        <f t="shared" ref="O38:O45" si="33">1/(M38/M38+M38/L38)</f>
        <v>0.32175557837973201</v>
      </c>
      <c r="P38" s="4">
        <f t="shared" ref="P38:P45" si="34">P37-$D$1*POWER($N38,2)*(P37-B38)</f>
        <v>1.1133583962148046</v>
      </c>
      <c r="Q38" s="4">
        <f t="shared" si="29"/>
        <v>1.0829719355188103</v>
      </c>
      <c r="R38" s="4">
        <f t="shared" si="29"/>
        <v>0.83161027136135224</v>
      </c>
      <c r="S38" s="4">
        <f t="shared" si="29"/>
        <v>0.52462096391644919</v>
      </c>
      <c r="T38" s="4">
        <f t="shared" si="29"/>
        <v>0.51226026142334802</v>
      </c>
      <c r="U38" s="4">
        <f t="shared" si="29"/>
        <v>1.7474938912488289</v>
      </c>
      <c r="V38" s="4">
        <f t="shared" si="29"/>
        <v>3.1817020677772567</v>
      </c>
      <c r="W38" s="4">
        <f t="shared" ref="W38:W45" si="35">W37-$D$1*POWER($N38,2)*(W37-I38)</f>
        <v>2.7862040614346077</v>
      </c>
      <c r="X38" s="4">
        <f t="shared" si="29"/>
        <v>1.4262748205170726</v>
      </c>
      <c r="Y38" s="4">
        <f t="shared" si="29"/>
        <v>2.5699561249495657</v>
      </c>
      <c r="Z38" s="4">
        <f t="shared" ref="Z38:Z45" si="36">Z37-$D$1*POWER($O38,2)*(Z37-B38)</f>
        <v>0.64901734827862534</v>
      </c>
      <c r="AA38" s="4">
        <f t="shared" si="30"/>
        <v>1.6969383137916303</v>
      </c>
      <c r="AB38" s="4">
        <f t="shared" si="30"/>
        <v>0.68769111652360881</v>
      </c>
      <c r="AC38" s="4">
        <f t="shared" si="30"/>
        <v>0.53112139720195106</v>
      </c>
      <c r="AD38" s="4">
        <f t="shared" si="30"/>
        <v>0.71318650070185119</v>
      </c>
      <c r="AE38" s="4">
        <f t="shared" si="30"/>
        <v>1.7472720116631608</v>
      </c>
      <c r="AF38" s="4">
        <f t="shared" si="30"/>
        <v>3.1810067767393271</v>
      </c>
      <c r="AG38" s="4">
        <f t="shared" si="30"/>
        <v>2.8727196262163579</v>
      </c>
      <c r="AH38" s="4">
        <f t="shared" si="30"/>
        <v>1.6087664296356587</v>
      </c>
      <c r="AI38" s="4">
        <f t="shared" si="30"/>
        <v>2.8168736276169897</v>
      </c>
      <c r="AJ38" s="4">
        <f>SQRT(SUMXMY2(P38:Y38,P37:Y37))+SQRT(SUMXMY2(Z38:AI38,Z37:AI37))</f>
        <v>8.348644826891724E-2</v>
      </c>
    </row>
    <row r="39" spans="1:36" x14ac:dyDescent="0.25">
      <c r="A39" s="2" t="s">
        <v>14</v>
      </c>
      <c r="B39" s="2">
        <v>0.45</v>
      </c>
      <c r="C39" s="2">
        <v>1.8</v>
      </c>
      <c r="D39" s="2">
        <v>0.28999999999999998</v>
      </c>
      <c r="E39" s="2">
        <v>0.56999999999999995</v>
      </c>
      <c r="F39" s="2">
        <v>0.46</v>
      </c>
      <c r="G39" s="2">
        <v>1.52</v>
      </c>
      <c r="H39" s="2">
        <v>3.18</v>
      </c>
      <c r="I39" s="2">
        <v>2.96</v>
      </c>
      <c r="J39" s="2">
        <v>1.57</v>
      </c>
      <c r="K39" s="2">
        <v>2.86</v>
      </c>
      <c r="L39" s="4">
        <f t="shared" ref="L38:L45" si="37">SQRT(SUMXMY2($B39:$K39,P38:Y38))</f>
        <v>1.1996038752396954</v>
      </c>
      <c r="M39" s="4">
        <f t="shared" si="31"/>
        <v>0.5802042353595751</v>
      </c>
      <c r="N39" s="4">
        <f t="shared" si="32"/>
        <v>0.32599257858433817</v>
      </c>
      <c r="O39" s="4">
        <f t="shared" si="33"/>
        <v>0.67400742141566183</v>
      </c>
      <c r="P39" s="4">
        <f t="shared" si="34"/>
        <v>1.0992592227910867</v>
      </c>
      <c r="Q39" s="4">
        <f t="shared" si="29"/>
        <v>1.098211816537094</v>
      </c>
      <c r="R39" s="4">
        <f t="shared" si="29"/>
        <v>0.82009876086029587</v>
      </c>
      <c r="S39" s="4">
        <f t="shared" si="29"/>
        <v>0.52558546048903187</v>
      </c>
      <c r="T39" s="4">
        <f t="shared" si="29"/>
        <v>0.51114950968917083</v>
      </c>
      <c r="U39" s="4">
        <f t="shared" si="29"/>
        <v>1.742658683246856</v>
      </c>
      <c r="V39" s="4">
        <f t="shared" si="29"/>
        <v>3.1816658916333993</v>
      </c>
      <c r="W39" s="4">
        <f t="shared" si="35"/>
        <v>2.7898979606784455</v>
      </c>
      <c r="X39" s="4">
        <f t="shared" si="29"/>
        <v>1.4293295888631847</v>
      </c>
      <c r="Y39" s="4">
        <f t="shared" si="29"/>
        <v>2.5761207848350178</v>
      </c>
      <c r="Z39" s="4">
        <f t="shared" si="36"/>
        <v>0.63093518909847945</v>
      </c>
      <c r="AA39" s="4">
        <f t="shared" si="30"/>
        <v>1.706302210112794</v>
      </c>
      <c r="AB39" s="4">
        <f t="shared" si="30"/>
        <v>0.6515580148834329</v>
      </c>
      <c r="AC39" s="4">
        <f t="shared" si="30"/>
        <v>0.53465379822415626</v>
      </c>
      <c r="AD39" s="4">
        <f t="shared" si="30"/>
        <v>0.69018268396148563</v>
      </c>
      <c r="AE39" s="4">
        <f t="shared" si="30"/>
        <v>1.7266227128576526</v>
      </c>
      <c r="AF39" s="4">
        <f t="shared" si="30"/>
        <v>3.1809153038229363</v>
      </c>
      <c r="AG39" s="4">
        <f t="shared" si="30"/>
        <v>2.8806496766652714</v>
      </c>
      <c r="AH39" s="4">
        <f t="shared" si="30"/>
        <v>1.605244220352996</v>
      </c>
      <c r="AI39" s="4">
        <f t="shared" si="30"/>
        <v>2.8207919690934329</v>
      </c>
      <c r="AJ39" s="4">
        <f t="shared" ref="AJ38:AJ45" si="38">SQRT(SUMXMY2(P39:Y39,P38:Y38))+SQRT(SUMXMY2(Z39:AI39,Z38:AI38))</f>
        <v>7.8212392113830576E-2</v>
      </c>
    </row>
    <row r="40" spans="1:36" x14ac:dyDescent="0.25">
      <c r="A40" s="2" t="s">
        <v>15</v>
      </c>
      <c r="B40" s="2">
        <v>0.51</v>
      </c>
      <c r="C40" s="2">
        <v>1.2</v>
      </c>
      <c r="D40" s="2">
        <v>1.18</v>
      </c>
      <c r="E40" s="2">
        <v>0.56999999999999995</v>
      </c>
      <c r="F40" s="2">
        <v>1.54</v>
      </c>
      <c r="G40" s="2">
        <v>2.02</v>
      </c>
      <c r="H40" s="2">
        <v>3.18</v>
      </c>
      <c r="I40" s="2">
        <v>2.78</v>
      </c>
      <c r="J40" s="2">
        <v>1.18</v>
      </c>
      <c r="K40" s="2">
        <v>2.54</v>
      </c>
      <c r="L40" s="4">
        <f t="shared" si="37"/>
        <v>1.2992732801003835</v>
      </c>
      <c r="M40" s="4">
        <f t="shared" si="31"/>
        <v>1.2765324942343286</v>
      </c>
      <c r="N40" s="4">
        <f t="shared" si="32"/>
        <v>0.49558569475760872</v>
      </c>
      <c r="O40" s="4">
        <f t="shared" si="33"/>
        <v>0.50441430524239128</v>
      </c>
      <c r="P40" s="4">
        <f t="shared" si="34"/>
        <v>1.0703141991950504</v>
      </c>
      <c r="Q40" s="4">
        <f t="shared" si="29"/>
        <v>1.1032117575786211</v>
      </c>
      <c r="R40" s="4">
        <f t="shared" si="29"/>
        <v>0.8377774826455886</v>
      </c>
      <c r="S40" s="4">
        <f t="shared" si="29"/>
        <v>0.52776714869080965</v>
      </c>
      <c r="T40" s="4">
        <f t="shared" si="29"/>
        <v>0.56168771183691835</v>
      </c>
      <c r="U40" s="4">
        <f t="shared" si="29"/>
        <v>1.756281976098433</v>
      </c>
      <c r="V40" s="4">
        <f t="shared" si="29"/>
        <v>3.1815840613102204</v>
      </c>
      <c r="W40" s="4">
        <f t="shared" si="35"/>
        <v>2.7894117625939536</v>
      </c>
      <c r="X40" s="4">
        <f t="shared" si="29"/>
        <v>1.4170822611104656</v>
      </c>
      <c r="Y40" s="4">
        <f t="shared" si="29"/>
        <v>2.5743464944566599</v>
      </c>
      <c r="Z40" s="4">
        <f t="shared" si="36"/>
        <v>0.62478118936489557</v>
      </c>
      <c r="AA40" s="4">
        <f t="shared" si="30"/>
        <v>1.6805381319369224</v>
      </c>
      <c r="AB40" s="4">
        <f t="shared" si="30"/>
        <v>0.67844871443799926</v>
      </c>
      <c r="AC40" s="4">
        <f t="shared" si="30"/>
        <v>0.53645245184956725</v>
      </c>
      <c r="AD40" s="4">
        <f t="shared" si="30"/>
        <v>0.73342713229353629</v>
      </c>
      <c r="AE40" s="4">
        <f t="shared" si="30"/>
        <v>1.7415517319493858</v>
      </c>
      <c r="AF40" s="4">
        <f t="shared" si="30"/>
        <v>3.180868726978558</v>
      </c>
      <c r="AG40" s="4">
        <f t="shared" si="30"/>
        <v>2.8755279408991909</v>
      </c>
      <c r="AH40" s="4">
        <f t="shared" si="30"/>
        <v>1.5836049205076104</v>
      </c>
      <c r="AI40" s="4">
        <f t="shared" si="30"/>
        <v>2.8065033760389637</v>
      </c>
      <c r="AJ40" s="4">
        <f t="shared" si="38"/>
        <v>0.12878025023970913</v>
      </c>
    </row>
    <row r="41" spans="1:36" x14ac:dyDescent="0.25">
      <c r="A41" s="2" t="s">
        <v>16</v>
      </c>
      <c r="B41" s="2">
        <v>0.99</v>
      </c>
      <c r="C41" s="2">
        <v>1.28</v>
      </c>
      <c r="D41" s="2">
        <v>0.72</v>
      </c>
      <c r="E41" s="2">
        <v>0.27</v>
      </c>
      <c r="F41" s="2">
        <v>0.74</v>
      </c>
      <c r="G41" s="2">
        <v>1.26</v>
      </c>
      <c r="H41" s="2">
        <v>3.17</v>
      </c>
      <c r="I41" s="2">
        <v>2.89</v>
      </c>
      <c r="J41" s="2">
        <v>1.66</v>
      </c>
      <c r="K41" s="2">
        <v>3.66</v>
      </c>
      <c r="L41" s="4">
        <f t="shared" si="37"/>
        <v>1.2821917600226829</v>
      </c>
      <c r="M41" s="4">
        <f t="shared" si="31"/>
        <v>1.1545971294539787</v>
      </c>
      <c r="N41" s="4">
        <f t="shared" si="32"/>
        <v>0.47381910449449993</v>
      </c>
      <c r="O41" s="4">
        <f t="shared" si="33"/>
        <v>0.52618089550550007</v>
      </c>
      <c r="P41" s="4">
        <f t="shared" si="34"/>
        <v>1.0667080186651186</v>
      </c>
      <c r="Q41" s="4">
        <f t="shared" si="29"/>
        <v>1.1111497103208574</v>
      </c>
      <c r="R41" s="4">
        <f t="shared" si="29"/>
        <v>0.8324891666437142</v>
      </c>
      <c r="S41" s="4">
        <f t="shared" si="29"/>
        <v>0.51619316946694471</v>
      </c>
      <c r="T41" s="4">
        <f t="shared" si="29"/>
        <v>0.56969409561794404</v>
      </c>
      <c r="U41" s="4">
        <f t="shared" si="29"/>
        <v>1.7339984643719959</v>
      </c>
      <c r="V41" s="4">
        <f t="shared" si="29"/>
        <v>3.1810639264302969</v>
      </c>
      <c r="W41" s="4">
        <f t="shared" si="35"/>
        <v>2.7939282658637294</v>
      </c>
      <c r="X41" s="4">
        <f t="shared" si="29"/>
        <v>1.4279894883397513</v>
      </c>
      <c r="Y41" s="4">
        <f t="shared" si="29"/>
        <v>2.6230933234505551</v>
      </c>
      <c r="Z41" s="4">
        <f t="shared" si="36"/>
        <v>0.64500454806463947</v>
      </c>
      <c r="AA41" s="4">
        <f t="shared" si="30"/>
        <v>1.6583590270299224</v>
      </c>
      <c r="AB41" s="4">
        <f t="shared" si="30"/>
        <v>0.68074954486591333</v>
      </c>
      <c r="AC41" s="4">
        <f t="shared" si="30"/>
        <v>0.52169810910142267</v>
      </c>
      <c r="AD41" s="4">
        <f t="shared" si="30"/>
        <v>0.73379109345173243</v>
      </c>
      <c r="AE41" s="4">
        <f t="shared" si="30"/>
        <v>1.7148866393415865</v>
      </c>
      <c r="AF41" s="4">
        <f t="shared" si="30"/>
        <v>3.18026689005807</v>
      </c>
      <c r="AG41" s="4">
        <f t="shared" si="30"/>
        <v>2.8763293060912263</v>
      </c>
      <c r="AH41" s="4">
        <f t="shared" si="30"/>
        <v>1.587835165638696</v>
      </c>
      <c r="AI41" s="4">
        <f t="shared" si="30"/>
        <v>2.8537642724461585</v>
      </c>
      <c r="AJ41" s="4">
        <f t="shared" si="38"/>
        <v>0.12150539030483518</v>
      </c>
    </row>
    <row r="42" spans="1:36" x14ac:dyDescent="0.25">
      <c r="A42" s="2" t="s">
        <v>17</v>
      </c>
      <c r="B42" s="2">
        <v>0.9</v>
      </c>
      <c r="C42" s="2">
        <v>1.36</v>
      </c>
      <c r="D42" s="2">
        <v>0.26</v>
      </c>
      <c r="E42" s="2">
        <v>0.32</v>
      </c>
      <c r="F42" s="2">
        <v>0.86</v>
      </c>
      <c r="G42" s="2">
        <v>1.58</v>
      </c>
      <c r="H42" s="2">
        <v>3.17</v>
      </c>
      <c r="I42" s="2">
        <v>2.66</v>
      </c>
      <c r="J42" s="2">
        <v>1.22</v>
      </c>
      <c r="K42" s="2">
        <v>3.22</v>
      </c>
      <c r="L42" s="4">
        <f t="shared" si="37"/>
        <v>0.99073865353735691</v>
      </c>
      <c r="M42" s="4">
        <f t="shared" si="31"/>
        <v>0.8498301505157454</v>
      </c>
      <c r="N42" s="4">
        <f t="shared" si="32"/>
        <v>0.46172147905818084</v>
      </c>
      <c r="O42" s="4">
        <f t="shared" si="33"/>
        <v>0.53827852094181916</v>
      </c>
      <c r="P42" s="4">
        <f t="shared" si="34"/>
        <v>1.0596000313849114</v>
      </c>
      <c r="Q42" s="4">
        <f t="shared" si="29"/>
        <v>1.1217600259366192</v>
      </c>
      <c r="R42" s="4">
        <f t="shared" si="29"/>
        <v>0.80807974862565124</v>
      </c>
      <c r="S42" s="4">
        <f t="shared" si="29"/>
        <v>0.50782801364420105</v>
      </c>
      <c r="T42" s="4">
        <f t="shared" si="29"/>
        <v>0.58207196857354437</v>
      </c>
      <c r="U42" s="4">
        <f t="shared" si="29"/>
        <v>1.7274323787410075</v>
      </c>
      <c r="V42" s="4">
        <f t="shared" si="29"/>
        <v>3.1805921899837517</v>
      </c>
      <c r="W42" s="4">
        <f t="shared" si="35"/>
        <v>2.7882179202076403</v>
      </c>
      <c r="X42" s="4">
        <f t="shared" si="29"/>
        <v>1.4191213688013293</v>
      </c>
      <c r="Y42" s="4">
        <f t="shared" si="29"/>
        <v>2.6485438392587186</v>
      </c>
      <c r="Z42" s="4">
        <f t="shared" si="36"/>
        <v>0.65978121658143696</v>
      </c>
      <c r="AA42" s="4">
        <f t="shared" si="30"/>
        <v>1.6410694934011698</v>
      </c>
      <c r="AB42" s="4">
        <f t="shared" si="30"/>
        <v>0.65636763332243586</v>
      </c>
      <c r="AC42" s="4">
        <f t="shared" si="30"/>
        <v>0.51000995515186875</v>
      </c>
      <c r="AD42" s="4">
        <f t="shared" si="30"/>
        <v>0.74110474223164857</v>
      </c>
      <c r="AE42" s="4">
        <f t="shared" si="30"/>
        <v>1.7070701267655084</v>
      </c>
      <c r="AF42" s="4">
        <f t="shared" si="30"/>
        <v>3.179671936579743</v>
      </c>
      <c r="AG42" s="4">
        <f t="shared" si="30"/>
        <v>2.8637932925179754</v>
      </c>
      <c r="AH42" s="4">
        <f t="shared" si="30"/>
        <v>1.5665195763989235</v>
      </c>
      <c r="AI42" s="4">
        <f t="shared" si="30"/>
        <v>2.8749871762430588</v>
      </c>
      <c r="AJ42" s="4">
        <f t="shared" si="38"/>
        <v>9.1489063294275919E-2</v>
      </c>
    </row>
    <row r="43" spans="1:36" x14ac:dyDescent="0.25">
      <c r="A43" s="2" t="s">
        <v>18</v>
      </c>
      <c r="B43" s="2">
        <v>0.74</v>
      </c>
      <c r="C43" s="2">
        <v>1.4</v>
      </c>
      <c r="D43" s="2">
        <v>0.22</v>
      </c>
      <c r="E43" s="2">
        <v>0.41</v>
      </c>
      <c r="F43" s="2">
        <v>0.82</v>
      </c>
      <c r="G43" s="2">
        <v>1.5</v>
      </c>
      <c r="H43" s="2">
        <v>3.17</v>
      </c>
      <c r="I43" s="2">
        <v>2.81</v>
      </c>
      <c r="J43" s="2">
        <v>1.54</v>
      </c>
      <c r="K43" s="2">
        <v>2.88</v>
      </c>
      <c r="L43" s="4">
        <f t="shared" si="37"/>
        <v>0.84384551938003349</v>
      </c>
      <c r="M43" s="4">
        <f t="shared" si="31"/>
        <v>0.56372549748197087</v>
      </c>
      <c r="N43" s="4">
        <f t="shared" si="32"/>
        <v>0.40049524374174972</v>
      </c>
      <c r="O43" s="4">
        <f t="shared" si="33"/>
        <v>0.59950475625825028</v>
      </c>
      <c r="P43" s="4">
        <f t="shared" si="34"/>
        <v>1.0493474899167017</v>
      </c>
      <c r="Q43" s="4">
        <f t="shared" si="29"/>
        <v>1.1306857662121661</v>
      </c>
      <c r="R43" s="4">
        <f t="shared" si="29"/>
        <v>0.78921456897196907</v>
      </c>
      <c r="S43" s="4">
        <f t="shared" si="29"/>
        <v>0.5046897606149584</v>
      </c>
      <c r="T43" s="4">
        <f t="shared" si="29"/>
        <v>0.58970453042930771</v>
      </c>
      <c r="U43" s="4">
        <f t="shared" si="29"/>
        <v>1.720136509951034</v>
      </c>
      <c r="V43" s="4">
        <f t="shared" si="29"/>
        <v>3.1802524000701617</v>
      </c>
      <c r="W43" s="4">
        <f t="shared" si="35"/>
        <v>2.7889166738196698</v>
      </c>
      <c r="X43" s="4">
        <f t="shared" si="29"/>
        <v>1.4229990692308772</v>
      </c>
      <c r="Y43" s="4">
        <f t="shared" si="29"/>
        <v>2.6559687881105374</v>
      </c>
      <c r="Z43" s="4">
        <f t="shared" si="36"/>
        <v>0.66554743823845719</v>
      </c>
      <c r="AA43" s="4">
        <f t="shared" si="30"/>
        <v>1.623741131208942</v>
      </c>
      <c r="AB43" s="4">
        <f t="shared" si="30"/>
        <v>0.62500100831944116</v>
      </c>
      <c r="AC43" s="4">
        <f t="shared" si="30"/>
        <v>0.50282112050817496</v>
      </c>
      <c r="AD43" s="4">
        <f t="shared" si="30"/>
        <v>0.74677582728920122</v>
      </c>
      <c r="AE43" s="4">
        <f t="shared" si="30"/>
        <v>1.6921856795251766</v>
      </c>
      <c r="AF43" s="4">
        <f t="shared" si="30"/>
        <v>3.1789767062634162</v>
      </c>
      <c r="AG43" s="4">
        <f t="shared" si="30"/>
        <v>2.8599265666078963</v>
      </c>
      <c r="AH43" s="4">
        <f t="shared" si="30"/>
        <v>1.564613317674348</v>
      </c>
      <c r="AI43" s="4">
        <f t="shared" si="30"/>
        <v>2.8753475039827512</v>
      </c>
      <c r="AJ43" s="4">
        <f t="shared" si="38"/>
        <v>6.7591223392897914E-2</v>
      </c>
    </row>
    <row r="44" spans="1:36" x14ac:dyDescent="0.25">
      <c r="A44" s="2" t="s">
        <v>19</v>
      </c>
      <c r="B44" s="2">
        <v>1.1200000000000001</v>
      </c>
      <c r="C44" s="2">
        <v>1.76</v>
      </c>
      <c r="D44" s="2">
        <v>1.04</v>
      </c>
      <c r="E44" s="2">
        <v>0.64</v>
      </c>
      <c r="F44" s="2">
        <v>0.82</v>
      </c>
      <c r="G44" s="2">
        <v>2.14</v>
      </c>
      <c r="H44" s="2">
        <v>3.18</v>
      </c>
      <c r="I44" s="2">
        <v>2.79</v>
      </c>
      <c r="J44" s="2">
        <v>1.41</v>
      </c>
      <c r="K44" s="2">
        <v>2.54</v>
      </c>
      <c r="L44" s="4">
        <f t="shared" si="37"/>
        <v>0.85156955196060169</v>
      </c>
      <c r="M44" s="4">
        <f>SQRT(SUMXMY2($B44:$K44,Z43:AI43))</f>
        <v>0.87366427285270154</v>
      </c>
      <c r="N44" s="4">
        <f t="shared" si="32"/>
        <v>0.50640339894057285</v>
      </c>
      <c r="O44" s="4">
        <f t="shared" si="33"/>
        <v>0.4935966010594271</v>
      </c>
      <c r="P44" s="4">
        <f t="shared" si="34"/>
        <v>1.0529711780628035</v>
      </c>
      <c r="Q44" s="4">
        <f t="shared" si="29"/>
        <v>1.1629625887406443</v>
      </c>
      <c r="R44" s="4">
        <f t="shared" si="29"/>
        <v>0.80207707297302844</v>
      </c>
      <c r="S44" s="4">
        <f t="shared" si="29"/>
        <v>0.51162967131208292</v>
      </c>
      <c r="T44" s="4">
        <f t="shared" si="29"/>
        <v>0.60151612724590187</v>
      </c>
      <c r="U44" s="4">
        <f t="shared" si="29"/>
        <v>1.7416708383149888</v>
      </c>
      <c r="V44" s="4">
        <f t="shared" si="29"/>
        <v>3.180239454753127</v>
      </c>
      <c r="W44" s="4">
        <f t="shared" si="35"/>
        <v>2.7889722364066665</v>
      </c>
      <c r="X44" s="4">
        <f t="shared" si="29"/>
        <v>1.4223323615225911</v>
      </c>
      <c r="Y44" s="4">
        <f t="shared" si="29"/>
        <v>2.6500208787963673</v>
      </c>
      <c r="Z44" s="4">
        <f t="shared" si="36"/>
        <v>0.68769178494678795</v>
      </c>
      <c r="AA44" s="4">
        <f t="shared" si="30"/>
        <v>1.6303806880878784</v>
      </c>
      <c r="AB44" s="4">
        <f t="shared" si="30"/>
        <v>0.64522288036646036</v>
      </c>
      <c r="AC44" s="4">
        <f t="shared" si="30"/>
        <v>0.50950550722777554</v>
      </c>
      <c r="AD44" s="4">
        <f t="shared" si="30"/>
        <v>0.75034385969648565</v>
      </c>
      <c r="AE44" s="4">
        <f t="shared" si="30"/>
        <v>1.7140065611923667</v>
      </c>
      <c r="AF44" s="4">
        <f t="shared" si="30"/>
        <v>3.1790265688303685</v>
      </c>
      <c r="AG44" s="4">
        <f t="shared" si="30"/>
        <v>2.8565192183709622</v>
      </c>
      <c r="AH44" s="4">
        <f t="shared" si="30"/>
        <v>1.5570793940035588</v>
      </c>
      <c r="AI44" s="4">
        <f t="shared" si="30"/>
        <v>2.8590068514684766</v>
      </c>
      <c r="AJ44" s="4">
        <f t="shared" si="38"/>
        <v>8.6247543109429753E-2</v>
      </c>
    </row>
    <row r="45" spans="1:36" x14ac:dyDescent="0.25">
      <c r="A45" s="2" t="s">
        <v>20</v>
      </c>
      <c r="B45" s="2">
        <v>0.7</v>
      </c>
      <c r="C45" s="2">
        <v>1.36</v>
      </c>
      <c r="D45" s="2">
        <v>0.22</v>
      </c>
      <c r="E45" s="2">
        <v>0.26</v>
      </c>
      <c r="F45" s="2">
        <v>1.5</v>
      </c>
      <c r="G45" s="2">
        <v>1.54</v>
      </c>
      <c r="H45" s="2">
        <v>3.17</v>
      </c>
      <c r="I45" s="2">
        <v>2.82</v>
      </c>
      <c r="J45" s="2">
        <v>2.2400000000000002</v>
      </c>
      <c r="K45" s="2">
        <v>3.12</v>
      </c>
      <c r="L45" s="4">
        <f t="shared" si="37"/>
        <v>1.5178986497450964</v>
      </c>
      <c r="M45" s="4">
        <f t="shared" si="31"/>
        <v>1.2018737149699983</v>
      </c>
      <c r="N45" s="4">
        <f t="shared" si="32"/>
        <v>0.44190231894495285</v>
      </c>
      <c r="O45" s="4">
        <f t="shared" si="33"/>
        <v>0.5580976810550472</v>
      </c>
      <c r="P45" s="4">
        <f t="shared" si="34"/>
        <v>1.0391857009589729</v>
      </c>
      <c r="Q45" s="4">
        <f t="shared" si="29"/>
        <v>1.1706579896411411</v>
      </c>
      <c r="R45" s="4">
        <f t="shared" si="29"/>
        <v>0.77934374328256073</v>
      </c>
      <c r="S45" s="4">
        <f t="shared" si="29"/>
        <v>0.50180214065772466</v>
      </c>
      <c r="T45" s="4">
        <f t="shared" si="29"/>
        <v>0.63660689279789529</v>
      </c>
      <c r="U45" s="4">
        <f t="shared" si="29"/>
        <v>1.7337944764563247</v>
      </c>
      <c r="V45" s="4">
        <f t="shared" si="29"/>
        <v>3.1798395474014001</v>
      </c>
      <c r="W45" s="4">
        <f t="shared" si="35"/>
        <v>2.7901840422174029</v>
      </c>
      <c r="X45" s="4">
        <f t="shared" si="29"/>
        <v>1.4542668060589323</v>
      </c>
      <c r="Y45" s="4">
        <f t="shared" si="29"/>
        <v>2.6683761633558287</v>
      </c>
      <c r="Z45" s="4">
        <f t="shared" si="36"/>
        <v>0.68845852033341082</v>
      </c>
      <c r="AA45" s="4">
        <f t="shared" si="30"/>
        <v>1.6135374301077277</v>
      </c>
      <c r="AB45" s="4">
        <f t="shared" si="30"/>
        <v>0.61873378928630429</v>
      </c>
      <c r="AC45" s="4">
        <f t="shared" si="30"/>
        <v>0.49396266037940922</v>
      </c>
      <c r="AD45" s="4">
        <f t="shared" si="30"/>
        <v>0.79704339233260468</v>
      </c>
      <c r="AE45" s="4">
        <f t="shared" si="30"/>
        <v>1.7031668913138385</v>
      </c>
      <c r="AF45" s="4">
        <f t="shared" si="30"/>
        <v>3.1784642622967154</v>
      </c>
      <c r="AG45" s="4">
        <f t="shared" si="30"/>
        <v>2.8542442681124744</v>
      </c>
      <c r="AH45" s="4">
        <f t="shared" si="30"/>
        <v>1.5996216629359481</v>
      </c>
      <c r="AI45" s="4">
        <f t="shared" si="30"/>
        <v>2.8752653163864279</v>
      </c>
      <c r="AJ45" s="4">
        <f>SQRT(SUMXMY2(P45:Y45,P44:Y44))+SQRT(SUMXMY2(Z45:AI45,Z44:AI44))</f>
        <v>0.13415258664915408</v>
      </c>
    </row>
    <row r="49" spans="1:36" x14ac:dyDescent="0.25">
      <c r="A49" s="4" t="s">
        <v>32</v>
      </c>
      <c r="B49" s="4">
        <v>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0" t="s">
        <v>30</v>
      </c>
      <c r="Q49" s="10"/>
      <c r="R49" s="10"/>
      <c r="S49" s="10"/>
      <c r="T49" s="10"/>
      <c r="U49" s="10"/>
      <c r="V49" s="10"/>
      <c r="W49" s="10"/>
      <c r="X49" s="10"/>
      <c r="Y49" s="10"/>
      <c r="Z49" s="9" t="s">
        <v>31</v>
      </c>
      <c r="AA49" s="9"/>
      <c r="AB49" s="9"/>
      <c r="AC49" s="9"/>
      <c r="AD49" s="9"/>
      <c r="AE49" s="9"/>
      <c r="AF49" s="9"/>
      <c r="AG49" s="9"/>
      <c r="AH49" s="9"/>
      <c r="AI49" s="9"/>
      <c r="AJ49" s="4"/>
    </row>
    <row r="50" spans="1:36" x14ac:dyDescent="0.25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2" t="s">
        <v>8</v>
      </c>
      <c r="J50" s="2" t="s">
        <v>9</v>
      </c>
      <c r="K50" s="2" t="s">
        <v>10</v>
      </c>
      <c r="L50" s="8" t="s">
        <v>28</v>
      </c>
      <c r="M50" s="6"/>
      <c r="N50" s="6" t="s">
        <v>29</v>
      </c>
      <c r="O50" s="7"/>
      <c r="P50" s="2" t="s">
        <v>1</v>
      </c>
      <c r="Q50" s="2" t="s">
        <v>2</v>
      </c>
      <c r="R50" s="2" t="s">
        <v>3</v>
      </c>
      <c r="S50" s="2" t="s">
        <v>4</v>
      </c>
      <c r="T50" s="2" t="s">
        <v>5</v>
      </c>
      <c r="U50" s="2" t="s">
        <v>6</v>
      </c>
      <c r="V50" s="2" t="s">
        <v>7</v>
      </c>
      <c r="W50" s="2" t="s">
        <v>8</v>
      </c>
      <c r="X50" s="2" t="s">
        <v>9</v>
      </c>
      <c r="Y50" s="2" t="s">
        <v>10</v>
      </c>
      <c r="Z50" s="2" t="s">
        <v>1</v>
      </c>
      <c r="AA50" s="2" t="s">
        <v>2</v>
      </c>
      <c r="AB50" s="2" t="s">
        <v>3</v>
      </c>
      <c r="AC50" s="2" t="s">
        <v>4</v>
      </c>
      <c r="AD50" s="2" t="s">
        <v>5</v>
      </c>
      <c r="AE50" s="2" t="s">
        <v>6</v>
      </c>
      <c r="AF50" s="2" t="s">
        <v>7</v>
      </c>
      <c r="AG50" s="2" t="s">
        <v>8</v>
      </c>
      <c r="AH50" s="2" t="s">
        <v>9</v>
      </c>
      <c r="AI50" s="2" t="s">
        <v>10</v>
      </c>
      <c r="AJ50" s="1" t="s">
        <v>33</v>
      </c>
    </row>
    <row r="51" spans="1:36" x14ac:dyDescent="0.25">
      <c r="A51" s="2" t="s">
        <v>11</v>
      </c>
      <c r="B51" s="2">
        <v>0.93</v>
      </c>
      <c r="C51" s="2">
        <v>1.8</v>
      </c>
      <c r="D51" s="2">
        <v>2.29</v>
      </c>
      <c r="E51" s="2">
        <v>0.62</v>
      </c>
      <c r="F51" s="2">
        <v>0.8</v>
      </c>
      <c r="G51" s="2">
        <v>2.42</v>
      </c>
      <c r="H51" s="2">
        <v>3.19</v>
      </c>
      <c r="I51" s="2">
        <v>2.79</v>
      </c>
      <c r="J51" s="2">
        <v>1.82</v>
      </c>
      <c r="K51" s="2">
        <v>2.42</v>
      </c>
      <c r="L51" s="4">
        <f>SQRT(SUMXMY2($B51:$K51,P45:Y45))</f>
        <v>1.8431429753479038</v>
      </c>
      <c r="M51" s="4">
        <f>SQRT(SUMXMY2($B51:$K51,Z45:AI45))</f>
        <v>1.9173102776131696</v>
      </c>
      <c r="N51" s="4">
        <f>1/(L51/L51+L51/M51)</f>
        <v>0.50986148441106993</v>
      </c>
      <c r="O51" s="4">
        <f>1/(M51/M51+M51/L51)</f>
        <v>0.49013851558893012</v>
      </c>
      <c r="P51" s="4">
        <f>P45-$D$1*POWER($N$36,2)*(P45-B51)</f>
        <v>1.0336507293435744</v>
      </c>
      <c r="Q51" s="4">
        <f t="shared" ref="Q51" si="39">Q45-$D$1*POWER($N$36,2)*(Q45-C51)</f>
        <v>1.2025613445046417</v>
      </c>
      <c r="R51" s="4">
        <f t="shared" ref="R51" si="40">R45-$D$1*POWER($N$36,2)*(R45-D51)</f>
        <v>0.85592372974706266</v>
      </c>
      <c r="S51" s="4">
        <f t="shared" ref="S51" si="41">S45-$D$1*POWER($N$36,2)*(S45-E51)</f>
        <v>0.50779396734120397</v>
      </c>
      <c r="T51" s="4">
        <f t="shared" ref="T51" si="42">T45-$D$1*POWER($N$36,2)*(T45-F51)</f>
        <v>0.64488981082262131</v>
      </c>
      <c r="U51" s="4">
        <f t="shared" ref="U51" si="43">U45-$D$1*POWER($N$36,2)*(U45-G51)</f>
        <v>1.7685804242662044</v>
      </c>
      <c r="V51" s="4">
        <f t="shared" ref="V51" si="44">V45-$D$1*POWER($N$36,2)*(V45-H51)</f>
        <v>3.1803546131676947</v>
      </c>
      <c r="W51" s="4">
        <f t="shared" ref="W51" si="45">W45-$D$1*POWER($N$36,2)*(W45-I51)</f>
        <v>2.7901747125300864</v>
      </c>
      <c r="X51" s="4">
        <f t="shared" ref="X51" si="46">X45-$D$1*POWER($N$36,2)*(X45-J51)</f>
        <v>1.4728069887888442</v>
      </c>
      <c r="Y51" s="4">
        <f t="shared" ref="Y51" si="47">Y45-$D$1*POWER($N$36,2)*(Y45-K51)</f>
        <v>2.6557851830164463</v>
      </c>
      <c r="Z51" s="4">
        <f>Z45-$D$1*POWER($O$36,2)*(Z45-B51)</f>
        <v>0.70036931255207846</v>
      </c>
      <c r="AA51" s="4">
        <f t="shared" ref="AA51" si="48">AA45-$D$1*POWER($O$36,2)*(AA45-C51)</f>
        <v>1.6227321942104038</v>
      </c>
      <c r="AB51" s="4">
        <f t="shared" ref="AB51" si="49">AB45-$D$1*POWER($O$36,2)*(AB45-D51)</f>
        <v>0.70114656826475619</v>
      </c>
      <c r="AC51" s="4">
        <f t="shared" ref="AC51" si="50">AC45-$D$1*POWER($O$36,2)*(AC45-E51)</f>
        <v>0.50017776085029597</v>
      </c>
      <c r="AD51" s="4">
        <f t="shared" ref="AD51" si="51">AD45-$D$1*POWER($O$36,2)*(AD45-F51)</f>
        <v>0.79718918733082644</v>
      </c>
      <c r="AE51" s="4">
        <f t="shared" ref="AE51" si="52">AE45-$D$1*POWER($O$36,2)*(AE45-G51)</f>
        <v>1.7385150651546544</v>
      </c>
      <c r="AF51" s="4">
        <f t="shared" ref="AF51" si="53">AF45-$D$1*POWER($O$36,2)*(AF45-H51)</f>
        <v>3.1790331077598735</v>
      </c>
      <c r="AG51" s="4">
        <f t="shared" ref="AG51" si="54">AG45-$D$1*POWER($O$36,2)*(AG45-I51)</f>
        <v>2.8510762816871851</v>
      </c>
      <c r="AH51" s="4">
        <f t="shared" ref="AH51" si="55">AH45-$D$1*POWER($O$36,2)*(AH45-J51)</f>
        <v>1.610488867135776</v>
      </c>
      <c r="AI51" s="4">
        <f t="shared" ref="AI51" si="56">AI45-$D$1*POWER($O$36,2)*(AI45-K51)</f>
        <v>2.852815463900098</v>
      </c>
      <c r="AJ51" s="4">
        <f>SQRT(SUMXMY2(P51:Y51,P45:Y45))+SQRT(SUMXMY2(Z51:AI51,Z45:AI45))</f>
        <v>0.18798040015642825</v>
      </c>
    </row>
    <row r="52" spans="1:36" x14ac:dyDescent="0.25">
      <c r="A52" s="2" t="s">
        <v>12</v>
      </c>
      <c r="B52" s="2">
        <v>1.02</v>
      </c>
      <c r="C52" s="2">
        <v>2.2000000000000002</v>
      </c>
      <c r="D52" s="2">
        <v>2.66</v>
      </c>
      <c r="E52" s="2">
        <v>0.64</v>
      </c>
      <c r="F52" s="2">
        <v>1.42</v>
      </c>
      <c r="G52" s="2">
        <v>3.18</v>
      </c>
      <c r="H52" s="2">
        <v>3.21</v>
      </c>
      <c r="I52" s="2">
        <v>2.63</v>
      </c>
      <c r="J52" s="2">
        <v>1.86</v>
      </c>
      <c r="K52" s="2">
        <v>2.3199999999999998</v>
      </c>
      <c r="L52" s="4">
        <f>SQRT(SUMXMY2($B52:$K52,P51:Y51))</f>
        <v>2.6738260539045866</v>
      </c>
      <c r="M52" s="4">
        <f>SQRT(SUMXMY2($B52:$K52,Z51:AI51))</f>
        <v>2.6746612574378426</v>
      </c>
      <c r="N52" s="4">
        <f>1/(L52/L52+L52/M52)</f>
        <v>0.5000780784813198</v>
      </c>
      <c r="O52" s="4">
        <f>1/(M52/M52+M52/L52)</f>
        <v>0.4999219215186802</v>
      </c>
      <c r="P52" s="4">
        <f>P51-$D$1*POWER($N52,2)*(P51-B52)</f>
        <v>1.0329679796941087</v>
      </c>
      <c r="Q52" s="4">
        <f t="shared" ref="Q52:Q60" si="57">Q51-$D$1*POWER($N52,2)*(Q51-C52)</f>
        <v>1.2524488541946226</v>
      </c>
      <c r="R52" s="4">
        <f t="shared" ref="R52:R60" si="58">R51-$D$1*POWER($N52,2)*(R51-D52)</f>
        <v>0.94615571736640258</v>
      </c>
      <c r="S52" s="4">
        <f t="shared" ref="S52:S60" si="59">S51-$D$1*POWER($N52,2)*(S51-E52)</f>
        <v>0.51440633362458621</v>
      </c>
      <c r="T52" s="4">
        <f t="shared" ref="T52:T60" si="60">T51-$D$1*POWER($N52,2)*(T51-F52)</f>
        <v>0.68365742511182848</v>
      </c>
      <c r="U52" s="4">
        <f t="shared" ref="U52:U60" si="61">U51-$D$1*POWER($N52,2)*(U51-G52)</f>
        <v>1.8391734450731629</v>
      </c>
      <c r="V52" s="4">
        <f t="shared" ref="V52:V60" si="62">V51-$D$1*POWER($N52,2)*(V51-H52)</f>
        <v>3.1818373454788116</v>
      </c>
      <c r="W52" s="4">
        <f>W51-$D$1*POWER($N52,2)*(W51-I52)</f>
        <v>2.7821634754686291</v>
      </c>
      <c r="X52" s="4">
        <f t="shared" ref="X52:X60" si="63">X51-$D$1*POWER($N52,2)*(X51-J52)</f>
        <v>1.4921726861099456</v>
      </c>
      <c r="Y52" s="4">
        <f t="shared" ref="Y52:Y60" si="64">Y51-$D$1*POWER($N52,2)*(Y51-K52)</f>
        <v>2.6389906799367902</v>
      </c>
      <c r="Z52" s="4">
        <f>Z51-$D$1*POWER($O52,2)*(Z51-B52)</f>
        <v>0.71634585605845236</v>
      </c>
      <c r="AA52" s="4">
        <f t="shared" ref="AA52:AA60" si="65">AA51-$D$1*POWER($O52,2)*(AA51-C52)</f>
        <v>1.6515865707649993</v>
      </c>
      <c r="AB52" s="4">
        <f t="shared" ref="AB52:AB60" si="66">AB51-$D$1*POWER($O52,2)*(AB51-D52)</f>
        <v>0.79905865337963455</v>
      </c>
      <c r="AC52" s="4">
        <f t="shared" ref="AC52:AC60" si="67">AC51-$D$1*POWER($O52,2)*(AC51-E52)</f>
        <v>0.5071666895566419</v>
      </c>
      <c r="AD52" s="4">
        <f t="shared" ref="AD52:AD60" si="68">AD51-$D$1*POWER($O52,2)*(AD51-F52)</f>
        <v>0.82832000309916654</v>
      </c>
      <c r="AE52" s="4">
        <f t="shared" ref="AE52:AE60" si="69">AE51-$D$1*POWER($O52,2)*(AE51-G52)</f>
        <v>1.8105668038635403</v>
      </c>
      <c r="AF52" s="4">
        <f t="shared" ref="AF52:AF60" si="70">AF51-$D$1*POWER($O52,2)*(AF51-H52)</f>
        <v>3.1805809688400526</v>
      </c>
      <c r="AG52" s="4">
        <f t="shared" ref="AG52:AG60" si="71">AG51-$D$1*POWER($O52,2)*(AG51-I52)</f>
        <v>2.8400259195933444</v>
      </c>
      <c r="AH52" s="4">
        <f t="shared" ref="AH52:AH60" si="72">AH51-$D$1*POWER($O52,2)*(AH51-J52)</f>
        <v>1.6229605277931383</v>
      </c>
      <c r="AI52" s="4">
        <f t="shared" ref="AI52:AI60" si="73">AI51-$D$1*POWER($O52,2)*(AI51-K52)</f>
        <v>2.826183010339907</v>
      </c>
      <c r="AJ52" s="4">
        <f>SQRT(SUMXMY2(P52:Y52,P51:Y51))+SQRT(SUMXMY2(Z52:AI52,Z51:AI51))</f>
        <v>0.26742435904597905</v>
      </c>
    </row>
    <row r="53" spans="1:36" x14ac:dyDescent="0.25">
      <c r="A53" s="2" t="s">
        <v>13</v>
      </c>
      <c r="B53" s="2">
        <v>1.22</v>
      </c>
      <c r="C53" s="2">
        <v>0.8</v>
      </c>
      <c r="D53" s="2">
        <v>0.54</v>
      </c>
      <c r="E53" s="2">
        <v>0.53</v>
      </c>
      <c r="F53" s="2">
        <v>0.24</v>
      </c>
      <c r="G53" s="2">
        <v>1.54</v>
      </c>
      <c r="H53" s="2">
        <v>3.18</v>
      </c>
      <c r="I53" s="2">
        <v>2.8</v>
      </c>
      <c r="J53" s="2">
        <v>1.31</v>
      </c>
      <c r="K53" s="2">
        <v>2.5</v>
      </c>
      <c r="L53" s="4">
        <f>SQRT(SUMXMY2($B53:$K53,P52:Y52))</f>
        <v>0.86258915288539784</v>
      </c>
      <c r="M53" s="4">
        <f t="shared" ref="M53:M60" si="74">SQRT(SUMXMY2($B53:$K53,Z52:AI52))</f>
        <v>1.2929689909383135</v>
      </c>
      <c r="N53" s="4">
        <f t="shared" ref="N53:N60" si="75">1/(L53/L53+L53/M53)</f>
        <v>0.59983025493561293</v>
      </c>
      <c r="O53" s="4">
        <f t="shared" ref="O53:O60" si="76">1/(M53/M53+M53/L53)</f>
        <v>0.40016974506438702</v>
      </c>
      <c r="P53" s="4">
        <f t="shared" ref="P53:P60" si="77">P52-$D$1*POWER($N53,2)*(P52-B53)</f>
        <v>1.046426666770979</v>
      </c>
      <c r="Q53" s="4">
        <f t="shared" si="57"/>
        <v>1.2198909663156658</v>
      </c>
      <c r="R53" s="4">
        <f t="shared" si="58"/>
        <v>0.91692904967829214</v>
      </c>
      <c r="S53" s="4">
        <f t="shared" si="59"/>
        <v>0.51552844242598062</v>
      </c>
      <c r="T53" s="4">
        <f t="shared" si="60"/>
        <v>0.65173216202508821</v>
      </c>
      <c r="U53" s="4">
        <f t="shared" si="61"/>
        <v>1.8176451432756224</v>
      </c>
      <c r="V53" s="4">
        <f t="shared" si="62"/>
        <v>3.1817051314450273</v>
      </c>
      <c r="W53" s="4">
        <f t="shared" ref="W53:W60" si="78">W52-$D$1*POWER($N53,2)*(W52-I53)</f>
        <v>2.7834469786987928</v>
      </c>
      <c r="X53" s="4">
        <f t="shared" si="63"/>
        <v>1.4790636731596671</v>
      </c>
      <c r="Y53" s="4">
        <f t="shared" si="64"/>
        <v>2.6289890124960422</v>
      </c>
      <c r="Z53" s="4">
        <f t="shared" ref="Z53:Z60" si="79">Z52-$D$1*POWER($O53,2)*(Z52-B53)</f>
        <v>0.732476470415793</v>
      </c>
      <c r="AA53" s="4">
        <f t="shared" si="65"/>
        <v>1.6243126671743349</v>
      </c>
      <c r="AB53" s="4">
        <f t="shared" si="66"/>
        <v>0.79076173915016712</v>
      </c>
      <c r="AC53" s="4">
        <f t="shared" si="67"/>
        <v>0.50789797575709061</v>
      </c>
      <c r="AD53" s="4">
        <f t="shared" si="68"/>
        <v>0.80947778130300585</v>
      </c>
      <c r="AE53" s="4">
        <f t="shared" si="69"/>
        <v>1.8019013161999911</v>
      </c>
      <c r="AF53" s="4">
        <f t="shared" si="70"/>
        <v>3.1805623620551682</v>
      </c>
      <c r="AG53" s="4">
        <f t="shared" si="71"/>
        <v>2.8387440028633333</v>
      </c>
      <c r="AH53" s="4">
        <f t="shared" si="72"/>
        <v>1.6129372893394767</v>
      </c>
      <c r="AI53" s="4">
        <f t="shared" si="73"/>
        <v>2.8157362932563679</v>
      </c>
      <c r="AJ53" s="4">
        <f>SQRT(SUMXMY2(P53:Y53,P52:Y52))+SQRT(SUMXMY2(Z53:AI53,Z52:AI52))</f>
        <v>0.10348141429598856</v>
      </c>
    </row>
    <row r="54" spans="1:36" x14ac:dyDescent="0.25">
      <c r="A54" s="2" t="s">
        <v>14</v>
      </c>
      <c r="B54" s="2">
        <v>0.45</v>
      </c>
      <c r="C54" s="2">
        <v>1.8</v>
      </c>
      <c r="D54" s="2">
        <v>0.28999999999999998</v>
      </c>
      <c r="E54" s="2">
        <v>0.56999999999999995</v>
      </c>
      <c r="F54" s="2">
        <v>0.46</v>
      </c>
      <c r="G54" s="2">
        <v>1.52</v>
      </c>
      <c r="H54" s="2">
        <v>3.18</v>
      </c>
      <c r="I54" s="2">
        <v>2.96</v>
      </c>
      <c r="J54" s="2">
        <v>1.57</v>
      </c>
      <c r="K54" s="2">
        <v>2.86</v>
      </c>
      <c r="L54" s="4">
        <f t="shared" ref="L54:L60" si="80">SQRT(SUMXMY2($B54:$K54,P53:Y53))</f>
        <v>1.1429880426643815</v>
      </c>
      <c r="M54" s="4">
        <f t="shared" si="74"/>
        <v>0.76510604977916807</v>
      </c>
      <c r="N54" s="4">
        <f t="shared" si="75"/>
        <v>0.40097920370339568</v>
      </c>
      <c r="O54" s="4">
        <f t="shared" si="76"/>
        <v>0.59902079629660432</v>
      </c>
      <c r="P54" s="4">
        <f t="shared" si="77"/>
        <v>1.0272474553466264</v>
      </c>
      <c r="Q54" s="4">
        <f t="shared" si="57"/>
        <v>1.2385454538261664</v>
      </c>
      <c r="R54" s="4">
        <f t="shared" si="58"/>
        <v>0.89676897726411642</v>
      </c>
      <c r="S54" s="4">
        <f t="shared" si="59"/>
        <v>0.5172800769143947</v>
      </c>
      <c r="T54" s="4">
        <f t="shared" si="60"/>
        <v>0.64556665689729786</v>
      </c>
      <c r="U54" s="4">
        <f t="shared" si="61"/>
        <v>1.8080738087757402</v>
      </c>
      <c r="V54" s="4">
        <f t="shared" si="62"/>
        <v>3.1816502997644327</v>
      </c>
      <c r="W54" s="4">
        <f t="shared" si="78"/>
        <v>2.7891243702572162</v>
      </c>
      <c r="X54" s="4">
        <f t="shared" si="63"/>
        <v>1.4819879002873158</v>
      </c>
      <c r="Y54" s="4">
        <f t="shared" si="64"/>
        <v>2.6364176014869973</v>
      </c>
      <c r="Z54" s="4">
        <f t="shared" si="79"/>
        <v>0.71220449485734294</v>
      </c>
      <c r="AA54" s="4">
        <f t="shared" si="65"/>
        <v>1.6369209007441212</v>
      </c>
      <c r="AB54" s="4">
        <f t="shared" si="66"/>
        <v>0.75482448136116731</v>
      </c>
      <c r="AC54" s="4">
        <f t="shared" si="67"/>
        <v>0.51235473888404925</v>
      </c>
      <c r="AD54" s="4">
        <f t="shared" si="68"/>
        <v>0.78439744441559134</v>
      </c>
      <c r="AE54" s="4">
        <f t="shared" si="69"/>
        <v>1.7816706166890217</v>
      </c>
      <c r="AF54" s="4">
        <f t="shared" si="70"/>
        <v>3.1805220040394349</v>
      </c>
      <c r="AG54" s="4">
        <f t="shared" si="71"/>
        <v>2.8474459616730416</v>
      </c>
      <c r="AH54" s="4">
        <f t="shared" si="72"/>
        <v>1.6098558869176935</v>
      </c>
      <c r="AI54" s="4">
        <f t="shared" si="73"/>
        <v>2.8189128862657342</v>
      </c>
      <c r="AJ54" s="4">
        <f>SQRT(SUMXMY2(P54:Y54,P53:Y53))+SQRT(SUMXMY2(Z54:AI54,Z53:AI53))</f>
        <v>9.1662887038013452E-2</v>
      </c>
    </row>
    <row r="55" spans="1:36" x14ac:dyDescent="0.25">
      <c r="A55" s="2" t="s">
        <v>15</v>
      </c>
      <c r="B55" s="2">
        <v>0.51</v>
      </c>
      <c r="C55" s="2">
        <v>1.2</v>
      </c>
      <c r="D55" s="2">
        <v>1.18</v>
      </c>
      <c r="E55" s="2">
        <v>0.56999999999999995</v>
      </c>
      <c r="F55" s="2">
        <v>1.54</v>
      </c>
      <c r="G55" s="2">
        <v>2.02</v>
      </c>
      <c r="H55" s="2">
        <v>3.18</v>
      </c>
      <c r="I55" s="2">
        <v>2.78</v>
      </c>
      <c r="J55" s="2">
        <v>1.18</v>
      </c>
      <c r="K55" s="2">
        <v>2.54</v>
      </c>
      <c r="L55" s="4">
        <f t="shared" si="80"/>
        <v>1.1390928951593193</v>
      </c>
      <c r="M55" s="4">
        <f t="shared" si="74"/>
        <v>1.1448744725334181</v>
      </c>
      <c r="N55" s="4">
        <f t="shared" si="75"/>
        <v>0.50126568738587962</v>
      </c>
      <c r="O55" s="4">
        <f t="shared" si="76"/>
        <v>0.49873431261412043</v>
      </c>
      <c r="P55" s="4">
        <f t="shared" si="77"/>
        <v>1.0012539821409547</v>
      </c>
      <c r="Q55" s="4">
        <f t="shared" si="57"/>
        <v>1.2366084114862297</v>
      </c>
      <c r="R55" s="4">
        <f t="shared" si="58"/>
        <v>0.91100231553267597</v>
      </c>
      <c r="S55" s="4">
        <f t="shared" si="59"/>
        <v>0.51992943534809144</v>
      </c>
      <c r="T55" s="4">
        <f t="shared" si="60"/>
        <v>0.69051502522251118</v>
      </c>
      <c r="U55" s="4">
        <f t="shared" si="61"/>
        <v>1.8187238326979966</v>
      </c>
      <c r="V55" s="4">
        <f t="shared" si="62"/>
        <v>3.1815673664947477</v>
      </c>
      <c r="W55" s="4">
        <f t="shared" si="78"/>
        <v>2.7886658391009043</v>
      </c>
      <c r="X55" s="4">
        <f t="shared" si="63"/>
        <v>1.4668119640629509</v>
      </c>
      <c r="Y55" s="4">
        <f t="shared" si="64"/>
        <v>2.6315722836127358</v>
      </c>
      <c r="Z55" s="4">
        <f t="shared" si="79"/>
        <v>0.70214539086529071</v>
      </c>
      <c r="AA55" s="4">
        <f t="shared" si="65"/>
        <v>1.6151853167750954</v>
      </c>
      <c r="AB55" s="4">
        <f t="shared" si="66"/>
        <v>0.77597576565818616</v>
      </c>
      <c r="AC55" s="4">
        <f t="shared" si="67"/>
        <v>0.51522242823300979</v>
      </c>
      <c r="AD55" s="4">
        <f t="shared" si="68"/>
        <v>0.82198654295984641</v>
      </c>
      <c r="AE55" s="4">
        <f t="shared" si="69"/>
        <v>1.7935268321147875</v>
      </c>
      <c r="AF55" s="4">
        <f t="shared" si="70"/>
        <v>3.1804960358090022</v>
      </c>
      <c r="AG55" s="4">
        <f t="shared" si="71"/>
        <v>2.8440907150807653</v>
      </c>
      <c r="AH55" s="4">
        <f t="shared" si="72"/>
        <v>1.5884717674837932</v>
      </c>
      <c r="AI55" s="4">
        <f t="shared" si="73"/>
        <v>2.8050377558951167</v>
      </c>
      <c r="AJ55" s="4">
        <f t="shared" ref="AJ54:AJ59" si="81">SQRT(SUMXMY2(P55:Y55,P54:Y54))+SQRT(SUMXMY2(Z55:AI55,Z54:AI54))</f>
        <v>0.11419763661768162</v>
      </c>
    </row>
    <row r="56" spans="1:36" x14ac:dyDescent="0.25">
      <c r="A56" s="2" t="s">
        <v>16</v>
      </c>
      <c r="B56" s="2">
        <v>0.99</v>
      </c>
      <c r="C56" s="2">
        <v>1.28</v>
      </c>
      <c r="D56" s="2">
        <v>0.72</v>
      </c>
      <c r="E56" s="2">
        <v>0.27</v>
      </c>
      <c r="F56" s="2">
        <v>0.74</v>
      </c>
      <c r="G56" s="2">
        <v>1.26</v>
      </c>
      <c r="H56" s="2">
        <v>3.17</v>
      </c>
      <c r="I56" s="2">
        <v>2.89</v>
      </c>
      <c r="J56" s="2">
        <v>1.66</v>
      </c>
      <c r="K56" s="2">
        <v>3.66</v>
      </c>
      <c r="L56" s="4">
        <f t="shared" si="80"/>
        <v>1.2332740062163763</v>
      </c>
      <c r="M56" s="4">
        <f t="shared" si="74"/>
        <v>1.1349643290189471</v>
      </c>
      <c r="N56" s="4">
        <f t="shared" si="75"/>
        <v>0.47924413355388473</v>
      </c>
      <c r="O56" s="4">
        <f t="shared" si="76"/>
        <v>0.52075586644611516</v>
      </c>
      <c r="P56" s="4">
        <f t="shared" si="77"/>
        <v>1.00073703060738</v>
      </c>
      <c r="Q56" s="4">
        <f t="shared" si="57"/>
        <v>1.2386016035799692</v>
      </c>
      <c r="R56" s="4">
        <f t="shared" si="58"/>
        <v>0.90222862647806046</v>
      </c>
      <c r="S56" s="4">
        <f t="shared" si="59"/>
        <v>0.50844892975723299</v>
      </c>
      <c r="T56" s="4">
        <f t="shared" si="60"/>
        <v>0.69278811694060038</v>
      </c>
      <c r="U56" s="4">
        <f t="shared" si="61"/>
        <v>1.7930588601984532</v>
      </c>
      <c r="V56" s="4">
        <f t="shared" si="62"/>
        <v>3.1810360196546705</v>
      </c>
      <c r="W56" s="4">
        <f t="shared" si="78"/>
        <v>2.7933206225565894</v>
      </c>
      <c r="X56" s="4">
        <f t="shared" si="63"/>
        <v>1.4756860541579142</v>
      </c>
      <c r="Y56" s="4">
        <f t="shared" si="64"/>
        <v>2.6788130983304326</v>
      </c>
      <c r="Z56" s="4">
        <f t="shared" si="79"/>
        <v>0.71775785758472987</v>
      </c>
      <c r="AA56" s="4">
        <f t="shared" si="65"/>
        <v>1.5970057586338293</v>
      </c>
      <c r="AB56" s="4">
        <f t="shared" si="66"/>
        <v>0.77293978933298313</v>
      </c>
      <c r="AC56" s="4">
        <f t="shared" si="67"/>
        <v>0.50192221736907239</v>
      </c>
      <c r="AD56" s="4">
        <f t="shared" si="68"/>
        <v>0.81753981140585053</v>
      </c>
      <c r="AE56" s="4">
        <f t="shared" si="69"/>
        <v>1.7645897588632635</v>
      </c>
      <c r="AF56" s="4">
        <f t="shared" si="70"/>
        <v>3.1799267588040356</v>
      </c>
      <c r="AG56" s="4">
        <f t="shared" si="71"/>
        <v>2.8465807123230169</v>
      </c>
      <c r="AH56" s="4">
        <f t="shared" si="72"/>
        <v>1.5923512681560821</v>
      </c>
      <c r="AI56" s="4">
        <f t="shared" si="73"/>
        <v>2.8514086291029099</v>
      </c>
      <c r="AJ56" s="4">
        <f>SQRT(SUMXMY2(P56:Y56,P55:Y55))+SQRT(SUMXMY2(Z56:AI56,Z55:AI55))</f>
        <v>0.118207866508739</v>
      </c>
    </row>
    <row r="57" spans="1:36" x14ac:dyDescent="0.25">
      <c r="A57" s="2" t="s">
        <v>17</v>
      </c>
      <c r="B57" s="2">
        <v>0.9</v>
      </c>
      <c r="C57" s="2">
        <v>1.36</v>
      </c>
      <c r="D57" s="2">
        <v>0.26</v>
      </c>
      <c r="E57" s="2">
        <v>0.32</v>
      </c>
      <c r="F57" s="2">
        <v>0.86</v>
      </c>
      <c r="G57" s="2">
        <v>1.58</v>
      </c>
      <c r="H57" s="2">
        <v>3.17</v>
      </c>
      <c r="I57" s="2">
        <v>2.66</v>
      </c>
      <c r="J57" s="2">
        <v>1.22</v>
      </c>
      <c r="K57" s="2">
        <v>3.22</v>
      </c>
      <c r="L57" s="4">
        <f t="shared" si="80"/>
        <v>0.96039826243442838</v>
      </c>
      <c r="M57" s="4">
        <f t="shared" si="74"/>
        <v>0.85491465292879087</v>
      </c>
      <c r="N57" s="4">
        <f t="shared" si="75"/>
        <v>0.47094616343746676</v>
      </c>
      <c r="O57" s="4">
        <f t="shared" si="76"/>
        <v>0.52905383656253335</v>
      </c>
      <c r="P57" s="4">
        <f t="shared" si="77"/>
        <v>0.9962685315839892</v>
      </c>
      <c r="Q57" s="4">
        <f t="shared" si="57"/>
        <v>1.2439866006617113</v>
      </c>
      <c r="R57" s="4">
        <f t="shared" si="58"/>
        <v>0.87374061196236796</v>
      </c>
      <c r="S57" s="4">
        <f t="shared" si="59"/>
        <v>0.50008970124412311</v>
      </c>
      <c r="T57" s="4">
        <f t="shared" si="60"/>
        <v>0.70020531130939601</v>
      </c>
      <c r="U57" s="4">
        <f t="shared" si="61"/>
        <v>1.7836079829690841</v>
      </c>
      <c r="V57" s="4">
        <f t="shared" si="62"/>
        <v>3.1805464832572636</v>
      </c>
      <c r="W57" s="4">
        <f t="shared" si="78"/>
        <v>2.7874067786791192</v>
      </c>
      <c r="X57" s="4">
        <f t="shared" si="63"/>
        <v>1.4643443173962634</v>
      </c>
      <c r="Y57" s="4">
        <f t="shared" si="64"/>
        <v>2.7028190981797588</v>
      </c>
      <c r="Z57" s="4">
        <f t="shared" si="79"/>
        <v>0.72795969843456643</v>
      </c>
      <c r="AA57" s="4">
        <f t="shared" si="65"/>
        <v>1.5837382728699301</v>
      </c>
      <c r="AB57" s="4">
        <f t="shared" si="66"/>
        <v>0.74422562900227507</v>
      </c>
      <c r="AC57" s="4">
        <f t="shared" si="67"/>
        <v>0.49173828579291934</v>
      </c>
      <c r="AD57" s="4">
        <f t="shared" si="68"/>
        <v>0.81991671545642131</v>
      </c>
      <c r="AE57" s="4">
        <f t="shared" si="69"/>
        <v>1.7542564994015655</v>
      </c>
      <c r="AF57" s="4">
        <f t="shared" si="70"/>
        <v>3.1793710628923693</v>
      </c>
      <c r="AG57" s="4">
        <f t="shared" si="71"/>
        <v>2.8361360000981617</v>
      </c>
      <c r="AH57" s="4">
        <f t="shared" si="72"/>
        <v>1.5715071959364566</v>
      </c>
      <c r="AI57" s="4">
        <f t="shared" si="73"/>
        <v>2.8720422238065253</v>
      </c>
      <c r="AJ57" s="4">
        <f t="shared" si="81"/>
        <v>9.0459175413100792E-2</v>
      </c>
    </row>
    <row r="58" spans="1:36" x14ac:dyDescent="0.25">
      <c r="A58" s="2" t="s">
        <v>18</v>
      </c>
      <c r="B58" s="2">
        <v>0.74</v>
      </c>
      <c r="C58" s="2">
        <v>1.4</v>
      </c>
      <c r="D58" s="2">
        <v>0.22</v>
      </c>
      <c r="E58" s="2">
        <v>0.41</v>
      </c>
      <c r="F58" s="2">
        <v>0.82</v>
      </c>
      <c r="G58" s="2">
        <v>1.5</v>
      </c>
      <c r="H58" s="2">
        <v>3.17</v>
      </c>
      <c r="I58" s="2">
        <v>2.81</v>
      </c>
      <c r="J58" s="2">
        <v>1.54</v>
      </c>
      <c r="K58" s="2">
        <v>2.88</v>
      </c>
      <c r="L58" s="4">
        <f t="shared" si="80"/>
        <v>0.81119015941613914</v>
      </c>
      <c r="M58" s="4">
        <f t="shared" si="74"/>
        <v>0.617957677020885</v>
      </c>
      <c r="N58" s="4">
        <f t="shared" si="75"/>
        <v>0.43239590843274911</v>
      </c>
      <c r="O58" s="4">
        <f t="shared" si="76"/>
        <v>0.56760409156725089</v>
      </c>
      <c r="P58" s="4">
        <f t="shared" si="77"/>
        <v>0.98668581976943548</v>
      </c>
      <c r="Q58" s="4">
        <f t="shared" si="57"/>
        <v>1.2498204478212784</v>
      </c>
      <c r="R58" s="4">
        <f t="shared" si="58"/>
        <v>0.84929512953351116</v>
      </c>
      <c r="S58" s="4">
        <f t="shared" si="59"/>
        <v>0.4967209550342564</v>
      </c>
      <c r="T58" s="4">
        <f t="shared" si="60"/>
        <v>0.70468482337254612</v>
      </c>
      <c r="U58" s="4">
        <f t="shared" si="61"/>
        <v>1.7730029603691522</v>
      </c>
      <c r="V58" s="4">
        <f t="shared" si="62"/>
        <v>3.1801521160320458</v>
      </c>
      <c r="W58" s="4">
        <f t="shared" si="78"/>
        <v>2.7882516125240797</v>
      </c>
      <c r="X58" s="4">
        <f t="shared" si="63"/>
        <v>1.4671733288205058</v>
      </c>
      <c r="Y58" s="4">
        <f t="shared" si="64"/>
        <v>2.7094444669314024</v>
      </c>
      <c r="Z58" s="4">
        <f t="shared" si="79"/>
        <v>0.72873551383257062</v>
      </c>
      <c r="AA58" s="4">
        <f t="shared" si="65"/>
        <v>1.5718991191310874</v>
      </c>
      <c r="AB58" s="4">
        <f t="shared" si="66"/>
        <v>0.71044721300511893</v>
      </c>
      <c r="AC58" s="4">
        <f t="shared" si="67"/>
        <v>0.48647148907856852</v>
      </c>
      <c r="AD58" s="4">
        <f t="shared" si="68"/>
        <v>0.81992208188607196</v>
      </c>
      <c r="AE58" s="4">
        <f t="shared" si="69"/>
        <v>1.7378735121311559</v>
      </c>
      <c r="AF58" s="4">
        <f t="shared" si="70"/>
        <v>3.1787672395704987</v>
      </c>
      <c r="AG58" s="4">
        <f t="shared" si="71"/>
        <v>2.8344519300432549</v>
      </c>
      <c r="AH58" s="4">
        <f t="shared" si="72"/>
        <v>1.5694770335171353</v>
      </c>
      <c r="AI58" s="4">
        <f t="shared" si="73"/>
        <v>2.8725549821682006</v>
      </c>
      <c r="AJ58" s="4">
        <f t="shared" si="81"/>
        <v>7.0151061178489543E-2</v>
      </c>
    </row>
    <row r="59" spans="1:36" x14ac:dyDescent="0.25">
      <c r="A59" s="2" t="s">
        <v>19</v>
      </c>
      <c r="B59" s="2">
        <v>1.1200000000000001</v>
      </c>
      <c r="C59" s="2">
        <v>1.76</v>
      </c>
      <c r="D59" s="2">
        <v>1.04</v>
      </c>
      <c r="E59" s="2">
        <v>0.64</v>
      </c>
      <c r="F59" s="2">
        <v>0.82</v>
      </c>
      <c r="G59" s="2">
        <v>2.14</v>
      </c>
      <c r="H59" s="2">
        <v>3.18</v>
      </c>
      <c r="I59" s="2">
        <v>2.79</v>
      </c>
      <c r="J59" s="2">
        <v>1.41</v>
      </c>
      <c r="K59" s="2">
        <v>2.54</v>
      </c>
      <c r="L59" s="4">
        <f t="shared" si="80"/>
        <v>0.71757981605973931</v>
      </c>
      <c r="M59" s="4">
        <f>SQRT(SUMXMY2($B59:$K59,Z58:AI58))</f>
        <v>0.78762607567645826</v>
      </c>
      <c r="N59" s="4">
        <f t="shared" si="75"/>
        <v>0.52326799941499147</v>
      </c>
      <c r="O59" s="4">
        <f t="shared" si="76"/>
        <v>0.47673200058500864</v>
      </c>
      <c r="P59" s="4">
        <f t="shared" si="77"/>
        <v>0.99398635488850351</v>
      </c>
      <c r="Q59" s="4">
        <f t="shared" si="57"/>
        <v>1.2777588391557153</v>
      </c>
      <c r="R59" s="4">
        <f t="shared" si="58"/>
        <v>0.85973848673534858</v>
      </c>
      <c r="S59" s="4">
        <f t="shared" si="59"/>
        <v>0.50456718487859764</v>
      </c>
      <c r="T59" s="4">
        <f t="shared" si="60"/>
        <v>0.71099969921901851</v>
      </c>
      <c r="U59" s="4">
        <f t="shared" si="61"/>
        <v>1.7931004081559161</v>
      </c>
      <c r="V59" s="4">
        <f t="shared" si="62"/>
        <v>3.1801437858721768</v>
      </c>
      <c r="W59" s="4">
        <f t="shared" si="78"/>
        <v>2.7883473575089539</v>
      </c>
      <c r="X59" s="4">
        <f t="shared" si="63"/>
        <v>1.4640424098574498</v>
      </c>
      <c r="Y59" s="4">
        <f t="shared" si="64"/>
        <v>2.7001653693933534</v>
      </c>
      <c r="Z59" s="4">
        <f t="shared" si="79"/>
        <v>0.74652031587655132</v>
      </c>
      <c r="AA59" s="4">
        <f t="shared" si="65"/>
        <v>1.5804491844930648</v>
      </c>
      <c r="AB59" s="4">
        <f t="shared" si="66"/>
        <v>0.7254269295062431</v>
      </c>
      <c r="AC59" s="4">
        <f t="shared" si="67"/>
        <v>0.49345007842510163</v>
      </c>
      <c r="AD59" s="4">
        <f t="shared" si="68"/>
        <v>0.81992562362901267</v>
      </c>
      <c r="AE59" s="4">
        <f t="shared" si="69"/>
        <v>1.7561520429874633</v>
      </c>
      <c r="AF59" s="4">
        <f t="shared" si="70"/>
        <v>3.1788232743014326</v>
      </c>
      <c r="AG59" s="4">
        <f t="shared" si="71"/>
        <v>2.832431381784362</v>
      </c>
      <c r="AH59" s="4">
        <f t="shared" si="72"/>
        <v>1.5622280559790875</v>
      </c>
      <c r="AI59" s="4">
        <f t="shared" si="73"/>
        <v>2.8574388018459467</v>
      </c>
      <c r="AJ59" s="4">
        <f t="shared" si="81"/>
        <v>7.509731095403141E-2</v>
      </c>
    </row>
    <row r="60" spans="1:36" x14ac:dyDescent="0.25">
      <c r="A60" s="2" t="s">
        <v>20</v>
      </c>
      <c r="B60" s="2">
        <v>0.7</v>
      </c>
      <c r="C60" s="2">
        <v>1.36</v>
      </c>
      <c r="D60" s="2">
        <v>0.22</v>
      </c>
      <c r="E60" s="2">
        <v>0.26</v>
      </c>
      <c r="F60" s="2">
        <v>1.5</v>
      </c>
      <c r="G60" s="2">
        <v>1.54</v>
      </c>
      <c r="H60" s="2">
        <v>3.17</v>
      </c>
      <c r="I60" s="2">
        <v>2.82</v>
      </c>
      <c r="J60" s="2">
        <v>2.2400000000000002</v>
      </c>
      <c r="K60" s="2">
        <v>3.12</v>
      </c>
      <c r="L60" s="4">
        <f t="shared" si="80"/>
        <v>1.4241935967043353</v>
      </c>
      <c r="M60" s="4">
        <f t="shared" ref="M60" si="82">SQRT(SUMXMY2($B60:$K60,Z59:AI59))</f>
        <v>1.182575894521867</v>
      </c>
      <c r="N60" s="4">
        <f t="shared" si="75"/>
        <v>0.45365572157498019</v>
      </c>
      <c r="O60" s="4">
        <f t="shared" si="76"/>
        <v>0.54634427842501976</v>
      </c>
      <c r="P60" s="4">
        <f t="shared" si="77"/>
        <v>0.98188566992428006</v>
      </c>
      <c r="Q60" s="4">
        <f t="shared" si="57"/>
        <v>1.2811439431305109</v>
      </c>
      <c r="R60" s="4">
        <f t="shared" si="58"/>
        <v>0.83340640104923081</v>
      </c>
      <c r="S60" s="4">
        <f t="shared" si="59"/>
        <v>0.49450062768098452</v>
      </c>
      <c r="T60" s="4">
        <f t="shared" si="60"/>
        <v>0.74347550606403068</v>
      </c>
      <c r="U60" s="4">
        <f t="shared" si="61"/>
        <v>1.7826826174915409</v>
      </c>
      <c r="V60" s="4">
        <f t="shared" si="62"/>
        <v>3.1797262605171981</v>
      </c>
      <c r="W60" s="4">
        <f t="shared" si="78"/>
        <v>2.7896502025175756</v>
      </c>
      <c r="X60" s="4">
        <f t="shared" si="63"/>
        <v>1.4959813695669035</v>
      </c>
      <c r="Y60" s="4">
        <f t="shared" si="64"/>
        <v>2.7174460578251987</v>
      </c>
      <c r="Z60" s="4">
        <f t="shared" si="79"/>
        <v>0.7437431267946597</v>
      </c>
      <c r="AA60" s="4">
        <f t="shared" si="65"/>
        <v>1.5672887177862032</v>
      </c>
      <c r="AB60" s="4">
        <f t="shared" si="66"/>
        <v>0.69525374336443879</v>
      </c>
      <c r="AC60" s="4">
        <f t="shared" si="67"/>
        <v>0.47951347896843893</v>
      </c>
      <c r="AD60" s="4">
        <f t="shared" si="68"/>
        <v>0.8605249853776229</v>
      </c>
      <c r="AE60" s="4">
        <f t="shared" si="69"/>
        <v>1.7432481088137077</v>
      </c>
      <c r="AF60" s="4">
        <f t="shared" si="70"/>
        <v>3.1782965388183482</v>
      </c>
      <c r="AG60" s="4">
        <f t="shared" si="71"/>
        <v>2.8316892480065956</v>
      </c>
      <c r="AH60" s="4">
        <f t="shared" si="72"/>
        <v>1.6026899661677945</v>
      </c>
      <c r="AI60" s="4">
        <f t="shared" si="73"/>
        <v>2.8731132889834976</v>
      </c>
      <c r="AJ60" s="4">
        <f>SQRT(SUMXMY2(P60:Y60,P59:Y59))+SQRT(SUMXMY2(Z60:AI60,Z59:AI59))</f>
        <v>0.12921871475507429</v>
      </c>
    </row>
    <row r="64" spans="1:36" x14ac:dyDescent="0.25">
      <c r="A64" s="4" t="s">
        <v>32</v>
      </c>
      <c r="B64" s="4">
        <v>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0" t="s">
        <v>30</v>
      </c>
      <c r="Q64" s="10"/>
      <c r="R64" s="10"/>
      <c r="S64" s="10"/>
      <c r="T64" s="10"/>
      <c r="U64" s="10"/>
      <c r="V64" s="10"/>
      <c r="W64" s="10"/>
      <c r="X64" s="10"/>
      <c r="Y64" s="10"/>
      <c r="Z64" s="9" t="s">
        <v>31</v>
      </c>
      <c r="AA64" s="9"/>
      <c r="AB64" s="9"/>
      <c r="AC64" s="9"/>
      <c r="AD64" s="9"/>
      <c r="AE64" s="9"/>
      <c r="AF64" s="9"/>
      <c r="AG64" s="9"/>
      <c r="AH64" s="9"/>
      <c r="AI64" s="9"/>
      <c r="AJ64" s="4"/>
    </row>
    <row r="65" spans="1:36" x14ac:dyDescent="0.25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8" t="s">
        <v>28</v>
      </c>
      <c r="M65" s="6"/>
      <c r="N65" s="6" t="s">
        <v>29</v>
      </c>
      <c r="O65" s="7"/>
      <c r="P65" s="2" t="s">
        <v>1</v>
      </c>
      <c r="Q65" s="2" t="s">
        <v>2</v>
      </c>
      <c r="R65" s="2" t="s">
        <v>3</v>
      </c>
      <c r="S65" s="2" t="s">
        <v>4</v>
      </c>
      <c r="T65" s="2" t="s">
        <v>5</v>
      </c>
      <c r="U65" s="2" t="s">
        <v>6</v>
      </c>
      <c r="V65" s="2" t="s">
        <v>7</v>
      </c>
      <c r="W65" s="2" t="s">
        <v>8</v>
      </c>
      <c r="X65" s="2" t="s">
        <v>9</v>
      </c>
      <c r="Y65" s="2" t="s">
        <v>10</v>
      </c>
      <c r="Z65" s="2" t="s">
        <v>1</v>
      </c>
      <c r="AA65" s="2" t="s">
        <v>2</v>
      </c>
      <c r="AB65" s="2" t="s">
        <v>3</v>
      </c>
      <c r="AC65" s="2" t="s">
        <v>4</v>
      </c>
      <c r="AD65" s="2" t="s">
        <v>5</v>
      </c>
      <c r="AE65" s="2" t="s">
        <v>6</v>
      </c>
      <c r="AF65" s="2" t="s">
        <v>7</v>
      </c>
      <c r="AG65" s="2" t="s">
        <v>8</v>
      </c>
      <c r="AH65" s="2" t="s">
        <v>9</v>
      </c>
      <c r="AI65" s="2" t="s">
        <v>10</v>
      </c>
      <c r="AJ65" s="1" t="s">
        <v>33</v>
      </c>
    </row>
    <row r="66" spans="1:36" x14ac:dyDescent="0.25">
      <c r="A66" s="2" t="s">
        <v>11</v>
      </c>
      <c r="B66" s="2">
        <v>0.93</v>
      </c>
      <c r="C66" s="2">
        <v>1.8</v>
      </c>
      <c r="D66" s="2">
        <v>2.29</v>
      </c>
      <c r="E66" s="2">
        <v>0.62</v>
      </c>
      <c r="F66" s="2">
        <v>0.8</v>
      </c>
      <c r="G66" s="2">
        <v>2.42</v>
      </c>
      <c r="H66" s="2">
        <v>3.19</v>
      </c>
      <c r="I66" s="2">
        <v>2.79</v>
      </c>
      <c r="J66" s="2">
        <v>1.82</v>
      </c>
      <c r="K66" s="2">
        <v>2.42</v>
      </c>
      <c r="L66" s="4">
        <f>SQRT(SUMXMY2($B66:$K66,P60:Y60))</f>
        <v>1.7355849452496839</v>
      </c>
      <c r="M66" s="4">
        <f>SQRT(SUMXMY2($B66:$K66,Z60:AI60))</f>
        <v>1.8351743550056148</v>
      </c>
      <c r="N66" s="4">
        <f>1/(L66/L66+L66/M66)</f>
        <v>0.51394513062653235</v>
      </c>
      <c r="O66" s="4">
        <f>1/(M66/M66+M66/L66)</f>
        <v>0.48605486937346765</v>
      </c>
      <c r="P66" s="4">
        <f>P60-$D$1*POWER($N$36,2)*(P60-B66)</f>
        <v>0.97925541973808816</v>
      </c>
      <c r="Q66" s="4">
        <f t="shared" ref="Q66" si="83">Q60-$D$1*POWER($N$36,2)*(Q60-C66)</f>
        <v>1.3074464124284766</v>
      </c>
      <c r="R66" s="4">
        <f t="shared" ref="R66" si="84">R60-$D$1*POWER($N$36,2)*(R60-D66)</f>
        <v>0.90724577886659885</v>
      </c>
      <c r="S66" s="4">
        <f t="shared" ref="S66" si="85">S60-$D$1*POWER($N$36,2)*(S60-E66)</f>
        <v>0.50086259135786837</v>
      </c>
      <c r="T66" s="4">
        <f t="shared" ref="T66" si="86">T60-$D$1*POWER($N$36,2)*(T60-F66)</f>
        <v>0.74634091304280636</v>
      </c>
      <c r="U66" s="4">
        <f t="shared" ref="U66" si="87">U60-$D$1*POWER($N$36,2)*(U60-G66)</f>
        <v>1.8149902694203399</v>
      </c>
      <c r="V66" s="4">
        <f t="shared" ref="V66" si="88">V60-$D$1*POWER($N$36,2)*(V60-H66)</f>
        <v>3.1802470691571743</v>
      </c>
      <c r="W66" s="4">
        <f t="shared" ref="W66" si="89">W60-$D$1*POWER($N$36,2)*(W60-I66)</f>
        <v>2.7896679348682345</v>
      </c>
      <c r="X66" s="4">
        <f t="shared" ref="X66" si="90">X60-$D$1*POWER($N$36,2)*(X60-J66)</f>
        <v>1.5124069079529363</v>
      </c>
      <c r="Y66" s="4">
        <f t="shared" ref="Y66" si="91">Y60-$D$1*POWER($N$36,2)*(Y60-K66)</f>
        <v>2.702367567943146</v>
      </c>
      <c r="Z66" s="4">
        <f>Z60-$D$1*POWER($O$36,2)*(Z60-B66)</f>
        <v>0.75292774766851456</v>
      </c>
      <c r="AA66" s="4">
        <f t="shared" ref="AA66" si="92">AA60-$D$1*POWER($O$36,2)*(AA60-C66)</f>
        <v>1.5787640790086908</v>
      </c>
      <c r="AB66" s="4">
        <f t="shared" ref="AB66" si="93">AB60-$D$1*POWER($O$36,2)*(AB60-D66)</f>
        <v>0.77389320243583082</v>
      </c>
      <c r="AC66" s="4">
        <f t="shared" ref="AC66" si="94">AC60-$D$1*POWER($O$36,2)*(AC60-E66)</f>
        <v>0.48644109141761388</v>
      </c>
      <c r="AD66" s="4">
        <f t="shared" ref="AD66" si="95">AD60-$D$1*POWER($O$36,2)*(AD60-F66)</f>
        <v>0.85754040266385523</v>
      </c>
      <c r="AE66" s="4">
        <f t="shared" ref="AE66" si="96">AE60-$D$1*POWER($O$36,2)*(AE60-G66)</f>
        <v>1.776619814454647</v>
      </c>
      <c r="AF66" s="4">
        <f t="shared" ref="AF66" si="97">AF60-$D$1*POWER($O$36,2)*(AF60-H66)</f>
        <v>3.178873654991381</v>
      </c>
      <c r="AG66" s="4">
        <f t="shared" ref="AG66" si="98">AG60-$D$1*POWER($O$36,2)*(AG60-I66)</f>
        <v>2.8296334852802745</v>
      </c>
      <c r="AH66" s="4">
        <f t="shared" ref="AH66" si="99">AH60-$D$1*POWER($O$36,2)*(AH60-J66)</f>
        <v>1.6134058674845366</v>
      </c>
      <c r="AI66" s="4">
        <f t="shared" ref="AI66" si="100">AI60-$D$1*POWER($O$36,2)*(AI60-K66)</f>
        <v>2.8507695563705768</v>
      </c>
      <c r="AJ66" s="4">
        <f>SQRT(SUMXMY2(P66:Y66,P60:Y60))+SQRT(SUMXMY2(Z66:AI66,Z60:AI60))</f>
        <v>0.17847768817758103</v>
      </c>
    </row>
    <row r="67" spans="1:36" x14ac:dyDescent="0.25">
      <c r="A67" s="2" t="s">
        <v>12</v>
      </c>
      <c r="B67" s="2">
        <v>1.02</v>
      </c>
      <c r="C67" s="2">
        <v>2.2000000000000002</v>
      </c>
      <c r="D67" s="2">
        <v>2.66</v>
      </c>
      <c r="E67" s="2">
        <v>0.64</v>
      </c>
      <c r="F67" s="2">
        <v>1.42</v>
      </c>
      <c r="G67" s="2">
        <v>3.18</v>
      </c>
      <c r="H67" s="2">
        <v>3.21</v>
      </c>
      <c r="I67" s="2">
        <v>2.63</v>
      </c>
      <c r="J67" s="2">
        <v>1.86</v>
      </c>
      <c r="K67" s="2">
        <v>2.3199999999999998</v>
      </c>
      <c r="L67" s="4">
        <f>SQRT(SUMXMY2($B67:$K67,P66:Y66))</f>
        <v>2.5495669704249182</v>
      </c>
      <c r="M67" s="4">
        <f>SQRT(SUMXMY2($B67:$K67,Z66:AI66))</f>
        <v>2.5898696796353633</v>
      </c>
      <c r="N67" s="4">
        <f>1/(L67/L67+L67/M67)</f>
        <v>0.50392092674300915</v>
      </c>
      <c r="O67" s="4">
        <f>1/(M67/M67+M67/L67)</f>
        <v>0.49607907325699091</v>
      </c>
      <c r="P67" s="4">
        <f>P66-$D$1*POWER($N67,2)*(P66-B67)</f>
        <v>0.98132472533277804</v>
      </c>
      <c r="Q67" s="4">
        <f t="shared" ref="Q67:Q75" si="101">Q66-$D$1*POWER($N67,2)*(Q66-C67)</f>
        <v>1.3527767636175103</v>
      </c>
      <c r="R67" s="4">
        <f t="shared" ref="R67:R75" si="102">R66-$D$1*POWER($N67,2)*(R66-D67)</f>
        <v>0.99626336335496057</v>
      </c>
      <c r="S67" s="4">
        <f t="shared" ref="S67:S75" si="103">S66-$D$1*POWER($N67,2)*(S66-E67)</f>
        <v>0.50792899911769884</v>
      </c>
      <c r="T67" s="4">
        <f t="shared" ref="T67:T75" si="104">T66-$D$1*POWER($N67,2)*(T66-F67)</f>
        <v>0.78055421229864108</v>
      </c>
      <c r="U67" s="4">
        <f t="shared" ref="U67:U75" si="105">U66-$D$1*POWER($N67,2)*(U66-G67)</f>
        <v>1.8843153736216225</v>
      </c>
      <c r="V67" s="4">
        <f t="shared" ref="V67:V75" si="106">V66-$D$1*POWER($N67,2)*(V66-H67)</f>
        <v>3.1817581389940877</v>
      </c>
      <c r="W67" s="4">
        <f>W66-$D$1*POWER($N67,2)*(W66-I67)</f>
        <v>2.7815588379333405</v>
      </c>
      <c r="X67" s="4">
        <f t="shared" ref="X67:X75" si="107">X66-$D$1*POWER($N67,2)*(X66-J67)</f>
        <v>1.5300602087214046</v>
      </c>
      <c r="Y67" s="4">
        <f t="shared" ref="Y67:Y75" si="108">Y66-$D$1*POWER($N67,2)*(Y66-K67)</f>
        <v>2.6829481668231314</v>
      </c>
      <c r="Z67" s="4">
        <f>Z66-$D$1*POWER($O67,2)*(Z66-B67)</f>
        <v>0.76607274731374142</v>
      </c>
      <c r="AA67" s="4">
        <f t="shared" ref="AA67:AA75" si="109">AA66-$D$1*POWER($O67,2)*(AA66-C67)</f>
        <v>1.6093406210857661</v>
      </c>
      <c r="AB67" s="4">
        <f t="shared" ref="AB67:AB75" si="110">AB66-$D$1*POWER($O67,2)*(AB66-D67)</f>
        <v>0.86672528427287809</v>
      </c>
      <c r="AC67" s="4">
        <f t="shared" ref="AC67:AC75" si="111">AC66-$D$1*POWER($O67,2)*(AC66-E67)</f>
        <v>0.49399909035316608</v>
      </c>
      <c r="AD67" s="4">
        <f t="shared" ref="AD67:AD75" si="112">AD66-$D$1*POWER($O67,2)*(AD66-F67)</f>
        <v>0.88522403936850758</v>
      </c>
      <c r="AE67" s="4">
        <f t="shared" ref="AE67:AE75" si="113">AE66-$D$1*POWER($O67,2)*(AE66-G67)</f>
        <v>1.8456926285716877</v>
      </c>
      <c r="AF67" s="4">
        <f t="shared" ref="AF67:AF75" si="114">AF66-$D$1*POWER($O67,2)*(AF66-H67)</f>
        <v>3.1804056591233101</v>
      </c>
      <c r="AG67" s="4">
        <f t="shared" ref="AG67:AG75" si="115">AG66-$D$1*POWER($O67,2)*(AG66-I67)</f>
        <v>2.8198077468507821</v>
      </c>
      <c r="AH67" s="4">
        <f t="shared" ref="AH67:AH75" si="116">AH66-$D$1*POWER($O67,2)*(AH66-J67)</f>
        <v>1.625542956815732</v>
      </c>
      <c r="AI67" s="4">
        <f t="shared" ref="AI67:AI75" si="117">AI66-$D$1*POWER($O67,2)*(AI66-K67)</f>
        <v>2.8246456682868057</v>
      </c>
      <c r="AJ67" s="4">
        <f>SQRT(SUMXMY2(P67:Y67,P66:Y66))+SQRT(SUMXMY2(Z67:AI67,Z66:AI66))</f>
        <v>0.25695603010597817</v>
      </c>
    </row>
    <row r="68" spans="1:36" x14ac:dyDescent="0.25">
      <c r="A68" s="2" t="s">
        <v>13</v>
      </c>
      <c r="B68" s="2">
        <v>1.22</v>
      </c>
      <c r="C68" s="2">
        <v>0.8</v>
      </c>
      <c r="D68" s="2">
        <v>0.54</v>
      </c>
      <c r="E68" s="2">
        <v>0.53</v>
      </c>
      <c r="F68" s="2">
        <v>0.24</v>
      </c>
      <c r="G68" s="2">
        <v>1.54</v>
      </c>
      <c r="H68" s="2">
        <v>3.18</v>
      </c>
      <c r="I68" s="2">
        <v>2.8</v>
      </c>
      <c r="J68" s="2">
        <v>1.31</v>
      </c>
      <c r="K68" s="2">
        <v>2.5</v>
      </c>
      <c r="L68" s="4">
        <f>SQRT(SUMXMY2($B68:$K68,P67:Y67))</f>
        <v>1.0315924828227452</v>
      </c>
      <c r="M68" s="4">
        <f t="shared" ref="M68:M75" si="118">SQRT(SUMXMY2($B68:$K68,Z67:AI67))</f>
        <v>1.2977844164650354</v>
      </c>
      <c r="N68" s="4">
        <f t="shared" ref="N68:N75" si="119">1/(L68/L68+L68/M68)</f>
        <v>0.55713801268564134</v>
      </c>
      <c r="O68" s="4">
        <f t="shared" ref="O68:O75" si="120">1/(M68/M68+M68/L68)</f>
        <v>0.44286198731435872</v>
      </c>
      <c r="P68" s="4">
        <f t="shared" ref="P68:P75" si="121">P67-$D$1*POWER($N68,2)*(P67-B68)</f>
        <v>0.99614181838010529</v>
      </c>
      <c r="Q68" s="4">
        <f t="shared" si="101"/>
        <v>1.3184600764267618</v>
      </c>
      <c r="R68" s="4">
        <f t="shared" si="102"/>
        <v>0.96793828142788252</v>
      </c>
      <c r="S68" s="4">
        <f t="shared" si="103"/>
        <v>0.50929917905852706</v>
      </c>
      <c r="T68" s="4">
        <f t="shared" si="104"/>
        <v>0.74699630785327709</v>
      </c>
      <c r="U68" s="4">
        <f t="shared" si="105"/>
        <v>1.862940084808443</v>
      </c>
      <c r="V68" s="4">
        <f t="shared" si="106"/>
        <v>3.1816489927530207</v>
      </c>
      <c r="W68" s="4">
        <f t="shared" ref="W68:W75" si="122">W67-$D$1*POWER($N68,2)*(W67-I68)</f>
        <v>2.7827036754730625</v>
      </c>
      <c r="X68" s="4">
        <f t="shared" si="107"/>
        <v>1.5163987492627928</v>
      </c>
      <c r="Y68" s="4">
        <f t="shared" si="108"/>
        <v>2.6715906434498544</v>
      </c>
      <c r="Z68" s="4">
        <f t="shared" ref="Z68:Z75" si="123">Z67-$D$1*POWER($O68,2)*(Z67-B68)</f>
        <v>0.7838782017496152</v>
      </c>
      <c r="AA68" s="4">
        <f t="shared" si="109"/>
        <v>1.5775939536042158</v>
      </c>
      <c r="AB68" s="4">
        <f t="shared" si="110"/>
        <v>0.85390937130942024</v>
      </c>
      <c r="AC68" s="4">
        <f t="shared" si="111"/>
        <v>0.49541123856099745</v>
      </c>
      <c r="AD68" s="4">
        <f t="shared" si="112"/>
        <v>0.85991490191108577</v>
      </c>
      <c r="AE68" s="4">
        <f t="shared" si="113"/>
        <v>1.8337017288466657</v>
      </c>
      <c r="AF68" s="4">
        <f t="shared" si="114"/>
        <v>3.1803897470030447</v>
      </c>
      <c r="AG68" s="4">
        <f t="shared" si="115"/>
        <v>2.8190307810882249</v>
      </c>
      <c r="AH68" s="4">
        <f t="shared" si="116"/>
        <v>1.6131656745378014</v>
      </c>
      <c r="AI68" s="4">
        <f t="shared" si="117"/>
        <v>2.8119113289840283</v>
      </c>
      <c r="AJ68" s="4">
        <f>SQRT(SUMXMY2(P68:Y68,P67:Y67))+SQRT(SUMXMY2(Z68:AI68,Z67:AI67))</f>
        <v>0.11494787715626213</v>
      </c>
    </row>
    <row r="69" spans="1:36" x14ac:dyDescent="0.25">
      <c r="A69" s="2" t="s">
        <v>14</v>
      </c>
      <c r="B69" s="2">
        <v>0.45</v>
      </c>
      <c r="C69" s="2">
        <v>1.8</v>
      </c>
      <c r="D69" s="2">
        <v>0.28999999999999998</v>
      </c>
      <c r="E69" s="2">
        <v>0.56999999999999995</v>
      </c>
      <c r="F69" s="2">
        <v>0.46</v>
      </c>
      <c r="G69" s="2">
        <v>1.52</v>
      </c>
      <c r="H69" s="2">
        <v>3.18</v>
      </c>
      <c r="I69" s="2">
        <v>2.96</v>
      </c>
      <c r="J69" s="2">
        <v>1.57</v>
      </c>
      <c r="K69" s="2">
        <v>2.86</v>
      </c>
      <c r="L69" s="4">
        <f t="shared" ref="L69:L75" si="124">SQRT(SUMXMY2($B69:$K69,P68:Y68))</f>
        <v>1.1239302269005564</v>
      </c>
      <c r="M69" s="4">
        <f t="shared" si="118"/>
        <v>0.87571989656179383</v>
      </c>
      <c r="N69" s="4">
        <f t="shared" si="119"/>
        <v>0.43793656014458371</v>
      </c>
      <c r="O69" s="4">
        <f t="shared" si="120"/>
        <v>0.56206343985541629</v>
      </c>
      <c r="P69" s="4">
        <f t="shared" si="121"/>
        <v>0.97519308192152132</v>
      </c>
      <c r="Q69" s="4">
        <f t="shared" si="101"/>
        <v>1.3369308336801491</v>
      </c>
      <c r="R69" s="4">
        <f t="shared" si="102"/>
        <v>0.94193413760505262</v>
      </c>
      <c r="S69" s="4">
        <f t="shared" si="103"/>
        <v>0.5116275220967772</v>
      </c>
      <c r="T69" s="4">
        <f t="shared" si="104"/>
        <v>0.73598779355265531</v>
      </c>
      <c r="U69" s="4">
        <f t="shared" si="105"/>
        <v>1.8497856966697628</v>
      </c>
      <c r="V69" s="4">
        <f t="shared" si="106"/>
        <v>3.1815857412065496</v>
      </c>
      <c r="W69" s="4">
        <f t="shared" si="122"/>
        <v>2.789504352243442</v>
      </c>
      <c r="X69" s="4">
        <f t="shared" si="107"/>
        <v>1.5184547692154029</v>
      </c>
      <c r="Y69" s="4">
        <f t="shared" si="108"/>
        <v>2.6788175904146692</v>
      </c>
      <c r="Z69" s="4">
        <f t="shared" si="123"/>
        <v>0.76278275459983458</v>
      </c>
      <c r="AA69" s="4">
        <f t="shared" si="109"/>
        <v>1.5916462486415912</v>
      </c>
      <c r="AB69" s="4">
        <f t="shared" si="110"/>
        <v>0.81827985049199048</v>
      </c>
      <c r="AC69" s="4">
        <f t="shared" si="111"/>
        <v>0.50012398490579801</v>
      </c>
      <c r="AD69" s="4">
        <f t="shared" si="112"/>
        <v>0.8346470538351527</v>
      </c>
      <c r="AE69" s="4">
        <f t="shared" si="113"/>
        <v>1.8138810930369567</v>
      </c>
      <c r="AF69" s="4">
        <f t="shared" si="114"/>
        <v>3.1803651215939541</v>
      </c>
      <c r="AG69" s="4">
        <f t="shared" si="115"/>
        <v>2.8279376479987199</v>
      </c>
      <c r="AH69" s="4">
        <f t="shared" si="116"/>
        <v>1.6104383350435636</v>
      </c>
      <c r="AI69" s="4">
        <f t="shared" si="117"/>
        <v>2.8149497184703876</v>
      </c>
      <c r="AJ69" s="4">
        <f>SQRT(SUMXMY2(P69:Y69,P68:Y68))+SQRT(SUMXMY2(Z69:AI69,Z68:AI68))</f>
        <v>9.8442027482270267E-2</v>
      </c>
    </row>
    <row r="70" spans="1:36" x14ac:dyDescent="0.25">
      <c r="A70" s="2" t="s">
        <v>15</v>
      </c>
      <c r="B70" s="2">
        <v>0.51</v>
      </c>
      <c r="C70" s="2">
        <v>1.2</v>
      </c>
      <c r="D70" s="2">
        <v>1.18</v>
      </c>
      <c r="E70" s="2">
        <v>0.56999999999999995</v>
      </c>
      <c r="F70" s="2">
        <v>1.54</v>
      </c>
      <c r="G70" s="2">
        <v>2.02</v>
      </c>
      <c r="H70" s="2">
        <v>3.18</v>
      </c>
      <c r="I70" s="2">
        <v>2.78</v>
      </c>
      <c r="J70" s="2">
        <v>1.18</v>
      </c>
      <c r="K70" s="2">
        <v>2.54</v>
      </c>
      <c r="L70" s="4">
        <f t="shared" si="124"/>
        <v>1.0509808258806865</v>
      </c>
      <c r="M70" s="4">
        <f t="shared" si="118"/>
        <v>1.075262977594863</v>
      </c>
      <c r="N70" s="4">
        <f t="shared" si="119"/>
        <v>0.50571010522746374</v>
      </c>
      <c r="O70" s="4">
        <f t="shared" si="120"/>
        <v>0.49428989477253626</v>
      </c>
      <c r="P70" s="4">
        <f t="shared" si="121"/>
        <v>0.9513991339835155</v>
      </c>
      <c r="Q70" s="4">
        <f t="shared" si="101"/>
        <v>1.3299270211680729</v>
      </c>
      <c r="R70" s="4">
        <f t="shared" si="102"/>
        <v>0.95411085939172235</v>
      </c>
      <c r="S70" s="4">
        <f t="shared" si="103"/>
        <v>0.51461318924063204</v>
      </c>
      <c r="T70" s="4">
        <f t="shared" si="104"/>
        <v>0.77711184574773218</v>
      </c>
      <c r="U70" s="4">
        <f t="shared" si="105"/>
        <v>1.8584919101306647</v>
      </c>
      <c r="V70" s="4">
        <f t="shared" si="106"/>
        <v>3.1815046328556775</v>
      </c>
      <c r="W70" s="4">
        <f t="shared" si="122"/>
        <v>2.7890182184825294</v>
      </c>
      <c r="X70" s="4">
        <f t="shared" si="107"/>
        <v>1.5011433012012683</v>
      </c>
      <c r="Y70" s="4">
        <f t="shared" si="108"/>
        <v>2.6717172730463141</v>
      </c>
      <c r="Z70" s="4">
        <f t="shared" si="123"/>
        <v>0.75043065168393741</v>
      </c>
      <c r="AA70" s="4">
        <f t="shared" si="109"/>
        <v>1.5725086505190287</v>
      </c>
      <c r="AB70" s="4">
        <f t="shared" si="110"/>
        <v>0.83595512474299583</v>
      </c>
      <c r="AC70" s="4">
        <f t="shared" si="111"/>
        <v>0.50353844144640625</v>
      </c>
      <c r="AD70" s="4">
        <f t="shared" si="112"/>
        <v>0.86911377288349867</v>
      </c>
      <c r="AE70" s="4">
        <f t="shared" si="113"/>
        <v>1.823952990369313</v>
      </c>
      <c r="AF70" s="4">
        <f t="shared" si="114"/>
        <v>3.1803472801098209</v>
      </c>
      <c r="AG70" s="4">
        <f t="shared" si="115"/>
        <v>2.8255951987973749</v>
      </c>
      <c r="AH70" s="4">
        <f t="shared" si="116"/>
        <v>1.5894051810144358</v>
      </c>
      <c r="AI70" s="4">
        <f t="shared" si="117"/>
        <v>2.8015144379481085</v>
      </c>
      <c r="AJ70" s="4">
        <f t="shared" ref="AJ70" si="125">SQRT(SUMXMY2(P70:Y70,P69:Y69))+SQRT(SUMXMY2(Z70:AI70,Z69:AI69))</f>
        <v>0.10629832480963373</v>
      </c>
    </row>
    <row r="71" spans="1:36" x14ac:dyDescent="0.25">
      <c r="A71" s="2" t="s">
        <v>16</v>
      </c>
      <c r="B71" s="2">
        <v>0.99</v>
      </c>
      <c r="C71" s="2">
        <v>1.28</v>
      </c>
      <c r="D71" s="2">
        <v>0.72</v>
      </c>
      <c r="E71" s="2">
        <v>0.27</v>
      </c>
      <c r="F71" s="2">
        <v>0.74</v>
      </c>
      <c r="G71" s="2">
        <v>1.26</v>
      </c>
      <c r="H71" s="2">
        <v>3.17</v>
      </c>
      <c r="I71" s="2">
        <v>2.89</v>
      </c>
      <c r="J71" s="2">
        <v>1.66</v>
      </c>
      <c r="K71" s="2">
        <v>3.66</v>
      </c>
      <c r="L71" s="4">
        <f t="shared" si="124"/>
        <v>1.2208455973815977</v>
      </c>
      <c r="M71" s="4">
        <f t="shared" si="118"/>
        <v>1.1366134140093131</v>
      </c>
      <c r="N71" s="4">
        <f t="shared" si="119"/>
        <v>0.48213496333016048</v>
      </c>
      <c r="O71" s="4">
        <f t="shared" si="120"/>
        <v>0.51786503666983952</v>
      </c>
      <c r="P71" s="4">
        <f t="shared" si="121"/>
        <v>0.95319372007385661</v>
      </c>
      <c r="Q71" s="4">
        <f t="shared" si="101"/>
        <v>1.3276058727854918</v>
      </c>
      <c r="R71" s="4">
        <f t="shared" si="102"/>
        <v>0.94322685249708993</v>
      </c>
      <c r="S71" s="4">
        <f t="shared" si="103"/>
        <v>0.50324092037138546</v>
      </c>
      <c r="T71" s="4">
        <f t="shared" si="104"/>
        <v>0.77538648543749134</v>
      </c>
      <c r="U71" s="4">
        <f t="shared" si="105"/>
        <v>1.8306675277283755</v>
      </c>
      <c r="V71" s="4">
        <f t="shared" si="106"/>
        <v>3.1809697729878064</v>
      </c>
      <c r="W71" s="4">
        <f t="shared" si="122"/>
        <v>2.7937129447721349</v>
      </c>
      <c r="X71" s="4">
        <f t="shared" si="107"/>
        <v>1.5085286801173778</v>
      </c>
      <c r="Y71" s="4">
        <f t="shared" si="108"/>
        <v>2.7176633519337181</v>
      </c>
      <c r="Z71" s="4">
        <f t="shared" si="123"/>
        <v>0.76328039430663974</v>
      </c>
      <c r="AA71" s="4">
        <f t="shared" si="109"/>
        <v>1.5568194110545346</v>
      </c>
      <c r="AB71" s="4">
        <f t="shared" si="110"/>
        <v>0.82973565835798435</v>
      </c>
      <c r="AC71" s="4">
        <f t="shared" si="111"/>
        <v>0.49101217760594912</v>
      </c>
      <c r="AD71" s="4">
        <f t="shared" si="112"/>
        <v>0.86218851820354603</v>
      </c>
      <c r="AE71" s="4">
        <f t="shared" si="113"/>
        <v>1.7937043344853869</v>
      </c>
      <c r="AF71" s="4">
        <f t="shared" si="114"/>
        <v>3.1797922847099889</v>
      </c>
      <c r="AG71" s="4">
        <f t="shared" si="115"/>
        <v>2.8290496687658293</v>
      </c>
      <c r="AH71" s="4">
        <f t="shared" si="116"/>
        <v>1.5931916639716128</v>
      </c>
      <c r="AI71" s="4">
        <f t="shared" si="117"/>
        <v>2.8475608900306146</v>
      </c>
      <c r="AJ71" s="4">
        <f>SQRT(SUMXMY2(P71:Y71,P70:Y70))+SQRT(SUMXMY2(Z71:AI71,Z70:AI70))</f>
        <v>0.11772246946507273</v>
      </c>
    </row>
    <row r="72" spans="1:36" x14ac:dyDescent="0.25">
      <c r="A72" s="2" t="s">
        <v>17</v>
      </c>
      <c r="B72" s="2">
        <v>0.9</v>
      </c>
      <c r="C72" s="2">
        <v>1.36</v>
      </c>
      <c r="D72" s="2">
        <v>0.26</v>
      </c>
      <c r="E72" s="2">
        <v>0.32</v>
      </c>
      <c r="F72" s="2">
        <v>0.86</v>
      </c>
      <c r="G72" s="2">
        <v>1.58</v>
      </c>
      <c r="H72" s="2">
        <v>3.17</v>
      </c>
      <c r="I72" s="2">
        <v>2.66</v>
      </c>
      <c r="J72" s="2">
        <v>1.22</v>
      </c>
      <c r="K72" s="2">
        <v>3.22</v>
      </c>
      <c r="L72" s="4">
        <f t="shared" si="124"/>
        <v>0.9632440860284468</v>
      </c>
      <c r="M72" s="4">
        <f t="shared" si="118"/>
        <v>0.87384491568874678</v>
      </c>
      <c r="N72" s="4">
        <f t="shared" si="119"/>
        <v>0.47566825280208652</v>
      </c>
      <c r="O72" s="4">
        <f t="shared" si="120"/>
        <v>0.52433174719791353</v>
      </c>
      <c r="P72" s="4">
        <f t="shared" si="121"/>
        <v>0.95078659480269345</v>
      </c>
      <c r="Q72" s="4">
        <f t="shared" si="101"/>
        <v>1.3290717736878361</v>
      </c>
      <c r="R72" s="4">
        <f t="shared" si="102"/>
        <v>0.91230943178841317</v>
      </c>
      <c r="S72" s="4">
        <f t="shared" si="103"/>
        <v>0.49494889173483331</v>
      </c>
      <c r="T72" s="4">
        <f t="shared" si="104"/>
        <v>0.77921542105061548</v>
      </c>
      <c r="U72" s="4">
        <f t="shared" si="105"/>
        <v>1.8193243063891424</v>
      </c>
      <c r="V72" s="4">
        <f t="shared" si="106"/>
        <v>3.1804733681915032</v>
      </c>
      <c r="W72" s="4">
        <f t="shared" si="122"/>
        <v>2.7876621589275699</v>
      </c>
      <c r="X72" s="4">
        <f t="shared" si="107"/>
        <v>1.4954721637390989</v>
      </c>
      <c r="Y72" s="4">
        <f t="shared" si="108"/>
        <v>2.740395118738387</v>
      </c>
      <c r="Z72" s="4">
        <f t="shared" si="123"/>
        <v>0.77079788849672004</v>
      </c>
      <c r="AA72" s="4">
        <f t="shared" si="109"/>
        <v>1.5459973437175649</v>
      </c>
      <c r="AB72" s="4">
        <f t="shared" si="110"/>
        <v>0.79840888207109406</v>
      </c>
      <c r="AC72" s="4">
        <f t="shared" si="111"/>
        <v>0.48160911470896373</v>
      </c>
      <c r="AD72" s="4">
        <f t="shared" si="112"/>
        <v>0.86206818306363242</v>
      </c>
      <c r="AE72" s="4">
        <f t="shared" si="113"/>
        <v>1.7819538537497122</v>
      </c>
      <c r="AF72" s="4">
        <f t="shared" si="114"/>
        <v>3.1792538583223351</v>
      </c>
      <c r="AG72" s="4">
        <f t="shared" si="115"/>
        <v>2.8197545139390052</v>
      </c>
      <c r="AH72" s="4">
        <f t="shared" si="116"/>
        <v>1.5726718113033333</v>
      </c>
      <c r="AI72" s="4">
        <f t="shared" si="117"/>
        <v>2.8680393637005364</v>
      </c>
      <c r="AJ72" s="4">
        <f t="shared" ref="AJ72:AJ74" si="126">SQRT(SUMXMY2(P72:Y72,P71:Y71))+SQRT(SUMXMY2(Z72:AI72,Z71:AI71))</f>
        <v>9.1636926284618864E-2</v>
      </c>
    </row>
    <row r="73" spans="1:36" x14ac:dyDescent="0.25">
      <c r="A73" s="2" t="s">
        <v>18</v>
      </c>
      <c r="B73" s="2">
        <v>0.74</v>
      </c>
      <c r="C73" s="2">
        <v>1.4</v>
      </c>
      <c r="D73" s="2">
        <v>0.22</v>
      </c>
      <c r="E73" s="2">
        <v>0.41</v>
      </c>
      <c r="F73" s="2">
        <v>0.82</v>
      </c>
      <c r="G73" s="2">
        <v>1.5</v>
      </c>
      <c r="H73" s="2">
        <v>3.17</v>
      </c>
      <c r="I73" s="2">
        <v>2.81</v>
      </c>
      <c r="J73" s="2">
        <v>1.54</v>
      </c>
      <c r="K73" s="2">
        <v>2.88</v>
      </c>
      <c r="L73" s="4">
        <f t="shared" si="124"/>
        <v>0.81343886160956225</v>
      </c>
      <c r="M73" s="4">
        <f t="shared" si="118"/>
        <v>0.66678889512178408</v>
      </c>
      <c r="N73" s="4">
        <f t="shared" si="119"/>
        <v>0.45046371552590925</v>
      </c>
      <c r="O73" s="4">
        <f t="shared" si="120"/>
        <v>0.54953628447409075</v>
      </c>
      <c r="P73" s="4">
        <f t="shared" si="121"/>
        <v>0.94223213454500854</v>
      </c>
      <c r="Q73" s="4">
        <f t="shared" si="101"/>
        <v>1.3319502901974056</v>
      </c>
      <c r="R73" s="4">
        <f t="shared" si="102"/>
        <v>0.88421308379342811</v>
      </c>
      <c r="S73" s="4">
        <f t="shared" si="103"/>
        <v>0.49150136738462391</v>
      </c>
      <c r="T73" s="4">
        <f t="shared" si="104"/>
        <v>0.78087060249170992</v>
      </c>
      <c r="U73" s="4">
        <f t="shared" si="105"/>
        <v>1.8063650046324264</v>
      </c>
      <c r="V73" s="4">
        <f t="shared" si="106"/>
        <v>3.1800483221299061</v>
      </c>
      <c r="W73" s="4">
        <f t="shared" si="122"/>
        <v>2.7885687069643437</v>
      </c>
      <c r="X73" s="4">
        <f t="shared" si="107"/>
        <v>1.4972792597074698</v>
      </c>
      <c r="Y73" s="4">
        <f t="shared" si="108"/>
        <v>2.7460607750845565</v>
      </c>
      <c r="Z73" s="4">
        <f t="shared" si="123"/>
        <v>0.76893775683915511</v>
      </c>
      <c r="AA73" s="4">
        <f t="shared" si="109"/>
        <v>1.5371793924155346</v>
      </c>
      <c r="AB73" s="4">
        <f t="shared" si="110"/>
        <v>0.76347412760986566</v>
      </c>
      <c r="AC73" s="4">
        <f t="shared" si="111"/>
        <v>0.47728406556624309</v>
      </c>
      <c r="AD73" s="4">
        <f t="shared" si="112"/>
        <v>0.85952734786640017</v>
      </c>
      <c r="AE73" s="4">
        <f t="shared" si="113"/>
        <v>1.7649243976755356</v>
      </c>
      <c r="AF73" s="4">
        <f t="shared" si="114"/>
        <v>3.1786949435505698</v>
      </c>
      <c r="AG73" s="4">
        <f t="shared" si="115"/>
        <v>2.8191653605564921</v>
      </c>
      <c r="AH73" s="4">
        <f t="shared" si="116"/>
        <v>1.5706984984081396</v>
      </c>
      <c r="AI73" s="4">
        <f t="shared" si="117"/>
        <v>2.8687617625178325</v>
      </c>
      <c r="AJ73" s="4">
        <f t="shared" si="126"/>
        <v>7.3284938390761972E-2</v>
      </c>
    </row>
    <row r="74" spans="1:36" x14ac:dyDescent="0.25">
      <c r="A74" s="2" t="s">
        <v>19</v>
      </c>
      <c r="B74" s="2">
        <v>1.1200000000000001</v>
      </c>
      <c r="C74" s="2">
        <v>1.76</v>
      </c>
      <c r="D74" s="2">
        <v>1.04</v>
      </c>
      <c r="E74" s="2">
        <v>0.64</v>
      </c>
      <c r="F74" s="2">
        <v>0.82</v>
      </c>
      <c r="G74" s="2">
        <v>2.14</v>
      </c>
      <c r="H74" s="2">
        <v>3.18</v>
      </c>
      <c r="I74" s="2">
        <v>2.79</v>
      </c>
      <c r="J74" s="2">
        <v>1.41</v>
      </c>
      <c r="K74" s="2">
        <v>2.54</v>
      </c>
      <c r="L74" s="4">
        <f t="shared" si="124"/>
        <v>0.65120930446508218</v>
      </c>
      <c r="M74" s="4">
        <f>SQRT(SUMXMY2($B74:$K74,Z73:AI73))</f>
        <v>0.74353311907325981</v>
      </c>
      <c r="N74" s="4">
        <f t="shared" si="119"/>
        <v>0.5330970841103263</v>
      </c>
      <c r="O74" s="4">
        <f t="shared" si="120"/>
        <v>0.46690291588967375</v>
      </c>
      <c r="P74" s="4">
        <f t="shared" si="121"/>
        <v>0.95233619340431641</v>
      </c>
      <c r="Q74" s="4">
        <f t="shared" si="101"/>
        <v>1.3562799937210726</v>
      </c>
      <c r="R74" s="4">
        <f t="shared" si="102"/>
        <v>0.89306777846410135</v>
      </c>
      <c r="S74" s="4">
        <f t="shared" si="103"/>
        <v>0.49994180694681456</v>
      </c>
      <c r="T74" s="4">
        <f t="shared" si="104"/>
        <v>0.78309465876049111</v>
      </c>
      <c r="U74" s="4">
        <f t="shared" si="105"/>
        <v>1.8253283173891539</v>
      </c>
      <c r="V74" s="4">
        <f t="shared" si="106"/>
        <v>3.1800455755725148</v>
      </c>
      <c r="W74" s="4">
        <f t="shared" si="122"/>
        <v>2.7886500595138619</v>
      </c>
      <c r="X74" s="4">
        <f t="shared" si="107"/>
        <v>1.4923184374856133</v>
      </c>
      <c r="Y74" s="4">
        <f t="shared" si="108"/>
        <v>2.7343485896751183</v>
      </c>
      <c r="Z74" s="4">
        <f t="shared" si="123"/>
        <v>0.78424395358742727</v>
      </c>
      <c r="AA74" s="4">
        <f t="shared" si="109"/>
        <v>1.5468942966118675</v>
      </c>
      <c r="AB74" s="4">
        <f t="shared" si="110"/>
        <v>0.77553056344495419</v>
      </c>
      <c r="AC74" s="4">
        <f t="shared" si="111"/>
        <v>0.48437842605371068</v>
      </c>
      <c r="AD74" s="4">
        <f t="shared" si="112"/>
        <v>0.85780396867890008</v>
      </c>
      <c r="AE74" s="4">
        <f t="shared" si="113"/>
        <v>1.7812775688766453</v>
      </c>
      <c r="AF74" s="4">
        <f t="shared" si="114"/>
        <v>3.1787518435766242</v>
      </c>
      <c r="AG74" s="4">
        <f t="shared" si="115"/>
        <v>2.8178937605607404</v>
      </c>
      <c r="AH74" s="4">
        <f t="shared" si="116"/>
        <v>1.5636920974587218</v>
      </c>
      <c r="AI74" s="4">
        <f t="shared" si="117"/>
        <v>2.854427859290019</v>
      </c>
      <c r="AJ74" s="4">
        <f t="shared" si="126"/>
        <v>6.9431556271169689E-2</v>
      </c>
    </row>
    <row r="75" spans="1:36" x14ac:dyDescent="0.25">
      <c r="A75" s="2" t="s">
        <v>20</v>
      </c>
      <c r="B75" s="2">
        <v>0.7</v>
      </c>
      <c r="C75" s="2">
        <v>1.36</v>
      </c>
      <c r="D75" s="2">
        <v>0.22</v>
      </c>
      <c r="E75" s="2">
        <v>0.26</v>
      </c>
      <c r="F75" s="2">
        <v>1.5</v>
      </c>
      <c r="G75" s="2">
        <v>1.54</v>
      </c>
      <c r="H75" s="2">
        <v>3.17</v>
      </c>
      <c r="I75" s="2">
        <v>2.82</v>
      </c>
      <c r="J75" s="2">
        <v>2.2400000000000002</v>
      </c>
      <c r="K75" s="2">
        <v>3.12</v>
      </c>
      <c r="L75" s="4">
        <f t="shared" si="124"/>
        <v>1.3705778623064266</v>
      </c>
      <c r="M75" s="4">
        <f t="shared" ref="M75" si="127">SQRT(SUMXMY2($B75:$K75,Z74:AI74))</f>
        <v>1.1830549381500084</v>
      </c>
      <c r="N75" s="4">
        <f t="shared" si="119"/>
        <v>0.46328310708514936</v>
      </c>
      <c r="O75" s="4">
        <f t="shared" si="120"/>
        <v>0.5367168929148507</v>
      </c>
      <c r="P75" s="4">
        <f t="shared" si="121"/>
        <v>0.94150434752259993</v>
      </c>
      <c r="Q75" s="4">
        <f t="shared" si="101"/>
        <v>1.3564396796311624</v>
      </c>
      <c r="R75" s="4">
        <f t="shared" si="102"/>
        <v>0.86417550444698943</v>
      </c>
      <c r="S75" s="4">
        <f t="shared" si="103"/>
        <v>0.48964200556531362</v>
      </c>
      <c r="T75" s="4">
        <f t="shared" si="104"/>
        <v>0.81386871484543521</v>
      </c>
      <c r="U75" s="4">
        <f t="shared" si="105"/>
        <v>1.8130802434289641</v>
      </c>
      <c r="V75" s="4">
        <f t="shared" si="106"/>
        <v>3.1796143567095898</v>
      </c>
      <c r="W75" s="4">
        <f t="shared" si="122"/>
        <v>2.7899957948170919</v>
      </c>
      <c r="X75" s="4">
        <f t="shared" si="107"/>
        <v>1.524413601260951</v>
      </c>
      <c r="Y75" s="4">
        <f t="shared" si="108"/>
        <v>2.7509031575488296</v>
      </c>
      <c r="Z75" s="4">
        <f t="shared" si="123"/>
        <v>0.77939040629951095</v>
      </c>
      <c r="AA75" s="4">
        <f t="shared" si="109"/>
        <v>1.5361267546362147</v>
      </c>
      <c r="AB75" s="4">
        <f t="shared" si="110"/>
        <v>0.74352477852218557</v>
      </c>
      <c r="AC75" s="4">
        <f t="shared" si="111"/>
        <v>0.4714513107550472</v>
      </c>
      <c r="AD75" s="4">
        <f t="shared" si="112"/>
        <v>0.89480281160350783</v>
      </c>
      <c r="AE75" s="4">
        <f t="shared" si="113"/>
        <v>1.7673768431843144</v>
      </c>
      <c r="AF75" s="4">
        <f t="shared" si="114"/>
        <v>3.1782476235721404</v>
      </c>
      <c r="AG75" s="4">
        <f t="shared" si="115"/>
        <v>2.8180151073433022</v>
      </c>
      <c r="AH75" s="4">
        <f t="shared" si="116"/>
        <v>1.6026562277778087</v>
      </c>
      <c r="AI75" s="4">
        <f t="shared" si="117"/>
        <v>2.8697282682618201</v>
      </c>
      <c r="AJ75" s="4">
        <f>SQRT(SUMXMY2(P75:Y75,P74:Y74))+SQRT(SUMXMY2(Z75:AI75,Z74:AI74))</f>
        <v>0.12699311411028874</v>
      </c>
    </row>
    <row r="79" spans="1:36" x14ac:dyDescent="0.25">
      <c r="A79" s="4" t="s">
        <v>32</v>
      </c>
      <c r="B79" s="4">
        <v>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0" t="s">
        <v>30</v>
      </c>
      <c r="Q79" s="10"/>
      <c r="R79" s="10"/>
      <c r="S79" s="10"/>
      <c r="T79" s="10"/>
      <c r="U79" s="10"/>
      <c r="V79" s="10"/>
      <c r="W79" s="10"/>
      <c r="X79" s="10"/>
      <c r="Y79" s="10"/>
      <c r="Z79" s="9" t="s">
        <v>31</v>
      </c>
      <c r="AA79" s="9"/>
      <c r="AB79" s="9"/>
      <c r="AC79" s="9"/>
      <c r="AD79" s="9"/>
      <c r="AE79" s="9"/>
      <c r="AF79" s="9"/>
      <c r="AG79" s="9"/>
      <c r="AH79" s="9"/>
      <c r="AI79" s="9"/>
      <c r="AJ79" s="4"/>
    </row>
    <row r="80" spans="1:36" x14ac:dyDescent="0.25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2" t="s">
        <v>6</v>
      </c>
      <c r="H80" s="2" t="s">
        <v>7</v>
      </c>
      <c r="I80" s="2" t="s">
        <v>8</v>
      </c>
      <c r="J80" s="2" t="s">
        <v>9</v>
      </c>
      <c r="K80" s="2" t="s">
        <v>10</v>
      </c>
      <c r="L80" s="8" t="s">
        <v>28</v>
      </c>
      <c r="M80" s="6"/>
      <c r="N80" s="6" t="s">
        <v>29</v>
      </c>
      <c r="O80" s="7"/>
      <c r="P80" s="2" t="s">
        <v>1</v>
      </c>
      <c r="Q80" s="2" t="s">
        <v>2</v>
      </c>
      <c r="R80" s="2" t="s">
        <v>3</v>
      </c>
      <c r="S80" s="2" t="s">
        <v>4</v>
      </c>
      <c r="T80" s="2" t="s">
        <v>5</v>
      </c>
      <c r="U80" s="2" t="s">
        <v>6</v>
      </c>
      <c r="V80" s="2" t="s">
        <v>7</v>
      </c>
      <c r="W80" s="2" t="s">
        <v>8</v>
      </c>
      <c r="X80" s="2" t="s">
        <v>9</v>
      </c>
      <c r="Y80" s="2" t="s">
        <v>10</v>
      </c>
      <c r="Z80" s="2" t="s">
        <v>1</v>
      </c>
      <c r="AA80" s="2" t="s">
        <v>2</v>
      </c>
      <c r="AB80" s="2" t="s">
        <v>3</v>
      </c>
      <c r="AC80" s="2" t="s">
        <v>4</v>
      </c>
      <c r="AD80" s="2" t="s">
        <v>5</v>
      </c>
      <c r="AE80" s="2" t="s">
        <v>6</v>
      </c>
      <c r="AF80" s="2" t="s">
        <v>7</v>
      </c>
      <c r="AG80" s="2" t="s">
        <v>8</v>
      </c>
      <c r="AH80" s="2" t="s">
        <v>9</v>
      </c>
      <c r="AI80" s="2" t="s">
        <v>10</v>
      </c>
      <c r="AJ80" s="1" t="s">
        <v>33</v>
      </c>
    </row>
    <row r="81" spans="1:36" x14ac:dyDescent="0.25">
      <c r="A81" s="2" t="s">
        <v>11</v>
      </c>
      <c r="B81" s="2">
        <v>0.93</v>
      </c>
      <c r="C81" s="2">
        <v>1.8</v>
      </c>
      <c r="D81" s="2">
        <v>2.29</v>
      </c>
      <c r="E81" s="2">
        <v>0.62</v>
      </c>
      <c r="F81" s="2">
        <v>0.8</v>
      </c>
      <c r="G81" s="2">
        <v>2.42</v>
      </c>
      <c r="H81" s="2">
        <v>3.19</v>
      </c>
      <c r="I81" s="2">
        <v>2.79</v>
      </c>
      <c r="J81" s="2">
        <v>1.82</v>
      </c>
      <c r="K81" s="2">
        <v>2.42</v>
      </c>
      <c r="L81" s="4">
        <f>SQRT(SUMXMY2($B81:$K81,P75:Y75))</f>
        <v>1.6770112758168658</v>
      </c>
      <c r="M81" s="4">
        <f>SQRT(SUMXMY2($B81:$K81,Z75:AI75))</f>
        <v>1.7864170890761761</v>
      </c>
      <c r="N81" s="4">
        <f>1/(L81/L81+L81/M81)</f>
        <v>0.51579443859273943</v>
      </c>
      <c r="O81" s="4">
        <f>1/(M81/M81+M81/L81)</f>
        <v>0.48420556140726057</v>
      </c>
      <c r="P81" s="4">
        <f>P75-$D$1*POWER($N$36,2)*(P75-B81)</f>
        <v>0.94092115543396559</v>
      </c>
      <c r="Q81" s="4">
        <f t="shared" ref="Q81" si="128">Q75-$D$1*POWER($N$36,2)*(Q75-C81)</f>
        <v>1.3789251677618941</v>
      </c>
      <c r="R81" s="4">
        <f t="shared" ref="R81" si="129">R75-$D$1*POWER($N$36,2)*(R75-D81)</f>
        <v>0.93645509822265549</v>
      </c>
      <c r="S81" s="4">
        <f t="shared" ref="S81" si="130">S75-$D$1*POWER($N$36,2)*(S75-E81)</f>
        <v>0.49625026830209262</v>
      </c>
      <c r="T81" s="4">
        <f t="shared" ref="T81" si="131">T75-$D$1*POWER($N$36,2)*(T75-F81)</f>
        <v>0.81316566543202906</v>
      </c>
      <c r="U81" s="4">
        <f t="shared" ref="U81" si="132">U75-$D$1*POWER($N$36,2)*(U75-G81)</f>
        <v>1.8438469426939856</v>
      </c>
      <c r="V81" s="4">
        <f t="shared" ref="V81" si="133">V75-$D$1*POWER($N$36,2)*(V75-H81)</f>
        <v>3.1801408381106815</v>
      </c>
      <c r="W81" s="4">
        <f t="shared" ref="W81" si="134">W75-$D$1*POWER($N$36,2)*(W75-I81)</f>
        <v>2.7899960079912329</v>
      </c>
      <c r="X81" s="4">
        <f t="shared" ref="X81" si="135">X75-$D$1*POWER($N$36,2)*(X75-J81)</f>
        <v>1.539397819089376</v>
      </c>
      <c r="Y81" s="4">
        <f t="shared" ref="Y81" si="136">Y75-$D$1*POWER($N$36,2)*(Y75-K81)</f>
        <v>2.7341286205133732</v>
      </c>
      <c r="Z81" s="4">
        <f>Z75-$D$1*POWER($O$36,2)*(Z75-B81)</f>
        <v>0.78681720346569817</v>
      </c>
      <c r="AA81" s="4">
        <f t="shared" ref="AA81" si="137">AA75-$D$1*POWER($O$36,2)*(AA75-C81)</f>
        <v>1.5491387615260124</v>
      </c>
      <c r="AB81" s="4">
        <f t="shared" ref="AB81" si="138">AB75-$D$1*POWER($O$36,2)*(AB75-D81)</f>
        <v>0.81978391653759353</v>
      </c>
      <c r="AC81" s="4">
        <f t="shared" ref="AC81" si="139">AC75-$D$1*POWER($O$36,2)*(AC75-E81)</f>
        <v>0.47877648146441915</v>
      </c>
      <c r="AD81" s="4">
        <f t="shared" ref="AD81" si="140">AD75-$D$1*POWER($O$36,2)*(AD75-F81)</f>
        <v>0.89012793508824628</v>
      </c>
      <c r="AE81" s="4">
        <f t="shared" ref="AE81" si="141">AE75-$D$1*POWER($O$36,2)*(AE75-G81)</f>
        <v>1.7995587227879848</v>
      </c>
      <c r="AF81" s="4">
        <f t="shared" ref="AF81" si="142">AF75-$D$1*POWER($O$36,2)*(AF75-H81)</f>
        <v>3.1788271518332945</v>
      </c>
      <c r="AG81" s="4">
        <f t="shared" ref="AG81" si="143">AG75-$D$1*POWER($O$36,2)*(AG75-I81)</f>
        <v>2.8166336381107282</v>
      </c>
      <c r="AH81" s="4">
        <f t="shared" ref="AH81" si="144">AH75-$D$1*POWER($O$36,2)*(AH75-J81)</f>
        <v>1.6133737927878984</v>
      </c>
      <c r="AI81" s="4">
        <f t="shared" ref="AI81" si="145">AI75-$D$1*POWER($O$36,2)*(AI75-K81)</f>
        <v>2.8475514563721118</v>
      </c>
      <c r="AJ81" s="4">
        <f>SQRT(SUMXMY2(P81:Y81,P75:Y75))+SQRT(SUMXMY2(Z81:AI81,Z75:AI75))</f>
        <v>0.17310410408950888</v>
      </c>
    </row>
    <row r="82" spans="1:36" x14ac:dyDescent="0.25">
      <c r="A82" s="2" t="s">
        <v>12</v>
      </c>
      <c r="B82" s="2">
        <v>1.02</v>
      </c>
      <c r="C82" s="2">
        <v>2.2000000000000002</v>
      </c>
      <c r="D82" s="2">
        <v>2.66</v>
      </c>
      <c r="E82" s="2">
        <v>0.64</v>
      </c>
      <c r="F82" s="2">
        <v>1.42</v>
      </c>
      <c r="G82" s="2">
        <v>3.18</v>
      </c>
      <c r="H82" s="2">
        <v>3.21</v>
      </c>
      <c r="I82" s="2">
        <v>2.63</v>
      </c>
      <c r="J82" s="2">
        <v>1.86</v>
      </c>
      <c r="K82" s="2">
        <v>2.3199999999999998</v>
      </c>
      <c r="L82" s="4">
        <f>SQRT(SUMXMY2($B82:$K82,P81:Y81))</f>
        <v>2.4750797612626978</v>
      </c>
      <c r="M82" s="4">
        <f>SQRT(SUMXMY2($B82:$K82,Z81:AI81))</f>
        <v>2.5400205189439284</v>
      </c>
      <c r="N82" s="4">
        <f>1/(L82/L82+L82/M82)</f>
        <v>0.50647452234779189</v>
      </c>
      <c r="O82" s="4">
        <f>1/(M82/M82+M82/L82)</f>
        <v>0.49352547765220817</v>
      </c>
      <c r="P82" s="4">
        <f>P81-$D$1*POWER($N82,2)*(P81-B82)</f>
        <v>0.94497816019971359</v>
      </c>
      <c r="Q82" s="4">
        <f t="shared" ref="Q82:Q90" si="146">Q81-$D$1*POWER($N82,2)*(Q81-C82)</f>
        <v>1.421049006643279</v>
      </c>
      <c r="R82" s="4">
        <f t="shared" ref="R82:R90" si="147">R81-$D$1*POWER($N82,2)*(R81-D82)</f>
        <v>1.0248786193156114</v>
      </c>
      <c r="S82" s="4">
        <f t="shared" ref="S82:S90" si="148">S81-$D$1*POWER($N82,2)*(S81-E82)</f>
        <v>0.50362510223870138</v>
      </c>
      <c r="T82" s="4">
        <f t="shared" ref="T82:T90" si="149">T81-$D$1*POWER($N82,2)*(T81-F82)</f>
        <v>0.84429826228359206</v>
      </c>
      <c r="U82" s="4">
        <f t="shared" ref="U82:U90" si="150">U81-$D$1*POWER($N82,2)*(U81-G82)</f>
        <v>1.9123959882826911</v>
      </c>
      <c r="V82" s="4">
        <f t="shared" ref="V82:V90" si="151">V81-$D$1*POWER($N82,2)*(V81-H82)</f>
        <v>3.181672711303202</v>
      </c>
      <c r="W82" s="4">
        <f>W81-$D$1*POWER($N82,2)*(W81-I82)</f>
        <v>2.7817876866572124</v>
      </c>
      <c r="X82" s="4">
        <f t="shared" ref="X82:X90" si="152">X81-$D$1*POWER($N82,2)*(X81-J82)</f>
        <v>1.5558457652246722</v>
      </c>
      <c r="Y82" s="4">
        <f t="shared" ref="Y82:Y90" si="153">Y81-$D$1*POWER($N82,2)*(Y81-K82)</f>
        <v>2.7128824604780881</v>
      </c>
      <c r="Z82" s="4">
        <f>Z81-$D$1*POWER($O82,2)*(Z81-B82)</f>
        <v>0.79817634882538935</v>
      </c>
      <c r="AA82" s="4">
        <f t="shared" ref="AA82:AA90" si="154">AA81-$D$1*POWER($O82,2)*(AA81-C82)</f>
        <v>1.5808444770706285</v>
      </c>
      <c r="AB82" s="4">
        <f t="shared" ref="AB82:AB90" si="155">AB81-$D$1*POWER($O82,2)*(AB81-D82)</f>
        <v>0.90942724484468929</v>
      </c>
      <c r="AC82" s="4">
        <f t="shared" ref="AC82:AC90" si="156">AC81-$D$1*POWER($O82,2)*(AC81-E82)</f>
        <v>0.48663024001635902</v>
      </c>
      <c r="AD82" s="4">
        <f t="shared" ref="AD82:AD90" si="157">AD81-$D$1*POWER($O82,2)*(AD81-F82)</f>
        <v>0.91593984701669318</v>
      </c>
      <c r="AE82" s="4">
        <f t="shared" ref="AE82:AE90" si="158">AE81-$D$1*POWER($O82,2)*(AE81-G82)</f>
        <v>1.866804820533718</v>
      </c>
      <c r="AF82" s="4">
        <f t="shared" ref="AF82:AF90" si="159">AF81-$D$1*POWER($O82,2)*(AF81-H82)</f>
        <v>3.1803456897308751</v>
      </c>
      <c r="AG82" s="4">
        <f t="shared" ref="AG82:AG90" si="160">AG81-$D$1*POWER($O82,2)*(AG81-I82)</f>
        <v>2.8075420642218463</v>
      </c>
      <c r="AH82" s="4">
        <f t="shared" ref="AH82:AH90" si="161">AH81-$D$1*POWER($O82,2)*(AH81-J82)</f>
        <v>1.6253878134569553</v>
      </c>
      <c r="AI82" s="4">
        <f t="shared" ref="AI82:AI90" si="162">AI81-$D$1*POWER($O82,2)*(AI81-K82)</f>
        <v>2.8218525893599988</v>
      </c>
      <c r="AJ82" s="4">
        <f>SQRT(SUMXMY2(P82:Y82,P81:Y81))+SQRT(SUMXMY2(Z82:AI82,Z81:AI81))</f>
        <v>0.25071296797164233</v>
      </c>
    </row>
    <row r="83" spans="1:36" x14ac:dyDescent="0.25">
      <c r="A83" s="2" t="s">
        <v>13</v>
      </c>
      <c r="B83" s="2">
        <v>1.22</v>
      </c>
      <c r="C83" s="2">
        <v>0.8</v>
      </c>
      <c r="D83" s="2">
        <v>0.54</v>
      </c>
      <c r="E83" s="2">
        <v>0.53</v>
      </c>
      <c r="F83" s="2">
        <v>0.24</v>
      </c>
      <c r="G83" s="2">
        <v>1.54</v>
      </c>
      <c r="H83" s="2">
        <v>3.18</v>
      </c>
      <c r="I83" s="2">
        <v>2.8</v>
      </c>
      <c r="J83" s="2">
        <v>1.31</v>
      </c>
      <c r="K83" s="2">
        <v>2.5</v>
      </c>
      <c r="L83" s="4">
        <f>SQRT(SUMXMY2($B83:$K83,P82:Y82))</f>
        <v>1.143280596436234</v>
      </c>
      <c r="M83" s="4">
        <f t="shared" ref="M83:M90" si="163">SQRT(SUMXMY2($B83:$K83,Z82:AI82))</f>
        <v>1.3010850653491484</v>
      </c>
      <c r="N83" s="4">
        <f t="shared" ref="N83:N90" si="164">1/(L83/L83+L83/M83)</f>
        <v>0.53227922715901121</v>
      </c>
      <c r="O83" s="4">
        <f t="shared" ref="O83:O90" si="165">1/(M83/M83+M83/L83)</f>
        <v>0.46772077284098879</v>
      </c>
      <c r="P83" s="4">
        <f t="shared" ref="P83:P90" si="166">P82-$D$1*POWER($N83,2)*(P82-B83)</f>
        <v>0.96056206239686692</v>
      </c>
      <c r="Q83" s="4">
        <f t="shared" si="146"/>
        <v>1.3858577397017289</v>
      </c>
      <c r="R83" s="4">
        <f t="shared" si="147"/>
        <v>0.99740334321974777</v>
      </c>
      <c r="S83" s="4">
        <f t="shared" si="148"/>
        <v>0.50511961564705643</v>
      </c>
      <c r="T83" s="4">
        <f t="shared" si="149"/>
        <v>0.81005616345909193</v>
      </c>
      <c r="U83" s="4">
        <f t="shared" si="150"/>
        <v>1.8912944544400552</v>
      </c>
      <c r="V83" s="4">
        <f t="shared" si="151"/>
        <v>3.1815779283966079</v>
      </c>
      <c r="W83" s="4">
        <f t="shared" ref="W83:W90" si="167">W82-$D$1*POWER($N83,2)*(W82-I83)</f>
        <v>2.7828196734627841</v>
      </c>
      <c r="X83" s="4">
        <f t="shared" si="152"/>
        <v>1.5419151029775293</v>
      </c>
      <c r="Y83" s="4">
        <f t="shared" si="153"/>
        <v>2.7008196386818666</v>
      </c>
      <c r="Z83" s="4">
        <f t="shared" ref="Z83:Z90" si="168">Z82-$D$1*POWER($O83,2)*(Z82-B83)</f>
        <v>0.8166322067972841</v>
      </c>
      <c r="AA83" s="4">
        <f t="shared" si="154"/>
        <v>1.5466805445200837</v>
      </c>
      <c r="AB83" s="4">
        <f t="shared" si="155"/>
        <v>0.89326386296030158</v>
      </c>
      <c r="AC83" s="4">
        <f t="shared" si="156"/>
        <v>0.48852777735999625</v>
      </c>
      <c r="AD83" s="4">
        <f t="shared" si="157"/>
        <v>0.8863657589366476</v>
      </c>
      <c r="AE83" s="4">
        <f t="shared" si="158"/>
        <v>1.852506278155865</v>
      </c>
      <c r="AF83" s="4">
        <f t="shared" si="159"/>
        <v>3.1803305649256215</v>
      </c>
      <c r="AG83" s="4">
        <f t="shared" si="160"/>
        <v>2.8072120797230973</v>
      </c>
      <c r="AH83" s="4">
        <f t="shared" si="161"/>
        <v>1.6115887941866522</v>
      </c>
      <c r="AI83" s="4">
        <f t="shared" si="162"/>
        <v>2.8077707196958062</v>
      </c>
      <c r="AJ83" s="4">
        <f>SQRT(SUMXMY2(P83:Y83,P82:Y82))+SQRT(SUMXMY2(Z83:AI83,Z82:AI82))</f>
        <v>0.1217089024593945</v>
      </c>
    </row>
    <row r="84" spans="1:36" x14ac:dyDescent="0.25">
      <c r="A84" s="2" t="s">
        <v>14</v>
      </c>
      <c r="B84" s="2">
        <v>0.45</v>
      </c>
      <c r="C84" s="2">
        <v>1.8</v>
      </c>
      <c r="D84" s="2">
        <v>0.28999999999999998</v>
      </c>
      <c r="E84" s="2">
        <v>0.56999999999999995</v>
      </c>
      <c r="F84" s="2">
        <v>0.46</v>
      </c>
      <c r="G84" s="2">
        <v>1.52</v>
      </c>
      <c r="H84" s="2">
        <v>3.18</v>
      </c>
      <c r="I84" s="2">
        <v>2.96</v>
      </c>
      <c r="J84" s="2">
        <v>1.57</v>
      </c>
      <c r="K84" s="2">
        <v>2.86</v>
      </c>
      <c r="L84" s="4">
        <f t="shared" ref="L84:L90" si="169">SQRT(SUMXMY2($B84:$K84,P83:Y83))</f>
        <v>1.1201507853453461</v>
      </c>
      <c r="M84" s="4">
        <f t="shared" si="163"/>
        <v>0.94302963993014</v>
      </c>
      <c r="N84" s="4">
        <f t="shared" si="164"/>
        <v>0.45707570136733056</v>
      </c>
      <c r="O84" s="4">
        <f t="shared" si="165"/>
        <v>0.54292429863266944</v>
      </c>
      <c r="P84" s="4">
        <f t="shared" si="166"/>
        <v>0.93922892131277602</v>
      </c>
      <c r="Q84" s="4">
        <f t="shared" si="146"/>
        <v>1.4031621105481467</v>
      </c>
      <c r="R84" s="4">
        <f t="shared" si="147"/>
        <v>0.96784545704736336</v>
      </c>
      <c r="S84" s="4">
        <f t="shared" si="148"/>
        <v>0.50783055422814416</v>
      </c>
      <c r="T84" s="4">
        <f t="shared" si="149"/>
        <v>0.79542954297074164</v>
      </c>
      <c r="U84" s="4">
        <f t="shared" si="150"/>
        <v>1.8757804208608166</v>
      </c>
      <c r="V84" s="4">
        <f t="shared" si="151"/>
        <v>3.1815119968055545</v>
      </c>
      <c r="W84" s="4">
        <f t="shared" si="167"/>
        <v>2.7902229123278088</v>
      </c>
      <c r="X84" s="4">
        <f t="shared" si="152"/>
        <v>1.5430885921860691</v>
      </c>
      <c r="Y84" s="4">
        <f t="shared" si="153"/>
        <v>2.7074707734917554</v>
      </c>
      <c r="Z84" s="4">
        <f t="shared" si="168"/>
        <v>0.79501800675897139</v>
      </c>
      <c r="AA84" s="4">
        <f t="shared" si="154"/>
        <v>1.5616145772723311</v>
      </c>
      <c r="AB84" s="4">
        <f t="shared" si="155"/>
        <v>0.85769943199060594</v>
      </c>
      <c r="AC84" s="4">
        <f t="shared" si="156"/>
        <v>0.49333083853427179</v>
      </c>
      <c r="AD84" s="4">
        <f t="shared" si="157"/>
        <v>0.86123006536611768</v>
      </c>
      <c r="AE84" s="4">
        <f t="shared" si="158"/>
        <v>1.8329039162334455</v>
      </c>
      <c r="AF84" s="4">
        <f t="shared" si="159"/>
        <v>3.1803110770129517</v>
      </c>
      <c r="AG84" s="4">
        <f t="shared" si="160"/>
        <v>2.8162194408088861</v>
      </c>
      <c r="AH84" s="4">
        <f t="shared" si="161"/>
        <v>1.6091369950805263</v>
      </c>
      <c r="AI84" s="4">
        <f t="shared" si="162"/>
        <v>2.8108498111979232</v>
      </c>
      <c r="AJ84" s="4">
        <f>SQRT(SUMXMY2(P84:Y84,P83:Y83))+SQRT(SUMXMY2(Z84:AI84,Z83:AI83))</f>
        <v>0.10239874116977796</v>
      </c>
    </row>
    <row r="85" spans="1:36" x14ac:dyDescent="0.25">
      <c r="A85" s="2" t="s">
        <v>15</v>
      </c>
      <c r="B85" s="2">
        <v>0.51</v>
      </c>
      <c r="C85" s="2">
        <v>1.2</v>
      </c>
      <c r="D85" s="2">
        <v>1.18</v>
      </c>
      <c r="E85" s="2">
        <v>0.56999999999999995</v>
      </c>
      <c r="F85" s="2">
        <v>1.54</v>
      </c>
      <c r="G85" s="2">
        <v>2.02</v>
      </c>
      <c r="H85" s="2">
        <v>3.18</v>
      </c>
      <c r="I85" s="2">
        <v>2.78</v>
      </c>
      <c r="J85" s="2">
        <v>1.18</v>
      </c>
      <c r="K85" s="2">
        <v>2.54</v>
      </c>
      <c r="L85" s="4">
        <f t="shared" si="169"/>
        <v>1.004767601211823</v>
      </c>
      <c r="M85" s="4">
        <f t="shared" si="163"/>
        <v>1.0374583737623002</v>
      </c>
      <c r="N85" s="4">
        <f t="shared" si="164"/>
        <v>0.50800371088975382</v>
      </c>
      <c r="O85" s="4">
        <f t="shared" si="165"/>
        <v>0.49199628911024618</v>
      </c>
      <c r="P85" s="4">
        <f t="shared" si="166"/>
        <v>0.91707489118039276</v>
      </c>
      <c r="Q85" s="4">
        <f t="shared" si="146"/>
        <v>1.3926761919733299</v>
      </c>
      <c r="R85" s="4">
        <f t="shared" si="147"/>
        <v>0.97879550701818019</v>
      </c>
      <c r="S85" s="4">
        <f t="shared" si="148"/>
        <v>0.5110393402780935</v>
      </c>
      <c r="T85" s="4">
        <f t="shared" si="149"/>
        <v>0.83385947050278841</v>
      </c>
      <c r="U85" s="4">
        <f t="shared" si="150"/>
        <v>1.8832241059045858</v>
      </c>
      <c r="V85" s="4">
        <f t="shared" si="151"/>
        <v>3.1814339572766994</v>
      </c>
      <c r="W85" s="4">
        <f t="shared" si="167"/>
        <v>2.7896952714897725</v>
      </c>
      <c r="X85" s="4">
        <f t="shared" si="152"/>
        <v>1.5243482995063191</v>
      </c>
      <c r="Y85" s="4">
        <f t="shared" si="153"/>
        <v>2.6988270116714137</v>
      </c>
      <c r="Z85" s="4">
        <f t="shared" si="168"/>
        <v>0.78121969515010059</v>
      </c>
      <c r="AA85" s="4">
        <f t="shared" si="154"/>
        <v>1.5441080671530134</v>
      </c>
      <c r="AB85" s="4">
        <f t="shared" si="155"/>
        <v>0.8733026695533137</v>
      </c>
      <c r="AC85" s="4">
        <f t="shared" si="156"/>
        <v>0.49704255132296438</v>
      </c>
      <c r="AD85" s="4">
        <f t="shared" si="157"/>
        <v>0.89409072275164048</v>
      </c>
      <c r="AE85" s="4">
        <f t="shared" si="158"/>
        <v>1.8419616248812836</v>
      </c>
      <c r="AF85" s="4">
        <f t="shared" si="159"/>
        <v>3.1802960171309187</v>
      </c>
      <c r="AG85" s="4">
        <f t="shared" si="160"/>
        <v>2.8144659827159639</v>
      </c>
      <c r="AH85" s="4">
        <f t="shared" si="161"/>
        <v>1.5883615849639892</v>
      </c>
      <c r="AI85" s="4">
        <f t="shared" si="162"/>
        <v>2.7977374112600724</v>
      </c>
      <c r="AJ85" s="4">
        <f t="shared" ref="AJ85" si="170">SQRT(SUMXMY2(P85:Y85,P84:Y84))+SQRT(SUMXMY2(Z85:AI85,Z84:AI84))</f>
        <v>0.10208513399948035</v>
      </c>
    </row>
    <row r="86" spans="1:36" x14ac:dyDescent="0.25">
      <c r="A86" s="2" t="s">
        <v>16</v>
      </c>
      <c r="B86" s="2">
        <v>0.99</v>
      </c>
      <c r="C86" s="2">
        <v>1.28</v>
      </c>
      <c r="D86" s="2">
        <v>0.72</v>
      </c>
      <c r="E86" s="2">
        <v>0.27</v>
      </c>
      <c r="F86" s="2">
        <v>0.74</v>
      </c>
      <c r="G86" s="2">
        <v>1.26</v>
      </c>
      <c r="H86" s="2">
        <v>3.17</v>
      </c>
      <c r="I86" s="2">
        <v>2.89</v>
      </c>
      <c r="J86" s="2">
        <v>1.66</v>
      </c>
      <c r="K86" s="2">
        <v>3.66</v>
      </c>
      <c r="L86" s="4">
        <f t="shared" si="169"/>
        <v>1.2217829723039768</v>
      </c>
      <c r="M86" s="4">
        <f t="shared" si="163"/>
        <v>1.1424779338305386</v>
      </c>
      <c r="N86" s="4">
        <f t="shared" si="164"/>
        <v>0.48322836572992722</v>
      </c>
      <c r="O86" s="4">
        <f t="shared" si="165"/>
        <v>0.51677163427007289</v>
      </c>
      <c r="P86" s="4">
        <f t="shared" si="166"/>
        <v>0.92048063455798868</v>
      </c>
      <c r="Q86" s="4">
        <f t="shared" si="146"/>
        <v>1.3874139962654681</v>
      </c>
      <c r="R86" s="4">
        <f t="shared" si="147"/>
        <v>0.96670925718673995</v>
      </c>
      <c r="S86" s="4">
        <f t="shared" si="148"/>
        <v>0.4997823377150547</v>
      </c>
      <c r="T86" s="4">
        <f t="shared" si="149"/>
        <v>0.82947605201684182</v>
      </c>
      <c r="U86" s="4">
        <f t="shared" si="150"/>
        <v>1.8541183369067891</v>
      </c>
      <c r="V86" s="4">
        <f t="shared" si="151"/>
        <v>3.1808999693964597</v>
      </c>
      <c r="W86" s="4">
        <f t="shared" si="167"/>
        <v>2.7943796959684564</v>
      </c>
      <c r="X86" s="4">
        <f t="shared" si="152"/>
        <v>1.5306834958206477</v>
      </c>
      <c r="Y86" s="4">
        <f t="shared" si="153"/>
        <v>2.7437156459526699</v>
      </c>
      <c r="Z86" s="4">
        <f t="shared" si="168"/>
        <v>0.79237077324276606</v>
      </c>
      <c r="AA86" s="4">
        <f t="shared" si="154"/>
        <v>1.5300019009423476</v>
      </c>
      <c r="AB86" s="4">
        <f t="shared" si="155"/>
        <v>0.86511468438281536</v>
      </c>
      <c r="AC86" s="4">
        <f t="shared" si="156"/>
        <v>0.48491607597376624</v>
      </c>
      <c r="AD86" s="4">
        <f t="shared" si="157"/>
        <v>0.88586064719928348</v>
      </c>
      <c r="AE86" s="4">
        <f t="shared" si="158"/>
        <v>1.8108787143996112</v>
      </c>
      <c r="AF86" s="4">
        <f t="shared" si="159"/>
        <v>3.1797461008389925</v>
      </c>
      <c r="AG86" s="4">
        <f t="shared" si="160"/>
        <v>2.8185002987209749</v>
      </c>
      <c r="AH86" s="4">
        <f t="shared" si="161"/>
        <v>1.592187834576354</v>
      </c>
      <c r="AI86" s="4">
        <f t="shared" si="162"/>
        <v>2.8437913600285425</v>
      </c>
      <c r="AJ86" s="4">
        <f>SQRT(SUMXMY2(P86:Y86,P85:Y85))+SQRT(SUMXMY2(Z86:AI86,Z85:AI85))</f>
        <v>0.11808003779662105</v>
      </c>
    </row>
    <row r="87" spans="1:36" x14ac:dyDescent="0.25">
      <c r="A87" s="2" t="s">
        <v>17</v>
      </c>
      <c r="B87" s="2">
        <v>0.9</v>
      </c>
      <c r="C87" s="2">
        <v>1.36</v>
      </c>
      <c r="D87" s="2">
        <v>0.26</v>
      </c>
      <c r="E87" s="2">
        <v>0.32</v>
      </c>
      <c r="F87" s="2">
        <v>0.86</v>
      </c>
      <c r="G87" s="2">
        <v>1.58</v>
      </c>
      <c r="H87" s="2">
        <v>3.17</v>
      </c>
      <c r="I87" s="2">
        <v>2.66</v>
      </c>
      <c r="J87" s="2">
        <v>1.22</v>
      </c>
      <c r="K87" s="2">
        <v>3.22</v>
      </c>
      <c r="L87" s="4">
        <f t="shared" si="169"/>
        <v>0.97496202657689535</v>
      </c>
      <c r="M87" s="4">
        <f t="shared" si="163"/>
        <v>0.89055802739353573</v>
      </c>
      <c r="N87" s="4">
        <f t="shared" si="164"/>
        <v>0.47737789014818671</v>
      </c>
      <c r="O87" s="4">
        <f t="shared" si="165"/>
        <v>0.52262210985181334</v>
      </c>
      <c r="P87" s="4">
        <f t="shared" si="166"/>
        <v>0.91954716962973948</v>
      </c>
      <c r="Q87" s="4">
        <f t="shared" si="146"/>
        <v>1.3861645230626476</v>
      </c>
      <c r="R87" s="4">
        <f t="shared" si="147"/>
        <v>0.93449891213200076</v>
      </c>
      <c r="S87" s="4">
        <f t="shared" si="148"/>
        <v>0.49158823091135767</v>
      </c>
      <c r="T87" s="4">
        <f t="shared" si="149"/>
        <v>0.8308672703813561</v>
      </c>
      <c r="U87" s="4">
        <f t="shared" si="150"/>
        <v>1.8416245905354069</v>
      </c>
      <c r="V87" s="4">
        <f t="shared" si="151"/>
        <v>3.1804031713543006</v>
      </c>
      <c r="W87" s="4">
        <f t="shared" si="167"/>
        <v>2.7882549475921219</v>
      </c>
      <c r="X87" s="4">
        <f t="shared" si="152"/>
        <v>1.5165231851958338</v>
      </c>
      <c r="Y87" s="4">
        <f t="shared" si="153"/>
        <v>2.7654237009017568</v>
      </c>
      <c r="Z87" s="4">
        <f t="shared" si="168"/>
        <v>0.79825021068229884</v>
      </c>
      <c r="AA87" s="4">
        <f t="shared" si="154"/>
        <v>1.520715245529997</v>
      </c>
      <c r="AB87" s="4">
        <f t="shared" si="155"/>
        <v>0.83205922131053944</v>
      </c>
      <c r="AC87" s="4">
        <f t="shared" si="156"/>
        <v>0.47590724277227886</v>
      </c>
      <c r="AD87" s="4">
        <f t="shared" si="157"/>
        <v>0.88444796347075527</v>
      </c>
      <c r="AE87" s="4">
        <f t="shared" si="158"/>
        <v>1.7982665550602706</v>
      </c>
      <c r="AF87" s="4">
        <f t="shared" si="159"/>
        <v>3.1792137027916527</v>
      </c>
      <c r="AG87" s="4">
        <f t="shared" si="160"/>
        <v>2.8098419387331326</v>
      </c>
      <c r="AH87" s="4">
        <f t="shared" si="161"/>
        <v>1.5718564138732898</v>
      </c>
      <c r="AI87" s="4">
        <f t="shared" si="162"/>
        <v>2.8643424243589868</v>
      </c>
      <c r="AJ87" s="4">
        <f t="shared" ref="AJ87:AJ89" si="171">SQRT(SUMXMY2(P87:Y87,P86:Y86))+SQRT(SUMXMY2(Z87:AI87,Z86:AI86))</f>
        <v>9.3085063044375915E-2</v>
      </c>
    </row>
    <row r="88" spans="1:36" x14ac:dyDescent="0.25">
      <c r="A88" s="2" t="s">
        <v>18</v>
      </c>
      <c r="B88" s="2">
        <v>0.74</v>
      </c>
      <c r="C88" s="2">
        <v>1.4</v>
      </c>
      <c r="D88" s="2">
        <v>0.22</v>
      </c>
      <c r="E88" s="2">
        <v>0.41</v>
      </c>
      <c r="F88" s="2">
        <v>0.82</v>
      </c>
      <c r="G88" s="2">
        <v>1.5</v>
      </c>
      <c r="H88" s="2">
        <v>3.17</v>
      </c>
      <c r="I88" s="2">
        <v>2.81</v>
      </c>
      <c r="J88" s="2">
        <v>1.54</v>
      </c>
      <c r="K88" s="2">
        <v>2.88</v>
      </c>
      <c r="L88" s="4">
        <f t="shared" si="169"/>
        <v>0.82503294616400968</v>
      </c>
      <c r="M88" s="4">
        <f t="shared" si="163"/>
        <v>0.70098994182111796</v>
      </c>
      <c r="N88" s="4">
        <f t="shared" si="164"/>
        <v>0.45935742336516633</v>
      </c>
      <c r="O88" s="4">
        <f t="shared" si="165"/>
        <v>0.54064257663483373</v>
      </c>
      <c r="P88" s="4">
        <f t="shared" si="166"/>
        <v>0.91196994718198776</v>
      </c>
      <c r="Q88" s="4">
        <f t="shared" si="146"/>
        <v>1.3867484057640083</v>
      </c>
      <c r="R88" s="4">
        <f t="shared" si="147"/>
        <v>0.9043457373029834</v>
      </c>
      <c r="S88" s="4">
        <f t="shared" si="148"/>
        <v>0.48814505675267411</v>
      </c>
      <c r="T88" s="4">
        <f t="shared" si="149"/>
        <v>0.83040865148332943</v>
      </c>
      <c r="U88" s="4">
        <f t="shared" si="150"/>
        <v>1.8272074013285429</v>
      </c>
      <c r="V88" s="4">
        <f t="shared" si="151"/>
        <v>3.1799641382930934</v>
      </c>
      <c r="W88" s="4">
        <f t="shared" si="167"/>
        <v>2.7891726289990317</v>
      </c>
      <c r="X88" s="4">
        <f t="shared" si="152"/>
        <v>1.5175139501769954</v>
      </c>
      <c r="Y88" s="4">
        <f t="shared" si="153"/>
        <v>2.7702590325157157</v>
      </c>
      <c r="Z88" s="4">
        <f t="shared" si="168"/>
        <v>0.79484496865648824</v>
      </c>
      <c r="AA88" s="4">
        <f t="shared" si="154"/>
        <v>1.5136583675819193</v>
      </c>
      <c r="AB88" s="4">
        <f t="shared" si="155"/>
        <v>0.79627892526905342</v>
      </c>
      <c r="AC88" s="4">
        <f t="shared" si="156"/>
        <v>0.47205437923299437</v>
      </c>
      <c r="AD88" s="4">
        <f t="shared" si="157"/>
        <v>0.88068040776378143</v>
      </c>
      <c r="AE88" s="4">
        <f t="shared" si="158"/>
        <v>1.7808302265682667</v>
      </c>
      <c r="AF88" s="4">
        <f t="shared" si="159"/>
        <v>3.1786750800537784</v>
      </c>
      <c r="AG88" s="4">
        <f t="shared" si="160"/>
        <v>2.8098511788176284</v>
      </c>
      <c r="AH88" s="4">
        <f t="shared" si="161"/>
        <v>1.5699941236250261</v>
      </c>
      <c r="AI88" s="4">
        <f t="shared" si="162"/>
        <v>2.8652577486809174</v>
      </c>
      <c r="AJ88" s="4">
        <f t="shared" si="171"/>
        <v>7.5797001668254205E-2</v>
      </c>
    </row>
    <row r="89" spans="1:36" x14ac:dyDescent="0.25">
      <c r="A89" s="2" t="s">
        <v>19</v>
      </c>
      <c r="B89" s="2">
        <v>1.1200000000000001</v>
      </c>
      <c r="C89" s="2">
        <v>1.76</v>
      </c>
      <c r="D89" s="2">
        <v>1.04</v>
      </c>
      <c r="E89" s="2">
        <v>0.64</v>
      </c>
      <c r="F89" s="2">
        <v>0.82</v>
      </c>
      <c r="G89" s="2">
        <v>2.14</v>
      </c>
      <c r="H89" s="2">
        <v>3.18</v>
      </c>
      <c r="I89" s="2">
        <v>2.79</v>
      </c>
      <c r="J89" s="2">
        <v>1.41</v>
      </c>
      <c r="K89" s="2">
        <v>2.54</v>
      </c>
      <c r="L89" s="4">
        <f t="shared" si="169"/>
        <v>0.62175715953063959</v>
      </c>
      <c r="M89" s="4">
        <f>SQRT(SUMXMY2($B89:$K89,Z88:AI88))</f>
        <v>0.72006060404068861</v>
      </c>
      <c r="N89" s="4">
        <f t="shared" si="164"/>
        <v>0.53663069873527702</v>
      </c>
      <c r="O89" s="4">
        <f t="shared" si="165"/>
        <v>0.46336930126472298</v>
      </c>
      <c r="P89" s="4">
        <f t="shared" si="166"/>
        <v>0.92395133434298049</v>
      </c>
      <c r="Q89" s="4">
        <f t="shared" si="146"/>
        <v>1.4082456452177299</v>
      </c>
      <c r="R89" s="4">
        <f t="shared" si="147"/>
        <v>0.91215867692105779</v>
      </c>
      <c r="S89" s="4">
        <f t="shared" si="148"/>
        <v>0.49689106648881759</v>
      </c>
      <c r="T89" s="4">
        <f t="shared" si="149"/>
        <v>0.82980917039126478</v>
      </c>
      <c r="U89" s="4">
        <f t="shared" si="150"/>
        <v>1.8452225350796949</v>
      </c>
      <c r="V89" s="4">
        <f t="shared" si="151"/>
        <v>3.179966203730221</v>
      </c>
      <c r="W89" s="4">
        <f t="shared" si="167"/>
        <v>2.7892202810192765</v>
      </c>
      <c r="X89" s="4">
        <f t="shared" si="152"/>
        <v>1.5113217378267676</v>
      </c>
      <c r="Y89" s="4">
        <f t="shared" si="153"/>
        <v>2.7569973783531805</v>
      </c>
      <c r="Z89" s="4">
        <f t="shared" si="168"/>
        <v>0.80880784815488449</v>
      </c>
      <c r="AA89" s="4">
        <f t="shared" si="154"/>
        <v>1.5242368246172591</v>
      </c>
      <c r="AB89" s="4">
        <f t="shared" si="155"/>
        <v>0.80674484973476668</v>
      </c>
      <c r="AC89" s="4">
        <f t="shared" si="156"/>
        <v>0.47926633734221907</v>
      </c>
      <c r="AD89" s="4">
        <f t="shared" si="157"/>
        <v>0.87807465623037173</v>
      </c>
      <c r="AE89" s="4">
        <f t="shared" si="158"/>
        <v>1.7962537746682972</v>
      </c>
      <c r="AF89" s="4">
        <f t="shared" si="159"/>
        <v>3.1787319750600704</v>
      </c>
      <c r="AG89" s="4">
        <f t="shared" si="160"/>
        <v>2.8089987250924424</v>
      </c>
      <c r="AH89" s="4">
        <f t="shared" si="161"/>
        <v>1.5631236204702781</v>
      </c>
      <c r="AI89" s="4">
        <f t="shared" si="162"/>
        <v>2.8512904582718281</v>
      </c>
      <c r="AJ89" s="4">
        <f t="shared" si="171"/>
        <v>6.6730795792517672E-2</v>
      </c>
    </row>
    <row r="90" spans="1:36" x14ac:dyDescent="0.25">
      <c r="A90" s="2" t="s">
        <v>20</v>
      </c>
      <c r="B90" s="2">
        <v>0.7</v>
      </c>
      <c r="C90" s="2">
        <v>1.36</v>
      </c>
      <c r="D90" s="2">
        <v>0.22</v>
      </c>
      <c r="E90" s="2">
        <v>0.26</v>
      </c>
      <c r="F90" s="2">
        <v>1.5</v>
      </c>
      <c r="G90" s="2">
        <v>1.54</v>
      </c>
      <c r="H90" s="2">
        <v>3.17</v>
      </c>
      <c r="I90" s="2">
        <v>2.82</v>
      </c>
      <c r="J90" s="2">
        <v>2.2400000000000002</v>
      </c>
      <c r="K90" s="2">
        <v>3.12</v>
      </c>
      <c r="L90" s="4">
        <f t="shared" si="169"/>
        <v>1.3393240934409814</v>
      </c>
      <c r="M90" s="4">
        <f t="shared" ref="M90" si="172">SQRT(SUMXMY2($B90:$K90,Z89:AI89))</f>
        <v>1.1891934175885743</v>
      </c>
      <c r="N90" s="4">
        <f t="shared" si="164"/>
        <v>0.47031251015713216</v>
      </c>
      <c r="O90" s="4">
        <f t="shared" si="165"/>
        <v>0.52968748984286784</v>
      </c>
      <c r="P90" s="4">
        <f t="shared" si="166"/>
        <v>0.91404400244883688</v>
      </c>
      <c r="Q90" s="4">
        <f t="shared" si="146"/>
        <v>1.4061113171458679</v>
      </c>
      <c r="R90" s="4">
        <f t="shared" si="147"/>
        <v>0.88153842741110811</v>
      </c>
      <c r="S90" s="4">
        <f t="shared" si="148"/>
        <v>0.48641129674175282</v>
      </c>
      <c r="T90" s="4">
        <f t="shared" si="149"/>
        <v>0.85945758932489058</v>
      </c>
      <c r="U90" s="4">
        <f t="shared" si="150"/>
        <v>1.831719865111338</v>
      </c>
      <c r="V90" s="4">
        <f t="shared" si="151"/>
        <v>3.1795253111212549</v>
      </c>
      <c r="W90" s="4">
        <f t="shared" si="167"/>
        <v>2.7905819379723158</v>
      </c>
      <c r="X90" s="4">
        <f t="shared" si="152"/>
        <v>1.543557568921847</v>
      </c>
      <c r="Y90" s="4">
        <f t="shared" si="153"/>
        <v>2.7730561683650827</v>
      </c>
      <c r="Z90" s="4">
        <f t="shared" si="168"/>
        <v>0.80270222987448914</v>
      </c>
      <c r="AA90" s="4">
        <f t="shared" si="154"/>
        <v>1.5150208776455865</v>
      </c>
      <c r="AB90" s="4">
        <f t="shared" si="155"/>
        <v>0.77382038572580181</v>
      </c>
      <c r="AC90" s="4">
        <f t="shared" si="156"/>
        <v>0.46696247709450694</v>
      </c>
      <c r="AD90" s="4">
        <f t="shared" si="157"/>
        <v>0.91297323029789434</v>
      </c>
      <c r="AE90" s="4">
        <f t="shared" si="158"/>
        <v>1.7818744099665165</v>
      </c>
      <c r="AF90" s="4">
        <f t="shared" si="159"/>
        <v>3.1782419910427886</v>
      </c>
      <c r="AG90" s="4">
        <f t="shared" si="160"/>
        <v>2.80961604807348</v>
      </c>
      <c r="AH90" s="4">
        <f t="shared" si="161"/>
        <v>1.6011057041756891</v>
      </c>
      <c r="AI90" s="4">
        <f t="shared" si="162"/>
        <v>2.8663687629889361</v>
      </c>
      <c r="AJ90" s="4">
        <f>SQRT(SUMXMY2(P90:Y90,P89:Y89))+SQRT(SUMXMY2(Z90:AI90,Z89:AI89))</f>
        <v>0.1259801752600305</v>
      </c>
    </row>
    <row r="95" spans="1:36" x14ac:dyDescent="0.25">
      <c r="A95" s="2" t="s">
        <v>0</v>
      </c>
      <c r="B95" s="2" t="s">
        <v>34</v>
      </c>
    </row>
    <row r="96" spans="1:36" x14ac:dyDescent="0.25">
      <c r="A96" s="2" t="s">
        <v>11</v>
      </c>
      <c r="B96" s="2">
        <v>1</v>
      </c>
    </row>
    <row r="97" spans="1:2" x14ac:dyDescent="0.25">
      <c r="A97" s="2" t="s">
        <v>12</v>
      </c>
      <c r="B97" s="2">
        <v>1</v>
      </c>
    </row>
    <row r="98" spans="1:2" x14ac:dyDescent="0.25">
      <c r="A98" s="2" t="s">
        <v>13</v>
      </c>
      <c r="B98" s="2">
        <v>1</v>
      </c>
    </row>
    <row r="99" spans="1:2" x14ac:dyDescent="0.25">
      <c r="A99" s="2" t="s">
        <v>14</v>
      </c>
      <c r="B99" s="2">
        <v>2</v>
      </c>
    </row>
    <row r="100" spans="1:2" x14ac:dyDescent="0.25">
      <c r="A100" s="2" t="s">
        <v>15</v>
      </c>
      <c r="B100" s="2">
        <v>1</v>
      </c>
    </row>
    <row r="101" spans="1:2" x14ac:dyDescent="0.25">
      <c r="A101" s="2" t="s">
        <v>16</v>
      </c>
      <c r="B101" s="2">
        <v>2</v>
      </c>
    </row>
    <row r="102" spans="1:2" x14ac:dyDescent="0.25">
      <c r="A102" s="2" t="s">
        <v>17</v>
      </c>
      <c r="B102" s="2">
        <v>2</v>
      </c>
    </row>
    <row r="103" spans="1:2" x14ac:dyDescent="0.25">
      <c r="A103" s="2" t="s">
        <v>18</v>
      </c>
      <c r="B103" s="2">
        <v>2</v>
      </c>
    </row>
    <row r="104" spans="1:2" x14ac:dyDescent="0.25">
      <c r="A104" s="2" t="s">
        <v>19</v>
      </c>
      <c r="B104" s="2">
        <v>1</v>
      </c>
    </row>
    <row r="105" spans="1:2" x14ac:dyDescent="0.25">
      <c r="A105" s="2" t="s">
        <v>20</v>
      </c>
      <c r="B105" s="2">
        <v>2</v>
      </c>
    </row>
  </sheetData>
  <mergeCells count="21">
    <mergeCell ref="L80:M80"/>
    <mergeCell ref="N80:O80"/>
    <mergeCell ref="P64:Y64"/>
    <mergeCell ref="Z64:AI64"/>
    <mergeCell ref="L65:M65"/>
    <mergeCell ref="N65:O65"/>
    <mergeCell ref="P79:Y79"/>
    <mergeCell ref="Z79:AI79"/>
    <mergeCell ref="Z34:AI34"/>
    <mergeCell ref="P49:Y49"/>
    <mergeCell ref="Z49:AI49"/>
    <mergeCell ref="L50:M50"/>
    <mergeCell ref="N50:O50"/>
    <mergeCell ref="L35:M35"/>
    <mergeCell ref="N35:O35"/>
    <mergeCell ref="P34:Y34"/>
    <mergeCell ref="M6:V6"/>
    <mergeCell ref="P19:Y19"/>
    <mergeCell ref="Z19:AI19"/>
    <mergeCell ref="N20:O20"/>
    <mergeCell ref="L20:M20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Dariswan Janweri</dc:creator>
  <cp:lastModifiedBy>GARAMATA</cp:lastModifiedBy>
  <dcterms:created xsi:type="dcterms:W3CDTF">2015-06-05T18:17:20Z</dcterms:created>
  <dcterms:modified xsi:type="dcterms:W3CDTF">2019-12-03T01:54:24Z</dcterms:modified>
</cp:coreProperties>
</file>