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FB19E214-0716-46E9-86B9-82CFB3C48172}" xr6:coauthVersionLast="47" xr6:coauthVersionMax="47" xr10:uidLastSave="{00000000-0000-0000-0000-000000000000}"/>
  <bookViews>
    <workbookView xWindow="-30828" yWindow="-108" windowWidth="30936" windowHeight="1704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<sst xmlns="http://schemas.openxmlformats.org/spreadsheetml/2006/main" count="883" uniqueCount="60">
  <si>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</si>
  <si>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</si>
  <si>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</si>
  <si>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</si>
  <si>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</si>
  <si>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</si>
  <si>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</si>
  <si>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</si>
  <si>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</si>
  <si>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</si>
  <si>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</si>
  <si>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</si>
  <si>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</si>
  <si>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</si>
  <si>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</si>
  <si>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</si>
  <si>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</si>
  <si>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</si>
  <si>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</si>
  <si>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</si>
  <si>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</si>
  <si>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</si>
  <si>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</si>
  <si>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</si>
  <si>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</si>
  <si>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</si>
  <si>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</si>
  <si>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</si>
  <si>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</si>
  <si>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</si>
  <si>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</si>
  <si>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</si>
  <si>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</si>
  <si>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</si>
  <si>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</si>
  <si>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</si>
  <si>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</si>
  <si>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</si>
  <si>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</si>
  <si>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</si>
  <si>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</si>
  <si>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</si>
  <si>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</si>
  <si>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</si>
  <si>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</si>
  <si>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</si>
  <si>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</si>
  <si>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</si>
  <si>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</si>
  <si>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</si>
  <si>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</si>
  <si>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</si>
  <si>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that £50, 20% for items more than £50</t>
  </si>
  <si>
    <t>Sum of all items</t>
  </si>
  <si>
    <t>Sum of all items more than £50</t>
  </si>
  <si>
    <t>Sum of items less than or equal to £50</t>
  </si>
  <si>
    <t>filter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</si>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</sst>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-&quot;£&quot;* #,##0.00_-;\-&quot;£&quot;* #,##0.00_-;_-&quot;£&quot;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[Assignment6.xlsx]Sheet2!PivotTable1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_("£"* #,##0.00_);_("£"* \(#,##0.00\);_("£"*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778-982E-D677CD86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48162729658808"/>
          <c:y val="0.20353793388595337"/>
          <c:w val="0.21985170603674542"/>
          <c:h val="0.59232014804533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440055</xdr:colOff>
      <xdr:row>1</xdr:row>
      <xdr:rowOff>177165</xdr:rowOff>
    </xdr:from>
    <xdr:to>
      <xdr:col>9</xdr:col>
      <xdr:colOff>211455</xdr:colOff>
      <xdr:row>15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85EF-BC0A-3999-BED1-1F9C4DD7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4749" refreshedDate="45546.843582870373" createdVersion="8" refreshedVersion="8" minRefreshableVersion="3" recordCount="171" xr:uid="{3CC090D1-CE6D-4E6C-8E72-50CD23096E94}">
  <cacheSource type="worksheet">
    <worksheetSource ref="A1:K172" sheet="Sheet1"/>
  </cacheSource>
  <cacheFields count="11">
    <cacheField name="Month" numFmtId="14">
      <sharedItems containsNonDate="0"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t £50, 20% for items more than £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5968E-7E7D-45E3-BFDE-8E31898E89C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EE11-03E1-4CBA-B2C3-3A87854EAF55}">
  <dimension ref="A3:B8"/>
  <sheetViews>
    <sheetView tabSelected="1" workbookViewId="0">
      <selection activeCell="I21" sqref="I21"/>
    </sheetView>
  </sheetViews>
  <sheetFormatPr defaultRowHeight="15.75"/>
  <cols>
    <col min="1" max="1" width="12.25" bestFit="1" customWidth="1"/>
    <col min="2" max="2" width="15.25" bestFit="1" customWidth="1"/>
  </cols>
  <sheetData>
    <row r="3" spans="1:2">
      <c r="A3" s="6" t="s">
        <v>57</v>
      </c>
      <c r="B3" t="s">
        <v>59</v>
      </c>
    </row>
    <row r="4" spans="1:2">
      <c r="A4" s="7" t="s">
        <v>43</v>
      </c>
      <c r="B4" s="3">
        <v>6003.5</v>
      </c>
    </row>
    <row r="5" spans="1:2">
      <c r="A5" s="7" t="s">
        <v>45</v>
      </c>
      <c r="B5" s="3">
        <v>2410.7000000000003</v>
      </c>
    </row>
    <row r="6" spans="1:2">
      <c r="A6" s="7" t="s">
        <v>49</v>
      </c>
      <c r="B6" s="3">
        <v>3035.3</v>
      </c>
    </row>
    <row r="7" spans="1:2">
      <c r="A7" s="7" t="s">
        <v>47</v>
      </c>
      <c r="B7" s="3">
        <v>5661.0999999999985</v>
      </c>
    </row>
    <row r="8" spans="1:2">
      <c r="A8" s="7" t="s">
        <v>58</v>
      </c>
      <c r="B8" s="3">
        <v>17110.599999999999</v>
      </c>
    </row>
  </sheetData>
  <pageMargins left="0.7" right="0.7" top="0.75" bottom="0.75" header="0.3" footer="0.3"/>
  <pageSetup paperSize="9" orientation="landscape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5" max="6" width="11" style="3"/>
    <col min="8" max="8" width="13.875" style="3" customWidth="1"/>
  </cols>
  <sheetData>
    <row r="1" spans="1:13" ht="78.75">
      <c r="A1" s="4" t="s">
        <v>22</v>
      </c>
      <c r="B1" s="4" t="s">
        <v>35</v>
      </c>
      <c r="C1" s="4" t="s">
        <v>0</v>
      </c>
      <c r="D1" s="4" t="s">
        <v>1</v>
      </c>
      <c r="E1" s="5" t="s">
        <v>2</v>
      </c>
      <c r="F1" s="5" t="s">
        <v>3</v>
      </c>
      <c r="G1" s="4" t="s">
        <v>4</v>
      </c>
      <c r="H1" s="5" t="s">
        <v>52</v>
      </c>
      <c r="I1" s="4" t="s">
        <v>50</v>
      </c>
      <c r="J1" s="4" t="s">
        <v>51</v>
      </c>
      <c r="K1" s="4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3">
        <f>IF(F2&gt;50, G2*0.2, G2*0.1)</f>
        <v>8.0200000000000014</v>
      </c>
      <c r="I2" t="s">
        <v>42</v>
      </c>
      <c r="J2" t="s">
        <v>43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>F3-E3</f>
        <v>4.9000000000000004</v>
      </c>
      <c r="H3" s="3">
        <f>IF(F3&gt;50, G3*0.2, G3*0.1)</f>
        <v>0.49000000000000005</v>
      </c>
      <c r="I3" t="s">
        <v>44</v>
      </c>
      <c r="J3" t="s">
        <v>45</v>
      </c>
      <c r="K3" t="s">
        <v>18</v>
      </c>
      <c r="M3" t="s">
        <v>36</v>
      </c>
    </row>
    <row r="4" spans="1:13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>F4-E4</f>
        <v>2.9999999999999991</v>
      </c>
      <c r="H4" s="3">
        <f>IF(F4&gt;50, G4*0.2, G4*0.1)</f>
        <v>0.29999999999999993</v>
      </c>
      <c r="I4" t="s">
        <v>46</v>
      </c>
      <c r="J4" t="s">
        <v>47</v>
      </c>
      <c r="K4" t="s">
        <v>16</v>
      </c>
      <c r="M4" t="s">
        <v>37</v>
      </c>
    </row>
    <row r="5" spans="1:13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>F5-E5</f>
        <v>158</v>
      </c>
      <c r="H5" s="3">
        <f>IF(F5&gt;50, G5*0.2, G5*0.1)</f>
        <v>31.6</v>
      </c>
      <c r="I5" t="s">
        <v>42</v>
      </c>
      <c r="J5" t="s">
        <v>43</v>
      </c>
      <c r="K5" t="s">
        <v>16</v>
      </c>
      <c r="M5" t="s">
        <v>38</v>
      </c>
    </row>
    <row r="6" spans="1:13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>F6-E6</f>
        <v>5</v>
      </c>
      <c r="H6" s="3">
        <f>IF(F6&gt;50, G6*0.2, G6*0.1)</f>
        <v>0.5</v>
      </c>
      <c r="I6" t="s">
        <v>46</v>
      </c>
      <c r="J6" t="s">
        <v>47</v>
      </c>
      <c r="K6" t="s">
        <v>16</v>
      </c>
      <c r="M6" t="s">
        <v>39</v>
      </c>
    </row>
    <row r="7" spans="1:13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>F7-E7</f>
        <v>40.100000000000009</v>
      </c>
      <c r="H7" s="3">
        <f>IF(F7&gt;50, G7*0.2, G7*0.1)</f>
        <v>8.0200000000000014</v>
      </c>
      <c r="I7" t="s">
        <v>46</v>
      </c>
      <c r="J7" t="s">
        <v>47</v>
      </c>
      <c r="K7" t="s">
        <v>16</v>
      </c>
      <c r="M7" t="s">
        <v>56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>F8-E8</f>
        <v>5</v>
      </c>
      <c r="H8" s="3">
        <f>IF(F8&gt;50, G8*0.2, G8*0.1)</f>
        <v>0.5</v>
      </c>
      <c r="I8" t="s">
        <v>48</v>
      </c>
      <c r="J8" t="s">
        <v>49</v>
      </c>
      <c r="K8" t="s">
        <v>19</v>
      </c>
      <c r="M8" t="s">
        <v>40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>F9-E9</f>
        <v>4.9000000000000004</v>
      </c>
      <c r="H9" s="3">
        <f>IF(F9&gt;50, G9*0.2, G9*0.1)</f>
        <v>0.49000000000000005</v>
      </c>
      <c r="I9" t="s">
        <v>46</v>
      </c>
      <c r="J9" t="s">
        <v>47</v>
      </c>
      <c r="K9" t="s">
        <v>19</v>
      </c>
      <c r="M9" t="s">
        <v>41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>F10-E10</f>
        <v>5</v>
      </c>
      <c r="H10" s="3">
        <f>IF(F10&gt;50, G10*0.2, G10*0.1)</f>
        <v>0.5</v>
      </c>
      <c r="I10" t="s">
        <v>46</v>
      </c>
      <c r="J10" t="s">
        <v>47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 G11*0.2, G11*0.1)</f>
        <v>0.49000000000000005</v>
      </c>
      <c r="I11" t="s">
        <v>44</v>
      </c>
      <c r="J11" t="s">
        <v>45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>F12-E12</f>
        <v>4.9000000000000004</v>
      </c>
      <c r="H12" s="3">
        <f>IF(F12&gt;50, G12*0.2, G12*0.1)</f>
        <v>0.49000000000000005</v>
      </c>
      <c r="I12" t="s">
        <v>44</v>
      </c>
      <c r="J12" t="s">
        <v>45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>F13-E13</f>
        <v>42</v>
      </c>
      <c r="H13" s="3">
        <f>IF(F13&gt;50, G13*0.2, G13*0.1)</f>
        <v>8.4</v>
      </c>
      <c r="I13" t="s">
        <v>46</v>
      </c>
      <c r="J13" t="s">
        <v>47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>F14-E14</f>
        <v>3</v>
      </c>
      <c r="H14" s="3">
        <f>IF(F14&gt;50, G14*0.2, G14*0.1)</f>
        <v>0.30000000000000004</v>
      </c>
      <c r="I14" t="s">
        <v>48</v>
      </c>
      <c r="J14" t="s">
        <v>49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>F15-E15</f>
        <v>158</v>
      </c>
      <c r="H15" s="3">
        <f>IF(F15&gt;50, G15*0.2, G15*0.1)</f>
        <v>31.6</v>
      </c>
      <c r="I15" t="s">
        <v>42</v>
      </c>
      <c r="J15" t="s">
        <v>43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>F16-E16</f>
        <v>4.9000000000000004</v>
      </c>
      <c r="H16" s="3">
        <f>IF(F16&gt;50, G16*0.2, G16*0.1)</f>
        <v>0.49000000000000005</v>
      </c>
      <c r="I16" t="s">
        <v>48</v>
      </c>
      <c r="J16" t="s">
        <v>49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>F17-E17</f>
        <v>2.9999999999999991</v>
      </c>
      <c r="H17" s="3">
        <f>IF(F17&gt;50, G17*0.2, G17*0.1)</f>
        <v>0.29999999999999993</v>
      </c>
      <c r="I17" t="s">
        <v>46</v>
      </c>
      <c r="J17" t="s">
        <v>47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>F18-E18</f>
        <v>64</v>
      </c>
      <c r="H18" s="3">
        <f>IF(F18&gt;50, G18*0.2, G18*0.1)</f>
        <v>12.8</v>
      </c>
      <c r="I18" t="s">
        <v>44</v>
      </c>
      <c r="J18" t="s">
        <v>45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>F19-E19</f>
        <v>5</v>
      </c>
      <c r="H19" s="3">
        <f>IF(F19&gt;50, G19*0.2, G19*0.1)</f>
        <v>0.5</v>
      </c>
      <c r="I19" t="s">
        <v>46</v>
      </c>
      <c r="J19" t="s">
        <v>47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>F20-E20</f>
        <v>2.9999999999999991</v>
      </c>
      <c r="H20" s="3">
        <f>IF(F20&gt;50, G20*0.2, G20*0.1)</f>
        <v>0.29999999999999993</v>
      </c>
      <c r="I20" t="s">
        <v>46</v>
      </c>
      <c r="J20" t="s">
        <v>47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>F21-E21</f>
        <v>2.9999999999999991</v>
      </c>
      <c r="H21" s="3">
        <f>IF(F21&gt;50, G21*0.2, G21*0.1)</f>
        <v>0.29999999999999993</v>
      </c>
      <c r="I21" t="s">
        <v>46</v>
      </c>
      <c r="J21" t="s">
        <v>47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>F22-E22</f>
        <v>5</v>
      </c>
      <c r="H22" s="3">
        <f>IF(F22&gt;50, G22*0.2, G22*0.1)</f>
        <v>0.5</v>
      </c>
      <c r="I22" t="s">
        <v>44</v>
      </c>
      <c r="J22" t="s">
        <v>45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>F23-E23</f>
        <v>4.9000000000000004</v>
      </c>
      <c r="H23" s="3">
        <f>IF(F23&gt;50, G23*0.2, G23*0.1)</f>
        <v>0.49000000000000005</v>
      </c>
      <c r="I23" t="s">
        <v>46</v>
      </c>
      <c r="J23" t="s">
        <v>47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>F24-E24</f>
        <v>5</v>
      </c>
      <c r="H24" s="3">
        <f>IF(F24&gt;50, G24*0.2, G24*0.1)</f>
        <v>0.5</v>
      </c>
      <c r="I24" t="s">
        <v>48</v>
      </c>
      <c r="J24" t="s">
        <v>49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>F25-E25</f>
        <v>3</v>
      </c>
      <c r="H25" s="3">
        <f>IF(F25&gt;50, G25*0.2, G25*0.1)</f>
        <v>0.30000000000000004</v>
      </c>
      <c r="I25" t="s">
        <v>44</v>
      </c>
      <c r="J25" t="s">
        <v>45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>F26-E26</f>
        <v>4.9000000000000004</v>
      </c>
      <c r="H26" s="3">
        <f>IF(F26&gt;50, G26*0.2, G26*0.1)</f>
        <v>0.49000000000000005</v>
      </c>
      <c r="I26" t="s">
        <v>48</v>
      </c>
      <c r="J26" t="s">
        <v>49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>F27-E27</f>
        <v>5</v>
      </c>
      <c r="H27" s="3">
        <f>IF(F27&gt;50, G27*0.2, G27*0.1)</f>
        <v>0.5</v>
      </c>
      <c r="I27" t="s">
        <v>48</v>
      </c>
      <c r="J27" t="s">
        <v>49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>F28-E28</f>
        <v>5</v>
      </c>
      <c r="H28" s="3">
        <f>IF(F28&gt;50, G28*0.2, G28*0.1)</f>
        <v>0.5</v>
      </c>
      <c r="I28" t="s">
        <v>42</v>
      </c>
      <c r="J28" t="s">
        <v>43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>F29-E29</f>
        <v>158</v>
      </c>
      <c r="H29" s="3">
        <f>IF(F29&gt;50, G29*0.2, G29*0.1)</f>
        <v>31.6</v>
      </c>
      <c r="I29" t="s">
        <v>42</v>
      </c>
      <c r="J29" t="s">
        <v>43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>F30-E30</f>
        <v>2.9999999999999991</v>
      </c>
      <c r="H30" s="3">
        <f>IF(F30&gt;50, G30*0.2, G30*0.1)</f>
        <v>0.29999999999999993</v>
      </c>
      <c r="I30" t="s">
        <v>44</v>
      </c>
      <c r="J30" t="s">
        <v>45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3">
        <f>IF(F31&gt;50, G31*0.2, G31*0.1)</f>
        <v>8.4</v>
      </c>
      <c r="I31" t="s">
        <v>44</v>
      </c>
      <c r="J31" t="s">
        <v>45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>F32-E32</f>
        <v>5</v>
      </c>
      <c r="H32" s="3">
        <f>IF(F32&gt;50, G32*0.2, G32*0.1)</f>
        <v>0.5</v>
      </c>
      <c r="I32" t="s">
        <v>44</v>
      </c>
      <c r="J32" t="s">
        <v>45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>F33-E33</f>
        <v>4.9000000000000004</v>
      </c>
      <c r="H33" s="3">
        <f>IF(F33&gt;50, G33*0.2, G33*0.1)</f>
        <v>0.49000000000000005</v>
      </c>
      <c r="I33" t="s">
        <v>42</v>
      </c>
      <c r="J33" t="s">
        <v>43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>F34-E34</f>
        <v>40.100000000000009</v>
      </c>
      <c r="H34" s="3">
        <f>IF(F34&gt;50, G34*0.2, G34*0.1)</f>
        <v>8.0200000000000014</v>
      </c>
      <c r="I34" t="s">
        <v>44</v>
      </c>
      <c r="J34" t="s">
        <v>45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IF(F35&gt;50, G35*0.2, G35*0.1)</f>
        <v>0.49000000000000005</v>
      </c>
      <c r="I35" t="s">
        <v>44</v>
      </c>
      <c r="J35" t="s">
        <v>45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>F36-E36</f>
        <v>2.9999999999999991</v>
      </c>
      <c r="H36" s="3">
        <f>IF(F36&gt;50, G36*0.2, G36*0.1)</f>
        <v>0.29999999999999993</v>
      </c>
      <c r="I36" t="s">
        <v>48</v>
      </c>
      <c r="J36" t="s">
        <v>49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>F37-E37</f>
        <v>2.9999999999999991</v>
      </c>
      <c r="H37" s="3">
        <f>IF(F37&gt;50, G37*0.2, G37*0.1)</f>
        <v>0.29999999999999993</v>
      </c>
      <c r="I37" t="s">
        <v>44</v>
      </c>
      <c r="J37" t="s">
        <v>45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>F38-E38</f>
        <v>35</v>
      </c>
      <c r="H38" s="3">
        <f>IF(F38&gt;50, G38*0.2, G38*0.1)</f>
        <v>7</v>
      </c>
      <c r="I38" t="s">
        <v>44</v>
      </c>
      <c r="J38" t="s">
        <v>45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>F39-E39</f>
        <v>2.9999999999999991</v>
      </c>
      <c r="H39" s="3">
        <f>IF(F39&gt;50, G39*0.2, G39*0.1)</f>
        <v>0.29999999999999993</v>
      </c>
      <c r="I39" t="s">
        <v>44</v>
      </c>
      <c r="J39" t="s">
        <v>45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>F40-E40</f>
        <v>4.9000000000000004</v>
      </c>
      <c r="H40" s="3">
        <f>IF(F40&gt;50, G40*0.2, G40*0.1)</f>
        <v>0.49000000000000005</v>
      </c>
      <c r="I40" t="s">
        <v>44</v>
      </c>
      <c r="J40" t="s">
        <v>45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>F41-E41</f>
        <v>5</v>
      </c>
      <c r="H41" s="3">
        <f>IF(F41&gt;50, G41*0.2, G41*0.1)</f>
        <v>0.5</v>
      </c>
      <c r="I41" t="s">
        <v>44</v>
      </c>
      <c r="J41" t="s">
        <v>45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>F42-E42</f>
        <v>2.9999999999999991</v>
      </c>
      <c r="H42" s="3">
        <f>IF(F42&gt;50, G42*0.2, G42*0.1)</f>
        <v>0.29999999999999993</v>
      </c>
      <c r="I42" t="s">
        <v>42</v>
      </c>
      <c r="J42" t="s">
        <v>43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>F43-E43</f>
        <v>158</v>
      </c>
      <c r="H43" s="3">
        <f>IF(F43&gt;50, G43*0.2, G43*0.1)</f>
        <v>31.6</v>
      </c>
      <c r="I43" t="s">
        <v>46</v>
      </c>
      <c r="J43" t="s">
        <v>47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>F44-E44</f>
        <v>64</v>
      </c>
      <c r="H44" s="3">
        <f>IF(F44&gt;50, G44*0.2, G44*0.1)</f>
        <v>12.8</v>
      </c>
      <c r="I44" t="s">
        <v>46</v>
      </c>
      <c r="J44" t="s">
        <v>47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IF(F45&gt;50, G45*0.2, G45*0.1)</f>
        <v>0.49000000000000005</v>
      </c>
      <c r="I45" t="s">
        <v>46</v>
      </c>
      <c r="J45" t="s">
        <v>47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>F46-E46</f>
        <v>158</v>
      </c>
      <c r="H46" s="3">
        <f>IF(F46&gt;50, G46*0.2, G46*0.1)</f>
        <v>31.6</v>
      </c>
      <c r="I46" t="s">
        <v>48</v>
      </c>
      <c r="J46" t="s">
        <v>49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>F47-E47</f>
        <v>5</v>
      </c>
      <c r="H47" s="3">
        <f>IF(F47&gt;50, G47*0.2, G47*0.1)</f>
        <v>0.5</v>
      </c>
      <c r="I47" t="s">
        <v>44</v>
      </c>
      <c r="J47" t="s">
        <v>45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>F48-E48</f>
        <v>35</v>
      </c>
      <c r="H48" s="3">
        <f>IF(F48&gt;50, G48*0.2, G48*0.1)</f>
        <v>7</v>
      </c>
      <c r="I48" t="s">
        <v>48</v>
      </c>
      <c r="J48" t="s">
        <v>49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>F49-E49</f>
        <v>158</v>
      </c>
      <c r="H49" s="3">
        <f>IF(F49&gt;50, G49*0.2, G49*0.1)</f>
        <v>31.6</v>
      </c>
      <c r="I49" t="s">
        <v>42</v>
      </c>
      <c r="J49" t="s">
        <v>43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>F50-E50</f>
        <v>2.9999999999999991</v>
      </c>
      <c r="H50" s="3">
        <f>IF(F50&gt;50, G50*0.2, G50*0.1)</f>
        <v>0.29999999999999993</v>
      </c>
      <c r="I50" t="s">
        <v>42</v>
      </c>
      <c r="J50" t="s">
        <v>43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>F51-E51</f>
        <v>4.9000000000000004</v>
      </c>
      <c r="H51" s="3">
        <f>IF(F51&gt;50, G51*0.2, G51*0.1)</f>
        <v>0.49000000000000005</v>
      </c>
      <c r="I51" t="s">
        <v>42</v>
      </c>
      <c r="J51" t="s">
        <v>43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3">
        <f>IF(F52&gt;50, G52*0.2, G52*0.1)</f>
        <v>0.5</v>
      </c>
      <c r="I52" t="s">
        <v>46</v>
      </c>
      <c r="J52" t="s">
        <v>47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>F53-E53</f>
        <v>35</v>
      </c>
      <c r="H53" s="3">
        <f>IF(F53&gt;50, G53*0.2, G53*0.1)</f>
        <v>7</v>
      </c>
      <c r="I53" t="s">
        <v>46</v>
      </c>
      <c r="J53" t="s">
        <v>47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>F54-E54</f>
        <v>64</v>
      </c>
      <c r="H54" s="3">
        <f>IF(F54&gt;50, G54*0.2, G54*0.1)</f>
        <v>12.8</v>
      </c>
      <c r="I54" t="s">
        <v>42</v>
      </c>
      <c r="J54" t="s">
        <v>43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>F55-E55</f>
        <v>42</v>
      </c>
      <c r="H55" s="3">
        <f>IF(F55&gt;50, G55*0.2, G55*0.1)</f>
        <v>8.4</v>
      </c>
      <c r="I55" t="s">
        <v>46</v>
      </c>
      <c r="J55" t="s">
        <v>47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>F56-E56</f>
        <v>5</v>
      </c>
      <c r="H56" s="3">
        <f>IF(F56&gt;50, G56*0.2, G56*0.1)</f>
        <v>0.5</v>
      </c>
      <c r="I56" t="s">
        <v>44</v>
      </c>
      <c r="J56" t="s">
        <v>45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>F57-E57</f>
        <v>5</v>
      </c>
      <c r="H57" s="3">
        <f>IF(F57&gt;50, G57*0.2, G57*0.1)</f>
        <v>0.5</v>
      </c>
      <c r="I57" t="s">
        <v>46</v>
      </c>
      <c r="J57" t="s">
        <v>47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>F58-E58</f>
        <v>2.9999999999999991</v>
      </c>
      <c r="H58" s="3">
        <f>IF(F58&gt;50, G58*0.2, G58*0.1)</f>
        <v>0.29999999999999993</v>
      </c>
      <c r="I58" t="s">
        <v>44</v>
      </c>
      <c r="J58" t="s">
        <v>45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>F59-E59</f>
        <v>5</v>
      </c>
      <c r="H59" s="3">
        <f>IF(F59&gt;50, G59*0.2, G59*0.1)</f>
        <v>0.5</v>
      </c>
      <c r="I59" t="s">
        <v>48</v>
      </c>
      <c r="J59" t="s">
        <v>49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 G60*0.2, G60*0.1)</f>
        <v>12.8</v>
      </c>
      <c r="I60" t="s">
        <v>46</v>
      </c>
      <c r="J60" t="s">
        <v>47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>F61-E61</f>
        <v>5</v>
      </c>
      <c r="H61" s="3">
        <f>IF(F61&gt;50, G61*0.2, G61*0.1)</f>
        <v>0.5</v>
      </c>
      <c r="I61" t="s">
        <v>46</v>
      </c>
      <c r="J61" t="s">
        <v>47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>F62-E62</f>
        <v>5</v>
      </c>
      <c r="H62" s="3">
        <f>IF(F62&gt;50, G62*0.2, G62*0.1)</f>
        <v>0.5</v>
      </c>
      <c r="I62" t="s">
        <v>46</v>
      </c>
      <c r="J62" t="s">
        <v>47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>F63-E63</f>
        <v>2.9999999999999991</v>
      </c>
      <c r="H63" s="3">
        <f>IF(F63&gt;50, G63*0.2, G63*0.1)</f>
        <v>0.29999999999999993</v>
      </c>
      <c r="I63" t="s">
        <v>42</v>
      </c>
      <c r="J63" t="s">
        <v>43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>F64-E64</f>
        <v>5</v>
      </c>
      <c r="H64" s="3">
        <f>IF(F64&gt;50, G64*0.2, G64*0.1)</f>
        <v>0.5</v>
      </c>
      <c r="I64" t="s">
        <v>46</v>
      </c>
      <c r="J64" t="s">
        <v>47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>F65-E65</f>
        <v>2.9999999999999991</v>
      </c>
      <c r="H65" s="3">
        <f>IF(F65&gt;50, G65*0.2, G65*0.1)</f>
        <v>0.29999999999999993</v>
      </c>
      <c r="I65" t="s">
        <v>48</v>
      </c>
      <c r="J65" t="s">
        <v>49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>F66-E66</f>
        <v>2.9999999999999991</v>
      </c>
      <c r="H66" s="3">
        <f>IF(F66&gt;50, G66*0.2, G66*0.1)</f>
        <v>0.29999999999999993</v>
      </c>
      <c r="I66" t="s">
        <v>46</v>
      </c>
      <c r="J66" t="s">
        <v>47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>F67-E67</f>
        <v>4.9000000000000004</v>
      </c>
      <c r="H67" s="3">
        <f>IF(F67&gt;50, G67*0.2, G67*0.1)</f>
        <v>0.49000000000000005</v>
      </c>
      <c r="I67" t="s">
        <v>46</v>
      </c>
      <c r="J67" t="s">
        <v>47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>F68-E68</f>
        <v>4.9000000000000004</v>
      </c>
      <c r="H68" s="3">
        <f>IF(F68&gt;50, G68*0.2, G68*0.1)</f>
        <v>0.49000000000000005</v>
      </c>
      <c r="I68" t="s">
        <v>46</v>
      </c>
      <c r="J68" t="s">
        <v>47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>F69-E69</f>
        <v>5</v>
      </c>
      <c r="H69" s="3">
        <f>IF(F69&gt;50, G69*0.2, G69*0.1)</f>
        <v>0.5</v>
      </c>
      <c r="I69" t="s">
        <v>44</v>
      </c>
      <c r="J69" t="s">
        <v>45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>F70-E70</f>
        <v>5</v>
      </c>
      <c r="H70" s="3">
        <f>IF(F70&gt;50, G70*0.2, G70*0.1)</f>
        <v>0.5</v>
      </c>
      <c r="I70" t="s">
        <v>46</v>
      </c>
      <c r="J70" t="s">
        <v>47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>F71-E71</f>
        <v>2.9999999999999991</v>
      </c>
      <c r="H71" s="3">
        <f>IF(F71&gt;50, G71*0.2, G71*0.1)</f>
        <v>0.29999999999999993</v>
      </c>
      <c r="I71" t="s">
        <v>48</v>
      </c>
      <c r="J71" t="s">
        <v>49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>F72-E72</f>
        <v>5</v>
      </c>
      <c r="H72" s="3">
        <f>IF(F72&gt;50, G72*0.2, G72*0.1)</f>
        <v>0.5</v>
      </c>
      <c r="I72" t="s">
        <v>42</v>
      </c>
      <c r="J72" t="s">
        <v>43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>F73-E73</f>
        <v>5</v>
      </c>
      <c r="H73" s="3">
        <f>IF(F73&gt;50, G73*0.2, G73*0.1)</f>
        <v>0.5</v>
      </c>
      <c r="I73" t="s">
        <v>46</v>
      </c>
      <c r="J73" t="s">
        <v>47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>F74-E74</f>
        <v>35</v>
      </c>
      <c r="H74" s="3">
        <f>IF(F74&gt;50, G74*0.2, G74*0.1)</f>
        <v>7</v>
      </c>
      <c r="I74" t="s">
        <v>46</v>
      </c>
      <c r="J74" t="s">
        <v>47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>F75-E75</f>
        <v>4.9000000000000004</v>
      </c>
      <c r="H75" s="3">
        <f>IF(F75&gt;50, G75*0.2, G75*0.1)</f>
        <v>0.49000000000000005</v>
      </c>
      <c r="I75" t="s">
        <v>46</v>
      </c>
      <c r="J75" t="s">
        <v>47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3">
        <f>IF(F76&gt;50, G76*0.2, G76*0.1)</f>
        <v>0.5</v>
      </c>
      <c r="I76" t="s">
        <v>48</v>
      </c>
      <c r="J76" t="s">
        <v>49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>F77-E77</f>
        <v>5</v>
      </c>
      <c r="H77" s="3">
        <f>IF(F77&gt;50, G77*0.2, G77*0.1)</f>
        <v>0.5</v>
      </c>
      <c r="I77" t="s">
        <v>44</v>
      </c>
      <c r="J77" t="s">
        <v>45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>F78-E78</f>
        <v>40.100000000000009</v>
      </c>
      <c r="H78" s="3">
        <f>IF(F78&gt;50, G78*0.2, G78*0.1)</f>
        <v>8.0200000000000014</v>
      </c>
      <c r="I78" t="s">
        <v>48</v>
      </c>
      <c r="J78" t="s">
        <v>49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>F79-E79</f>
        <v>4.9000000000000004</v>
      </c>
      <c r="H79" s="3">
        <f>IF(F79&gt;50, G79*0.2, G79*0.1)</f>
        <v>0.49000000000000005</v>
      </c>
      <c r="I79" t="s">
        <v>44</v>
      </c>
      <c r="J79" t="s">
        <v>45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IF(F80&gt;50, G80*0.2, G80*0.1)</f>
        <v>0.49000000000000005</v>
      </c>
      <c r="I80" t="s">
        <v>44</v>
      </c>
      <c r="J80" t="s">
        <v>45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>F81-E81</f>
        <v>42</v>
      </c>
      <c r="H81" s="3">
        <f>IF(F81&gt;50, G81*0.2, G81*0.1)</f>
        <v>8.4</v>
      </c>
      <c r="I81" t="s">
        <v>46</v>
      </c>
      <c r="J81" t="s">
        <v>47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>F82-E82</f>
        <v>5</v>
      </c>
      <c r="H82" s="3">
        <f>IF(F82&gt;50, G82*0.2, G82*0.1)</f>
        <v>0.5</v>
      </c>
      <c r="I82" t="s">
        <v>46</v>
      </c>
      <c r="J82" t="s">
        <v>47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>F83-E83</f>
        <v>5</v>
      </c>
      <c r="H83" s="3">
        <f>IF(F83&gt;50, G83*0.2, G83*0.1)</f>
        <v>0.5</v>
      </c>
      <c r="I83" t="s">
        <v>42</v>
      </c>
      <c r="J83" t="s">
        <v>43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>F84-E84</f>
        <v>5</v>
      </c>
      <c r="H84" s="3">
        <f>IF(F84&gt;50, G84*0.2, G84*0.1)</f>
        <v>0.5</v>
      </c>
      <c r="I84" t="s">
        <v>42</v>
      </c>
      <c r="J84" t="s">
        <v>43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3">
        <f>IF(F85&gt;50, G85*0.2, G85*0.1)</f>
        <v>0.5</v>
      </c>
      <c r="I85" t="s">
        <v>42</v>
      </c>
      <c r="J85" t="s">
        <v>43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>F86-E86</f>
        <v>40.100000000000009</v>
      </c>
      <c r="H86" s="3">
        <f>IF(F86&gt;50, G86*0.2, G86*0.1)</f>
        <v>8.0200000000000014</v>
      </c>
      <c r="I86" t="s">
        <v>46</v>
      </c>
      <c r="J86" t="s">
        <v>47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>F87-E87</f>
        <v>5</v>
      </c>
      <c r="H87" s="3">
        <f>IF(F87&gt;50, G87*0.2, G87*0.1)</f>
        <v>0.5</v>
      </c>
      <c r="I87" t="s">
        <v>48</v>
      </c>
      <c r="J87" t="s">
        <v>49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>F88-E88</f>
        <v>2.9999999999999991</v>
      </c>
      <c r="H88" s="3">
        <f>IF(F88&gt;50, G88*0.2, G88*0.1)</f>
        <v>0.29999999999999993</v>
      </c>
      <c r="I88" t="s">
        <v>42</v>
      </c>
      <c r="J88" t="s">
        <v>43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>F89-E89</f>
        <v>2.9999999999999991</v>
      </c>
      <c r="H89" s="3">
        <f>IF(F89&gt;50, G89*0.2, G89*0.1)</f>
        <v>0.29999999999999993</v>
      </c>
      <c r="I89" t="s">
        <v>42</v>
      </c>
      <c r="J89" t="s">
        <v>43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>F90-E90</f>
        <v>5</v>
      </c>
      <c r="H90" s="3">
        <f>IF(F90&gt;50, G90*0.2, G90*0.1)</f>
        <v>0.5</v>
      </c>
      <c r="I90" t="s">
        <v>46</v>
      </c>
      <c r="J90" t="s">
        <v>47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IF(F91&gt;50, G91*0.2, G91*0.1)</f>
        <v>0.49000000000000005</v>
      </c>
      <c r="I91" t="s">
        <v>42</v>
      </c>
      <c r="J91" t="s">
        <v>43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>F92-E92</f>
        <v>4.9000000000000004</v>
      </c>
      <c r="H92" s="3">
        <f>IF(F92&gt;50, G92*0.2, G92*0.1)</f>
        <v>0.49000000000000005</v>
      </c>
      <c r="I92" t="s">
        <v>48</v>
      </c>
      <c r="J92" t="s">
        <v>49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>F93-E93</f>
        <v>4.9000000000000004</v>
      </c>
      <c r="H93" s="3">
        <f>IF(F93&gt;50, G93*0.2, G93*0.1)</f>
        <v>0.49000000000000005</v>
      </c>
      <c r="I93" t="s">
        <v>46</v>
      </c>
      <c r="J93" t="s">
        <v>47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>F94-E94</f>
        <v>5</v>
      </c>
      <c r="H94" s="3">
        <f>IF(F94&gt;50, G94*0.2, G94*0.1)</f>
        <v>0.5</v>
      </c>
      <c r="I94" t="s">
        <v>44</v>
      </c>
      <c r="J94" t="s">
        <v>45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>F95-E95</f>
        <v>5</v>
      </c>
      <c r="H95" s="3">
        <f>IF(F95&gt;50, G95*0.2, G95*0.1)</f>
        <v>0.5</v>
      </c>
      <c r="I95" t="s">
        <v>46</v>
      </c>
      <c r="J95" t="s">
        <v>47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>F96-E96</f>
        <v>2.9999999999999991</v>
      </c>
      <c r="H96" s="3">
        <f>IF(F96&gt;50, G96*0.2, G96*0.1)</f>
        <v>0.29999999999999993</v>
      </c>
      <c r="I96" t="s">
        <v>48</v>
      </c>
      <c r="J96" t="s">
        <v>49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>F97-E97</f>
        <v>5</v>
      </c>
      <c r="H97" s="3">
        <f>IF(F97&gt;50, G97*0.2, G97*0.1)</f>
        <v>0.5</v>
      </c>
      <c r="I97" t="s">
        <v>46</v>
      </c>
      <c r="J97" t="s">
        <v>47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>F98-E98</f>
        <v>3</v>
      </c>
      <c r="H98" s="3">
        <f>IF(F98&gt;50, G98*0.2, G98*0.1)</f>
        <v>0.30000000000000004</v>
      </c>
      <c r="I98" t="s">
        <v>48</v>
      </c>
      <c r="J98" t="s">
        <v>49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>F99-E99</f>
        <v>4.9000000000000004</v>
      </c>
      <c r="H99" s="3">
        <f>IF(F99&gt;50, G99*0.2, G99*0.1)</f>
        <v>0.49000000000000005</v>
      </c>
      <c r="I99" t="s">
        <v>44</v>
      </c>
      <c r="J99" t="s">
        <v>45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>F100-E100</f>
        <v>4.9000000000000004</v>
      </c>
      <c r="H100" s="3">
        <f>IF(F100&gt;50, G100*0.2, G100*0.1)</f>
        <v>0.49000000000000005</v>
      </c>
      <c r="I100" t="s">
        <v>46</v>
      </c>
      <c r="J100" t="s">
        <v>47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>F101-E101</f>
        <v>5</v>
      </c>
      <c r="H101" s="3">
        <f>IF(F101&gt;50, G101*0.2, G101*0.1)</f>
        <v>0.5</v>
      </c>
      <c r="I101" t="s">
        <v>42</v>
      </c>
      <c r="J101" t="s">
        <v>43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IF(F102&gt;50, G102*0.2, G102*0.1)</f>
        <v>0.29999999999999993</v>
      </c>
      <c r="I102" t="s">
        <v>46</v>
      </c>
      <c r="J102" t="s">
        <v>47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3">
        <f>IF(F103&gt;50, G103*0.2, G103*0.1)</f>
        <v>12.8</v>
      </c>
      <c r="I103" t="s">
        <v>44</v>
      </c>
      <c r="J103" t="s">
        <v>45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>F104-E104</f>
        <v>4.9000000000000004</v>
      </c>
      <c r="H104" s="3">
        <f>IF(F104&gt;50, G104*0.2, G104*0.1)</f>
        <v>0.49000000000000005</v>
      </c>
      <c r="I104" t="s">
        <v>44</v>
      </c>
      <c r="J104" t="s">
        <v>45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>F105-E105</f>
        <v>4.9000000000000004</v>
      </c>
      <c r="H105" s="3">
        <f>IF(F105&gt;50, G105*0.2, G105*0.1)</f>
        <v>0.49000000000000005</v>
      </c>
      <c r="I105" t="s">
        <v>46</v>
      </c>
      <c r="J105" t="s">
        <v>47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IF(F106&gt;50, G106*0.2, G106*0.1)</f>
        <v>0.29999999999999993</v>
      </c>
      <c r="I106" t="s">
        <v>44</v>
      </c>
      <c r="J106" t="s">
        <v>45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>F107-E107</f>
        <v>40.100000000000009</v>
      </c>
      <c r="H107" s="3">
        <f>IF(F107&gt;50, G107*0.2, G107*0.1)</f>
        <v>8.0200000000000014</v>
      </c>
      <c r="I107" t="s">
        <v>44</v>
      </c>
      <c r="J107" t="s">
        <v>45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3">
        <f>IF(F108&gt;50, G108*0.2, G108*0.1)</f>
        <v>0.5</v>
      </c>
      <c r="I108" t="s">
        <v>48</v>
      </c>
      <c r="J108" t="s">
        <v>49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3">
        <f>IF(F109&gt;50, G109*0.2, G109*0.1)</f>
        <v>8.0200000000000014</v>
      </c>
      <c r="I109" t="s">
        <v>46</v>
      </c>
      <c r="J109" t="s">
        <v>47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>F110-E110</f>
        <v>158</v>
      </c>
      <c r="H110" s="3">
        <f>IF(F110&gt;50, G110*0.2, G110*0.1)</f>
        <v>31.6</v>
      </c>
      <c r="I110" t="s">
        <v>44</v>
      </c>
      <c r="J110" t="s">
        <v>45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>F111-E111</f>
        <v>158</v>
      </c>
      <c r="H111" s="3">
        <f>IF(F111&gt;50, G111*0.2, G111*0.1)</f>
        <v>31.6</v>
      </c>
      <c r="I111" t="s">
        <v>48</v>
      </c>
      <c r="J111" t="s">
        <v>49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>F112-E112</f>
        <v>35</v>
      </c>
      <c r="H112" s="3">
        <f>IF(F112&gt;50, G112*0.2, G112*0.1)</f>
        <v>7</v>
      </c>
      <c r="I112" t="s">
        <v>48</v>
      </c>
      <c r="J112" t="s">
        <v>49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>F113-E113</f>
        <v>35</v>
      </c>
      <c r="H113" s="3">
        <f>IF(F113&gt;50, G113*0.2, G113*0.1)</f>
        <v>7</v>
      </c>
      <c r="I113" t="s">
        <v>46</v>
      </c>
      <c r="J113" t="s">
        <v>47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>F114-E114</f>
        <v>40.100000000000009</v>
      </c>
      <c r="H114" s="3">
        <f>IF(F114&gt;50, G114*0.2, G114*0.1)</f>
        <v>8.0200000000000014</v>
      </c>
      <c r="I114" t="s">
        <v>42</v>
      </c>
      <c r="J114" t="s">
        <v>43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>F115-E115</f>
        <v>64</v>
      </c>
      <c r="H115" s="3">
        <f>IF(F115&gt;50, G115*0.2, G115*0.1)</f>
        <v>12.8</v>
      </c>
      <c r="I115" t="s">
        <v>44</v>
      </c>
      <c r="J115" t="s">
        <v>45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>F116-E116</f>
        <v>158</v>
      </c>
      <c r="H116" s="3">
        <f>IF(F116&gt;50, G116*0.2, G116*0.1)</f>
        <v>31.6</v>
      </c>
      <c r="I116" t="s">
        <v>42</v>
      </c>
      <c r="J116" t="s">
        <v>43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>F117-E117</f>
        <v>35</v>
      </c>
      <c r="H117" s="3">
        <f>IF(F117&gt;50, G117*0.2, G117*0.1)</f>
        <v>7</v>
      </c>
      <c r="I117" t="s">
        <v>46</v>
      </c>
      <c r="J117" t="s">
        <v>47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 G118*0.2, G118*0.1)</f>
        <v>31.6</v>
      </c>
      <c r="I118" t="s">
        <v>48</v>
      </c>
      <c r="J118" t="s">
        <v>49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>F119-E119</f>
        <v>40.100000000000009</v>
      </c>
      <c r="H119" s="3">
        <f>IF(F119&gt;50, G119*0.2, G119*0.1)</f>
        <v>8.0200000000000014</v>
      </c>
      <c r="I119" t="s">
        <v>44</v>
      </c>
      <c r="J119" t="s">
        <v>45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>F120-E120</f>
        <v>64</v>
      </c>
      <c r="H120" s="3">
        <f>IF(F120&gt;50, G120*0.2, G120*0.1)</f>
        <v>12.8</v>
      </c>
      <c r="I120" t="s">
        <v>42</v>
      </c>
      <c r="J120" t="s">
        <v>43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>F121-E121</f>
        <v>64</v>
      </c>
      <c r="H121" s="3">
        <f>IF(F121&gt;50, G121*0.2, G121*0.1)</f>
        <v>12.8</v>
      </c>
      <c r="I121" t="s">
        <v>46</v>
      </c>
      <c r="J121" t="s">
        <v>47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>F122-E122</f>
        <v>42</v>
      </c>
      <c r="H122" s="3">
        <f>IF(F122&gt;50, G122*0.2, G122*0.1)</f>
        <v>8.4</v>
      </c>
      <c r="I122" t="s">
        <v>46</v>
      </c>
      <c r="J122" t="s">
        <v>47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>F123-E123</f>
        <v>158</v>
      </c>
      <c r="H123" s="3">
        <f>IF(F123&gt;50, G123*0.2, G123*0.1)</f>
        <v>31.6</v>
      </c>
      <c r="I123" t="s">
        <v>46</v>
      </c>
      <c r="J123" t="s">
        <v>47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>F124-E124</f>
        <v>40.100000000000009</v>
      </c>
      <c r="H124" s="3">
        <f>IF(F124&gt;50, G124*0.2, G124*0.1)</f>
        <v>8.0200000000000014</v>
      </c>
      <c r="I124" t="s">
        <v>46</v>
      </c>
      <c r="J124" t="s">
        <v>47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>F125-E125</f>
        <v>42</v>
      </c>
      <c r="H125" s="3">
        <f>IF(F125&gt;50, G125*0.2, G125*0.1)</f>
        <v>8.4</v>
      </c>
      <c r="I125" t="s">
        <v>46</v>
      </c>
      <c r="J125" t="s">
        <v>47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>F126-E126</f>
        <v>64</v>
      </c>
      <c r="H126" s="3">
        <f>IF(F126&gt;50, G126*0.2, G126*0.1)</f>
        <v>12.8</v>
      </c>
      <c r="I126" t="s">
        <v>46</v>
      </c>
      <c r="J126" t="s">
        <v>47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>F127-E127</f>
        <v>3</v>
      </c>
      <c r="H127" s="3">
        <f>IF(F127&gt;50, G127*0.2, G127*0.1)</f>
        <v>0.30000000000000004</v>
      </c>
      <c r="I127" t="s">
        <v>46</v>
      </c>
      <c r="J127" t="s">
        <v>47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>F128-E128</f>
        <v>158</v>
      </c>
      <c r="H128" s="3">
        <f>IF(F128&gt;50, G128*0.2, G128*0.1)</f>
        <v>31.6</v>
      </c>
      <c r="I128" t="s">
        <v>42</v>
      </c>
      <c r="J128" t="s">
        <v>43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>F129-E129</f>
        <v>35</v>
      </c>
      <c r="H129" s="3">
        <f>IF(F129&gt;50, G129*0.2, G129*0.1)</f>
        <v>7</v>
      </c>
      <c r="I129" t="s">
        <v>44</v>
      </c>
      <c r="J129" t="s">
        <v>45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>F130-E130</f>
        <v>40.100000000000009</v>
      </c>
      <c r="H130" s="3">
        <f>IF(F130&gt;50, G130*0.2, G130*0.1)</f>
        <v>8.0200000000000014</v>
      </c>
      <c r="I130" t="s">
        <v>48</v>
      </c>
      <c r="J130" t="s">
        <v>49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>F131-E131</f>
        <v>42</v>
      </c>
      <c r="H131" s="3">
        <f>IF(F131&gt;50, G131*0.2, G131*0.1)</f>
        <v>8.4</v>
      </c>
      <c r="I131" t="s">
        <v>48</v>
      </c>
      <c r="J131" t="s">
        <v>49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>F132-E132</f>
        <v>3</v>
      </c>
      <c r="H132" s="3">
        <f>IF(F132&gt;50, G132*0.2, G132*0.1)</f>
        <v>0.30000000000000004</v>
      </c>
      <c r="I132" t="s">
        <v>48</v>
      </c>
      <c r="J132" t="s">
        <v>49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>F133-E133</f>
        <v>3</v>
      </c>
      <c r="H133" s="3">
        <f>IF(F133&gt;50, G133*0.2, G133*0.1)</f>
        <v>0.30000000000000004</v>
      </c>
      <c r="I133" t="s">
        <v>48</v>
      </c>
      <c r="J133" t="s">
        <v>49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>F134-E134</f>
        <v>40.100000000000009</v>
      </c>
      <c r="H134" s="3">
        <f>IF(F134&gt;50, G134*0.2, G134*0.1)</f>
        <v>8.0200000000000014</v>
      </c>
      <c r="I134" t="s">
        <v>42</v>
      </c>
      <c r="J134" t="s">
        <v>43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>F135-E135</f>
        <v>40.100000000000009</v>
      </c>
      <c r="H135" s="3">
        <f>IF(F135&gt;50, G135*0.2, G135*0.1)</f>
        <v>8.0200000000000014</v>
      </c>
      <c r="I135" t="s">
        <v>46</v>
      </c>
      <c r="J135" t="s">
        <v>47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>F136-E136</f>
        <v>158</v>
      </c>
      <c r="H136" s="3">
        <f>IF(F136&gt;50, G136*0.2, G136*0.1)</f>
        <v>31.6</v>
      </c>
      <c r="I136" t="s">
        <v>42</v>
      </c>
      <c r="J136" t="s">
        <v>43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>F137-E137</f>
        <v>64</v>
      </c>
      <c r="H137" s="3">
        <f>IF(F137&gt;50, G137*0.2, G137*0.1)</f>
        <v>12.8</v>
      </c>
      <c r="I137" t="s">
        <v>46</v>
      </c>
      <c r="J137" t="s">
        <v>47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3">
        <f>IF(F138&gt;50, G138*0.2, G138*0.1)</f>
        <v>8.0200000000000014</v>
      </c>
      <c r="I138" t="s">
        <v>44</v>
      </c>
      <c r="J138" t="s">
        <v>45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>F139-E139</f>
        <v>158</v>
      </c>
      <c r="H139" s="3">
        <f>IF(F139&gt;50, G139*0.2, G139*0.1)</f>
        <v>31.6</v>
      </c>
      <c r="I139" t="s">
        <v>42</v>
      </c>
      <c r="J139" t="s">
        <v>43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>F140-E140</f>
        <v>42</v>
      </c>
      <c r="H140" s="3">
        <f>IF(F140&gt;50, G140*0.2, G140*0.1)</f>
        <v>8.4</v>
      </c>
      <c r="I140" t="s">
        <v>46</v>
      </c>
      <c r="J140" t="s">
        <v>47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>F141-E141</f>
        <v>42</v>
      </c>
      <c r="H141" s="3">
        <f>IF(F141&gt;50, G141*0.2, G141*0.1)</f>
        <v>8.4</v>
      </c>
      <c r="I141" t="s">
        <v>44</v>
      </c>
      <c r="J141" t="s">
        <v>45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>F142-E142</f>
        <v>3</v>
      </c>
      <c r="H142" s="3">
        <f>IF(F142&gt;50, G142*0.2, G142*0.1)</f>
        <v>0.30000000000000004</v>
      </c>
      <c r="I142" t="s">
        <v>44</v>
      </c>
      <c r="J142" t="s">
        <v>45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>F143-E143</f>
        <v>64</v>
      </c>
      <c r="H143" s="3">
        <f>IF(F143&gt;50, G143*0.2, G143*0.1)</f>
        <v>12.8</v>
      </c>
      <c r="I143" t="s">
        <v>44</v>
      </c>
      <c r="J143" t="s">
        <v>45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>F144-E144</f>
        <v>40.100000000000009</v>
      </c>
      <c r="H144" s="3">
        <f>IF(F144&gt;50, G144*0.2, G144*0.1)</f>
        <v>8.0200000000000014</v>
      </c>
      <c r="I144" t="s">
        <v>48</v>
      </c>
      <c r="J144" t="s">
        <v>49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>F145-E145</f>
        <v>64</v>
      </c>
      <c r="H145" s="3">
        <f>IF(F145&gt;50, G145*0.2, G145*0.1)</f>
        <v>12.8</v>
      </c>
      <c r="I145" t="s">
        <v>48</v>
      </c>
      <c r="J145" t="s">
        <v>49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>F146-E146</f>
        <v>42</v>
      </c>
      <c r="H146" s="3">
        <f>IF(F146&gt;50, G146*0.2, G146*0.1)</f>
        <v>8.4</v>
      </c>
      <c r="I146" t="s">
        <v>48</v>
      </c>
      <c r="J146" t="s">
        <v>49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>F147-E147</f>
        <v>158</v>
      </c>
      <c r="H147" s="3">
        <f>IF(F147&gt;50, G147*0.2, G147*0.1)</f>
        <v>31.6</v>
      </c>
      <c r="I147" t="s">
        <v>48</v>
      </c>
      <c r="J147" t="s">
        <v>49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>F148-E148</f>
        <v>40.100000000000009</v>
      </c>
      <c r="H148" s="3">
        <f>IF(F148&gt;50, G148*0.2, G148*0.1)</f>
        <v>8.0200000000000014</v>
      </c>
      <c r="I148" t="s">
        <v>42</v>
      </c>
      <c r="J148" t="s">
        <v>43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>F149-E149</f>
        <v>3</v>
      </c>
      <c r="H149" s="3">
        <f>IF(F149&gt;50, G149*0.2, G149*0.1)</f>
        <v>0.30000000000000004</v>
      </c>
      <c r="I149" t="s">
        <v>46</v>
      </c>
      <c r="J149" t="s">
        <v>47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>F150-E150</f>
        <v>158</v>
      </c>
      <c r="H150" s="3">
        <f>IF(F150&gt;50, G150*0.2, G150*0.1)</f>
        <v>31.6</v>
      </c>
      <c r="I150" t="s">
        <v>42</v>
      </c>
      <c r="J150" t="s">
        <v>43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>F151-E151</f>
        <v>64</v>
      </c>
      <c r="H151" s="3">
        <f>IF(F151&gt;50, G151*0.2, G151*0.1)</f>
        <v>12.8</v>
      </c>
      <c r="I151" t="s">
        <v>46</v>
      </c>
      <c r="J151" t="s">
        <v>47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>F152-E152</f>
        <v>64</v>
      </c>
      <c r="H152" s="3">
        <f>IF(F152&gt;50, G152*0.2, G152*0.1)</f>
        <v>12.8</v>
      </c>
      <c r="I152" t="s">
        <v>44</v>
      </c>
      <c r="J152" t="s">
        <v>45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 G153*0.2, G153*0.1)</f>
        <v>8.4</v>
      </c>
      <c r="I153" t="s">
        <v>42</v>
      </c>
      <c r="J153" t="s">
        <v>43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>F154-E154</f>
        <v>158</v>
      </c>
      <c r="H154" s="3">
        <f>IF(F154&gt;50, G154*0.2, G154*0.1)</f>
        <v>31.6</v>
      </c>
      <c r="I154" t="s">
        <v>46</v>
      </c>
      <c r="J154" t="s">
        <v>47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>F155-E155</f>
        <v>40.100000000000009</v>
      </c>
      <c r="H155" s="3">
        <f>IF(F155&gt;50, G155*0.2, G155*0.1)</f>
        <v>8.0200000000000014</v>
      </c>
      <c r="I155" t="s">
        <v>44</v>
      </c>
      <c r="J155" t="s">
        <v>45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>F156-E156</f>
        <v>42</v>
      </c>
      <c r="H156" s="3">
        <f>IF(F156&gt;50, G156*0.2, G156*0.1)</f>
        <v>8.4</v>
      </c>
      <c r="I156" t="s">
        <v>46</v>
      </c>
      <c r="J156" t="s">
        <v>47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3">
        <f>IF(F157&gt;50, G157*0.2, G157*0.1)</f>
        <v>12.8</v>
      </c>
      <c r="I157" t="s">
        <v>46</v>
      </c>
      <c r="J157" t="s">
        <v>47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>F158-E158</f>
        <v>3</v>
      </c>
      <c r="H158" s="3">
        <f>IF(F158&gt;50, G158*0.2, G158*0.1)</f>
        <v>0.30000000000000004</v>
      </c>
      <c r="I158" t="s">
        <v>46</v>
      </c>
      <c r="J158" t="s">
        <v>47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>F159-E159</f>
        <v>158</v>
      </c>
      <c r="H159" s="3">
        <f>IF(F159&gt;50, G159*0.2, G159*0.1)</f>
        <v>31.6</v>
      </c>
      <c r="I159" t="s">
        <v>42</v>
      </c>
      <c r="J159" t="s">
        <v>43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>F160-E160</f>
        <v>35</v>
      </c>
      <c r="H160" s="3">
        <f>IF(F160&gt;50, G160*0.2, G160*0.1)</f>
        <v>7</v>
      </c>
      <c r="I160" t="s">
        <v>46</v>
      </c>
      <c r="J160" t="s">
        <v>47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>F161-E161</f>
        <v>40.100000000000009</v>
      </c>
      <c r="H161" s="3">
        <f>IF(F161&gt;50, G161*0.2, G161*0.1)</f>
        <v>8.0200000000000014</v>
      </c>
      <c r="I161" t="s">
        <v>48</v>
      </c>
      <c r="J161" t="s">
        <v>49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3">
        <f>IF(F162&gt;50, G162*0.2, G162*0.1)</f>
        <v>8.4</v>
      </c>
      <c r="I162" t="s">
        <v>44</v>
      </c>
      <c r="J162" t="s">
        <v>45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>F163-E163</f>
        <v>3</v>
      </c>
      <c r="H163" s="3">
        <f>IF(F163&gt;50, G163*0.2, G163*0.1)</f>
        <v>0.30000000000000004</v>
      </c>
      <c r="I163" t="s">
        <v>42</v>
      </c>
      <c r="J163" t="s">
        <v>43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3">
        <f>IF(F164&gt;50, G164*0.2, G164*0.1)</f>
        <v>0.30000000000000004</v>
      </c>
      <c r="I164" t="s">
        <v>46</v>
      </c>
      <c r="J164" t="s">
        <v>47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>F165-E165</f>
        <v>40.100000000000009</v>
      </c>
      <c r="H165" s="3">
        <f>IF(F165&gt;50, G165*0.2, G165*0.1)</f>
        <v>8.0200000000000014</v>
      </c>
      <c r="I165" t="s">
        <v>46</v>
      </c>
      <c r="J165" t="s">
        <v>47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>F166-E166</f>
        <v>40.100000000000009</v>
      </c>
      <c r="H166" s="3">
        <f>IF(F166&gt;50, G166*0.2, G166*0.1)</f>
        <v>8.0200000000000014</v>
      </c>
      <c r="I166" t="s">
        <v>46</v>
      </c>
      <c r="J166" t="s">
        <v>47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>F167-E167</f>
        <v>158</v>
      </c>
      <c r="H167" s="3">
        <f>IF(F167&gt;50, G167*0.2, G167*0.1)</f>
        <v>31.6</v>
      </c>
      <c r="I167" t="s">
        <v>46</v>
      </c>
      <c r="J167" t="s">
        <v>47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>F168-E168</f>
        <v>64</v>
      </c>
      <c r="H168" s="3">
        <f>IF(F168&gt;50, G168*0.2, G168*0.1)</f>
        <v>12.8</v>
      </c>
      <c r="I168" t="s">
        <v>46</v>
      </c>
      <c r="J168" t="s">
        <v>47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>F169-E169</f>
        <v>40.100000000000009</v>
      </c>
      <c r="H169" s="3">
        <f>IF(F169&gt;50, G169*0.2, G169*0.1)</f>
        <v>8.0200000000000014</v>
      </c>
      <c r="I169" t="s">
        <v>46</v>
      </c>
      <c r="J169" t="s">
        <v>47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>F170-E170</f>
        <v>158</v>
      </c>
      <c r="H170" s="3">
        <f>IF(F170&gt;50, G170*0.2, G170*0.1)</f>
        <v>31.6</v>
      </c>
      <c r="I170" t="s">
        <v>46</v>
      </c>
      <c r="J170" t="s">
        <v>47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>F171-E171</f>
        <v>42</v>
      </c>
      <c r="H171" s="3">
        <f>IF(F171&gt;50, G171*0.2, G171*0.1)</f>
        <v>8.4</v>
      </c>
      <c r="I171" t="s">
        <v>42</v>
      </c>
      <c r="J171" t="s">
        <v>43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>F172-E172</f>
        <v>42</v>
      </c>
      <c r="H172" s="3">
        <f>IF(F172&gt;50, G172*0.2, G172*0.1)</f>
        <v>8.4</v>
      </c>
      <c r="I172" t="s">
        <v>44</v>
      </c>
      <c r="J172" t="s">
        <v>45</v>
      </c>
      <c r="K172" t="s">
        <v>17</v>
      </c>
    </row>
    <row r="174" spans="1:11">
      <c r="A174" s="1" t="s">
        <v>53</v>
      </c>
      <c r="F174" s="3">
        <f>SUM(F2:F172)</f>
        <v>17110.599999999995</v>
      </c>
    </row>
    <row r="175" spans="1:11">
      <c r="A175" s="1" t="s">
        <v>54</v>
      </c>
      <c r="F175" s="3">
        <f>SUMIF(F2:F172,"&gt;50")</f>
        <v>16088.399999999994</v>
      </c>
    </row>
    <row r="176" spans="1:11">
      <c r="A176" s="1" t="s">
        <v>55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Shahin Hashemi</cp:lastModifiedBy>
  <cp:lastPrinted>2024-09-11T19:17:30Z</cp:lastPrinted>
  <dcterms:created xsi:type="dcterms:W3CDTF">2014-06-11T22:14:31Z</dcterms:created>
  <dcterms:modified xsi:type="dcterms:W3CDTF">2024-09-11T19:18:21Z</dcterms:modified>
</cp:coreProperties>
</file>