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ttps://downergroup-my.sharepoint.com/personal/mohammad_hosseini_downergroup_com/Documents/Personal/"/>
    </mc:Choice>
  </mc:AlternateContent>
  <xr:revisionPtr revIDLastSave="98" documentId="8_{353C56E6-0D4B-4D6A-AE7A-F801CEA9A2FE}" xr6:coauthVersionLast="36" xr6:coauthVersionMax="36" xr10:uidLastSave="{CF531F90-0214-4A67-8A2D-F5853A08043F}"/>
  <bookViews>
    <workbookView xWindow="0" yWindow="0" windowWidth="19200" windowHeight="8250" xr2:uid="{CC31BD33-BC79-4193-B68A-B58BC7082744}"/>
  </bookViews>
  <sheets>
    <sheet name="Genuine List" sheetId="9" r:id="rId1"/>
    <sheet name="Mobis List" sheetId="6" r:id="rId2"/>
    <sheet name="H&amp;D Stock" sheetId="5" r:id="rId3"/>
    <sheet name="Mando List" sheetId="7" r:id="rId4"/>
    <sheet name="NO ORDER" sheetId="10" r:id="rId5"/>
  </sheets>
  <externalReferences>
    <externalReference r:id="rId6"/>
  </externalReferences>
  <definedNames>
    <definedName name="_xlnm._FilterDatabase" localSheetId="0" hidden="1">'Genuine List'!$A$2:$J$2</definedName>
    <definedName name="_xlnm._FilterDatabase" localSheetId="2" hidden="1">'H&amp;D Stock'!$A$2:$H$2</definedName>
    <definedName name="_xlnm._FilterDatabase" localSheetId="1" hidden="1">'Mobis List'!$A$2:$I$826</definedName>
    <definedName name="Excel_BuiltIn__FilterDatabase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53" i="9" l="1"/>
  <c r="J1753" i="9" s="1"/>
  <c r="H1752" i="9"/>
  <c r="J1752" i="9" s="1"/>
  <c r="H580" i="9" l="1"/>
  <c r="J580" i="9" s="1"/>
  <c r="H1495" i="9" l="1"/>
  <c r="J1495" i="9" s="1"/>
  <c r="H830" i="9"/>
  <c r="J830" i="9" s="1"/>
  <c r="H1179" i="9"/>
  <c r="J1179" i="9" s="1"/>
  <c r="H1180" i="9"/>
  <c r="J1180" i="9" s="1"/>
  <c r="H1181" i="9"/>
  <c r="J1181" i="9" s="1"/>
  <c r="H1289" i="9"/>
  <c r="J1289" i="9" s="1"/>
  <c r="H267" i="9"/>
  <c r="J267" i="9" s="1"/>
  <c r="H517" i="9"/>
  <c r="J517" i="9" s="1"/>
  <c r="H109" i="9"/>
  <c r="J109" i="9" s="1"/>
  <c r="H509" i="9"/>
  <c r="J509" i="9" s="1"/>
  <c r="H953" i="9"/>
  <c r="J953" i="9" s="1"/>
  <c r="H110" i="9"/>
  <c r="J110" i="9" s="1"/>
  <c r="H111" i="9"/>
  <c r="J111" i="9" s="1"/>
  <c r="H224" i="9"/>
  <c r="J224" i="9" s="1"/>
  <c r="H223" i="9"/>
  <c r="J223" i="9" s="1"/>
  <c r="H1665" i="9"/>
  <c r="J1665" i="9" s="1"/>
  <c r="H1666" i="9"/>
  <c r="J1666" i="9" s="1"/>
  <c r="H1630" i="9"/>
  <c r="J1630" i="9" s="1"/>
  <c r="H954" i="9"/>
  <c r="J954" i="9" s="1"/>
  <c r="H1684" i="9"/>
  <c r="J1684" i="9" s="1"/>
  <c r="H449" i="9"/>
  <c r="J449" i="9" s="1"/>
  <c r="H126" i="9"/>
  <c r="J126" i="9" s="1"/>
  <c r="H578" i="9"/>
  <c r="J578" i="9" s="1"/>
  <c r="H1683" i="9"/>
  <c r="J1683" i="9" s="1"/>
  <c r="H1682" i="9"/>
  <c r="J1682" i="9" s="1"/>
  <c r="H684" i="9"/>
  <c r="J684" i="9" s="1"/>
  <c r="H1210" i="9"/>
  <c r="J1210" i="9" s="1"/>
  <c r="H1211" i="9"/>
  <c r="J1211" i="9" s="1"/>
  <c r="H612" i="9"/>
  <c r="J612" i="9" s="1"/>
  <c r="H456" i="9"/>
  <c r="J456" i="9" s="1"/>
  <c r="H5" i="9"/>
  <c r="J5" i="9" s="1"/>
  <c r="H389" i="9"/>
  <c r="J389" i="9" s="1"/>
  <c r="H454" i="9"/>
  <c r="J454" i="9" s="1"/>
  <c r="H124" i="9"/>
  <c r="J124" i="9" s="1"/>
  <c r="H475" i="9"/>
  <c r="J475" i="9" s="1"/>
  <c r="H1596" i="9"/>
  <c r="J1596" i="9" s="1"/>
  <c r="H1676" i="9"/>
  <c r="J1676" i="9" s="1"/>
  <c r="H1678" i="9"/>
  <c r="J1678" i="9" s="1"/>
  <c r="H320" i="9"/>
  <c r="J320" i="9" s="1"/>
  <c r="H125" i="9"/>
  <c r="J125" i="9" s="1"/>
  <c r="H455" i="9"/>
  <c r="J455" i="9" s="1"/>
  <c r="H355" i="9"/>
  <c r="J355" i="9" s="1"/>
  <c r="H1675" i="9"/>
  <c r="J1675" i="9" s="1"/>
  <c r="H1677" i="9"/>
  <c r="J1677" i="9" s="1"/>
  <c r="H1567" i="9"/>
  <c r="J1567" i="9" s="1"/>
  <c r="H1568" i="9"/>
  <c r="J1568" i="9" s="1"/>
  <c r="H1084" i="9"/>
  <c r="J1084" i="9" s="1"/>
  <c r="H1086" i="9"/>
  <c r="J1086" i="9" s="1"/>
  <c r="H1428" i="9"/>
  <c r="J1428" i="9" s="1"/>
  <c r="H1673" i="9"/>
  <c r="J1673" i="9" s="1"/>
  <c r="H1671" i="9"/>
  <c r="J1671" i="9" s="1"/>
  <c r="H1672" i="9"/>
  <c r="J1672" i="9" s="1"/>
  <c r="H1674" i="9"/>
  <c r="J1674" i="9" s="1"/>
  <c r="H1650" i="9"/>
  <c r="J1650" i="9" s="1"/>
  <c r="H1199" i="9"/>
  <c r="J1199" i="9" s="1"/>
  <c r="H1198" i="9"/>
  <c r="J1198" i="9" s="1"/>
  <c r="H1202" i="9"/>
  <c r="J1202" i="9" s="1"/>
  <c r="H1201" i="9"/>
  <c r="J1201" i="9" s="1"/>
  <c r="H1205" i="9"/>
  <c r="J1205" i="9" s="1"/>
  <c r="H1204" i="9"/>
  <c r="J1204" i="9" s="1"/>
  <c r="H1209" i="9"/>
  <c r="J1209" i="9" s="1"/>
  <c r="H1208" i="9"/>
  <c r="J1208" i="9" s="1"/>
  <c r="H164" i="9"/>
  <c r="J164" i="9" s="1"/>
  <c r="H1656" i="9"/>
  <c r="J1656" i="9" s="1"/>
  <c r="H1657" i="9"/>
  <c r="J1657" i="9" s="1"/>
  <c r="H440" i="9"/>
  <c r="J440" i="9" s="1"/>
  <c r="H442" i="9"/>
  <c r="J442" i="9" s="1"/>
  <c r="H441" i="9"/>
  <c r="J441" i="9" s="1"/>
  <c r="H313" i="9"/>
  <c r="J313" i="9" s="1"/>
  <c r="H610" i="9"/>
  <c r="J610" i="9" s="1"/>
  <c r="H159" i="9"/>
  <c r="J159" i="9" s="1"/>
  <c r="H161" i="9"/>
  <c r="J161" i="9" s="1"/>
  <c r="H160" i="9"/>
  <c r="J160" i="9" s="1"/>
  <c r="H473" i="9"/>
  <c r="J473" i="9" s="1"/>
  <c r="H61" i="9"/>
  <c r="J61" i="9" s="1"/>
  <c r="H29" i="9"/>
  <c r="J29" i="9" s="1"/>
  <c r="H522" i="9"/>
  <c r="J522" i="9" s="1"/>
  <c r="H60" i="9"/>
  <c r="J60" i="9" s="1"/>
  <c r="H59" i="9"/>
  <c r="J59" i="9" s="1"/>
  <c r="H443" i="9"/>
  <c r="J443" i="9" s="1"/>
  <c r="H165" i="9"/>
  <c r="J165" i="9" s="1"/>
  <c r="H166" i="9"/>
  <c r="J166" i="9" s="1"/>
  <c r="H1639" i="9"/>
  <c r="J1639" i="9" s="1"/>
  <c r="H1638" i="9"/>
  <c r="J1638" i="9" s="1"/>
  <c r="H1710" i="9"/>
  <c r="J1710" i="9" s="1"/>
  <c r="H1066" i="9"/>
  <c r="J1066" i="9" s="1"/>
  <c r="H1696" i="9"/>
  <c r="J1696" i="9" s="1"/>
  <c r="H1697" i="9"/>
  <c r="J1697" i="9" s="1"/>
  <c r="H33" i="9"/>
  <c r="J33" i="9" s="1"/>
  <c r="H162" i="9"/>
  <c r="J162" i="9" s="1"/>
  <c r="H163" i="9"/>
  <c r="J163" i="9" s="1"/>
  <c r="H1068" i="9"/>
  <c r="J1068" i="9" s="1"/>
  <c r="H32" i="9"/>
  <c r="J32" i="9" s="1"/>
  <c r="H30" i="9"/>
  <c r="J30" i="9" s="1"/>
  <c r="H439" i="9"/>
  <c r="J439" i="9" s="1"/>
  <c r="H321" i="9"/>
  <c r="J321" i="9" s="1"/>
  <c r="H998" i="9"/>
  <c r="J998" i="9" s="1"/>
  <c r="H282" i="9"/>
  <c r="J282" i="9" s="1"/>
  <c r="H281" i="9"/>
  <c r="J281" i="9" s="1"/>
  <c r="H31" i="9"/>
  <c r="J31" i="9" s="1"/>
  <c r="H7" i="9"/>
  <c r="J7" i="9" s="1"/>
  <c r="H1593" i="9"/>
  <c r="J1593" i="9" s="1"/>
  <c r="H1686" i="9"/>
  <c r="J1686" i="9" s="1"/>
  <c r="H256" i="9"/>
  <c r="J256" i="9" s="1"/>
  <c r="H1685" i="9"/>
  <c r="J1685" i="9" s="1"/>
  <c r="H518" i="9"/>
  <c r="J518" i="9" s="1"/>
  <c r="H521" i="9"/>
  <c r="J521" i="9" s="1"/>
  <c r="H687" i="9"/>
  <c r="J687" i="9" s="1"/>
  <c r="H645" i="9"/>
  <c r="J645" i="9" s="1"/>
  <c r="H168" i="9"/>
  <c r="J168" i="9" s="1"/>
  <c r="H171" i="9"/>
  <c r="J171" i="9" s="1"/>
  <c r="H1632" i="9"/>
  <c r="J1632" i="9" s="1"/>
  <c r="H1123" i="9"/>
  <c r="J1123" i="9" s="1"/>
  <c r="H1124" i="9"/>
  <c r="J1124" i="9" s="1"/>
  <c r="H438" i="9"/>
  <c r="J438" i="9" s="1"/>
  <c r="H437" i="9"/>
  <c r="J437" i="9" s="1"/>
  <c r="H34" i="9"/>
  <c r="J34" i="9" s="1"/>
  <c r="H1526" i="9"/>
  <c r="J1526" i="9" s="1"/>
  <c r="H1527" i="9"/>
  <c r="J1527" i="9" s="1"/>
  <c r="H644" i="9"/>
  <c r="J644" i="9" s="1"/>
  <c r="H1651" i="9"/>
  <c r="J1651" i="9" s="1"/>
  <c r="H1747" i="9"/>
  <c r="J1747" i="9" s="1"/>
  <c r="H474" i="9"/>
  <c r="J474" i="9" s="1"/>
  <c r="H237" i="9"/>
  <c r="J237" i="9" s="1"/>
  <c r="H468" i="9"/>
  <c r="J468" i="9" s="1"/>
  <c r="H241" i="9"/>
  <c r="J241" i="9" s="1"/>
  <c r="H3" i="9"/>
  <c r="J3" i="9" s="1"/>
  <c r="H37" i="9"/>
  <c r="J37" i="9" s="1"/>
  <c r="H35" i="9"/>
  <c r="J35" i="9" s="1"/>
  <c r="H36" i="9"/>
  <c r="J36" i="9" s="1"/>
  <c r="H448" i="9"/>
  <c r="J448" i="9" s="1"/>
  <c r="H641" i="9"/>
  <c r="J641" i="9" s="1"/>
  <c r="H349" i="9"/>
  <c r="J349" i="9" s="1"/>
  <c r="H54" i="9"/>
  <c r="J54" i="9" s="1"/>
  <c r="H974" i="9"/>
  <c r="J974" i="9" s="1"/>
  <c r="H977" i="9"/>
  <c r="J977" i="9" s="1"/>
  <c r="H44" i="9"/>
  <c r="J44" i="9" s="1"/>
  <c r="H1404" i="9"/>
  <c r="J1404" i="9" s="1"/>
  <c r="H1030" i="9"/>
  <c r="J1030" i="9" s="1"/>
  <c r="H1031" i="9"/>
  <c r="J1031" i="9" s="1"/>
  <c r="H685" i="9"/>
  <c r="J685" i="9" s="1"/>
  <c r="H689" i="9"/>
  <c r="J689" i="9" s="1"/>
  <c r="H688" i="9"/>
  <c r="J688" i="9" s="1"/>
  <c r="H169" i="9"/>
  <c r="J169" i="9" s="1"/>
  <c r="H170" i="9"/>
  <c r="J170" i="9" s="1"/>
  <c r="H1430" i="9"/>
  <c r="J1430" i="9" s="1"/>
  <c r="H976" i="9"/>
  <c r="J976" i="9" s="1"/>
  <c r="H979" i="9"/>
  <c r="J979" i="9" s="1"/>
  <c r="H1481" i="9"/>
  <c r="J1481" i="9" s="1"/>
  <c r="H686" i="9"/>
  <c r="J686" i="9" s="1"/>
  <c r="H280" i="9"/>
  <c r="J280" i="9" s="1"/>
  <c r="H1580" i="9"/>
  <c r="J1580" i="9" s="1"/>
  <c r="H471" i="9"/>
  <c r="J471" i="9" s="1"/>
  <c r="H364" i="9"/>
  <c r="J364" i="9" s="1"/>
  <c r="H650" i="9"/>
  <c r="J650" i="9" s="1"/>
  <c r="H396" i="9"/>
  <c r="J396" i="9" s="1"/>
  <c r="H242" i="9"/>
  <c r="J242" i="9" s="1"/>
  <c r="H315" i="9"/>
  <c r="J315" i="9" s="1"/>
  <c r="H558" i="9"/>
  <c r="J558" i="9" s="1"/>
  <c r="H727" i="9"/>
  <c r="J727" i="9" s="1"/>
  <c r="H1691" i="9"/>
  <c r="J1691" i="9" s="1"/>
  <c r="H1629" i="9"/>
  <c r="J1629" i="9" s="1"/>
  <c r="H1483" i="9"/>
  <c r="J1483" i="9" s="1"/>
  <c r="H312" i="9"/>
  <c r="J312" i="9" s="1"/>
  <c r="H354" i="9"/>
  <c r="J354" i="9" s="1"/>
  <c r="H1207" i="9"/>
  <c r="J1207" i="9" s="1"/>
  <c r="H1711" i="9"/>
  <c r="J1711" i="9" s="1"/>
  <c r="H1203" i="9"/>
  <c r="J1203" i="9" s="1"/>
  <c r="H1122" i="9"/>
  <c r="J1122" i="9" s="1"/>
  <c r="H611" i="9"/>
  <c r="J611" i="9" s="1"/>
  <c r="H1538" i="9"/>
  <c r="J1538" i="9" s="1"/>
  <c r="H696" i="9"/>
  <c r="J696" i="9" s="1"/>
  <c r="H1478" i="9"/>
  <c r="J1478" i="9" s="1"/>
  <c r="H1090" i="9"/>
  <c r="J1090" i="9" s="1"/>
  <c r="H1092" i="9"/>
  <c r="J1092" i="9" s="1"/>
  <c r="H322" i="9"/>
  <c r="J322" i="9" s="1"/>
  <c r="H678" i="9"/>
  <c r="J678" i="9" s="1"/>
  <c r="H679" i="9"/>
  <c r="J679" i="9" s="1"/>
  <c r="H1411" i="9"/>
  <c r="J1411" i="9" s="1"/>
  <c r="H1083" i="9"/>
  <c r="J1083" i="9" s="1"/>
  <c r="H233" i="9"/>
  <c r="J233" i="9" s="1"/>
  <c r="H1692" i="9"/>
  <c r="J1692" i="9" s="1"/>
  <c r="H1690" i="9"/>
  <c r="J1690" i="9" s="1"/>
  <c r="H339" i="9"/>
  <c r="J339" i="9" s="1"/>
  <c r="H1667" i="9"/>
  <c r="J1667" i="9" s="1"/>
  <c r="H651" i="9"/>
  <c r="J651" i="9" s="1"/>
  <c r="H1631" i="9"/>
  <c r="J1631" i="9" s="1"/>
  <c r="H981" i="9"/>
  <c r="J981" i="9" s="1"/>
  <c r="H1191" i="9"/>
  <c r="J1191" i="9" s="1"/>
  <c r="H1194" i="9"/>
  <c r="J1194" i="9" s="1"/>
  <c r="H1597" i="9"/>
  <c r="J1597" i="9" s="1"/>
  <c r="H1563" i="9"/>
  <c r="J1563" i="9" s="1"/>
  <c r="H1583" i="9"/>
  <c r="J1583" i="9" s="1"/>
  <c r="H1582" i="9"/>
  <c r="J1582" i="9" s="1"/>
  <c r="H243" i="9"/>
  <c r="J243" i="9" s="1"/>
  <c r="H316" i="9"/>
  <c r="J316" i="9" s="1"/>
  <c r="H305" i="9"/>
  <c r="J305" i="9" s="1"/>
  <c r="H1406" i="9"/>
  <c r="J1406" i="9" s="1"/>
  <c r="H1413" i="9"/>
  <c r="J1413" i="9" s="1"/>
  <c r="H1560" i="9"/>
  <c r="J1560" i="9" s="1"/>
  <c r="H1405" i="9"/>
  <c r="J1405" i="9" s="1"/>
  <c r="H1412" i="9"/>
  <c r="J1412" i="9" s="1"/>
  <c r="H1566" i="9"/>
  <c r="J1566" i="9" s="1"/>
  <c r="H652" i="9"/>
  <c r="J652" i="9" s="1"/>
  <c r="H1539" i="9"/>
  <c r="J1539" i="9" s="1"/>
  <c r="H1561" i="9"/>
  <c r="J1561" i="9" s="1"/>
  <c r="H531" i="9"/>
  <c r="J531" i="9" s="1"/>
  <c r="H108" i="9"/>
  <c r="J108" i="9" s="1"/>
  <c r="H236" i="9"/>
  <c r="J236" i="9" s="1"/>
  <c r="H1626" i="9"/>
  <c r="J1626" i="9" s="1"/>
  <c r="H1627" i="9"/>
  <c r="J1627" i="9" s="1"/>
  <c r="H554" i="9"/>
  <c r="J554" i="9" s="1"/>
  <c r="H1535" i="9"/>
  <c r="J1535" i="9" s="1"/>
  <c r="H1085" i="9"/>
  <c r="J1085" i="9" s="1"/>
  <c r="H1739" i="9"/>
  <c r="J1739" i="9" s="1"/>
  <c r="H131" i="9"/>
  <c r="J131" i="9" s="1"/>
  <c r="H132" i="9"/>
  <c r="J132" i="9" s="1"/>
  <c r="H1182" i="9"/>
  <c r="J1182" i="9" s="1"/>
  <c r="H1742" i="9"/>
  <c r="J1742" i="9" s="1"/>
  <c r="H318" i="9"/>
  <c r="J318" i="9" s="1"/>
  <c r="H637" i="9"/>
  <c r="J637" i="9" s="1"/>
  <c r="H1716" i="9"/>
  <c r="J1716" i="9" s="1"/>
  <c r="H1069" i="9"/>
  <c r="J1069" i="9" s="1"/>
  <c r="H1733" i="9"/>
  <c r="J1733" i="9" s="1"/>
  <c r="H365" i="9"/>
  <c r="J365" i="9" s="1"/>
  <c r="H905" i="9"/>
  <c r="J905" i="9" s="1"/>
  <c r="H909" i="9"/>
  <c r="J909" i="9" s="1"/>
  <c r="H317" i="9"/>
  <c r="J317" i="9" s="1"/>
  <c r="H1193" i="9"/>
  <c r="J1193" i="9" s="1"/>
  <c r="H303" i="9"/>
  <c r="J303" i="9" s="1"/>
  <c r="H1559" i="9"/>
  <c r="J1559" i="9" s="1"/>
  <c r="H1719" i="9"/>
  <c r="J1719" i="9" s="1"/>
  <c r="H63" i="9"/>
  <c r="J63" i="9" s="1"/>
  <c r="H946" i="9"/>
  <c r="J946" i="9" s="1"/>
  <c r="H945" i="9"/>
  <c r="J945" i="9" s="1"/>
  <c r="H1572" i="9"/>
  <c r="J1572" i="9" s="1"/>
  <c r="H1102" i="9"/>
  <c r="J1102" i="9" s="1"/>
  <c r="H1432" i="9"/>
  <c r="J1432" i="9" s="1"/>
  <c r="H367" i="9"/>
  <c r="J367" i="9" s="1"/>
  <c r="H1184" i="9"/>
  <c r="J1184" i="9" s="1"/>
  <c r="H1188" i="9"/>
  <c r="J1188" i="9" s="1"/>
  <c r="H1097" i="9"/>
  <c r="J1097" i="9" s="1"/>
  <c r="H1098" i="9"/>
  <c r="J1098" i="9" s="1"/>
  <c r="H337" i="9"/>
  <c r="J337" i="9" s="1"/>
  <c r="H1195" i="9"/>
  <c r="J1195" i="9" s="1"/>
  <c r="H1457" i="9"/>
  <c r="J1457" i="9" s="1"/>
  <c r="H635" i="9"/>
  <c r="J635" i="9" s="1"/>
  <c r="H234" i="9"/>
  <c r="J234" i="9" s="1"/>
  <c r="H134" i="9"/>
  <c r="J134" i="9" s="1"/>
  <c r="H130" i="9"/>
  <c r="J130" i="9" s="1"/>
  <c r="H636" i="9"/>
  <c r="J636" i="9" s="1"/>
  <c r="H129" i="9"/>
  <c r="J129" i="9" s="1"/>
  <c r="H561" i="9"/>
  <c r="J561" i="9" s="1"/>
  <c r="H642" i="9"/>
  <c r="J642" i="9" s="1"/>
  <c r="H560" i="9"/>
  <c r="J560" i="9" s="1"/>
  <c r="H1458" i="9"/>
  <c r="J1458" i="9" s="1"/>
  <c r="H45" i="9"/>
  <c r="J45" i="9" s="1"/>
  <c r="H1718" i="9"/>
  <c r="J1718" i="9" s="1"/>
  <c r="H1249" i="9"/>
  <c r="J1249" i="9" s="1"/>
  <c r="H1473" i="9"/>
  <c r="J1473" i="9" s="1"/>
  <c r="H296" i="9"/>
  <c r="J296" i="9" s="1"/>
  <c r="H1554" i="9"/>
  <c r="J1554" i="9" s="1"/>
  <c r="H1741" i="9"/>
  <c r="J1741" i="9" s="1"/>
  <c r="H1595" i="9"/>
  <c r="J1595" i="9" s="1"/>
  <c r="H39" i="9"/>
  <c r="J39" i="9" s="1"/>
  <c r="H42" i="9"/>
  <c r="J42" i="9" s="1"/>
  <c r="H41" i="9"/>
  <c r="J41" i="9" s="1"/>
  <c r="H244" i="9"/>
  <c r="J244" i="9" s="1"/>
  <c r="H1661" i="9"/>
  <c r="J1661" i="9" s="1"/>
  <c r="H1662" i="9"/>
  <c r="J1662" i="9" s="1"/>
  <c r="H133" i="9"/>
  <c r="J133" i="9" s="1"/>
  <c r="H1456" i="9"/>
  <c r="J1456" i="9" s="1"/>
  <c r="H6" i="9"/>
  <c r="J6" i="9" s="1"/>
  <c r="H529" i="9"/>
  <c r="J529" i="9" s="1"/>
  <c r="H1745" i="9"/>
  <c r="J1745" i="9" s="1"/>
  <c r="H1536" i="9"/>
  <c r="J1536" i="9" s="1"/>
  <c r="H1500" i="9"/>
  <c r="J1500" i="9" s="1"/>
  <c r="H1499" i="9"/>
  <c r="J1499" i="9" s="1"/>
  <c r="H329" i="9"/>
  <c r="J329" i="9" s="1"/>
  <c r="H1278" i="9"/>
  <c r="J1278" i="9" s="1"/>
  <c r="H302" i="9"/>
  <c r="J302" i="9" s="1"/>
  <c r="H633" i="9"/>
  <c r="J633" i="9" s="1"/>
  <c r="H552" i="9"/>
  <c r="J552" i="9" s="1"/>
  <c r="H1431" i="9"/>
  <c r="J1431" i="9" s="1"/>
  <c r="H949" i="9"/>
  <c r="J949" i="9" s="1"/>
  <c r="H1688" i="9"/>
  <c r="J1688" i="9" s="1"/>
  <c r="H1046" i="9"/>
  <c r="J1046" i="9" s="1"/>
  <c r="H1628" i="9"/>
  <c r="J1628" i="9" s="1"/>
  <c r="H1231" i="9"/>
  <c r="J1231" i="9" s="1"/>
  <c r="H1264" i="9"/>
  <c r="J1264" i="9" s="1"/>
  <c r="H1076" i="9"/>
  <c r="J1076" i="9" s="1"/>
  <c r="H1746" i="9"/>
  <c r="J1746" i="9" s="1"/>
  <c r="H1099" i="9"/>
  <c r="J1099" i="9" s="1"/>
  <c r="H1498" i="9"/>
  <c r="J1498" i="9" s="1"/>
  <c r="H1482" i="9"/>
  <c r="J1482" i="9" s="1"/>
  <c r="H1480" i="9"/>
  <c r="J1480" i="9" s="1"/>
  <c r="H40" i="9"/>
  <c r="J40" i="9" s="1"/>
  <c r="H557" i="9"/>
  <c r="J557" i="9" s="1"/>
  <c r="H1075" i="9"/>
  <c r="J1075" i="9" s="1"/>
  <c r="H1569" i="9"/>
  <c r="J1569" i="9" s="1"/>
  <c r="H1693" i="9"/>
  <c r="J1693" i="9" s="1"/>
  <c r="H8" i="9"/>
  <c r="J8" i="9" s="1"/>
  <c r="H62" i="9"/>
  <c r="J62" i="9" s="1"/>
  <c r="H1453" i="9"/>
  <c r="J1453" i="9" s="1"/>
  <c r="H1064" i="9"/>
  <c r="J1064" i="9" s="1"/>
  <c r="H728" i="9"/>
  <c r="J728" i="9" s="1"/>
  <c r="H555" i="9"/>
  <c r="J555" i="9" s="1"/>
  <c r="H528" i="9"/>
  <c r="J528" i="9" s="1"/>
  <c r="H128" i="9"/>
  <c r="J128" i="9" s="1"/>
  <c r="H172" i="9"/>
  <c r="J172" i="9" s="1"/>
  <c r="H279" i="9"/>
  <c r="J279" i="9" s="1"/>
  <c r="H294" i="9"/>
  <c r="J294" i="9" s="1"/>
  <c r="H640" i="9"/>
  <c r="J640" i="9" s="1"/>
  <c r="H1528" i="9"/>
  <c r="J1528" i="9" s="1"/>
  <c r="H1503" i="9"/>
  <c r="J1503" i="9" s="1"/>
  <c r="H1078" i="9"/>
  <c r="J1078" i="9" s="1"/>
  <c r="H842" i="9"/>
  <c r="J842" i="9" s="1"/>
  <c r="H840" i="9"/>
  <c r="J840" i="9" s="1"/>
  <c r="H292" i="9"/>
  <c r="J292" i="9" s="1"/>
  <c r="H523" i="9"/>
  <c r="J523" i="9" s="1"/>
  <c r="H56" i="9"/>
  <c r="J56" i="9" s="1"/>
  <c r="H289" i="9"/>
  <c r="J289" i="9" s="1"/>
  <c r="H634" i="9"/>
  <c r="J634" i="9" s="1"/>
  <c r="H1433" i="9"/>
  <c r="J1433" i="9" s="1"/>
  <c r="H472" i="9"/>
  <c r="J472" i="9" s="1"/>
  <c r="H470" i="9"/>
  <c r="J470" i="9" s="1"/>
  <c r="H1600" i="9"/>
  <c r="J1600" i="9" s="1"/>
  <c r="H1601" i="9"/>
  <c r="J1601" i="9" s="1"/>
  <c r="H1712" i="9"/>
  <c r="J1712" i="9" s="1"/>
  <c r="H293" i="9"/>
  <c r="J293" i="9" s="1"/>
  <c r="H1250" i="9"/>
  <c r="J1250" i="9" s="1"/>
  <c r="H1279" i="9"/>
  <c r="J1279" i="9" s="1"/>
  <c r="H1067" i="9"/>
  <c r="J1067" i="9" s="1"/>
  <c r="H1100" i="9"/>
  <c r="J1100" i="9" s="1"/>
  <c r="H1713" i="9"/>
  <c r="J1713" i="9" s="1"/>
  <c r="H297" i="9"/>
  <c r="J297" i="9" s="1"/>
  <c r="H639" i="9"/>
  <c r="J639" i="9" s="1"/>
  <c r="H1262" i="9"/>
  <c r="J1262" i="9" s="1"/>
  <c r="H393" i="9"/>
  <c r="J393" i="9" s="1"/>
  <c r="H423" i="9"/>
  <c r="J423" i="9" s="1"/>
  <c r="H300" i="9"/>
  <c r="J300" i="9" s="1"/>
  <c r="H1585" i="9"/>
  <c r="J1585" i="9" s="1"/>
  <c r="H1200" i="9"/>
  <c r="J1200" i="9" s="1"/>
  <c r="H902" i="9"/>
  <c r="J902" i="9" s="1"/>
  <c r="H906" i="9"/>
  <c r="J906" i="9" s="1"/>
  <c r="H996" i="9"/>
  <c r="J996" i="9" s="1"/>
  <c r="H361" i="9"/>
  <c r="J361" i="9" s="1"/>
  <c r="H1668" i="9"/>
  <c r="J1668" i="9" s="1"/>
  <c r="H232" i="9"/>
  <c r="J232" i="9" s="1"/>
  <c r="H1648" i="9"/>
  <c r="J1648" i="9" s="1"/>
  <c r="H1647" i="9"/>
  <c r="J1647" i="9" s="1"/>
  <c r="H1599" i="9"/>
  <c r="J1599" i="9" s="1"/>
  <c r="H1101" i="9"/>
  <c r="J1101" i="9" s="1"/>
  <c r="H574" i="9"/>
  <c r="J574" i="9" s="1"/>
  <c r="H1704" i="9"/>
  <c r="J1704" i="9" s="1"/>
  <c r="H1708" i="9"/>
  <c r="J1708" i="9" s="1"/>
  <c r="H1233" i="9"/>
  <c r="J1233" i="9" s="1"/>
  <c r="H1266" i="9"/>
  <c r="J1266" i="9" s="1"/>
  <c r="H1553" i="9"/>
  <c r="J1553" i="9" s="1"/>
  <c r="H1534" i="9"/>
  <c r="J1534" i="9" s="1"/>
  <c r="H1035" i="9"/>
  <c r="J1035" i="9" s="1"/>
  <c r="H1663" i="9"/>
  <c r="J1663" i="9" s="1"/>
  <c r="H1537" i="9"/>
  <c r="J1537" i="9" s="1"/>
  <c r="H575" i="9"/>
  <c r="J575" i="9" s="1"/>
  <c r="H1288" i="9"/>
  <c r="J1288" i="9" s="1"/>
  <c r="H1290" i="9"/>
  <c r="J1290" i="9" s="1"/>
  <c r="H58" i="9"/>
  <c r="J58" i="9" s="1"/>
  <c r="H1213" i="9"/>
  <c r="J1213" i="9" s="1"/>
  <c r="H1212" i="9"/>
  <c r="J1212" i="9" s="1"/>
  <c r="H1700" i="9"/>
  <c r="J1700" i="9" s="1"/>
  <c r="H1701" i="9"/>
  <c r="J1701" i="9" s="1"/>
  <c r="H1505" i="9"/>
  <c r="J1505" i="9" s="1"/>
  <c r="H1506" i="9"/>
  <c r="J1506" i="9" s="1"/>
  <c r="H1521" i="9"/>
  <c r="J1521" i="9" s="1"/>
  <c r="H1079" i="9"/>
  <c r="J1079" i="9" s="1"/>
  <c r="H553" i="9"/>
  <c r="J553" i="9" s="1"/>
  <c r="H926" i="9"/>
  <c r="J926" i="9" s="1"/>
  <c r="H609" i="9"/>
  <c r="J609" i="9" s="1"/>
  <c r="H608" i="9"/>
  <c r="J608" i="9" s="1"/>
  <c r="H51" i="9"/>
  <c r="J51" i="9" s="1"/>
  <c r="H951" i="9"/>
  <c r="J951" i="9" s="1"/>
  <c r="H436" i="9"/>
  <c r="J436" i="9" s="1"/>
  <c r="H702" i="9"/>
  <c r="J702" i="9" s="1"/>
  <c r="H299" i="9"/>
  <c r="J299" i="9" s="1"/>
  <c r="H1235" i="9"/>
  <c r="J1235" i="9" s="1"/>
  <c r="H1268" i="9"/>
  <c r="J1268" i="9" s="1"/>
  <c r="H246" i="9"/>
  <c r="J246" i="9" s="1"/>
  <c r="H947" i="9"/>
  <c r="J947" i="9" s="1"/>
  <c r="H955" i="9"/>
  <c r="J955" i="9" s="1"/>
  <c r="H1164" i="9"/>
  <c r="J1164" i="9" s="1"/>
  <c r="H1177" i="9"/>
  <c r="J1177" i="9" s="1"/>
  <c r="H1522" i="9"/>
  <c r="J1522" i="9" s="1"/>
  <c r="H1529" i="9"/>
  <c r="J1529" i="9" s="1"/>
  <c r="H387" i="9"/>
  <c r="J387" i="9" s="1"/>
  <c r="H1186" i="9"/>
  <c r="J1186" i="9" s="1"/>
  <c r="H1190" i="9"/>
  <c r="J1190" i="9" s="1"/>
  <c r="H290" i="9"/>
  <c r="J290" i="9" s="1"/>
  <c r="H843" i="9"/>
  <c r="J843" i="9" s="1"/>
  <c r="H463" i="9"/>
  <c r="J463" i="9" s="1"/>
  <c r="H1206" i="9"/>
  <c r="J1206" i="9" s="1"/>
  <c r="H1715" i="9"/>
  <c r="J1715" i="9" s="1"/>
  <c r="H1065" i="9"/>
  <c r="J1065" i="9" s="1"/>
  <c r="H549" i="9"/>
  <c r="J549" i="9" s="1"/>
  <c r="H307" i="9"/>
  <c r="J307" i="9" s="1"/>
  <c r="H1602" i="9"/>
  <c r="J1602" i="9" s="1"/>
  <c r="H904" i="9"/>
  <c r="J904" i="9" s="1"/>
  <c r="H908" i="9"/>
  <c r="J908" i="9" s="1"/>
  <c r="H395" i="9"/>
  <c r="J395" i="9" s="1"/>
  <c r="H392" i="9"/>
  <c r="J392" i="9" s="1"/>
  <c r="H422" i="9"/>
  <c r="J422" i="9" s="1"/>
  <c r="H1509" i="9"/>
  <c r="J1509" i="9" s="1"/>
  <c r="H247" i="9"/>
  <c r="J247" i="9" s="1"/>
  <c r="H1455" i="9"/>
  <c r="J1455" i="9" s="1"/>
  <c r="H950" i="9"/>
  <c r="J950" i="9" s="1"/>
  <c r="H1571" i="9"/>
  <c r="J1571" i="9" s="1"/>
  <c r="H576" i="9"/>
  <c r="J576" i="9" s="1"/>
  <c r="H556" i="9"/>
  <c r="J556" i="9" s="1"/>
  <c r="H1502" i="9"/>
  <c r="J1502" i="9" s="1"/>
  <c r="H1525" i="9"/>
  <c r="J1525" i="9" s="1"/>
  <c r="H1532" i="9"/>
  <c r="J1532" i="9" s="1"/>
  <c r="H703" i="9"/>
  <c r="J703" i="9" s="1"/>
  <c r="H704" i="9"/>
  <c r="J704" i="9" s="1"/>
  <c r="H1089" i="9"/>
  <c r="J1089" i="9" s="1"/>
  <c r="H1152" i="9"/>
  <c r="J1152" i="9" s="1"/>
  <c r="H1166" i="9"/>
  <c r="J1166" i="9" s="1"/>
  <c r="H643" i="9"/>
  <c r="J643" i="9" s="1"/>
  <c r="H1472" i="9"/>
  <c r="J1472" i="9" s="1"/>
  <c r="H336" i="9"/>
  <c r="J336" i="9" s="1"/>
  <c r="H1640" i="9"/>
  <c r="J1640" i="9" s="1"/>
  <c r="H903" i="9"/>
  <c r="J903" i="9" s="1"/>
  <c r="H907" i="9"/>
  <c r="J907" i="9" s="1"/>
  <c r="H461" i="9"/>
  <c r="J461" i="9" s="1"/>
  <c r="H692" i="9"/>
  <c r="J692" i="9" s="1"/>
  <c r="H705" i="9"/>
  <c r="J705" i="9" s="1"/>
  <c r="H706" i="9"/>
  <c r="J706" i="9" s="1"/>
  <c r="H707" i="9"/>
  <c r="J707" i="9" s="1"/>
  <c r="H1702" i="9"/>
  <c r="J1702" i="9" s="1"/>
  <c r="H381" i="9"/>
  <c r="J381" i="9" s="1"/>
  <c r="H1605" i="9"/>
  <c r="J1605" i="9" s="1"/>
  <c r="H939" i="9"/>
  <c r="J939" i="9" s="1"/>
  <c r="H52" i="9"/>
  <c r="J52" i="9" s="1"/>
  <c r="H301" i="9"/>
  <c r="J301" i="9" s="1"/>
  <c r="H1284" i="9"/>
  <c r="J1284" i="9" s="1"/>
  <c r="H1287" i="9"/>
  <c r="J1287" i="9" s="1"/>
  <c r="H694" i="9"/>
  <c r="J694" i="9" s="1"/>
  <c r="H927" i="9"/>
  <c r="J927" i="9" s="1"/>
  <c r="H1497" i="9"/>
  <c r="J1497" i="9" s="1"/>
  <c r="H308" i="9"/>
  <c r="J308" i="9" s="1"/>
  <c r="H1493" i="9"/>
  <c r="J1493" i="9" s="1"/>
  <c r="H298" i="9"/>
  <c r="J298" i="9" s="1"/>
  <c r="H1706" i="9"/>
  <c r="J1706" i="9" s="1"/>
  <c r="H464" i="9"/>
  <c r="J464" i="9" s="1"/>
  <c r="H1496" i="9"/>
  <c r="J1496" i="9" s="1"/>
  <c r="H306" i="9"/>
  <c r="J306" i="9" s="1"/>
  <c r="H1524" i="9"/>
  <c r="J1524" i="9" s="1"/>
  <c r="H1530" i="9"/>
  <c r="J1530" i="9" s="1"/>
  <c r="H1523" i="9"/>
  <c r="J1523" i="9" s="1"/>
  <c r="H1531" i="9"/>
  <c r="J1531" i="9" s="1"/>
  <c r="H1533" i="9"/>
  <c r="J1533" i="9" s="1"/>
  <c r="H931" i="9"/>
  <c r="J931" i="9" s="1"/>
  <c r="H937" i="9"/>
  <c r="J937" i="9" s="1"/>
  <c r="H273" i="9"/>
  <c r="J273" i="9" s="1"/>
  <c r="H1400" i="9"/>
  <c r="J1400" i="9" s="1"/>
  <c r="H1608" i="9"/>
  <c r="J1608" i="9" s="1"/>
  <c r="H1609" i="9"/>
  <c r="J1609" i="9" s="1"/>
  <c r="H550" i="9"/>
  <c r="J550" i="9" s="1"/>
  <c r="H638" i="9"/>
  <c r="J638" i="9" s="1"/>
  <c r="H1619" i="9"/>
  <c r="J1619" i="9" s="1"/>
  <c r="H309" i="9"/>
  <c r="J309" i="9" s="1"/>
  <c r="H1047" i="9"/>
  <c r="J1047" i="9" s="1"/>
  <c r="H263" i="9"/>
  <c r="J263" i="9" s="1"/>
  <c r="H1494" i="9"/>
  <c r="J1494" i="9" s="1"/>
  <c r="H1285" i="9"/>
  <c r="J1285" i="9" s="1"/>
  <c r="H1282" i="9"/>
  <c r="J1282" i="9" s="1"/>
  <c r="H1610" i="9"/>
  <c r="J1610" i="9" s="1"/>
  <c r="H1611" i="9"/>
  <c r="J1611" i="9" s="1"/>
  <c r="H1594" i="9"/>
  <c r="J1594" i="9" s="1"/>
  <c r="H383" i="9"/>
  <c r="J383" i="9" s="1"/>
  <c r="H691" i="9"/>
  <c r="J691" i="9" s="1"/>
  <c r="H275" i="9"/>
  <c r="J275" i="9" s="1"/>
  <c r="H1581" i="9"/>
  <c r="J1581" i="9" s="1"/>
  <c r="H1048" i="9"/>
  <c r="J1048" i="9" s="1"/>
  <c r="H377" i="9"/>
  <c r="J377" i="9" s="1"/>
  <c r="H1649" i="9"/>
  <c r="J1649" i="9" s="1"/>
  <c r="H462" i="9"/>
  <c r="J462" i="9" s="1"/>
  <c r="H465" i="9"/>
  <c r="J465" i="9" s="1"/>
  <c r="H262" i="9"/>
  <c r="J262" i="9" s="1"/>
  <c r="H1165" i="9"/>
  <c r="J1165" i="9" s="1"/>
  <c r="H1178" i="9"/>
  <c r="J1178" i="9" s="1"/>
  <c r="H930" i="9"/>
  <c r="J930" i="9" s="1"/>
  <c r="H929" i="9"/>
  <c r="J929" i="9" s="1"/>
  <c r="H304" i="9"/>
  <c r="J304" i="9" s="1"/>
  <c r="H621" i="9"/>
  <c r="J621" i="9" s="1"/>
  <c r="H625" i="9"/>
  <c r="J625" i="9" s="1"/>
  <c r="H661" i="9"/>
  <c r="J661" i="9" s="1"/>
  <c r="H671" i="9"/>
  <c r="J671" i="9" s="1"/>
  <c r="H1687" i="9"/>
  <c r="J1687" i="9" s="1"/>
  <c r="H360" i="9"/>
  <c r="J360" i="9" s="1"/>
  <c r="H693" i="9"/>
  <c r="J693" i="9" s="1"/>
  <c r="H620" i="9"/>
  <c r="J620" i="9" s="1"/>
  <c r="H1161" i="9"/>
  <c r="J1161" i="9" s="1"/>
  <c r="H1174" i="9"/>
  <c r="J1174" i="9" s="1"/>
  <c r="H617" i="9"/>
  <c r="J617" i="9" s="1"/>
  <c r="H623" i="9"/>
  <c r="J623" i="9" s="1"/>
  <c r="H615" i="9"/>
  <c r="J615" i="9" s="1"/>
  <c r="H690" i="9"/>
  <c r="J690" i="9" s="1"/>
  <c r="H928" i="9"/>
  <c r="J928" i="9" s="1"/>
  <c r="H614" i="9"/>
  <c r="J614" i="9" s="1"/>
  <c r="H622" i="9"/>
  <c r="J622" i="9" s="1"/>
  <c r="H1158" i="9"/>
  <c r="J1158" i="9" s="1"/>
  <c r="H1171" i="9"/>
  <c r="J1171" i="9" s="1"/>
  <c r="H975" i="9"/>
  <c r="J975" i="9" s="1"/>
  <c r="H978" i="9"/>
  <c r="J978" i="9" s="1"/>
  <c r="H245" i="9"/>
  <c r="J245" i="9" s="1"/>
  <c r="H1146" i="9"/>
  <c r="J1146" i="9" s="1"/>
  <c r="H577" i="9"/>
  <c r="J577" i="9" s="1"/>
  <c r="H510" i="9"/>
  <c r="J510" i="9" s="1"/>
  <c r="H1192" i="9"/>
  <c r="J1192" i="9" s="1"/>
  <c r="H38" i="9"/>
  <c r="J38" i="9" s="1"/>
  <c r="H618" i="9"/>
  <c r="J618" i="9" s="1"/>
  <c r="H287" i="9"/>
  <c r="J287" i="9" s="1"/>
  <c r="H1157" i="9"/>
  <c r="J1157" i="9" s="1"/>
  <c r="H1170" i="9"/>
  <c r="J1170" i="9" s="1"/>
  <c r="H530" i="9"/>
  <c r="J530" i="9" s="1"/>
  <c r="H1477" i="9"/>
  <c r="J1477" i="9" s="1"/>
  <c r="H1475" i="9"/>
  <c r="J1475" i="9" s="1"/>
  <c r="H147" i="9"/>
  <c r="J147" i="9" s="1"/>
  <c r="H167" i="9"/>
  <c r="J167" i="9" s="1"/>
  <c r="H1080" i="9"/>
  <c r="J1080" i="9" s="1"/>
  <c r="H838" i="9"/>
  <c r="J838" i="9" s="1"/>
  <c r="H1707" i="9"/>
  <c r="J1707" i="9" s="1"/>
  <c r="H1709" i="9"/>
  <c r="J1709" i="9" s="1"/>
  <c r="H724" i="9"/>
  <c r="J724" i="9" s="1"/>
  <c r="H385" i="9"/>
  <c r="J385" i="9" s="1"/>
  <c r="H1232" i="9"/>
  <c r="J1232" i="9" s="1"/>
  <c r="H1265" i="9"/>
  <c r="J1265" i="9" s="1"/>
  <c r="H1659" i="9"/>
  <c r="J1659" i="9" s="1"/>
  <c r="H391" i="9"/>
  <c r="J391" i="9" s="1"/>
  <c r="H1492" i="9"/>
  <c r="J1492" i="9" s="1"/>
  <c r="H1474" i="9"/>
  <c r="J1474" i="9" s="1"/>
  <c r="H551" i="9"/>
  <c r="J551" i="9" s="1"/>
  <c r="H720" i="9"/>
  <c r="J720" i="9" s="1"/>
  <c r="H726" i="9"/>
  <c r="J726" i="9" s="1"/>
  <c r="H1154" i="9"/>
  <c r="J1154" i="9" s="1"/>
  <c r="H1168" i="9"/>
  <c r="J1168" i="9" s="1"/>
  <c r="H212" i="9"/>
  <c r="J212" i="9" s="1"/>
  <c r="H511" i="9"/>
  <c r="J511" i="9" s="1"/>
  <c r="H1234" i="9"/>
  <c r="J1234" i="9" s="1"/>
  <c r="H1267" i="9"/>
  <c r="J1267" i="9" s="1"/>
  <c r="H569" i="9"/>
  <c r="J569" i="9" s="1"/>
  <c r="H291" i="9"/>
  <c r="J291" i="9" s="1"/>
  <c r="H1570" i="9"/>
  <c r="J1570" i="9" s="1"/>
  <c r="H520" i="9"/>
  <c r="J520" i="9" s="1"/>
  <c r="H1159" i="9"/>
  <c r="J1159" i="9" s="1"/>
  <c r="H1172" i="9"/>
  <c r="J1172" i="9" s="1"/>
  <c r="H695" i="9"/>
  <c r="J695" i="9" s="1"/>
  <c r="H235" i="9"/>
  <c r="J235" i="9" s="1"/>
  <c r="H719" i="9"/>
  <c r="J719" i="9" s="1"/>
  <c r="H295" i="9"/>
  <c r="J295" i="9" s="1"/>
  <c r="H210" i="9"/>
  <c r="J210" i="9" s="1"/>
  <c r="H629" i="9"/>
  <c r="J629" i="9" s="1"/>
  <c r="H1072" i="9"/>
  <c r="J1072" i="9" s="1"/>
  <c r="H519" i="9"/>
  <c r="J519" i="9" s="1"/>
  <c r="H1737" i="9"/>
  <c r="J1737" i="9" s="1"/>
  <c r="H1148" i="9"/>
  <c r="J1148" i="9" s="1"/>
  <c r="H1641" i="9"/>
  <c r="J1641" i="9" s="1"/>
  <c r="H1642" i="9"/>
  <c r="J1642" i="9" s="1"/>
  <c r="H1652" i="9"/>
  <c r="J1652" i="9" s="1"/>
  <c r="H1653" i="9"/>
  <c r="J1653" i="9" s="1"/>
  <c r="H1465" i="9"/>
  <c r="J1465" i="9" s="1"/>
  <c r="H566" i="9"/>
  <c r="J566" i="9" s="1"/>
  <c r="H386" i="9"/>
  <c r="J386" i="9" s="1"/>
  <c r="H1501" i="9"/>
  <c r="J1501" i="9" s="1"/>
  <c r="H1407" i="9"/>
  <c r="J1407" i="9" s="1"/>
  <c r="H1491" i="9"/>
  <c r="J1491" i="9" s="1"/>
  <c r="H1490" i="9"/>
  <c r="J1490" i="9" s="1"/>
  <c r="H1584" i="9"/>
  <c r="J1584" i="9" s="1"/>
  <c r="H655" i="9"/>
  <c r="J655" i="9" s="1"/>
  <c r="H94" i="9"/>
  <c r="J94" i="9" s="1"/>
  <c r="H1032" i="9"/>
  <c r="J1032" i="9" s="1"/>
  <c r="H211" i="9"/>
  <c r="J211" i="9" s="1"/>
  <c r="H55" i="9"/>
  <c r="J55" i="9" s="1"/>
  <c r="H274" i="9"/>
  <c r="J274" i="9" s="1"/>
  <c r="H430" i="9"/>
  <c r="J430" i="9" s="1"/>
  <c r="H264" i="9"/>
  <c r="J264" i="9" s="1"/>
  <c r="H53" i="9"/>
  <c r="J53" i="9" s="1"/>
  <c r="H213" i="9"/>
  <c r="J213" i="9" s="1"/>
  <c r="H122" i="9"/>
  <c r="J122" i="9" s="1"/>
  <c r="H123" i="9"/>
  <c r="J123" i="9" s="1"/>
  <c r="H1504" i="9"/>
  <c r="J1504" i="9" s="1"/>
  <c r="H1703" i="9"/>
  <c r="J1703" i="9" s="1"/>
  <c r="H841" i="9"/>
  <c r="J841" i="9" s="1"/>
  <c r="H567" i="9"/>
  <c r="J567" i="9" s="1"/>
  <c r="H1462" i="9"/>
  <c r="J1462" i="9" s="1"/>
  <c r="H1197" i="9"/>
  <c r="J1197" i="9" s="1"/>
  <c r="H1196" i="9"/>
  <c r="J1196" i="9" s="1"/>
  <c r="H378" i="9"/>
  <c r="J378" i="9" s="1"/>
  <c r="H1507" i="9"/>
  <c r="J1507" i="9" s="1"/>
  <c r="H1508" i="9"/>
  <c r="J1508" i="9" s="1"/>
  <c r="H338" i="9"/>
  <c r="J338" i="9" s="1"/>
  <c r="H384" i="9"/>
  <c r="J384" i="9" s="1"/>
  <c r="H839" i="9"/>
  <c r="J839" i="9" s="1"/>
  <c r="H1081" i="9"/>
  <c r="J1081" i="9" s="1"/>
  <c r="H619" i="9"/>
  <c r="J619" i="9" s="1"/>
  <c r="H624" i="9"/>
  <c r="J624" i="9" s="1"/>
  <c r="H394" i="9"/>
  <c r="J394" i="9" s="1"/>
  <c r="H916" i="9"/>
  <c r="J916" i="9" s="1"/>
  <c r="H919" i="9"/>
  <c r="J919" i="9" s="1"/>
  <c r="H863" i="9"/>
  <c r="J863" i="9" s="1"/>
  <c r="H380" i="9"/>
  <c r="J380" i="9" s="1"/>
  <c r="H379" i="9"/>
  <c r="J379" i="9" s="1"/>
  <c r="H382" i="9"/>
  <c r="J382" i="9" s="1"/>
  <c r="H613" i="9"/>
  <c r="J613" i="9" s="1"/>
  <c r="H565" i="9"/>
  <c r="J565" i="9" s="1"/>
  <c r="H1280" i="9"/>
  <c r="J1280" i="9" s="1"/>
  <c r="H1281" i="9"/>
  <c r="J1281" i="9" s="1"/>
  <c r="H616" i="9"/>
  <c r="J616" i="9" s="1"/>
  <c r="H559" i="9"/>
  <c r="J559" i="9" s="1"/>
  <c r="H1229" i="9"/>
  <c r="J1229" i="9" s="1"/>
  <c r="H1230" i="9"/>
  <c r="J1230" i="9" s="1"/>
  <c r="H1263" i="9"/>
  <c r="J1263" i="9" s="1"/>
  <c r="H278" i="9"/>
  <c r="J278" i="9" s="1"/>
  <c r="H277" i="9"/>
  <c r="J277" i="9" s="1"/>
  <c r="H1043" i="9"/>
  <c r="J1043" i="9" s="1"/>
  <c r="H1402" i="9"/>
  <c r="J1402" i="9" s="1"/>
  <c r="H1409" i="9"/>
  <c r="J1409" i="9" s="1"/>
  <c r="H284" i="9"/>
  <c r="J284" i="9" s="1"/>
  <c r="H115" i="9"/>
  <c r="J115" i="9" s="1"/>
  <c r="H1476" i="9"/>
  <c r="J1476" i="9" s="1"/>
  <c r="H96" i="9"/>
  <c r="J96" i="9" s="1"/>
  <c r="H1248" i="9"/>
  <c r="J1248" i="9" s="1"/>
  <c r="H1277" i="9"/>
  <c r="J1277" i="9" s="1"/>
  <c r="H1454" i="9"/>
  <c r="J1454" i="9" s="1"/>
  <c r="H1163" i="9"/>
  <c r="J1163" i="9" s="1"/>
  <c r="H1176" i="9"/>
  <c r="J1176" i="9" s="1"/>
  <c r="H700" i="9"/>
  <c r="J700" i="9" s="1"/>
  <c r="H701" i="9"/>
  <c r="J701" i="9" s="1"/>
  <c r="H1041" i="9"/>
  <c r="J1041" i="9" s="1"/>
  <c r="H276" i="9"/>
  <c r="J276" i="9" s="1"/>
  <c r="H917" i="9"/>
  <c r="J917" i="9" s="1"/>
  <c r="H920" i="9"/>
  <c r="J920" i="9" s="1"/>
  <c r="H272" i="9"/>
  <c r="J272" i="9" s="1"/>
  <c r="H1000" i="9"/>
  <c r="J1000" i="9" s="1"/>
  <c r="H1045" i="9"/>
  <c r="J1045" i="9" s="1"/>
  <c r="H1153" i="9"/>
  <c r="J1153" i="9" s="1"/>
  <c r="H1167" i="9"/>
  <c r="J1167" i="9" s="1"/>
  <c r="H1241" i="9"/>
  <c r="J1241" i="9" s="1"/>
  <c r="H1272" i="9"/>
  <c r="J1272" i="9" s="1"/>
  <c r="H265" i="9"/>
  <c r="J265" i="9" s="1"/>
  <c r="H407" i="9"/>
  <c r="J407" i="9" s="1"/>
  <c r="H915" i="9"/>
  <c r="J915" i="9" s="1"/>
  <c r="H918" i="9"/>
  <c r="J918" i="9" s="1"/>
  <c r="H266" i="9"/>
  <c r="J266" i="9" s="1"/>
  <c r="H740" i="9"/>
  <c r="J740" i="9" s="1"/>
  <c r="H940" i="9"/>
  <c r="J940" i="9" s="1"/>
  <c r="H363" i="9"/>
  <c r="J363" i="9" s="1"/>
  <c r="H1044" i="9"/>
  <c r="J1044" i="9" s="1"/>
  <c r="H116" i="9"/>
  <c r="J116" i="9" s="1"/>
  <c r="H117" i="9"/>
  <c r="J117" i="9" s="1"/>
  <c r="H121" i="9"/>
  <c r="J121" i="9" s="1"/>
  <c r="H1036" i="9"/>
  <c r="J1036" i="9" s="1"/>
  <c r="H1040" i="9"/>
  <c r="J1040" i="9" s="1"/>
  <c r="H1042" i="9"/>
  <c r="J1042" i="9" s="1"/>
  <c r="H1096" i="9"/>
  <c r="J1096" i="9" s="1"/>
  <c r="H1094" i="9"/>
  <c r="J1094" i="9" s="1"/>
  <c r="H1095" i="9"/>
  <c r="J1095" i="9" s="1"/>
  <c r="H997" i="9"/>
  <c r="J997" i="9" s="1"/>
  <c r="H431" i="9"/>
  <c r="J431" i="9" s="1"/>
  <c r="H433" i="9"/>
  <c r="J433" i="9" s="1"/>
  <c r="H1452" i="9"/>
  <c r="J1452" i="9" s="1"/>
  <c r="H646" i="9"/>
  <c r="J646" i="9" s="1"/>
  <c r="H1033" i="9"/>
  <c r="J1033" i="9" s="1"/>
  <c r="H1034" i="9"/>
  <c r="J1034" i="9" s="1"/>
  <c r="H1403" i="9"/>
  <c r="J1403" i="9" s="1"/>
  <c r="H1410" i="9"/>
  <c r="J1410" i="9" s="1"/>
  <c r="H562" i="9"/>
  <c r="J562" i="9" s="1"/>
  <c r="H1162" i="9"/>
  <c r="J1162" i="9" s="1"/>
  <c r="H1175" i="9"/>
  <c r="J1175" i="9" s="1"/>
  <c r="H1245" i="9"/>
  <c r="J1245" i="9" s="1"/>
  <c r="H1274" i="9"/>
  <c r="J1274" i="9" s="1"/>
  <c r="H1464" i="9"/>
  <c r="J1464" i="9" s="1"/>
  <c r="H1643" i="9"/>
  <c r="J1643" i="9" s="1"/>
  <c r="H1644" i="9"/>
  <c r="J1644" i="9" s="1"/>
  <c r="H1550" i="9"/>
  <c r="J1550" i="9" s="1"/>
  <c r="H220" i="9"/>
  <c r="J220" i="9" s="1"/>
  <c r="H57" i="9"/>
  <c r="J57" i="9" s="1"/>
  <c r="H725" i="9"/>
  <c r="J725" i="9" s="1"/>
  <c r="H568" i="9"/>
  <c r="J568" i="9" s="1"/>
  <c r="H1237" i="9"/>
  <c r="J1237" i="9" s="1"/>
  <c r="H1269" i="9"/>
  <c r="J1269" i="9" s="1"/>
  <c r="H1240" i="9"/>
  <c r="J1240" i="9" s="1"/>
  <c r="H1271" i="9"/>
  <c r="J1271" i="9" s="1"/>
  <c r="H564" i="9"/>
  <c r="J564" i="9" s="1"/>
  <c r="H563" i="9"/>
  <c r="J563" i="9" s="1"/>
  <c r="H1548" i="9"/>
  <c r="J1548" i="9" s="1"/>
  <c r="H283" i="9"/>
  <c r="J283" i="9" s="1"/>
  <c r="H97" i="9"/>
  <c r="J97" i="9" s="1"/>
  <c r="H79" i="9"/>
  <c r="J79" i="9" s="1"/>
  <c r="H185" i="9"/>
  <c r="J185" i="9" s="1"/>
  <c r="H113" i="9"/>
  <c r="J113" i="9" s="1"/>
  <c r="H1459" i="9"/>
  <c r="J1459" i="9" s="1"/>
  <c r="H1270" i="9"/>
  <c r="J1270" i="9" s="1"/>
  <c r="H1238" i="9"/>
  <c r="J1238" i="9" s="1"/>
  <c r="H628" i="9"/>
  <c r="J628" i="9" s="1"/>
  <c r="H630" i="9"/>
  <c r="J630" i="9" s="1"/>
  <c r="H1126" i="9"/>
  <c r="J1126" i="9" s="1"/>
  <c r="H1243" i="9"/>
  <c r="J1243" i="9" s="1"/>
  <c r="H1273" i="9"/>
  <c r="J1273" i="9" s="1"/>
  <c r="H188" i="9"/>
  <c r="J188" i="9" s="1"/>
  <c r="H189" i="9"/>
  <c r="J189" i="9" s="1"/>
  <c r="H350" i="9"/>
  <c r="J350" i="9" s="1"/>
  <c r="H1654" i="9"/>
  <c r="J1654" i="9" s="1"/>
  <c r="H1655" i="9"/>
  <c r="J1655" i="9" s="1"/>
  <c r="H112" i="9"/>
  <c r="J112" i="9" s="1"/>
  <c r="H756" i="9"/>
  <c r="J756" i="9" s="1"/>
  <c r="H757" i="9"/>
  <c r="J757" i="9" s="1"/>
  <c r="H1039" i="9"/>
  <c r="J1039" i="9" s="1"/>
  <c r="H260" i="9"/>
  <c r="J260" i="9" s="1"/>
  <c r="H257" i="9"/>
  <c r="J257" i="9" s="1"/>
  <c r="H259" i="9"/>
  <c r="J259" i="9" s="1"/>
  <c r="H258" i="9"/>
  <c r="J258" i="9" s="1"/>
  <c r="H1071" i="9"/>
  <c r="J1071" i="9" s="1"/>
  <c r="H187" i="9"/>
  <c r="J187" i="9" s="1"/>
  <c r="H1466" i="9"/>
  <c r="J1466" i="9" s="1"/>
  <c r="H65" i="9"/>
  <c r="J65" i="9" s="1"/>
  <c r="H1633" i="9"/>
  <c r="J1633" i="9" s="1"/>
  <c r="H647" i="9"/>
  <c r="J647" i="9" s="1"/>
  <c r="H190" i="9"/>
  <c r="J190" i="9" s="1"/>
  <c r="H366" i="9"/>
  <c r="J366" i="9" s="1"/>
  <c r="H209" i="9"/>
  <c r="J209" i="9" s="1"/>
  <c r="H118" i="9"/>
  <c r="J118" i="9" s="1"/>
  <c r="H119" i="9"/>
  <c r="J119" i="9" s="1"/>
  <c r="H261" i="9"/>
  <c r="J261" i="9" s="1"/>
  <c r="H99" i="9"/>
  <c r="J99" i="9" s="1"/>
  <c r="H1460" i="9"/>
  <c r="J1460" i="9" s="1"/>
  <c r="H1562" i="9"/>
  <c r="J1562" i="9" s="1"/>
  <c r="H120" i="9"/>
  <c r="J120" i="9" s="1"/>
  <c r="H1156" i="9"/>
  <c r="J1156" i="9" s="1"/>
  <c r="H1155" i="9"/>
  <c r="J1155" i="9" s="1"/>
  <c r="H1169" i="9"/>
  <c r="J1169" i="9" s="1"/>
  <c r="H434" i="9"/>
  <c r="J434" i="9" s="1"/>
  <c r="H311" i="9"/>
  <c r="J311" i="9" s="1"/>
  <c r="H324" i="9"/>
  <c r="J324" i="9" s="1"/>
  <c r="H1127" i="9"/>
  <c r="J1127" i="9" s="1"/>
  <c r="H1002" i="9"/>
  <c r="J1002" i="9" s="1"/>
  <c r="H762" i="9"/>
  <c r="J762" i="9" s="1"/>
  <c r="H191" i="9"/>
  <c r="J191" i="9" s="1"/>
  <c r="H148" i="9"/>
  <c r="J148" i="9" s="1"/>
  <c r="H114" i="9"/>
  <c r="J114" i="9" s="1"/>
  <c r="H1160" i="9"/>
  <c r="J1160" i="9" s="1"/>
  <c r="H432" i="9"/>
  <c r="J432" i="9" s="1"/>
  <c r="H800" i="9"/>
  <c r="J800" i="9" s="1"/>
  <c r="H1440" i="9"/>
  <c r="J1440" i="9" s="1"/>
  <c r="H1510" i="9"/>
  <c r="J1510" i="9" s="1"/>
  <c r="H98" i="9"/>
  <c r="J98" i="9" s="1"/>
  <c r="H173" i="9"/>
  <c r="J173" i="9" s="1"/>
  <c r="H1128" i="9"/>
  <c r="J1128" i="9" s="1"/>
  <c r="H1296" i="9"/>
  <c r="J1296" i="9" s="1"/>
  <c r="H1738" i="9"/>
  <c r="J1738" i="9" s="1"/>
  <c r="H1294" i="9"/>
  <c r="J1294" i="9" s="1"/>
  <c r="H186" i="9"/>
  <c r="J186" i="9" s="1"/>
  <c r="H155" i="9"/>
  <c r="J155" i="9" s="1"/>
  <c r="H153" i="9"/>
  <c r="J153" i="9" s="1"/>
  <c r="H151" i="9"/>
  <c r="J151" i="9" s="1"/>
  <c r="H152" i="9"/>
  <c r="J152" i="9" s="1"/>
  <c r="H158" i="9"/>
  <c r="J158" i="9" s="1"/>
  <c r="H149" i="9"/>
  <c r="J149" i="9" s="1"/>
  <c r="H150" i="9"/>
  <c r="J150" i="9" s="1"/>
  <c r="H445" i="9"/>
  <c r="J445" i="9" s="1"/>
  <c r="H351" i="9"/>
  <c r="J351" i="9" s="1"/>
  <c r="H399" i="9"/>
  <c r="J399" i="9" s="1"/>
  <c r="H402" i="9"/>
  <c r="J402" i="9" s="1"/>
  <c r="H401" i="9"/>
  <c r="J401" i="9" s="1"/>
  <c r="H64" i="9"/>
  <c r="J64" i="9" s="1"/>
  <c r="H1149" i="9"/>
  <c r="J1149" i="9" s="1"/>
  <c r="H1150" i="9"/>
  <c r="J1150" i="9" s="1"/>
  <c r="H1125" i="9"/>
  <c r="J1125" i="9" s="1"/>
  <c r="H1750" i="9"/>
  <c r="J1750" i="9" s="1"/>
  <c r="H1751" i="9"/>
  <c r="J1751" i="9" s="1"/>
  <c r="H649" i="9"/>
  <c r="J649" i="9" s="1"/>
  <c r="H656" i="9"/>
  <c r="J656" i="9" s="1"/>
  <c r="H657" i="9"/>
  <c r="J657" i="9" s="1"/>
  <c r="H444" i="9"/>
  <c r="J444" i="9" s="1"/>
  <c r="H157" i="9"/>
  <c r="J157" i="9" s="1"/>
  <c r="H1073" i="9"/>
  <c r="J1073" i="9" s="1"/>
  <c r="H425" i="9"/>
  <c r="J425" i="9" s="1"/>
  <c r="H760" i="9"/>
  <c r="J760" i="9" s="1"/>
  <c r="H761" i="9"/>
  <c r="J761" i="9" s="1"/>
  <c r="H1038" i="9"/>
  <c r="J1038" i="9" s="1"/>
  <c r="H501" i="9"/>
  <c r="J501" i="9" s="1"/>
  <c r="H478" i="9"/>
  <c r="J478" i="9" s="1"/>
  <c r="H1070" i="9"/>
  <c r="J1070" i="9" s="1"/>
  <c r="H156" i="9"/>
  <c r="J156" i="9" s="1"/>
  <c r="H154" i="9"/>
  <c r="J154" i="9" s="1"/>
  <c r="H1129" i="9"/>
  <c r="J1129" i="9" s="1"/>
  <c r="H1037" i="9"/>
  <c r="J1037" i="9" s="1"/>
  <c r="H43" i="9"/>
  <c r="J43" i="9" s="1"/>
  <c r="H1698" i="9"/>
  <c r="J1698" i="9" s="1"/>
  <c r="H627" i="9"/>
  <c r="J627" i="9" s="1"/>
  <c r="H1247" i="9"/>
  <c r="J1247" i="9" s="1"/>
  <c r="H1246" i="9"/>
  <c r="J1246" i="9" s="1"/>
  <c r="H1275" i="9"/>
  <c r="J1275" i="9" s="1"/>
  <c r="H1276" i="9"/>
  <c r="J1276" i="9" s="1"/>
  <c r="H206" i="9"/>
  <c r="J206" i="9" s="1"/>
  <c r="H1236" i="9"/>
  <c r="J1236" i="9" s="1"/>
  <c r="H1242" i="9"/>
  <c r="J1242" i="9" s="1"/>
  <c r="H332" i="9"/>
  <c r="J332" i="9" s="1"/>
  <c r="H426" i="9"/>
  <c r="J426" i="9" s="1"/>
  <c r="H368" i="9"/>
  <c r="J368" i="9" s="1"/>
  <c r="H238" i="9"/>
  <c r="J238" i="9" s="1"/>
  <c r="H239" i="9"/>
  <c r="J239" i="9" s="1"/>
  <c r="H1736" i="9"/>
  <c r="J1736" i="9" s="1"/>
  <c r="H1239" i="9"/>
  <c r="J1239" i="9" s="1"/>
  <c r="H1244" i="9"/>
  <c r="J1244" i="9" s="1"/>
  <c r="H1345" i="9"/>
  <c r="J1345" i="9" s="1"/>
  <c r="H1357" i="9"/>
  <c r="J1357" i="9" s="1"/>
  <c r="H248" i="9"/>
  <c r="J248" i="9" s="1"/>
  <c r="H1463" i="9"/>
  <c r="J1463" i="9" s="1"/>
  <c r="H744" i="9"/>
  <c r="J744" i="9" s="1"/>
  <c r="H1173" i="9"/>
  <c r="J1173" i="9" s="1"/>
  <c r="H341" i="9"/>
  <c r="J341" i="9" s="1"/>
  <c r="H229" i="9"/>
  <c r="J229" i="9" s="1"/>
  <c r="H227" i="9"/>
  <c r="J227" i="9" s="1"/>
  <c r="H208" i="9"/>
  <c r="J208" i="9" s="1"/>
  <c r="H1215" i="9"/>
  <c r="J1215" i="9" s="1"/>
  <c r="H1574" i="9"/>
  <c r="J1574" i="9" s="1"/>
  <c r="H1438" i="9"/>
  <c r="J1438" i="9" s="1"/>
  <c r="H921" i="9"/>
  <c r="J921" i="9" s="1"/>
  <c r="H1743" i="9"/>
  <c r="J1743" i="9" s="1"/>
  <c r="H1461" i="9"/>
  <c r="J1461" i="9" s="1"/>
  <c r="H1471" i="9"/>
  <c r="J1471" i="9" s="1"/>
  <c r="H1573" i="9"/>
  <c r="J1573" i="9" s="1"/>
  <c r="H1731" i="9"/>
  <c r="J1731" i="9" s="1"/>
  <c r="H503" i="9"/>
  <c r="J503" i="9" s="1"/>
  <c r="H400" i="9"/>
  <c r="J400" i="9" s="1"/>
  <c r="H327" i="9"/>
  <c r="J327" i="9" s="1"/>
  <c r="H729" i="9"/>
  <c r="J729" i="9" s="1"/>
  <c r="H980" i="9"/>
  <c r="J980" i="9" s="1"/>
  <c r="H1467" i="9"/>
  <c r="J1467" i="9" s="1"/>
  <c r="H1469" i="9"/>
  <c r="J1469" i="9" s="1"/>
  <c r="H1484" i="9"/>
  <c r="J1484" i="9" s="1"/>
  <c r="H991" i="9"/>
  <c r="J991" i="9" s="1"/>
  <c r="H1451" i="9"/>
  <c r="J1451" i="9" s="1"/>
  <c r="H1185" i="9"/>
  <c r="J1185" i="9" s="1"/>
  <c r="H1189" i="9"/>
  <c r="J1189" i="9" s="1"/>
  <c r="H424" i="9"/>
  <c r="J424" i="9" s="1"/>
  <c r="H1726" i="9"/>
  <c r="J1726" i="9" s="1"/>
  <c r="H390" i="9"/>
  <c r="J390" i="9" s="1"/>
  <c r="H1445" i="9"/>
  <c r="J1445" i="9" s="1"/>
  <c r="H502" i="9"/>
  <c r="J502" i="9" s="1"/>
  <c r="H1295" i="9"/>
  <c r="J1295" i="9" s="1"/>
  <c r="H1297" i="9"/>
  <c r="J1297" i="9" s="1"/>
  <c r="H1419" i="9"/>
  <c r="J1419" i="9" s="1"/>
  <c r="H1421" i="9"/>
  <c r="J1421" i="9" s="1"/>
  <c r="H747" i="9"/>
  <c r="J747" i="9" s="1"/>
  <c r="H741" i="9"/>
  <c r="J741" i="9" s="1"/>
  <c r="H750" i="9"/>
  <c r="J750" i="9" s="1"/>
  <c r="H934" i="9"/>
  <c r="J934" i="9" s="1"/>
  <c r="H936" i="9"/>
  <c r="J936" i="9" s="1"/>
  <c r="H240" i="9"/>
  <c r="J240" i="9" s="1"/>
  <c r="H107" i="9"/>
  <c r="J107" i="9" s="1"/>
  <c r="H469" i="9"/>
  <c r="J469" i="9" s="1"/>
  <c r="H4" i="9"/>
  <c r="J4" i="9" s="1"/>
  <c r="H1724" i="9"/>
  <c r="J1724" i="9" s="1"/>
  <c r="H1725" i="9"/>
  <c r="J1725" i="9" s="1"/>
  <c r="H1727" i="9"/>
  <c r="J1727" i="9" s="1"/>
  <c r="H1728" i="9"/>
  <c r="J1728" i="9" s="1"/>
  <c r="H626" i="9"/>
  <c r="J626" i="9" s="1"/>
  <c r="H1441" i="9"/>
  <c r="J1441" i="9" s="1"/>
  <c r="H466" i="9"/>
  <c r="J466" i="9" s="1"/>
  <c r="H467" i="9"/>
  <c r="J467" i="9" s="1"/>
  <c r="H1592" i="9"/>
  <c r="J1592" i="9" s="1"/>
  <c r="H228" i="9"/>
  <c r="J228" i="9" s="1"/>
  <c r="H199" i="9"/>
  <c r="J199" i="9" s="1"/>
  <c r="H743" i="9"/>
  <c r="J743" i="9" s="1"/>
  <c r="H1489" i="9"/>
  <c r="J1489" i="9" s="1"/>
  <c r="H749" i="9"/>
  <c r="J749" i="9" s="1"/>
  <c r="H204" i="9"/>
  <c r="J204" i="9" s="1"/>
  <c r="H1425" i="9"/>
  <c r="J1425" i="9" s="1"/>
  <c r="H1426" i="9"/>
  <c r="J1426" i="9" s="1"/>
  <c r="H197" i="9"/>
  <c r="J197" i="9" s="1"/>
  <c r="H429" i="9"/>
  <c r="J429" i="9" s="1"/>
  <c r="H1744" i="9"/>
  <c r="J1744" i="9" s="1"/>
  <c r="H1087" i="9"/>
  <c r="J1087" i="9" s="1"/>
  <c r="H179" i="9"/>
  <c r="J179" i="9" s="1"/>
  <c r="H1009" i="9"/>
  <c r="J1009" i="9" s="1"/>
  <c r="H231" i="9"/>
  <c r="J231" i="9" s="1"/>
  <c r="H742" i="9"/>
  <c r="J742" i="9" s="1"/>
  <c r="H1734" i="9"/>
  <c r="J1734" i="9" s="1"/>
  <c r="H767" i="9"/>
  <c r="J767" i="9" s="1"/>
  <c r="H763" i="9"/>
  <c r="J763" i="9" s="1"/>
  <c r="H1386" i="9"/>
  <c r="J1386" i="9" s="1"/>
  <c r="H1393" i="9"/>
  <c r="J1393" i="9" s="1"/>
  <c r="H427" i="9"/>
  <c r="J427" i="9" s="1"/>
  <c r="H362" i="9"/>
  <c r="J362" i="9" s="1"/>
  <c r="H1147" i="9"/>
  <c r="J1147" i="9" s="1"/>
  <c r="H1183" i="9"/>
  <c r="J1183" i="9" s="1"/>
  <c r="H1187" i="9"/>
  <c r="J1187" i="9" s="1"/>
  <c r="H1664" i="9"/>
  <c r="J1664" i="9" s="1"/>
  <c r="H328" i="9"/>
  <c r="J328" i="9" s="1"/>
  <c r="H1442" i="9"/>
  <c r="J1442" i="9" s="1"/>
  <c r="H746" i="9"/>
  <c r="J746" i="9" s="1"/>
  <c r="H102" i="9"/>
  <c r="J102" i="9" s="1"/>
  <c r="H1091" i="9"/>
  <c r="J1091" i="9" s="1"/>
  <c r="H1093" i="9"/>
  <c r="J1093" i="9" s="1"/>
  <c r="H1283" i="9"/>
  <c r="J1283" i="9" s="1"/>
  <c r="H1286" i="9"/>
  <c r="J1286" i="9" s="1"/>
  <c r="H1447" i="9"/>
  <c r="J1447" i="9" s="1"/>
  <c r="H66" i="9"/>
  <c r="J66" i="9" s="1"/>
  <c r="H435" i="9"/>
  <c r="J435" i="9" s="1"/>
  <c r="H805" i="9"/>
  <c r="J805" i="9" s="1"/>
  <c r="H814" i="9"/>
  <c r="J814" i="9" s="1"/>
  <c r="H815" i="9"/>
  <c r="J815" i="9" s="1"/>
  <c r="H1732" i="9"/>
  <c r="J1732" i="9" s="1"/>
  <c r="H192" i="9"/>
  <c r="J192" i="9" s="1"/>
  <c r="H195" i="9"/>
  <c r="J195" i="9" s="1"/>
  <c r="H1468" i="9"/>
  <c r="J1468" i="9" s="1"/>
  <c r="H1470" i="9"/>
  <c r="J1470" i="9" s="1"/>
  <c r="H505" i="9"/>
  <c r="J505" i="9" s="1"/>
  <c r="H1446" i="9"/>
  <c r="J1446" i="9" s="1"/>
  <c r="H806" i="9"/>
  <c r="J806" i="9" s="1"/>
  <c r="H933" i="9"/>
  <c r="J933" i="9" s="1"/>
  <c r="H935" i="9"/>
  <c r="J935" i="9" s="1"/>
  <c r="H193" i="9"/>
  <c r="J193" i="9" s="1"/>
  <c r="H1748" i="9"/>
  <c r="J1748" i="9" s="1"/>
  <c r="H1749" i="9"/>
  <c r="J1749" i="9" s="1"/>
  <c r="H106" i="9"/>
  <c r="J106" i="9" s="1"/>
  <c r="H730" i="9"/>
  <c r="J730" i="9" s="1"/>
  <c r="H194" i="9"/>
  <c r="J194" i="9" s="1"/>
  <c r="H428" i="9"/>
  <c r="J428" i="9" s="1"/>
  <c r="H506" i="9"/>
  <c r="J506" i="9" s="1"/>
  <c r="H1439" i="9"/>
  <c r="J1439" i="9" s="1"/>
  <c r="H1443" i="9"/>
  <c r="J1443" i="9" s="1"/>
  <c r="H92" i="9"/>
  <c r="J92" i="9" s="1"/>
  <c r="H1214" i="9"/>
  <c r="J1214" i="9" s="1"/>
  <c r="H1513" i="9"/>
  <c r="J1513" i="9" s="1"/>
  <c r="H1519" i="9"/>
  <c r="J1519" i="9" s="1"/>
  <c r="H100" i="9"/>
  <c r="J100" i="9" s="1"/>
  <c r="H1669" i="9"/>
  <c r="J1669" i="9" s="1"/>
  <c r="H1216" i="9"/>
  <c r="J1216" i="9" s="1"/>
  <c r="H1001" i="9"/>
  <c r="J1001" i="9" s="1"/>
  <c r="H488" i="9"/>
  <c r="J488" i="9" s="1"/>
  <c r="H1598" i="9"/>
  <c r="J1598" i="9" s="1"/>
  <c r="H1026" i="9"/>
  <c r="J1026" i="9" s="1"/>
  <c r="H1545" i="9"/>
  <c r="J1545" i="9" s="1"/>
  <c r="H1088" i="9"/>
  <c r="J1088" i="9" s="1"/>
  <c r="H731" i="9"/>
  <c r="J731" i="9" s="1"/>
  <c r="H86" i="9"/>
  <c r="J86" i="9" s="1"/>
  <c r="H1077" i="9"/>
  <c r="J1077" i="9" s="1"/>
  <c r="H1082" i="9"/>
  <c r="J1082" i="9" s="1"/>
  <c r="H766" i="9"/>
  <c r="J766" i="9" s="1"/>
  <c r="H765" i="9"/>
  <c r="J765" i="9" s="1"/>
  <c r="H770" i="9"/>
  <c r="J770" i="9" s="1"/>
  <c r="H764" i="9"/>
  <c r="J764" i="9" s="1"/>
  <c r="H768" i="9"/>
  <c r="J768" i="9" s="1"/>
  <c r="H406" i="9"/>
  <c r="J406" i="9" s="1"/>
  <c r="H1074" i="9"/>
  <c r="J1074" i="9" s="1"/>
  <c r="H105" i="9"/>
  <c r="J105" i="9" s="1"/>
  <c r="H956" i="9"/>
  <c r="J956" i="9" s="1"/>
  <c r="H270" i="9"/>
  <c r="J270" i="9" s="1"/>
  <c r="H1444" i="9"/>
  <c r="J1444" i="9" s="1"/>
  <c r="H1547" i="9"/>
  <c r="J1547" i="9" s="1"/>
  <c r="H230" i="9"/>
  <c r="J230" i="9" s="1"/>
  <c r="H1518" i="9"/>
  <c r="J1518" i="9" s="1"/>
  <c r="H1512" i="9"/>
  <c r="J1512" i="9" s="1"/>
  <c r="H104" i="9"/>
  <c r="J104" i="9" s="1"/>
  <c r="H1448" i="9"/>
  <c r="J1448" i="9" s="1"/>
  <c r="H330" i="9"/>
  <c r="J330" i="9" s="1"/>
  <c r="H948" i="9"/>
  <c r="J948" i="9" s="1"/>
  <c r="H1578" i="9"/>
  <c r="J1578" i="9" s="1"/>
  <c r="H1579" i="9"/>
  <c r="J1579" i="9" s="1"/>
  <c r="H1362" i="9"/>
  <c r="J1362" i="9" s="1"/>
  <c r="H1363" i="9"/>
  <c r="J1363" i="9" s="1"/>
  <c r="H999" i="9"/>
  <c r="J999" i="9" s="1"/>
  <c r="H516" i="9"/>
  <c r="J516" i="9" s="1"/>
  <c r="H1551" i="9"/>
  <c r="J1551" i="9" s="1"/>
  <c r="H1437" i="9"/>
  <c r="J1437" i="9" s="1"/>
  <c r="H735" i="9"/>
  <c r="J735" i="9" s="1"/>
  <c r="H479" i="9"/>
  <c r="J479" i="9" s="1"/>
  <c r="H326" i="9"/>
  <c r="J326" i="9" s="1"/>
  <c r="H198" i="9"/>
  <c r="J198" i="9" s="1"/>
  <c r="H1634" i="9"/>
  <c r="J1634" i="9" s="1"/>
  <c r="H196" i="9"/>
  <c r="J196" i="9" s="1"/>
  <c r="H1291" i="9"/>
  <c r="J1291" i="9" s="1"/>
  <c r="H664" i="9"/>
  <c r="J664" i="9" s="1"/>
  <c r="H103" i="9"/>
  <c r="J103" i="9" s="1"/>
  <c r="H1729" i="9"/>
  <c r="J1729" i="9" s="1"/>
  <c r="H85" i="9"/>
  <c r="J85" i="9" s="1"/>
  <c r="H1670" i="9"/>
  <c r="J1670" i="9" s="1"/>
  <c r="H497" i="9"/>
  <c r="J497" i="9" s="1"/>
  <c r="H1555" i="9"/>
  <c r="J1555" i="9" s="1"/>
  <c r="H1730" i="9"/>
  <c r="J1730" i="9" s="1"/>
  <c r="H753" i="9"/>
  <c r="J753" i="9" s="1"/>
  <c r="H570" i="9"/>
  <c r="J570" i="9" s="1"/>
  <c r="H89" i="9"/>
  <c r="J89" i="9" s="1"/>
  <c r="H1449" i="9"/>
  <c r="J1449" i="9" s="1"/>
  <c r="H571" i="9"/>
  <c r="J571" i="9" s="1"/>
  <c r="H572" i="9"/>
  <c r="J572" i="9" s="1"/>
  <c r="H226" i="9"/>
  <c r="J226" i="9" s="1"/>
  <c r="H1689" i="9"/>
  <c r="J1689" i="9" s="1"/>
  <c r="H1121" i="9"/>
  <c r="J1121" i="9" s="1"/>
  <c r="H218" i="9"/>
  <c r="J218" i="9" s="1"/>
  <c r="H219" i="9"/>
  <c r="J219" i="9" s="1"/>
  <c r="H667" i="9"/>
  <c r="J667" i="9" s="1"/>
  <c r="H668" i="9"/>
  <c r="J668" i="9" s="1"/>
  <c r="H769" i="9"/>
  <c r="J769" i="9" s="1"/>
  <c r="H771" i="9"/>
  <c r="J771" i="9" s="1"/>
  <c r="H772" i="9"/>
  <c r="J772" i="9" s="1"/>
  <c r="H446" i="9"/>
  <c r="J446" i="9" s="1"/>
  <c r="H1050" i="9"/>
  <c r="J1050" i="9" s="1"/>
  <c r="H680" i="9"/>
  <c r="J680" i="9" s="1"/>
  <c r="H682" i="9"/>
  <c r="J682" i="9" s="1"/>
  <c r="H573" i="9"/>
  <c r="J573" i="9" s="1"/>
  <c r="H356" i="9"/>
  <c r="J356" i="9" s="1"/>
  <c r="H992" i="9"/>
  <c r="J992" i="9" s="1"/>
  <c r="H447" i="9"/>
  <c r="J447" i="9" s="1"/>
  <c r="H752" i="9"/>
  <c r="J752" i="9" s="1"/>
  <c r="H225" i="9"/>
  <c r="J225" i="9" s="1"/>
  <c r="H217" i="9"/>
  <c r="J217" i="9" s="1"/>
  <c r="H1450" i="9"/>
  <c r="J1450" i="9" s="1"/>
  <c r="H663" i="9"/>
  <c r="J663" i="9" s="1"/>
  <c r="H1398" i="9"/>
  <c r="J1398" i="9" s="1"/>
  <c r="H1390" i="9"/>
  <c r="J1390" i="9" s="1"/>
  <c r="H1338" i="9"/>
  <c r="J1338" i="9" s="1"/>
  <c r="H1350" i="9"/>
  <c r="J1350" i="9" s="1"/>
  <c r="H1104" i="9"/>
  <c r="J1104" i="9" s="1"/>
  <c r="H357" i="9"/>
  <c r="J357" i="9" s="1"/>
  <c r="H1131" i="9"/>
  <c r="J1131" i="9" s="1"/>
  <c r="H748" i="9"/>
  <c r="J748" i="9" s="1"/>
  <c r="H1586" i="9"/>
  <c r="J1586" i="9" s="1"/>
  <c r="H1587" i="9"/>
  <c r="J1587" i="9" s="1"/>
  <c r="H1349" i="9"/>
  <c r="J1349" i="9" s="1"/>
  <c r="H1361" i="9"/>
  <c r="J1361" i="9" s="1"/>
  <c r="H732" i="9"/>
  <c r="J732" i="9" s="1"/>
  <c r="H669" i="9"/>
  <c r="J669" i="9" s="1"/>
  <c r="H1151" i="9"/>
  <c r="J1151" i="9" s="1"/>
  <c r="H745" i="9"/>
  <c r="J745" i="9" s="1"/>
  <c r="H269" i="9"/>
  <c r="J269" i="9" s="1"/>
  <c r="H952" i="9"/>
  <c r="J952" i="9" s="1"/>
  <c r="H146" i="9"/>
  <c r="J146" i="9" s="1"/>
  <c r="H1590" i="9"/>
  <c r="J1590" i="9" s="1"/>
  <c r="H1588" i="9"/>
  <c r="J1588" i="9" s="1"/>
  <c r="H925" i="9"/>
  <c r="J925" i="9" s="1"/>
  <c r="H648" i="9"/>
  <c r="J648" i="9" s="1"/>
  <c r="H660" i="9"/>
  <c r="J660" i="9" s="1"/>
  <c r="H1416" i="9"/>
  <c r="J1416" i="9" s="1"/>
  <c r="H1424" i="9"/>
  <c r="J1424" i="9" s="1"/>
  <c r="H537" i="9"/>
  <c r="J537" i="9" s="1"/>
  <c r="H538" i="9"/>
  <c r="J538" i="9" s="1"/>
  <c r="H546" i="9"/>
  <c r="J546" i="9" s="1"/>
  <c r="H545" i="9"/>
  <c r="J545" i="9" s="1"/>
  <c r="H923" i="9"/>
  <c r="J923" i="9" s="1"/>
  <c r="H631" i="9"/>
  <c r="J631" i="9" s="1"/>
  <c r="H632" i="9"/>
  <c r="J632" i="9" s="1"/>
  <c r="H70" i="9"/>
  <c r="J70" i="9" s="1"/>
  <c r="H1391" i="9"/>
  <c r="J1391" i="9" s="1"/>
  <c r="H1399" i="9"/>
  <c r="J1399" i="9" s="1"/>
  <c r="H1607" i="9"/>
  <c r="J1607" i="9" s="1"/>
  <c r="H513" i="9"/>
  <c r="J513" i="9" s="1"/>
  <c r="H1414" i="9"/>
  <c r="J1414" i="9" s="1"/>
  <c r="H785" i="9"/>
  <c r="J785" i="9" s="1"/>
  <c r="H1103" i="9"/>
  <c r="J1103" i="9" s="1"/>
  <c r="H268" i="9"/>
  <c r="J268" i="9" s="1"/>
  <c r="H359" i="9"/>
  <c r="J359" i="9" s="1"/>
  <c r="H310" i="9"/>
  <c r="J310" i="9" s="1"/>
  <c r="H658" i="9"/>
  <c r="J658" i="9" s="1"/>
  <c r="H653" i="9"/>
  <c r="J653" i="9" s="1"/>
  <c r="H93" i="9"/>
  <c r="J93" i="9" s="1"/>
  <c r="H145" i="9"/>
  <c r="J145" i="9" s="1"/>
  <c r="H1106" i="9"/>
  <c r="J1106" i="9" s="1"/>
  <c r="H491" i="9"/>
  <c r="J491" i="9" s="1"/>
  <c r="H101" i="9"/>
  <c r="J101" i="9" s="1"/>
  <c r="H924" i="9"/>
  <c r="J924" i="9" s="1"/>
  <c r="H922" i="9"/>
  <c r="J922" i="9" s="1"/>
  <c r="H1544" i="9"/>
  <c r="J1544" i="9" s="1"/>
  <c r="H76" i="9"/>
  <c r="J76" i="9" s="1"/>
  <c r="H1517" i="9"/>
  <c r="J1517" i="9" s="1"/>
  <c r="H1339" i="9"/>
  <c r="J1339" i="9" s="1"/>
  <c r="H1351" i="9"/>
  <c r="J1351" i="9" s="1"/>
  <c r="H723" i="9"/>
  <c r="J723" i="9" s="1"/>
  <c r="H1387" i="9"/>
  <c r="J1387" i="9" s="1"/>
  <c r="H1394" i="9"/>
  <c r="J1394" i="9" s="1"/>
  <c r="H68" i="9"/>
  <c r="J68" i="9" s="1"/>
  <c r="H358" i="9"/>
  <c r="J358" i="9" s="1"/>
  <c r="H831" i="9"/>
  <c r="J831" i="9" s="1"/>
  <c r="H1049" i="9"/>
  <c r="J1049" i="9" s="1"/>
  <c r="H659" i="9"/>
  <c r="J659" i="9" s="1"/>
  <c r="H654" i="9"/>
  <c r="J654" i="9" s="1"/>
  <c r="H1546" i="9"/>
  <c r="J1546" i="9" s="1"/>
  <c r="H514" i="9"/>
  <c r="J514" i="9" s="1"/>
  <c r="H1417" i="9"/>
  <c r="J1417" i="9" s="1"/>
  <c r="H1418" i="9"/>
  <c r="J1418" i="9" s="1"/>
  <c r="H1556" i="9"/>
  <c r="J1556" i="9" s="1"/>
  <c r="H1557" i="9"/>
  <c r="J1557" i="9" s="1"/>
  <c r="H681" i="9"/>
  <c r="J681" i="9" s="1"/>
  <c r="H683" i="9"/>
  <c r="J683" i="9" s="1"/>
  <c r="H739" i="9"/>
  <c r="J739" i="9" s="1"/>
  <c r="H1589" i="9"/>
  <c r="J1589" i="9" s="1"/>
  <c r="H1591" i="9"/>
  <c r="J1591" i="9" s="1"/>
  <c r="H252" i="9"/>
  <c r="J252" i="9" s="1"/>
  <c r="H91" i="9"/>
  <c r="J91" i="9" s="1"/>
  <c r="H1552" i="9"/>
  <c r="J1552" i="9" s="1"/>
  <c r="H593" i="9"/>
  <c r="J593" i="9" s="1"/>
  <c r="H607" i="9"/>
  <c r="J607" i="9" s="1"/>
  <c r="H1142" i="9"/>
  <c r="J1142" i="9" s="1"/>
  <c r="H74" i="9"/>
  <c r="J74" i="9" s="1"/>
  <c r="H1217" i="9"/>
  <c r="J1217" i="9" s="1"/>
  <c r="H736" i="9"/>
  <c r="J736" i="9" s="1"/>
  <c r="H485" i="9"/>
  <c r="J485" i="9" s="1"/>
  <c r="H1340" i="9"/>
  <c r="J1340" i="9" s="1"/>
  <c r="H1352" i="9"/>
  <c r="J1352" i="9" s="1"/>
  <c r="H525" i="9"/>
  <c r="J525" i="9" s="1"/>
  <c r="H526" i="9"/>
  <c r="J526" i="9" s="1"/>
  <c r="H527" i="9"/>
  <c r="J527" i="9" s="1"/>
  <c r="H524" i="9"/>
  <c r="J524" i="9" s="1"/>
  <c r="H1485" i="9"/>
  <c r="J1485" i="9" s="1"/>
  <c r="H331" i="9"/>
  <c r="J331" i="9" s="1"/>
  <c r="H1515" i="9"/>
  <c r="J1515" i="9" s="1"/>
  <c r="H1388" i="9"/>
  <c r="J1388" i="9" s="1"/>
  <c r="H1395" i="9"/>
  <c r="J1395" i="9" s="1"/>
  <c r="H495" i="9"/>
  <c r="J495" i="9" s="1"/>
  <c r="H72" i="9"/>
  <c r="J72" i="9" s="1"/>
  <c r="H582" i="9"/>
  <c r="J582" i="9" s="1"/>
  <c r="H596" i="9"/>
  <c r="J596" i="9" s="1"/>
  <c r="H957" i="9"/>
  <c r="J957" i="9" s="1"/>
  <c r="H959" i="9"/>
  <c r="J959" i="9" s="1"/>
  <c r="H584" i="9"/>
  <c r="J584" i="9" s="1"/>
  <c r="H598" i="9"/>
  <c r="J598" i="9" s="1"/>
  <c r="H1130" i="9"/>
  <c r="J1130" i="9" s="1"/>
  <c r="H405" i="9"/>
  <c r="J405" i="9" s="1"/>
  <c r="H662" i="9"/>
  <c r="J662" i="9" s="1"/>
  <c r="H1143" i="9"/>
  <c r="J1143" i="9" s="1"/>
  <c r="H353" i="9"/>
  <c r="J353" i="9" s="1"/>
  <c r="H737" i="9"/>
  <c r="J737" i="9" s="1"/>
  <c r="H733" i="9"/>
  <c r="J733" i="9" s="1"/>
  <c r="H751" i="9"/>
  <c r="J751" i="9" s="1"/>
  <c r="H754" i="9"/>
  <c r="J754" i="9" s="1"/>
  <c r="H255" i="9"/>
  <c r="J255" i="9" s="1"/>
  <c r="H80" i="9"/>
  <c r="J80" i="9" s="1"/>
  <c r="H579" i="9"/>
  <c r="J579" i="9" s="1"/>
  <c r="H1058" i="9"/>
  <c r="J1058" i="9" s="1"/>
  <c r="H1364" i="9"/>
  <c r="J1364" i="9" s="1"/>
  <c r="H1376" i="9"/>
  <c r="J1376" i="9" s="1"/>
  <c r="H986" i="9"/>
  <c r="J986" i="9" s="1"/>
  <c r="H665" i="9"/>
  <c r="J665" i="9" s="1"/>
  <c r="H958" i="9"/>
  <c r="J958" i="9" s="1"/>
  <c r="H960" i="9"/>
  <c r="J960" i="9" s="1"/>
  <c r="H127" i="9"/>
  <c r="J127" i="9" s="1"/>
  <c r="H77" i="9"/>
  <c r="J77" i="9" s="1"/>
  <c r="H486" i="9"/>
  <c r="J486" i="9" s="1"/>
  <c r="H409" i="9"/>
  <c r="J409" i="9" s="1"/>
  <c r="H71" i="9"/>
  <c r="J71" i="9" s="1"/>
  <c r="H249" i="9"/>
  <c r="J249" i="9" s="1"/>
  <c r="H14" i="9"/>
  <c r="J14" i="9" s="1"/>
  <c r="H81" i="9"/>
  <c r="J81" i="9" s="1"/>
  <c r="H67" i="9"/>
  <c r="J67" i="9" s="1"/>
  <c r="H734" i="9"/>
  <c r="J734" i="9" s="1"/>
  <c r="H1341" i="9"/>
  <c r="J1341" i="9" s="1"/>
  <c r="H1353" i="9"/>
  <c r="J1353" i="9" s="1"/>
  <c r="H581" i="9"/>
  <c r="J581" i="9" s="1"/>
  <c r="H595" i="9"/>
  <c r="J595" i="9" s="1"/>
  <c r="H254" i="9"/>
  <c r="J254" i="9" s="1"/>
  <c r="H1344" i="9"/>
  <c r="J1344" i="9" s="1"/>
  <c r="H1356" i="9"/>
  <c r="J1356" i="9" s="1"/>
  <c r="H594" i="9"/>
  <c r="J594" i="9" s="1"/>
  <c r="H533" i="9"/>
  <c r="J533" i="9" s="1"/>
  <c r="H540" i="9"/>
  <c r="J540" i="9" s="1"/>
  <c r="H1543" i="9"/>
  <c r="J1543" i="9" s="1"/>
  <c r="H84" i="9"/>
  <c r="J84" i="9" s="1"/>
  <c r="H489" i="9"/>
  <c r="J489" i="9" s="1"/>
  <c r="H47" i="9"/>
  <c r="J47" i="9" s="1"/>
  <c r="H1541" i="9"/>
  <c r="J1541" i="9" s="1"/>
  <c r="H1635" i="9"/>
  <c r="J1635" i="9" s="1"/>
  <c r="H1636" i="9"/>
  <c r="J1636" i="9" s="1"/>
  <c r="H9" i="9"/>
  <c r="J9" i="9" s="1"/>
  <c r="H492" i="9"/>
  <c r="J492" i="9" s="1"/>
  <c r="H1645" i="9"/>
  <c r="J1645" i="9" s="1"/>
  <c r="H1646" i="9"/>
  <c r="J1646" i="9" s="1"/>
  <c r="H589" i="9"/>
  <c r="J589" i="9" s="1"/>
  <c r="H603" i="9"/>
  <c r="J603" i="9" s="1"/>
  <c r="H602" i="9"/>
  <c r="J602" i="9" s="1"/>
  <c r="H1029" i="9"/>
  <c r="J1029" i="9" s="1"/>
  <c r="H1138" i="9"/>
  <c r="J1138" i="9" s="1"/>
  <c r="H1604" i="9"/>
  <c r="J1604" i="9" s="1"/>
  <c r="H1435" i="9"/>
  <c r="J1435" i="9" s="1"/>
  <c r="H1575" i="9"/>
  <c r="J1575" i="9" s="1"/>
  <c r="H1576" i="9"/>
  <c r="J1576" i="9" s="1"/>
  <c r="H1140" i="9"/>
  <c r="J1140" i="9" s="1"/>
  <c r="H1120" i="9"/>
  <c r="J1120" i="9" s="1"/>
  <c r="H136" i="9"/>
  <c r="J136" i="9" s="1"/>
  <c r="H587" i="9"/>
  <c r="J587" i="9" s="1"/>
  <c r="H601" i="9"/>
  <c r="J601" i="9" s="1"/>
  <c r="H588" i="9"/>
  <c r="J588" i="9" s="1"/>
  <c r="H586" i="9"/>
  <c r="J586" i="9" s="1"/>
  <c r="H600" i="9"/>
  <c r="J600" i="9" s="1"/>
  <c r="H1348" i="9"/>
  <c r="J1348" i="9" s="1"/>
  <c r="H1360" i="9"/>
  <c r="J1360" i="9" s="1"/>
  <c r="H253" i="9"/>
  <c r="J253" i="9" s="1"/>
  <c r="H585" i="9"/>
  <c r="J585" i="9" s="1"/>
  <c r="H599" i="9"/>
  <c r="J599" i="9" s="1"/>
  <c r="H1027" i="9"/>
  <c r="J1027" i="9" s="1"/>
  <c r="H144" i="9"/>
  <c r="J144" i="9" s="1"/>
  <c r="H493" i="9"/>
  <c r="J493" i="9" s="1"/>
  <c r="H1139" i="9"/>
  <c r="J1139" i="9" s="1"/>
  <c r="H1699" i="9"/>
  <c r="J1699" i="9" s="1"/>
  <c r="H137" i="9"/>
  <c r="J137" i="9" s="1"/>
  <c r="H1137" i="9"/>
  <c r="J1137" i="9" s="1"/>
  <c r="H995" i="9"/>
  <c r="J995" i="9" s="1"/>
  <c r="H583" i="9"/>
  <c r="J583" i="9" s="1"/>
  <c r="H597" i="9"/>
  <c r="J597" i="9" s="1"/>
  <c r="H50" i="9"/>
  <c r="J50" i="9" s="1"/>
  <c r="H738" i="9"/>
  <c r="J738" i="9" s="1"/>
  <c r="H666" i="9"/>
  <c r="J666" i="9" s="1"/>
  <c r="H490" i="9"/>
  <c r="J490" i="9" s="1"/>
  <c r="H49" i="9"/>
  <c r="J49" i="9" s="1"/>
  <c r="H78" i="9"/>
  <c r="J78" i="9" s="1"/>
  <c r="H1342" i="9"/>
  <c r="J1342" i="9" s="1"/>
  <c r="H1354" i="9"/>
  <c r="J1354" i="9" s="1"/>
  <c r="H721" i="9"/>
  <c r="J721" i="9" s="1"/>
  <c r="H670" i="9"/>
  <c r="J670" i="9" s="1"/>
  <c r="H140" i="9"/>
  <c r="J140" i="9" s="1"/>
  <c r="H138" i="9"/>
  <c r="J138" i="9" s="1"/>
  <c r="H1055" i="9"/>
  <c r="J1055" i="9" s="1"/>
  <c r="H69" i="9"/>
  <c r="J69" i="9" s="1"/>
  <c r="H1119" i="9"/>
  <c r="J1119" i="9" s="1"/>
  <c r="H487" i="9"/>
  <c r="J487" i="9" s="1"/>
  <c r="H1133" i="9"/>
  <c r="J1133" i="9" s="1"/>
  <c r="H1132" i="9"/>
  <c r="J1132" i="9" s="1"/>
  <c r="H82" i="9"/>
  <c r="J82" i="9" s="1"/>
  <c r="H1380" i="9"/>
  <c r="J1380" i="9" s="1"/>
  <c r="H494" i="9"/>
  <c r="J494" i="9" s="1"/>
  <c r="H512" i="9"/>
  <c r="J512" i="9" s="1"/>
  <c r="H1514" i="9"/>
  <c r="J1514" i="9" s="1"/>
  <c r="H1520" i="9"/>
  <c r="J1520" i="9" s="1"/>
  <c r="H1028" i="9"/>
  <c r="J1028" i="9" s="1"/>
  <c r="H10" i="9"/>
  <c r="J10" i="9" s="1"/>
  <c r="H410" i="9"/>
  <c r="J410" i="9" s="1"/>
  <c r="H416" i="9"/>
  <c r="J416" i="9" s="1"/>
  <c r="H419" i="9"/>
  <c r="J419" i="9" s="1"/>
  <c r="H418" i="9"/>
  <c r="J418" i="9" s="1"/>
  <c r="H421" i="9"/>
  <c r="J421" i="9" s="1"/>
  <c r="H413" i="9"/>
  <c r="J413" i="9" s="1"/>
  <c r="H532" i="9"/>
  <c r="J532" i="9" s="1"/>
  <c r="H539" i="9"/>
  <c r="J539" i="9" s="1"/>
  <c r="H75" i="9"/>
  <c r="J75" i="9" s="1"/>
  <c r="H205" i="9"/>
  <c r="J205" i="9" s="1"/>
  <c r="H1370" i="9"/>
  <c r="J1370" i="9" s="1"/>
  <c r="H11" i="9"/>
  <c r="J11" i="9" s="1"/>
  <c r="H1359" i="9"/>
  <c r="J1359" i="9" s="1"/>
  <c r="H1347" i="9"/>
  <c r="J1347" i="9" s="1"/>
  <c r="H911" i="9"/>
  <c r="J911" i="9" s="1"/>
  <c r="H912" i="9"/>
  <c r="J912" i="9" s="1"/>
  <c r="H1577" i="9"/>
  <c r="J1577" i="9" s="1"/>
  <c r="H910" i="9"/>
  <c r="J910" i="9" s="1"/>
  <c r="H271" i="9"/>
  <c r="J271" i="9" s="1"/>
  <c r="H515" i="9"/>
  <c r="J515" i="9" s="1"/>
  <c r="H88" i="9"/>
  <c r="J88" i="9" s="1"/>
  <c r="H420" i="9"/>
  <c r="J420" i="9" s="1"/>
  <c r="H784" i="9"/>
  <c r="J784" i="9" s="1"/>
  <c r="H414" i="9"/>
  <c r="J414" i="9" s="1"/>
  <c r="H335" i="9"/>
  <c r="J335" i="9" s="1"/>
  <c r="H1060" i="9"/>
  <c r="J1060" i="9" s="1"/>
  <c r="H352" i="9"/>
  <c r="J352" i="9" s="1"/>
  <c r="H207" i="9"/>
  <c r="J207" i="9" s="1"/>
  <c r="H1056" i="9"/>
  <c r="J1056" i="9" s="1"/>
  <c r="H412" i="9"/>
  <c r="J412" i="9" s="1"/>
  <c r="H142" i="9"/>
  <c r="J142" i="9" s="1"/>
  <c r="H139" i="9"/>
  <c r="J139" i="9" s="1"/>
  <c r="H807" i="9"/>
  <c r="J807" i="9" s="1"/>
  <c r="H816" i="9"/>
  <c r="J816" i="9" s="1"/>
  <c r="H48" i="9"/>
  <c r="J48" i="9" s="1"/>
  <c r="H460" i="9"/>
  <c r="J460" i="9" s="1"/>
  <c r="H16" i="9"/>
  <c r="J16" i="9" s="1"/>
  <c r="H1367" i="9"/>
  <c r="J1367" i="9" s="1"/>
  <c r="H135" i="9"/>
  <c r="J135" i="9" s="1"/>
  <c r="H1717" i="9"/>
  <c r="J1717" i="9" s="1"/>
  <c r="H87" i="9"/>
  <c r="J87" i="9" s="1"/>
  <c r="H499" i="9"/>
  <c r="J499" i="9" s="1"/>
  <c r="H500" i="9"/>
  <c r="J500" i="9" s="1"/>
  <c r="H1434" i="9"/>
  <c r="J1434" i="9" s="1"/>
  <c r="H143" i="9"/>
  <c r="J143" i="9" s="1"/>
  <c r="H12" i="9"/>
  <c r="J12" i="9" s="1"/>
  <c r="H221" i="9"/>
  <c r="J221" i="9" s="1"/>
  <c r="H202" i="9"/>
  <c r="J202" i="9" s="1"/>
  <c r="H251" i="9"/>
  <c r="J251" i="9" s="1"/>
  <c r="H801" i="9"/>
  <c r="J801" i="9" s="1"/>
  <c r="H810" i="9"/>
  <c r="J810" i="9" s="1"/>
  <c r="H592" i="9"/>
  <c r="J592" i="9" s="1"/>
  <c r="H606" i="9"/>
  <c r="J606" i="9" s="1"/>
  <c r="H375" i="9"/>
  <c r="J375" i="9" s="1"/>
  <c r="H1565" i="9"/>
  <c r="J1565" i="9" s="1"/>
  <c r="H1365" i="9"/>
  <c r="J1365" i="9" s="1"/>
  <c r="H46" i="9"/>
  <c r="J46" i="9" s="1"/>
  <c r="H141" i="9"/>
  <c r="J141" i="9" s="1"/>
  <c r="H1374" i="9"/>
  <c r="J1374" i="9" s="1"/>
  <c r="H1383" i="9"/>
  <c r="J1383" i="9" s="1"/>
  <c r="H215" i="9"/>
  <c r="J215" i="9" s="1"/>
  <c r="H222" i="9"/>
  <c r="J222" i="9" s="1"/>
  <c r="H1375" i="9"/>
  <c r="J1375" i="9" s="1"/>
  <c r="H1384" i="9"/>
  <c r="J1384" i="9" s="1"/>
  <c r="H314" i="9"/>
  <c r="J314" i="9" s="1"/>
  <c r="H417" i="9"/>
  <c r="J417" i="9" s="1"/>
  <c r="H325" i="9"/>
  <c r="J325" i="9" s="1"/>
  <c r="H786" i="9"/>
  <c r="J786" i="9" s="1"/>
  <c r="H95" i="9"/>
  <c r="J95" i="9" s="1"/>
  <c r="H1436" i="9"/>
  <c r="J1436" i="9" s="1"/>
  <c r="H982" i="9"/>
  <c r="J982" i="9" s="1"/>
  <c r="H1301" i="9"/>
  <c r="J1301" i="9" s="1"/>
  <c r="H1316" i="9"/>
  <c r="J1316" i="9" s="1"/>
  <c r="H1542" i="9"/>
  <c r="J1542" i="9" s="1"/>
  <c r="H1516" i="9"/>
  <c r="J1516" i="9" s="1"/>
  <c r="H591" i="9"/>
  <c r="J591" i="9" s="1"/>
  <c r="H605" i="9"/>
  <c r="J605" i="9" s="1"/>
  <c r="H1714" i="9"/>
  <c r="J1714" i="9" s="1"/>
  <c r="H542" i="9"/>
  <c r="J542" i="9" s="1"/>
  <c r="H783" i="9"/>
  <c r="J783" i="9" s="1"/>
  <c r="H18" i="9"/>
  <c r="J18" i="9" s="1"/>
  <c r="H1613" i="9"/>
  <c r="J1613" i="9" s="1"/>
  <c r="H73" i="9"/>
  <c r="J73" i="9" s="1"/>
  <c r="H90" i="9"/>
  <c r="J90" i="9" s="1"/>
  <c r="H415" i="9"/>
  <c r="J415" i="9" s="1"/>
  <c r="H15" i="9"/>
  <c r="J15" i="9" s="1"/>
  <c r="H13" i="9"/>
  <c r="J13" i="9" s="1"/>
  <c r="H1660" i="9"/>
  <c r="J1660" i="9" s="1"/>
  <c r="H1511" i="9"/>
  <c r="J1511" i="9" s="1"/>
  <c r="H1298" i="9"/>
  <c r="J1298" i="9" s="1"/>
  <c r="H1615" i="9"/>
  <c r="J1615" i="9" s="1"/>
  <c r="H1616" i="9"/>
  <c r="J1616" i="9" s="1"/>
  <c r="H809" i="9"/>
  <c r="J809" i="9" s="1"/>
  <c r="H819" i="9"/>
  <c r="J819" i="9" s="1"/>
  <c r="H534" i="9"/>
  <c r="J534" i="9" s="1"/>
  <c r="H541" i="9"/>
  <c r="J541" i="9" s="1"/>
  <c r="H17" i="9"/>
  <c r="J17" i="9" s="1"/>
  <c r="H1059" i="9"/>
  <c r="J1059" i="9" s="1"/>
  <c r="H507" i="9"/>
  <c r="J507" i="9" s="1"/>
  <c r="H496" i="9"/>
  <c r="J496" i="9" s="1"/>
  <c r="H214" i="9"/>
  <c r="J214" i="9" s="1"/>
  <c r="H498" i="9"/>
  <c r="J498" i="9" s="1"/>
  <c r="H483" i="9"/>
  <c r="J483" i="9" s="1"/>
  <c r="H755" i="9"/>
  <c r="J755" i="9" s="1"/>
  <c r="H83" i="9"/>
  <c r="J83" i="9" s="1"/>
  <c r="H348" i="9"/>
  <c r="J348" i="9" s="1"/>
  <c r="H1114" i="9"/>
  <c r="J1114" i="9" s="1"/>
  <c r="H411" i="9"/>
  <c r="J411" i="9" s="1"/>
  <c r="H972" i="9"/>
  <c r="J972" i="9" s="1"/>
  <c r="H1118" i="9"/>
  <c r="J1118" i="9" s="1"/>
  <c r="H1006" i="9"/>
  <c r="J1006" i="9" s="1"/>
  <c r="H216" i="9"/>
  <c r="J216" i="9" s="1"/>
  <c r="H1379" i="9"/>
  <c r="J1379" i="9" s="1"/>
  <c r="H1115" i="9"/>
  <c r="J1115" i="9" s="1"/>
  <c r="H1113" i="9"/>
  <c r="J1113" i="9" s="1"/>
  <c r="H404" i="9"/>
  <c r="J404" i="9" s="1"/>
  <c r="H1025" i="9"/>
  <c r="J1025" i="9" s="1"/>
  <c r="H1116" i="9"/>
  <c r="J1116" i="9" s="1"/>
  <c r="H1105" i="9"/>
  <c r="J1105" i="9" s="1"/>
  <c r="H536" i="9"/>
  <c r="J536" i="9" s="1"/>
  <c r="H544" i="9"/>
  <c r="J544" i="9" s="1"/>
  <c r="H1062" i="9"/>
  <c r="J1062" i="9" s="1"/>
  <c r="H19" i="9"/>
  <c r="J19" i="9" s="1"/>
  <c r="H1299" i="9"/>
  <c r="J1299" i="9" s="1"/>
  <c r="H1117" i="9"/>
  <c r="J1117" i="9" s="1"/>
  <c r="H408" i="9"/>
  <c r="J408" i="9" s="1"/>
  <c r="H1314" i="9"/>
  <c r="J1314" i="9" s="1"/>
  <c r="H1003" i="9"/>
  <c r="J1003" i="9" s="1"/>
  <c r="H1369" i="9"/>
  <c r="J1369" i="9" s="1"/>
  <c r="H376" i="9"/>
  <c r="J376" i="9" s="1"/>
  <c r="H590" i="9"/>
  <c r="J590" i="9" s="1"/>
  <c r="H604" i="9"/>
  <c r="J604" i="9" s="1"/>
  <c r="H698" i="9"/>
  <c r="J698" i="9" s="1"/>
  <c r="H1292" i="9"/>
  <c r="J1292" i="9" s="1"/>
  <c r="H808" i="9"/>
  <c r="J808" i="9" s="1"/>
  <c r="H817" i="9"/>
  <c r="J817" i="9" s="1"/>
  <c r="H1396" i="9"/>
  <c r="J1396" i="9" s="1"/>
  <c r="H288" i="9"/>
  <c r="J288" i="9" s="1"/>
  <c r="H1293" i="9"/>
  <c r="J1293" i="9" s="1"/>
  <c r="H1680" i="9"/>
  <c r="J1680" i="9" s="1"/>
  <c r="H1013" i="9"/>
  <c r="J1013" i="9" s="1"/>
  <c r="H1012" i="9"/>
  <c r="J1012" i="9" s="1"/>
  <c r="H1141" i="9"/>
  <c r="J1141" i="9" s="1"/>
  <c r="H22" i="9"/>
  <c r="J22" i="9" s="1"/>
  <c r="H1389" i="9"/>
  <c r="J1389" i="9" s="1"/>
  <c r="H1397" i="9"/>
  <c r="J1397" i="9" s="1"/>
  <c r="H813" i="9"/>
  <c r="J813" i="9" s="1"/>
  <c r="H804" i="9"/>
  <c r="J804" i="9" s="1"/>
  <c r="H1145" i="9"/>
  <c r="J1145" i="9" s="1"/>
  <c r="H1300" i="9"/>
  <c r="J1300" i="9" s="1"/>
  <c r="H1315" i="9"/>
  <c r="J1315" i="9" s="1"/>
  <c r="H699" i="9"/>
  <c r="J699" i="9" s="1"/>
  <c r="H1227" i="9"/>
  <c r="J1227" i="9" s="1"/>
  <c r="H1259" i="9"/>
  <c r="J1259" i="9" s="1"/>
  <c r="H1427" i="9"/>
  <c r="J1427" i="9" s="1"/>
  <c r="H1429" i="9"/>
  <c r="J1429" i="9" s="1"/>
  <c r="H1010" i="9"/>
  <c r="J1010" i="9" s="1"/>
  <c r="H23" i="9"/>
  <c r="J23" i="9" s="1"/>
  <c r="H1134" i="9"/>
  <c r="J1134" i="9" s="1"/>
  <c r="H820" i="9"/>
  <c r="J820" i="9" s="1"/>
  <c r="H1144" i="9"/>
  <c r="J1144" i="9" s="1"/>
  <c r="H21" i="9"/>
  <c r="J21" i="9" s="1"/>
  <c r="H319" i="9"/>
  <c r="J319" i="9" s="1"/>
  <c r="H803" i="9"/>
  <c r="J803" i="9" s="1"/>
  <c r="H812" i="9"/>
  <c r="J812" i="9" s="1"/>
  <c r="H818" i="9"/>
  <c r="J818" i="9" s="1"/>
  <c r="H1135" i="9"/>
  <c r="J1135" i="9" s="1"/>
  <c r="H787" i="9"/>
  <c r="J787" i="9" s="1"/>
  <c r="H722" i="9"/>
  <c r="J722" i="9" s="1"/>
  <c r="H1681" i="9"/>
  <c r="J1681" i="9" s="1"/>
  <c r="H20" i="9"/>
  <c r="J20" i="9" s="1"/>
  <c r="H1022" i="9"/>
  <c r="J1022" i="9" s="1"/>
  <c r="H1021" i="9"/>
  <c r="J1021" i="9" s="1"/>
  <c r="H1228" i="9"/>
  <c r="J1228" i="9" s="1"/>
  <c r="H1260" i="9"/>
  <c r="J1260" i="9" s="1"/>
  <c r="H1057" i="9"/>
  <c r="J1057" i="9" s="1"/>
  <c r="H201" i="9"/>
  <c r="J201" i="9" s="1"/>
  <c r="H250" i="9"/>
  <c r="J250" i="9" s="1"/>
  <c r="H1053" i="9"/>
  <c r="J1053" i="9" s="1"/>
  <c r="H1016" i="9"/>
  <c r="J1016" i="9" s="1"/>
  <c r="H1015" i="9"/>
  <c r="J1015" i="9" s="1"/>
  <c r="H1679" i="9"/>
  <c r="J1679" i="9" s="1"/>
  <c r="H1694" i="9"/>
  <c r="J1694" i="9" s="1"/>
  <c r="H1695" i="9"/>
  <c r="J1695" i="9" s="1"/>
  <c r="H1014" i="9"/>
  <c r="J1014" i="9" s="1"/>
  <c r="H1051" i="9"/>
  <c r="J1051" i="9" s="1"/>
  <c r="H1614" i="9"/>
  <c r="J1614" i="9" s="1"/>
  <c r="H1020" i="9"/>
  <c r="J1020" i="9" s="1"/>
  <c r="H1019" i="9"/>
  <c r="J1019" i="9" s="1"/>
  <c r="H1023" i="9"/>
  <c r="J1023" i="9" s="1"/>
  <c r="H369" i="9"/>
  <c r="J369" i="9" s="1"/>
  <c r="H482" i="9"/>
  <c r="J482" i="9" s="1"/>
  <c r="H1018" i="9"/>
  <c r="J1018" i="9" s="1"/>
  <c r="H1017" i="9"/>
  <c r="J1017" i="9" s="1"/>
  <c r="H1109" i="9"/>
  <c r="J1109" i="9" s="1"/>
  <c r="H1110" i="9"/>
  <c r="J1110" i="9" s="1"/>
  <c r="H718" i="9"/>
  <c r="J718" i="9" s="1"/>
  <c r="H347" i="9"/>
  <c r="J347" i="9" s="1"/>
  <c r="H1052" i="9"/>
  <c r="J1052" i="9" s="1"/>
  <c r="H24" i="9"/>
  <c r="J24" i="9" s="1"/>
  <c r="H1108" i="9"/>
  <c r="J1108" i="9" s="1"/>
  <c r="H508" i="9"/>
  <c r="J508" i="9" s="1"/>
  <c r="H1401" i="9"/>
  <c r="J1401" i="9" s="1"/>
  <c r="H1408" i="9"/>
  <c r="J1408" i="9" s="1"/>
  <c r="H1722" i="9"/>
  <c r="J1722" i="9" s="1"/>
  <c r="H1720" i="9"/>
  <c r="J1720" i="9" s="1"/>
  <c r="H481" i="9"/>
  <c r="J481" i="9" s="1"/>
  <c r="H285" i="9"/>
  <c r="J285" i="9" s="1"/>
  <c r="H484" i="9"/>
  <c r="J484" i="9" s="1"/>
  <c r="H1220" i="9"/>
  <c r="J1220" i="9" s="1"/>
  <c r="H1222" i="9"/>
  <c r="J1222" i="9" s="1"/>
  <c r="H1253" i="9"/>
  <c r="J1253" i="9" s="1"/>
  <c r="H1255" i="9"/>
  <c r="J1255" i="9" s="1"/>
  <c r="H1564" i="9"/>
  <c r="J1564" i="9" s="1"/>
  <c r="H450" i="9"/>
  <c r="J450" i="9" s="1"/>
  <c r="H340" i="9"/>
  <c r="J340" i="9" s="1"/>
  <c r="H203" i="9"/>
  <c r="J203" i="9" s="1"/>
  <c r="H200" i="9"/>
  <c r="J200" i="9" s="1"/>
  <c r="H1558" i="9"/>
  <c r="J1558" i="9" s="1"/>
  <c r="H1107" i="9"/>
  <c r="J1107" i="9" s="1"/>
  <c r="H27" i="9"/>
  <c r="J27" i="9" s="1"/>
  <c r="H788" i="9"/>
  <c r="J788" i="9" s="1"/>
  <c r="H1223" i="9"/>
  <c r="J1223" i="9" s="1"/>
  <c r="H1256" i="9"/>
  <c r="J1256" i="9" s="1"/>
  <c r="H1343" i="9"/>
  <c r="J1343" i="9" s="1"/>
  <c r="H1355" i="9"/>
  <c r="J1355" i="9" s="1"/>
  <c r="H1007" i="9"/>
  <c r="J1007" i="9" s="1"/>
  <c r="H1061" i="9"/>
  <c r="J1061" i="9" s="1"/>
  <c r="H388" i="9"/>
  <c r="J388" i="9" s="1"/>
  <c r="H944" i="9"/>
  <c r="J944" i="9" s="1"/>
  <c r="H1221" i="9"/>
  <c r="J1221" i="9" s="1"/>
  <c r="H1224" i="9"/>
  <c r="J1224" i="9" s="1"/>
  <c r="H1254" i="9"/>
  <c r="J1254" i="9" s="1"/>
  <c r="H1257" i="9"/>
  <c r="J1257" i="9" s="1"/>
  <c r="H713" i="9"/>
  <c r="J713" i="9" s="1"/>
  <c r="H715" i="9"/>
  <c r="J715" i="9" s="1"/>
  <c r="H1261" i="9"/>
  <c r="J1261" i="9" s="1"/>
  <c r="H1302" i="9"/>
  <c r="J1302" i="9" s="1"/>
  <c r="H1317" i="9"/>
  <c r="J1317" i="9" s="1"/>
  <c r="H993" i="9"/>
  <c r="J993" i="9" s="1"/>
  <c r="H1111" i="9"/>
  <c r="J1111" i="9" s="1"/>
  <c r="H1420" i="9"/>
  <c r="J1420" i="9" s="1"/>
  <c r="H1422" i="9"/>
  <c r="J1422" i="9" s="1"/>
  <c r="H798" i="9"/>
  <c r="J798" i="9" s="1"/>
  <c r="H397" i="9"/>
  <c r="J397" i="9" s="1"/>
  <c r="H1011" i="9"/>
  <c r="J1011" i="9" s="1"/>
  <c r="H1309" i="9"/>
  <c r="J1309" i="9" s="1"/>
  <c r="H1324" i="9"/>
  <c r="J1324" i="9" s="1"/>
  <c r="H799" i="9"/>
  <c r="J799" i="9" s="1"/>
  <c r="H973" i="9"/>
  <c r="J973" i="9" s="1"/>
  <c r="H829" i="9"/>
  <c r="J829" i="9" s="1"/>
  <c r="H370" i="9"/>
  <c r="J370" i="9" s="1"/>
  <c r="H717" i="9"/>
  <c r="J717" i="9" s="1"/>
  <c r="H985" i="9"/>
  <c r="J985" i="9" s="1"/>
  <c r="H1008" i="9"/>
  <c r="J1008" i="9" s="1"/>
  <c r="H1063" i="9"/>
  <c r="J1063" i="9" s="1"/>
  <c r="H1004" i="9"/>
  <c r="J1004" i="9" s="1"/>
  <c r="H504" i="9"/>
  <c r="J504" i="9" s="1"/>
  <c r="H1335" i="9"/>
  <c r="J1335" i="9" s="1"/>
  <c r="H987" i="9"/>
  <c r="J987" i="9" s="1"/>
  <c r="H866" i="9"/>
  <c r="J866" i="9" s="1"/>
  <c r="H26" i="9"/>
  <c r="J26" i="9" s="1"/>
  <c r="H794" i="9"/>
  <c r="J794" i="9" s="1"/>
  <c r="H1385" i="9"/>
  <c r="J1385" i="9" s="1"/>
  <c r="H1392" i="9"/>
  <c r="J1392" i="9" s="1"/>
  <c r="H28" i="9"/>
  <c r="J28" i="9" s="1"/>
  <c r="H1306" i="9"/>
  <c r="J1306" i="9" s="1"/>
  <c r="H835" i="9"/>
  <c r="J835" i="9" s="1"/>
  <c r="H1415" i="9"/>
  <c r="J1415" i="9" s="1"/>
  <c r="H1423" i="9"/>
  <c r="J1423" i="9" s="1"/>
  <c r="H1620" i="9"/>
  <c r="J1620" i="9" s="1"/>
  <c r="H714" i="9"/>
  <c r="J714" i="9" s="1"/>
  <c r="H716" i="9"/>
  <c r="J716" i="9" s="1"/>
  <c r="H852" i="9"/>
  <c r="J852" i="9" s="1"/>
  <c r="H797" i="9"/>
  <c r="J797" i="9" s="1"/>
  <c r="H774" i="9"/>
  <c r="J774" i="9" s="1"/>
  <c r="H795" i="9"/>
  <c r="J795" i="9" s="1"/>
  <c r="H914" i="9"/>
  <c r="J914" i="9" s="1"/>
  <c r="H1322" i="9"/>
  <c r="J1322" i="9" s="1"/>
  <c r="H1330" i="9"/>
  <c r="J1330" i="9" s="1"/>
  <c r="H323" i="9"/>
  <c r="J323" i="9" s="1"/>
  <c r="H832" i="9"/>
  <c r="J832" i="9" s="1"/>
  <c r="H994" i="9"/>
  <c r="J994" i="9" s="1"/>
  <c r="H712" i="9"/>
  <c r="J712" i="9" s="1"/>
  <c r="H711" i="9"/>
  <c r="J711" i="9" s="1"/>
  <c r="H398" i="9"/>
  <c r="J398" i="9" s="1"/>
  <c r="H857" i="9"/>
  <c r="J857" i="9" s="1"/>
  <c r="H796" i="9"/>
  <c r="J796" i="9" s="1"/>
  <c r="H25" i="9"/>
  <c r="J25" i="9" s="1"/>
  <c r="H1371" i="9"/>
  <c r="J1371" i="9" s="1"/>
  <c r="H1381" i="9"/>
  <c r="J1381" i="9" s="1"/>
  <c r="H1112" i="9"/>
  <c r="J1112" i="9" s="1"/>
  <c r="H1368" i="9"/>
  <c r="J1368" i="9" s="1"/>
  <c r="H1378" i="9"/>
  <c r="J1378" i="9" s="1"/>
  <c r="H334" i="9"/>
  <c r="J334" i="9" s="1"/>
  <c r="H333" i="9"/>
  <c r="J333" i="9" s="1"/>
  <c r="H913" i="9"/>
  <c r="J913" i="9" s="1"/>
  <c r="H1372" i="9"/>
  <c r="J1372" i="9" s="1"/>
  <c r="H1382" i="9"/>
  <c r="J1382" i="9" s="1"/>
  <c r="H1252" i="9"/>
  <c r="J1252" i="9" s="1"/>
  <c r="H827" i="9"/>
  <c r="J827" i="9" s="1"/>
  <c r="H844" i="9"/>
  <c r="J844" i="9" s="1"/>
  <c r="H845" i="9"/>
  <c r="J845" i="9" s="1"/>
  <c r="H372" i="9"/>
  <c r="J372" i="9" s="1"/>
  <c r="H1346" i="9"/>
  <c r="J1346" i="9" s="1"/>
  <c r="H1358" i="9"/>
  <c r="J1358" i="9" s="1"/>
  <c r="H543" i="9"/>
  <c r="J543" i="9" s="1"/>
  <c r="H989" i="9"/>
  <c r="J989" i="9" s="1"/>
  <c r="H941" i="9"/>
  <c r="J941" i="9" s="1"/>
  <c r="H1219" i="9"/>
  <c r="J1219" i="9" s="1"/>
  <c r="H1603" i="9"/>
  <c r="J1603" i="9" s="1"/>
  <c r="H477" i="9"/>
  <c r="J477" i="9" s="1"/>
  <c r="H887" i="9"/>
  <c r="J887" i="9" s="1"/>
  <c r="H894" i="9"/>
  <c r="J894" i="9" s="1"/>
  <c r="H286" i="9"/>
  <c r="J286" i="9" s="1"/>
  <c r="H1225" i="9"/>
  <c r="J1225" i="9" s="1"/>
  <c r="H1258" i="9"/>
  <c r="J1258" i="9" s="1"/>
  <c r="H990" i="9"/>
  <c r="J990" i="9" s="1"/>
  <c r="H373" i="9"/>
  <c r="J373" i="9" s="1"/>
  <c r="H871" i="9"/>
  <c r="J871" i="9" s="1"/>
  <c r="H535" i="9"/>
  <c r="J535" i="9" s="1"/>
  <c r="H988" i="9"/>
  <c r="J988" i="9" s="1"/>
  <c r="H792" i="9"/>
  <c r="J792" i="9" s="1"/>
  <c r="H793" i="9"/>
  <c r="J793" i="9" s="1"/>
  <c r="H789" i="9"/>
  <c r="J789" i="9" s="1"/>
  <c r="H879" i="9"/>
  <c r="J879" i="9" s="1"/>
  <c r="H938" i="9"/>
  <c r="J938" i="9" s="1"/>
  <c r="H791" i="9"/>
  <c r="J791" i="9" s="1"/>
  <c r="H790" i="9"/>
  <c r="J790" i="9" s="1"/>
  <c r="H865" i="9"/>
  <c r="J865" i="9" s="1"/>
  <c r="H775" i="9"/>
  <c r="J775" i="9" s="1"/>
  <c r="H1617" i="9"/>
  <c r="J1617" i="9" s="1"/>
  <c r="H1005" i="9"/>
  <c r="J1005" i="9" s="1"/>
  <c r="H942" i="9"/>
  <c r="J942" i="9" s="1"/>
  <c r="H371" i="9"/>
  <c r="J371" i="9" s="1"/>
  <c r="H833" i="9"/>
  <c r="J833" i="9" s="1"/>
  <c r="H374" i="9"/>
  <c r="J374" i="9" s="1"/>
  <c r="H547" i="9"/>
  <c r="J547" i="9" s="1"/>
  <c r="H778" i="9"/>
  <c r="J778" i="9" s="1"/>
  <c r="H453" i="9"/>
  <c r="J453" i="9" s="1"/>
  <c r="H452" i="9"/>
  <c r="J452" i="9" s="1"/>
  <c r="H451" i="9"/>
  <c r="J451" i="9" s="1"/>
  <c r="H1334" i="9"/>
  <c r="J1334" i="9" s="1"/>
  <c r="H802" i="9"/>
  <c r="J802" i="9" s="1"/>
  <c r="H811" i="9"/>
  <c r="J811" i="9" s="1"/>
  <c r="H1218" i="9"/>
  <c r="J1218" i="9" s="1"/>
  <c r="H1251" i="9"/>
  <c r="J1251" i="9" s="1"/>
  <c r="H1226" i="9"/>
  <c r="J1226" i="9" s="1"/>
  <c r="H889" i="9"/>
  <c r="J889" i="9" s="1"/>
  <c r="H963" i="9"/>
  <c r="J963" i="9" s="1"/>
  <c r="H548" i="9"/>
  <c r="J548" i="9" s="1"/>
  <c r="H983" i="9"/>
  <c r="J983" i="9" s="1"/>
  <c r="H821" i="9"/>
  <c r="J821" i="9" s="1"/>
  <c r="H1329" i="9"/>
  <c r="J1329" i="9" s="1"/>
  <c r="H896" i="9"/>
  <c r="J896" i="9" s="1"/>
  <c r="H872" i="9"/>
  <c r="J872" i="9" s="1"/>
  <c r="H880" i="9"/>
  <c r="J880" i="9" s="1"/>
  <c r="H943" i="9"/>
  <c r="J943" i="9" s="1"/>
  <c r="H984" i="9"/>
  <c r="J984" i="9" s="1"/>
  <c r="H900" i="9"/>
  <c r="J900" i="9" s="1"/>
  <c r="H873" i="9"/>
  <c r="J873" i="9" s="1"/>
  <c r="H881" i="9"/>
  <c r="J881" i="9" s="1"/>
  <c r="H891" i="9"/>
  <c r="J891" i="9" s="1"/>
  <c r="H898" i="9"/>
  <c r="J898" i="9" s="1"/>
  <c r="H867" i="9"/>
  <c r="J867" i="9" s="1"/>
  <c r="H1622" i="9"/>
  <c r="J1622" i="9" s="1"/>
  <c r="H1623" i="9"/>
  <c r="J1623" i="9" s="1"/>
  <c r="H932" i="9"/>
  <c r="J932" i="9" s="1"/>
  <c r="H1618" i="9"/>
  <c r="J1618" i="9" s="1"/>
  <c r="H1625" i="9"/>
  <c r="J1625" i="9" s="1"/>
  <c r="H1624" i="9"/>
  <c r="J1624" i="9" s="1"/>
  <c r="H1373" i="9"/>
  <c r="J1373" i="9" s="1"/>
  <c r="H403" i="9"/>
  <c r="J403" i="9" s="1"/>
  <c r="H895" i="9"/>
  <c r="J895" i="9" s="1"/>
  <c r="H875" i="9"/>
  <c r="J875" i="9" s="1"/>
  <c r="H883" i="9"/>
  <c r="J883" i="9" s="1"/>
  <c r="H1054" i="9"/>
  <c r="J1054" i="9" s="1"/>
  <c r="H877" i="9"/>
  <c r="J877" i="9" s="1"/>
  <c r="H885" i="9"/>
  <c r="J885" i="9" s="1"/>
  <c r="H1024" i="9"/>
  <c r="J1024" i="9" s="1"/>
  <c r="H888" i="9"/>
  <c r="J888" i="9" s="1"/>
  <c r="H1637" i="9"/>
  <c r="J1637" i="9" s="1"/>
  <c r="H1740" i="9"/>
  <c r="J1740" i="9" s="1"/>
  <c r="H1621" i="9"/>
  <c r="J1621" i="9" s="1"/>
  <c r="H480" i="9"/>
  <c r="J480" i="9" s="1"/>
  <c r="H822" i="9"/>
  <c r="J822" i="9" s="1"/>
  <c r="H1366" i="9"/>
  <c r="J1366" i="9" s="1"/>
  <c r="H1377" i="9"/>
  <c r="J1377" i="9" s="1"/>
  <c r="H1612" i="9"/>
  <c r="J1612" i="9" s="1"/>
  <c r="H901" i="9"/>
  <c r="J901" i="9" s="1"/>
  <c r="H965" i="9"/>
  <c r="J965" i="9" s="1"/>
  <c r="H893" i="9"/>
  <c r="J893" i="9" s="1"/>
  <c r="H1304" i="9"/>
  <c r="J1304" i="9" s="1"/>
  <c r="H1319" i="9"/>
  <c r="J1319" i="9" s="1"/>
  <c r="H878" i="9"/>
  <c r="J878" i="9" s="1"/>
  <c r="H886" i="9"/>
  <c r="J886" i="9" s="1"/>
  <c r="H836" i="9"/>
  <c r="J836" i="9" s="1"/>
  <c r="H828" i="9"/>
  <c r="J828" i="9" s="1"/>
  <c r="H834" i="9"/>
  <c r="J834" i="9" s="1"/>
  <c r="H847" i="9"/>
  <c r="J847" i="9" s="1"/>
  <c r="H849" i="9"/>
  <c r="J849" i="9" s="1"/>
  <c r="H837" i="9"/>
  <c r="J837" i="9" s="1"/>
  <c r="H856" i="9"/>
  <c r="J856" i="9" s="1"/>
  <c r="H862" i="9"/>
  <c r="J862" i="9" s="1"/>
  <c r="H853" i="9"/>
  <c r="J853" i="9" s="1"/>
  <c r="H858" i="9"/>
  <c r="J858" i="9" s="1"/>
  <c r="H708" i="9"/>
  <c r="J708" i="9" s="1"/>
  <c r="H677" i="9"/>
  <c r="J677" i="9" s="1"/>
  <c r="H674" i="9"/>
  <c r="J674" i="9" s="1"/>
  <c r="H780" i="9"/>
  <c r="J780" i="9" s="1"/>
  <c r="H825" i="9"/>
  <c r="J825" i="9" s="1"/>
  <c r="H876" i="9"/>
  <c r="J876" i="9" s="1"/>
  <c r="H884" i="9"/>
  <c r="J884" i="9" s="1"/>
  <c r="H177" i="9"/>
  <c r="J177" i="9" s="1"/>
  <c r="H971" i="9"/>
  <c r="J971" i="9" s="1"/>
  <c r="H970" i="9"/>
  <c r="J970" i="9" s="1"/>
  <c r="H854" i="9"/>
  <c r="J854" i="9" s="1"/>
  <c r="H859" i="9"/>
  <c r="J859" i="9" s="1"/>
  <c r="H697" i="9"/>
  <c r="J697" i="9" s="1"/>
  <c r="H675" i="9"/>
  <c r="J675" i="9" s="1"/>
  <c r="H710" i="9"/>
  <c r="J710" i="9" s="1"/>
  <c r="H672" i="9"/>
  <c r="J672" i="9" s="1"/>
  <c r="H823" i="9"/>
  <c r="J823" i="9" s="1"/>
  <c r="H874" i="9"/>
  <c r="J874" i="9" s="1"/>
  <c r="H882" i="9"/>
  <c r="J882" i="9" s="1"/>
  <c r="H826" i="9"/>
  <c r="J826" i="9" s="1"/>
  <c r="H1332" i="9"/>
  <c r="J1332" i="9" s="1"/>
  <c r="H1331" i="9"/>
  <c r="J1331" i="9" s="1"/>
  <c r="H1336" i="9"/>
  <c r="J1336" i="9" s="1"/>
  <c r="H673" i="9"/>
  <c r="J673" i="9" s="1"/>
  <c r="H676" i="9"/>
  <c r="J676" i="9" s="1"/>
  <c r="H966" i="9"/>
  <c r="J966" i="9" s="1"/>
  <c r="H824" i="9"/>
  <c r="J824" i="9" s="1"/>
  <c r="H776" i="9"/>
  <c r="J776" i="9" s="1"/>
  <c r="H779" i="9"/>
  <c r="J779" i="9" s="1"/>
  <c r="H175" i="9"/>
  <c r="J175" i="9" s="1"/>
  <c r="H964" i="9"/>
  <c r="J964" i="9" s="1"/>
  <c r="H869" i="9"/>
  <c r="J869" i="9" s="1"/>
  <c r="H967" i="9"/>
  <c r="J967" i="9" s="1"/>
  <c r="H968" i="9"/>
  <c r="J968" i="9" s="1"/>
  <c r="H178" i="9"/>
  <c r="J178" i="9" s="1"/>
  <c r="H892" i="9"/>
  <c r="J892" i="9" s="1"/>
  <c r="H899" i="9"/>
  <c r="J899" i="9" s="1"/>
  <c r="H969" i="9"/>
  <c r="J969" i="9" s="1"/>
  <c r="H1310" i="9"/>
  <c r="J1310" i="9" s="1"/>
  <c r="H1325" i="9"/>
  <c r="J1325" i="9" s="1"/>
  <c r="H345" i="9"/>
  <c r="J345" i="9" s="1"/>
  <c r="H868" i="9"/>
  <c r="J868" i="9" s="1"/>
  <c r="H861" i="9"/>
  <c r="J861" i="9" s="1"/>
  <c r="H1303" i="9"/>
  <c r="J1303" i="9" s="1"/>
  <c r="H1318" i="9"/>
  <c r="J1318" i="9" s="1"/>
  <c r="H1311" i="9"/>
  <c r="J1311" i="9" s="1"/>
  <c r="H1326" i="9"/>
  <c r="J1326" i="9" s="1"/>
  <c r="H855" i="9"/>
  <c r="J855" i="9" s="1"/>
  <c r="H860" i="9"/>
  <c r="J860" i="9" s="1"/>
  <c r="H890" i="9"/>
  <c r="J890" i="9" s="1"/>
  <c r="H897" i="9"/>
  <c r="J897" i="9" s="1"/>
  <c r="H962" i="9"/>
  <c r="J962" i="9" s="1"/>
  <c r="H176" i="9"/>
  <c r="J176" i="9" s="1"/>
  <c r="H870" i="9"/>
  <c r="J870" i="9" s="1"/>
  <c r="H1337" i="9"/>
  <c r="J1337" i="9" s="1"/>
  <c r="H346" i="9"/>
  <c r="J346" i="9" s="1"/>
  <c r="H1333" i="9"/>
  <c r="J1333" i="9" s="1"/>
  <c r="H777" i="9"/>
  <c r="J777" i="9" s="1"/>
  <c r="H1308" i="9"/>
  <c r="J1308" i="9" s="1"/>
  <c r="H1323" i="9"/>
  <c r="J1323" i="9" s="1"/>
  <c r="H1307" i="9"/>
  <c r="J1307" i="9" s="1"/>
  <c r="H181" i="9"/>
  <c r="J181" i="9" s="1"/>
  <c r="H851" i="9"/>
  <c r="J851" i="9" s="1"/>
  <c r="H850" i="9"/>
  <c r="J850" i="9" s="1"/>
  <c r="H1487" i="9"/>
  <c r="J1487" i="9" s="1"/>
  <c r="H709" i="9"/>
  <c r="J709" i="9" s="1"/>
  <c r="H759" i="9"/>
  <c r="J759" i="9" s="1"/>
  <c r="H1488" i="9"/>
  <c r="J1488" i="9" s="1"/>
  <c r="H182" i="9"/>
  <c r="J182" i="9" s="1"/>
  <c r="H342" i="9"/>
  <c r="J342" i="9" s="1"/>
  <c r="H343" i="9"/>
  <c r="J343" i="9" s="1"/>
  <c r="H344" i="9"/>
  <c r="J344" i="9" s="1"/>
  <c r="H864" i="9"/>
  <c r="J864" i="9" s="1"/>
  <c r="H961" i="9"/>
  <c r="J961" i="9" s="1"/>
  <c r="H846" i="9"/>
  <c r="J846" i="9" s="1"/>
  <c r="H848" i="9"/>
  <c r="J848" i="9" s="1"/>
  <c r="H1658" i="9"/>
  <c r="J1658" i="9" s="1"/>
  <c r="H184" i="9"/>
  <c r="J184" i="9" s="1"/>
  <c r="H1486" i="9"/>
  <c r="J1486" i="9" s="1"/>
  <c r="H183" i="9"/>
  <c r="J183" i="9" s="1"/>
  <c r="H1321" i="9"/>
  <c r="J1321" i="9" s="1"/>
  <c r="H1721" i="9"/>
  <c r="J1721" i="9" s="1"/>
  <c r="H1723" i="9"/>
  <c r="J1723" i="9" s="1"/>
  <c r="H1479" i="9"/>
  <c r="J1479" i="9" s="1"/>
  <c r="H476" i="9"/>
  <c r="J476" i="9" s="1"/>
  <c r="H1327" i="9"/>
  <c r="J1327" i="9" s="1"/>
  <c r="H459" i="9"/>
  <c r="J459" i="9" s="1"/>
  <c r="H1312" i="9"/>
  <c r="J1312" i="9" s="1"/>
  <c r="H1313" i="9"/>
  <c r="J1313" i="9" s="1"/>
  <c r="H1328" i="9"/>
  <c r="J1328" i="9" s="1"/>
  <c r="H758" i="9"/>
  <c r="J758" i="9" s="1"/>
  <c r="H457" i="9"/>
  <c r="J457" i="9" s="1"/>
  <c r="H458" i="9"/>
  <c r="J458" i="9" s="1"/>
  <c r="H1305" i="9"/>
  <c r="J1305" i="9" s="1"/>
  <c r="H1320" i="9"/>
  <c r="J1320" i="9" s="1"/>
  <c r="H180" i="9"/>
  <c r="J180" i="9" s="1"/>
  <c r="H782" i="9"/>
  <c r="J782" i="9" s="1"/>
  <c r="H174" i="9"/>
  <c r="J174" i="9" s="1"/>
  <c r="H781" i="9"/>
  <c r="J781" i="9" s="1"/>
  <c r="H773" i="9"/>
  <c r="J773" i="9" s="1"/>
  <c r="H1549" i="9"/>
  <c r="J1549" i="9" s="1"/>
  <c r="H1705" i="9"/>
  <c r="J1705" i="9" s="1"/>
  <c r="H1735" i="9"/>
  <c r="J1735" i="9" s="1"/>
  <c r="H1540" i="9"/>
  <c r="J1540" i="9" s="1"/>
  <c r="H1606" i="9"/>
  <c r="J1606" i="9" s="1"/>
  <c r="H1136" i="9"/>
  <c r="J1136" i="9" s="1"/>
  <c r="G598" i="6"/>
  <c r="I598" i="6" s="1"/>
  <c r="G270" i="6"/>
  <c r="I270" i="6" s="1"/>
  <c r="G94" i="6"/>
  <c r="I94" i="6" s="1"/>
  <c r="G95" i="6"/>
  <c r="I95" i="6" s="1"/>
  <c r="G97" i="6"/>
  <c r="I97" i="6" s="1"/>
  <c r="G98" i="6"/>
  <c r="I98" i="6" s="1"/>
  <c r="G6" i="6"/>
  <c r="I6" i="6" s="1"/>
  <c r="G375" i="6"/>
  <c r="I375" i="6" s="1"/>
  <c r="F1631" i="9" l="1"/>
  <c r="F1742" i="9"/>
  <c r="F1572" i="9"/>
  <c r="F1741" i="9"/>
  <c r="F1737" i="9"/>
  <c r="F1635" i="9"/>
  <c r="F1636" i="9"/>
  <c r="F1645" i="9"/>
  <c r="F1646" i="9"/>
  <c r="F1576" i="9"/>
  <c r="F1660" i="9"/>
  <c r="F1637" i="9"/>
  <c r="F1740" i="9"/>
  <c r="F1684" i="9"/>
  <c r="F1743" i="9"/>
  <c r="F1570" i="9"/>
  <c r="F1744" i="9"/>
  <c r="F1640" i="9"/>
  <c r="H4" i="7" l="1"/>
  <c r="J4" i="7" s="1"/>
  <c r="H3" i="7"/>
  <c r="J3" i="7" s="1"/>
  <c r="G13" i="6"/>
  <c r="G3" i="6"/>
  <c r="G5" i="6"/>
  <c r="G7" i="6"/>
  <c r="I7" i="6" s="1"/>
  <c r="G8" i="6"/>
  <c r="I8" i="6" s="1"/>
  <c r="G9" i="6"/>
  <c r="I9" i="6" s="1"/>
  <c r="G10" i="6"/>
  <c r="I10" i="6" s="1"/>
  <c r="G11" i="6"/>
  <c r="G12" i="6"/>
  <c r="G14" i="6"/>
  <c r="G15" i="6"/>
  <c r="G16" i="6"/>
  <c r="I16" i="6" s="1"/>
  <c r="G17" i="6"/>
  <c r="I17" i="6" s="1"/>
  <c r="G18" i="6"/>
  <c r="G19" i="6"/>
  <c r="I19" i="6" s="1"/>
  <c r="G20" i="6"/>
  <c r="G21" i="6"/>
  <c r="G22" i="6"/>
  <c r="G23" i="6"/>
  <c r="I23" i="6" s="1"/>
  <c r="G24" i="6"/>
  <c r="I24" i="6" s="1"/>
  <c r="G25" i="6"/>
  <c r="I25" i="6" s="1"/>
  <c r="G26" i="6"/>
  <c r="I26" i="6" s="1"/>
  <c r="G27" i="6"/>
  <c r="G28" i="6"/>
  <c r="G29" i="6"/>
  <c r="G30" i="6"/>
  <c r="I30" i="6" s="1"/>
  <c r="G31" i="6"/>
  <c r="I31" i="6" s="1"/>
  <c r="G32" i="6"/>
  <c r="I32" i="6" s="1"/>
  <c r="G33" i="6"/>
  <c r="I33" i="6" s="1"/>
  <c r="G34" i="6"/>
  <c r="I34" i="6" s="1"/>
  <c r="G35" i="6"/>
  <c r="G36" i="6"/>
  <c r="I36" i="6" s="1"/>
  <c r="G37" i="6"/>
  <c r="G38" i="6"/>
  <c r="G39" i="6"/>
  <c r="I39" i="6" s="1"/>
  <c r="G40" i="6"/>
  <c r="I40" i="6" s="1"/>
  <c r="G41" i="6"/>
  <c r="I41" i="6" s="1"/>
  <c r="G44" i="6"/>
  <c r="I44" i="6" s="1"/>
  <c r="G46" i="6"/>
  <c r="I46" i="6" s="1"/>
  <c r="G42" i="6"/>
  <c r="G47" i="6"/>
  <c r="I47" i="6" s="1"/>
  <c r="G45" i="6"/>
  <c r="I45" i="6" s="1"/>
  <c r="G43" i="6"/>
  <c r="G48" i="6"/>
  <c r="G64" i="6"/>
  <c r="I64" i="6" s="1"/>
  <c r="G58" i="6"/>
  <c r="G65" i="6"/>
  <c r="I65" i="6" s="1"/>
  <c r="G66" i="6"/>
  <c r="I66" i="6" s="1"/>
  <c r="G68" i="6"/>
  <c r="I68" i="6" s="1"/>
  <c r="G69" i="6"/>
  <c r="I69" i="6" s="1"/>
  <c r="G70" i="6"/>
  <c r="I70" i="6" s="1"/>
  <c r="G54" i="6"/>
  <c r="I54" i="6" s="1"/>
  <c r="G55" i="6"/>
  <c r="I55" i="6" s="1"/>
  <c r="G56" i="6"/>
  <c r="I56" i="6" s="1"/>
  <c r="G71" i="6"/>
  <c r="I71" i="6" s="1"/>
  <c r="G67" i="6"/>
  <c r="I67" i="6" s="1"/>
  <c r="G53" i="6"/>
  <c r="I53" i="6" s="1"/>
  <c r="G49" i="6"/>
  <c r="I49" i="6" s="1"/>
  <c r="G50" i="6"/>
  <c r="I50" i="6" s="1"/>
  <c r="G51" i="6"/>
  <c r="I51" i="6" s="1"/>
  <c r="G52" i="6"/>
  <c r="I52" i="6" s="1"/>
  <c r="G59" i="6"/>
  <c r="I59" i="6" s="1"/>
  <c r="G60" i="6"/>
  <c r="I60" i="6" s="1"/>
  <c r="G61" i="6"/>
  <c r="I61" i="6" s="1"/>
  <c r="G62" i="6"/>
  <c r="I62" i="6" s="1"/>
  <c r="G63" i="6"/>
  <c r="I63" i="6" s="1"/>
  <c r="G57" i="6"/>
  <c r="I57" i="6" s="1"/>
  <c r="G72" i="6"/>
  <c r="I72" i="6" s="1"/>
  <c r="G73" i="6"/>
  <c r="I73" i="6" s="1"/>
  <c r="G74" i="6"/>
  <c r="I74" i="6" s="1"/>
  <c r="G75" i="6"/>
  <c r="I75" i="6" s="1"/>
  <c r="G81" i="6"/>
  <c r="I81" i="6" s="1"/>
  <c r="G82" i="6"/>
  <c r="I82" i="6" s="1"/>
  <c r="G83" i="6"/>
  <c r="I83" i="6" s="1"/>
  <c r="G84" i="6"/>
  <c r="I84" i="6" s="1"/>
  <c r="G85" i="6"/>
  <c r="I85" i="6" s="1"/>
  <c r="G80" i="6"/>
  <c r="I80" i="6" s="1"/>
  <c r="G76" i="6"/>
  <c r="I76" i="6" s="1"/>
  <c r="G77" i="6"/>
  <c r="I77" i="6" s="1"/>
  <c r="G78" i="6"/>
  <c r="I78" i="6" s="1"/>
  <c r="G79" i="6"/>
  <c r="I79" i="6" s="1"/>
  <c r="G86" i="6"/>
  <c r="I86" i="6" s="1"/>
  <c r="G87" i="6"/>
  <c r="I87" i="6" s="1"/>
  <c r="G88" i="6"/>
  <c r="I88" i="6" s="1"/>
  <c r="G89" i="6"/>
  <c r="I89" i="6" s="1"/>
  <c r="G90" i="6"/>
  <c r="I90" i="6" s="1"/>
  <c r="G92" i="6"/>
  <c r="I92" i="6" s="1"/>
  <c r="G93" i="6"/>
  <c r="I93" i="6" s="1"/>
  <c r="G91" i="6"/>
  <c r="I91" i="6" s="1"/>
  <c r="G96" i="6"/>
  <c r="I96" i="6" s="1"/>
  <c r="G99" i="6"/>
  <c r="I99" i="6" s="1"/>
  <c r="G102" i="6"/>
  <c r="I102" i="6" s="1"/>
  <c r="G100" i="6"/>
  <c r="I100" i="6" s="1"/>
  <c r="G101" i="6"/>
  <c r="I101" i="6" s="1"/>
  <c r="G103" i="6"/>
  <c r="I103" i="6" s="1"/>
  <c r="G104" i="6"/>
  <c r="I104" i="6" s="1"/>
  <c r="G105" i="6"/>
  <c r="I105" i="6" s="1"/>
  <c r="G106" i="6"/>
  <c r="I106" i="6" s="1"/>
  <c r="G107" i="6"/>
  <c r="I107" i="6" s="1"/>
  <c r="G108" i="6"/>
  <c r="I108" i="6" s="1"/>
  <c r="G109" i="6"/>
  <c r="G111" i="6"/>
  <c r="I111" i="6" s="1"/>
  <c r="G110" i="6"/>
  <c r="I110" i="6" s="1"/>
  <c r="G114" i="6"/>
  <c r="G119" i="6"/>
  <c r="G113" i="6"/>
  <c r="I113" i="6" s="1"/>
  <c r="G115" i="6"/>
  <c r="I115" i="6" s="1"/>
  <c r="G121" i="6"/>
  <c r="I121" i="6" s="1"/>
  <c r="G116" i="6"/>
  <c r="G118" i="6"/>
  <c r="I118" i="6" s="1"/>
  <c r="G112" i="6"/>
  <c r="I112" i="6" s="1"/>
  <c r="G120" i="6"/>
  <c r="I120" i="6" s="1"/>
  <c r="G117" i="6"/>
  <c r="I117" i="6" s="1"/>
  <c r="G127" i="6"/>
  <c r="I127" i="6" s="1"/>
  <c r="G128" i="6"/>
  <c r="G131" i="6"/>
  <c r="I131" i="6" s="1"/>
  <c r="G132" i="6"/>
  <c r="I132" i="6" s="1"/>
  <c r="G129" i="6"/>
  <c r="I129" i="6" s="1"/>
  <c r="G122" i="6"/>
  <c r="I122" i="6" s="1"/>
  <c r="G123" i="6"/>
  <c r="I123" i="6" s="1"/>
  <c r="G124" i="6"/>
  <c r="I124" i="6" s="1"/>
  <c r="G125" i="6"/>
  <c r="I125" i="6" s="1"/>
  <c r="G126" i="6"/>
  <c r="I126" i="6" s="1"/>
  <c r="G130" i="6"/>
  <c r="I130" i="6" s="1"/>
  <c r="G133" i="6"/>
  <c r="I133" i="6" s="1"/>
  <c r="G135" i="6"/>
  <c r="I135" i="6" s="1"/>
  <c r="G134" i="6"/>
  <c r="I134" i="6" s="1"/>
  <c r="G139" i="6"/>
  <c r="I139" i="6" s="1"/>
  <c r="G137" i="6"/>
  <c r="I137" i="6" s="1"/>
  <c r="G138" i="6"/>
  <c r="I138" i="6" s="1"/>
  <c r="G136" i="6"/>
  <c r="G140" i="6"/>
  <c r="G145" i="6"/>
  <c r="I145" i="6" s="1"/>
  <c r="G147" i="6"/>
  <c r="I147" i="6" s="1"/>
  <c r="G143" i="6"/>
  <c r="I143" i="6" s="1"/>
  <c r="G142" i="6"/>
  <c r="I142" i="6" s="1"/>
  <c r="G144" i="6"/>
  <c r="I144" i="6" s="1"/>
  <c r="G146" i="6"/>
  <c r="G141" i="6"/>
  <c r="I141" i="6" s="1"/>
  <c r="G148" i="6"/>
  <c r="I148" i="6" s="1"/>
  <c r="G149" i="6"/>
  <c r="G150" i="6"/>
  <c r="I150" i="6" s="1"/>
  <c r="G151" i="6"/>
  <c r="G152" i="6"/>
  <c r="I152" i="6" s="1"/>
  <c r="G153" i="6"/>
  <c r="I153" i="6" s="1"/>
  <c r="G154" i="6"/>
  <c r="I154" i="6" s="1"/>
  <c r="G157" i="6"/>
  <c r="I157" i="6" s="1"/>
  <c r="G156" i="6"/>
  <c r="I156" i="6" s="1"/>
  <c r="G155" i="6"/>
  <c r="I155" i="6" s="1"/>
  <c r="G158" i="6"/>
  <c r="I158" i="6" s="1"/>
  <c r="G159" i="6"/>
  <c r="I159" i="6" s="1"/>
  <c r="G160" i="6"/>
  <c r="I160" i="6" s="1"/>
  <c r="G162" i="6"/>
  <c r="G161" i="6"/>
  <c r="I161" i="6" s="1"/>
  <c r="G163" i="6"/>
  <c r="I163" i="6" s="1"/>
  <c r="G164" i="6"/>
  <c r="G166" i="6"/>
  <c r="I166" i="6" s="1"/>
  <c r="G168" i="6"/>
  <c r="I168" i="6" s="1"/>
  <c r="G169" i="6"/>
  <c r="G167" i="6"/>
  <c r="G165" i="6"/>
  <c r="G170" i="6"/>
  <c r="I170" i="6" s="1"/>
  <c r="G172" i="6"/>
  <c r="G171" i="6"/>
  <c r="I171" i="6" s="1"/>
  <c r="G174" i="6"/>
  <c r="I174" i="6" s="1"/>
  <c r="G175" i="6"/>
  <c r="G173" i="6"/>
  <c r="G176" i="6"/>
  <c r="G177" i="6"/>
  <c r="I177" i="6" s="1"/>
  <c r="G178" i="6"/>
  <c r="G179" i="6"/>
  <c r="G180" i="6"/>
  <c r="I180" i="6" s="1"/>
  <c r="G182" i="6"/>
  <c r="I182" i="6" s="1"/>
  <c r="G181" i="6"/>
  <c r="G183" i="6"/>
  <c r="I183" i="6" s="1"/>
  <c r="G184" i="6"/>
  <c r="G185" i="6"/>
  <c r="I185" i="6" s="1"/>
  <c r="G192" i="6"/>
  <c r="G193" i="6"/>
  <c r="G194" i="6"/>
  <c r="I194" i="6" s="1"/>
  <c r="G186" i="6"/>
  <c r="I186" i="6" s="1"/>
  <c r="G187" i="6"/>
  <c r="I187" i="6" s="1"/>
  <c r="G188" i="6"/>
  <c r="I188" i="6" s="1"/>
  <c r="G195" i="6"/>
  <c r="G189" i="6"/>
  <c r="I189" i="6" s="1"/>
  <c r="G190" i="6"/>
  <c r="G191" i="6"/>
  <c r="I191" i="6" s="1"/>
  <c r="G196" i="6"/>
  <c r="I196" i="6" s="1"/>
  <c r="G197" i="6"/>
  <c r="I197" i="6" s="1"/>
  <c r="G199" i="6"/>
  <c r="I199" i="6" s="1"/>
  <c r="G200" i="6"/>
  <c r="I200" i="6" s="1"/>
  <c r="G198" i="6"/>
  <c r="G201" i="6"/>
  <c r="G202" i="6"/>
  <c r="I202" i="6" s="1"/>
  <c r="G203" i="6"/>
  <c r="I203" i="6" s="1"/>
  <c r="G207" i="6"/>
  <c r="I207" i="6" s="1"/>
  <c r="G205" i="6"/>
  <c r="I205" i="6" s="1"/>
  <c r="G208" i="6"/>
  <c r="G204" i="6"/>
  <c r="I204" i="6" s="1"/>
  <c r="G206" i="6"/>
  <c r="G211" i="6"/>
  <c r="I211" i="6" s="1"/>
  <c r="G209" i="6"/>
  <c r="I209" i="6" s="1"/>
  <c r="G212" i="6"/>
  <c r="G210" i="6"/>
  <c r="I210" i="6" s="1"/>
  <c r="G214" i="6"/>
  <c r="I214" i="6" s="1"/>
  <c r="G213" i="6"/>
  <c r="I213" i="6" s="1"/>
  <c r="G215" i="6"/>
  <c r="I215" i="6" s="1"/>
  <c r="G216" i="6"/>
  <c r="G217" i="6"/>
  <c r="I217" i="6" s="1"/>
  <c r="G218" i="6"/>
  <c r="I218" i="6" s="1"/>
  <c r="G219" i="6"/>
  <c r="I219" i="6" s="1"/>
  <c r="G220" i="6"/>
  <c r="I220" i="6" s="1"/>
  <c r="G221" i="6"/>
  <c r="I221" i="6" s="1"/>
  <c r="G222" i="6"/>
  <c r="G223" i="6"/>
  <c r="I223" i="6" s="1"/>
  <c r="G224" i="6"/>
  <c r="G225" i="6"/>
  <c r="I225" i="6" s="1"/>
  <c r="G226" i="6"/>
  <c r="I226" i="6" s="1"/>
  <c r="G227" i="6"/>
  <c r="I227" i="6" s="1"/>
  <c r="G231" i="6"/>
  <c r="I231" i="6" s="1"/>
  <c r="G230" i="6"/>
  <c r="I230" i="6" s="1"/>
  <c r="G228" i="6"/>
  <c r="I228" i="6" s="1"/>
  <c r="G229" i="6"/>
  <c r="I229" i="6" s="1"/>
  <c r="G236" i="6"/>
  <c r="G232" i="6"/>
  <c r="I232" i="6" s="1"/>
  <c r="G233" i="6"/>
  <c r="I233" i="6" s="1"/>
  <c r="G235" i="6"/>
  <c r="G234" i="6"/>
  <c r="I234" i="6" s="1"/>
  <c r="G237" i="6"/>
  <c r="I237" i="6" s="1"/>
  <c r="G241" i="6"/>
  <c r="I241" i="6" s="1"/>
  <c r="G239" i="6"/>
  <c r="G240" i="6"/>
  <c r="G238" i="6"/>
  <c r="I238" i="6" s="1"/>
  <c r="G243" i="6"/>
  <c r="I243" i="6" s="1"/>
  <c r="G242" i="6"/>
  <c r="I242" i="6" s="1"/>
  <c r="G244" i="6"/>
  <c r="I244" i="6" s="1"/>
  <c r="G245" i="6"/>
  <c r="I245" i="6" s="1"/>
  <c r="G257" i="6"/>
  <c r="I257" i="6" s="1"/>
  <c r="G258" i="6"/>
  <c r="G259" i="6"/>
  <c r="G260" i="6"/>
  <c r="G267" i="6"/>
  <c r="I267" i="6" s="1"/>
  <c r="G246" i="6"/>
  <c r="I246" i="6" s="1"/>
  <c r="G248" i="6"/>
  <c r="I248" i="6" s="1"/>
  <c r="G255" i="6"/>
  <c r="I255" i="6" s="1"/>
  <c r="G249" i="6"/>
  <c r="I249" i="6" s="1"/>
  <c r="G264" i="6"/>
  <c r="G269" i="6"/>
  <c r="I269" i="6" s="1"/>
  <c r="G266" i="6"/>
  <c r="I266" i="6" s="1"/>
  <c r="G268" i="6"/>
  <c r="I268" i="6" s="1"/>
  <c r="G261" i="6"/>
  <c r="I261" i="6" s="1"/>
  <c r="G262" i="6"/>
  <c r="I262" i="6" s="1"/>
  <c r="G263" i="6"/>
  <c r="I263" i="6" s="1"/>
  <c r="G252" i="6"/>
  <c r="I252" i="6" s="1"/>
  <c r="G254" i="6"/>
  <c r="G250" i="6"/>
  <c r="I250" i="6" s="1"/>
  <c r="G247" i="6"/>
  <c r="I247" i="6" s="1"/>
  <c r="G256" i="6"/>
  <c r="I256" i="6" s="1"/>
  <c r="G253" i="6"/>
  <c r="I253" i="6" s="1"/>
  <c r="G251" i="6"/>
  <c r="I251" i="6" s="1"/>
  <c r="G265" i="6"/>
  <c r="I265" i="6" s="1"/>
  <c r="G271" i="6"/>
  <c r="I271" i="6" s="1"/>
  <c r="G272" i="6"/>
  <c r="G273" i="6"/>
  <c r="G275" i="6"/>
  <c r="I275" i="6" s="1"/>
  <c r="G274" i="6"/>
  <c r="I274" i="6" s="1"/>
  <c r="G276" i="6"/>
  <c r="I276" i="6" s="1"/>
  <c r="G277" i="6"/>
  <c r="I277" i="6" s="1"/>
  <c r="G278" i="6"/>
  <c r="G279" i="6"/>
  <c r="I279" i="6" s="1"/>
  <c r="G280" i="6"/>
  <c r="G282" i="6"/>
  <c r="I282" i="6" s="1"/>
  <c r="G281" i="6"/>
  <c r="I281" i="6" s="1"/>
  <c r="G283" i="6"/>
  <c r="I283" i="6" s="1"/>
  <c r="G284" i="6"/>
  <c r="I284" i="6" s="1"/>
  <c r="G285" i="6"/>
  <c r="I285" i="6" s="1"/>
  <c r="G286" i="6"/>
  <c r="I286" i="6" s="1"/>
  <c r="G287" i="6"/>
  <c r="I287" i="6" s="1"/>
  <c r="G288" i="6"/>
  <c r="I288" i="6" s="1"/>
  <c r="G292" i="6"/>
  <c r="I292" i="6" s="1"/>
  <c r="G291" i="6"/>
  <c r="I291" i="6" s="1"/>
  <c r="G290" i="6"/>
  <c r="I290" i="6" s="1"/>
  <c r="G289" i="6"/>
  <c r="I289" i="6" s="1"/>
  <c r="G293" i="6"/>
  <c r="I293" i="6" s="1"/>
  <c r="G296" i="6"/>
  <c r="G295" i="6"/>
  <c r="I295" i="6" s="1"/>
  <c r="G294" i="6"/>
  <c r="I294" i="6" s="1"/>
  <c r="G298" i="6"/>
  <c r="I298" i="6" s="1"/>
  <c r="G297" i="6"/>
  <c r="I297" i="6" s="1"/>
  <c r="G299" i="6"/>
  <c r="I299" i="6" s="1"/>
  <c r="G301" i="6"/>
  <c r="I301" i="6" s="1"/>
  <c r="G300" i="6"/>
  <c r="I300" i="6" s="1"/>
  <c r="G303" i="6"/>
  <c r="I303" i="6" s="1"/>
  <c r="G304" i="6"/>
  <c r="I304" i="6" s="1"/>
  <c r="G305" i="6"/>
  <c r="I305" i="6" s="1"/>
  <c r="G302" i="6"/>
  <c r="I302" i="6" s="1"/>
  <c r="G308" i="6"/>
  <c r="I308" i="6" s="1"/>
  <c r="G307" i="6"/>
  <c r="I307" i="6" s="1"/>
  <c r="G306" i="6"/>
  <c r="I306" i="6" s="1"/>
  <c r="G309" i="6"/>
  <c r="G310" i="6"/>
  <c r="I310" i="6" s="1"/>
  <c r="G311" i="6"/>
  <c r="I311" i="6" s="1"/>
  <c r="G313" i="6"/>
  <c r="I313" i="6" s="1"/>
  <c r="G312" i="6"/>
  <c r="I312" i="6" s="1"/>
  <c r="G315" i="6"/>
  <c r="I315" i="6" s="1"/>
  <c r="G314" i="6"/>
  <c r="I314" i="6" s="1"/>
  <c r="G316" i="6"/>
  <c r="I316" i="6" s="1"/>
  <c r="G317" i="6"/>
  <c r="I317" i="6" s="1"/>
  <c r="G318" i="6"/>
  <c r="G319" i="6"/>
  <c r="G320" i="6"/>
  <c r="G321" i="6"/>
  <c r="G322" i="6"/>
  <c r="I322" i="6" s="1"/>
  <c r="G323" i="6"/>
  <c r="I323" i="6" s="1"/>
  <c r="G325" i="6"/>
  <c r="I325" i="6" s="1"/>
  <c r="G324" i="6"/>
  <c r="I324" i="6" s="1"/>
  <c r="G326" i="6"/>
  <c r="I326" i="6" s="1"/>
  <c r="G327" i="6"/>
  <c r="I327" i="6" s="1"/>
  <c r="G331" i="6"/>
  <c r="I331" i="6" s="1"/>
  <c r="G328" i="6"/>
  <c r="I328" i="6" s="1"/>
  <c r="G330" i="6"/>
  <c r="I330" i="6" s="1"/>
  <c r="G329" i="6"/>
  <c r="G332" i="6"/>
  <c r="I332" i="6" s="1"/>
  <c r="G334" i="6"/>
  <c r="I334" i="6" s="1"/>
  <c r="G333" i="6"/>
  <c r="I333" i="6" s="1"/>
  <c r="G341" i="6"/>
  <c r="I341" i="6" s="1"/>
  <c r="G335" i="6"/>
  <c r="I335" i="6" s="1"/>
  <c r="G340" i="6"/>
  <c r="G336" i="6"/>
  <c r="I336" i="6" s="1"/>
  <c r="G338" i="6"/>
  <c r="I338" i="6" s="1"/>
  <c r="G339" i="6"/>
  <c r="I339" i="6" s="1"/>
  <c r="G337" i="6"/>
  <c r="I337" i="6" s="1"/>
  <c r="G344" i="6"/>
  <c r="I344" i="6" s="1"/>
  <c r="G343" i="6"/>
  <c r="I343" i="6" s="1"/>
  <c r="G345" i="6"/>
  <c r="I345" i="6" s="1"/>
  <c r="G342" i="6"/>
  <c r="I342" i="6" s="1"/>
  <c r="G346" i="6"/>
  <c r="G349" i="6"/>
  <c r="I349" i="6" s="1"/>
  <c r="G350" i="6"/>
  <c r="I350" i="6" s="1"/>
  <c r="G347" i="6"/>
  <c r="I347" i="6" s="1"/>
  <c r="G351" i="6"/>
  <c r="I351" i="6" s="1"/>
  <c r="G348" i="6"/>
  <c r="I348" i="6" s="1"/>
  <c r="G352" i="6"/>
  <c r="I352" i="6" s="1"/>
  <c r="G355" i="6"/>
  <c r="I355" i="6" s="1"/>
  <c r="G356" i="6"/>
  <c r="I356" i="6" s="1"/>
  <c r="G354" i="6"/>
  <c r="I354" i="6" s="1"/>
  <c r="G353" i="6"/>
  <c r="I353" i="6" s="1"/>
  <c r="G358" i="6"/>
  <c r="G357" i="6"/>
  <c r="I357" i="6" s="1"/>
  <c r="G359" i="6"/>
  <c r="I359" i="6" s="1"/>
  <c r="G360" i="6"/>
  <c r="G363" i="6"/>
  <c r="I363" i="6" s="1"/>
  <c r="G361" i="6"/>
  <c r="I361" i="6" s="1"/>
  <c r="G362" i="6"/>
  <c r="I362" i="6" s="1"/>
  <c r="G364" i="6"/>
  <c r="I364" i="6" s="1"/>
  <c r="G366" i="6"/>
  <c r="I366" i="6" s="1"/>
  <c r="G367" i="6"/>
  <c r="I367" i="6" s="1"/>
  <c r="G365" i="6"/>
  <c r="I365" i="6" s="1"/>
  <c r="G368" i="6"/>
  <c r="G369" i="6"/>
  <c r="G370" i="6"/>
  <c r="I370" i="6" s="1"/>
  <c r="G371" i="6"/>
  <c r="I371" i="6" s="1"/>
  <c r="G372" i="6"/>
  <c r="G374" i="6"/>
  <c r="I374" i="6" s="1"/>
  <c r="G373" i="6"/>
  <c r="I373" i="6" s="1"/>
  <c r="G376" i="6"/>
  <c r="I376" i="6" s="1"/>
  <c r="G377" i="6"/>
  <c r="I377" i="6" s="1"/>
  <c r="G378" i="6"/>
  <c r="I378" i="6" s="1"/>
  <c r="G379" i="6"/>
  <c r="G380" i="6"/>
  <c r="I380" i="6" s="1"/>
  <c r="G381" i="6"/>
  <c r="G382" i="6"/>
  <c r="I382" i="6" s="1"/>
  <c r="G383" i="6"/>
  <c r="I383" i="6" s="1"/>
  <c r="G384" i="6"/>
  <c r="I384" i="6" s="1"/>
  <c r="G385" i="6"/>
  <c r="I385" i="6" s="1"/>
  <c r="G387" i="6"/>
  <c r="I387" i="6" s="1"/>
  <c r="G389" i="6"/>
  <c r="I389" i="6" s="1"/>
  <c r="G391" i="6"/>
  <c r="I391" i="6" s="1"/>
  <c r="G388" i="6"/>
  <c r="G386" i="6"/>
  <c r="I386" i="6" s="1"/>
  <c r="G390" i="6"/>
  <c r="I390" i="6" s="1"/>
  <c r="G392" i="6"/>
  <c r="I392" i="6" s="1"/>
  <c r="G393" i="6"/>
  <c r="I393" i="6" s="1"/>
  <c r="G397" i="6"/>
  <c r="G398" i="6"/>
  <c r="I398" i="6" s="1"/>
  <c r="G395" i="6"/>
  <c r="G394" i="6"/>
  <c r="I394" i="6" s="1"/>
  <c r="G396" i="6"/>
  <c r="I396" i="6" s="1"/>
  <c r="G399" i="6"/>
  <c r="I399" i="6" s="1"/>
  <c r="G401" i="6"/>
  <c r="I401" i="6" s="1"/>
  <c r="G400" i="6"/>
  <c r="I400" i="6" s="1"/>
  <c r="G403" i="6"/>
  <c r="I403" i="6" s="1"/>
  <c r="G402" i="6"/>
  <c r="I402" i="6" s="1"/>
  <c r="G404" i="6"/>
  <c r="I404" i="6" s="1"/>
  <c r="G405" i="6"/>
  <c r="G406" i="6"/>
  <c r="G407" i="6"/>
  <c r="I407" i="6" s="1"/>
  <c r="G408" i="6"/>
  <c r="G409" i="6"/>
  <c r="I409" i="6" s="1"/>
  <c r="G411" i="6"/>
  <c r="G410" i="6"/>
  <c r="I410" i="6" s="1"/>
  <c r="G412" i="6"/>
  <c r="I412" i="6" s="1"/>
  <c r="G413" i="6"/>
  <c r="I413" i="6" s="1"/>
  <c r="G414" i="6"/>
  <c r="I414" i="6" s="1"/>
  <c r="G415" i="6"/>
  <c r="G416" i="6"/>
  <c r="I416" i="6" s="1"/>
  <c r="G417" i="6"/>
  <c r="I417" i="6" s="1"/>
  <c r="G418" i="6"/>
  <c r="I418" i="6" s="1"/>
  <c r="G420" i="6"/>
  <c r="I420" i="6" s="1"/>
  <c r="G421" i="6"/>
  <c r="I421" i="6" s="1"/>
  <c r="G419" i="6"/>
  <c r="I419" i="6" s="1"/>
  <c r="G426" i="6"/>
  <c r="I426" i="6" s="1"/>
  <c r="G424" i="6"/>
  <c r="G423" i="6"/>
  <c r="I423" i="6" s="1"/>
  <c r="G425" i="6"/>
  <c r="I425" i="6" s="1"/>
  <c r="G422" i="6"/>
  <c r="I422" i="6" s="1"/>
  <c r="G427" i="6"/>
  <c r="G428" i="6"/>
  <c r="I428" i="6" s="1"/>
  <c r="G430" i="6"/>
  <c r="I430" i="6" s="1"/>
  <c r="G429" i="6"/>
  <c r="I429" i="6" s="1"/>
  <c r="G432" i="6"/>
  <c r="I432" i="6" s="1"/>
  <c r="G433" i="6"/>
  <c r="I433" i="6" s="1"/>
  <c r="G431" i="6"/>
  <c r="I431" i="6" s="1"/>
  <c r="G434" i="6"/>
  <c r="I434" i="6" s="1"/>
  <c r="G435" i="6"/>
  <c r="I435" i="6" s="1"/>
  <c r="G437" i="6"/>
  <c r="I437" i="6" s="1"/>
  <c r="G436" i="6"/>
  <c r="I436" i="6" s="1"/>
  <c r="G438" i="6"/>
  <c r="I438" i="6" s="1"/>
  <c r="G439" i="6"/>
  <c r="I439" i="6" s="1"/>
  <c r="G441" i="6"/>
  <c r="I441" i="6" s="1"/>
  <c r="G440" i="6"/>
  <c r="G442" i="6"/>
  <c r="I442" i="6" s="1"/>
  <c r="G443" i="6"/>
  <c r="I443" i="6" s="1"/>
  <c r="G449" i="6"/>
  <c r="I449" i="6" s="1"/>
  <c r="G450" i="6"/>
  <c r="I450" i="6" s="1"/>
  <c r="G451" i="6"/>
  <c r="I451" i="6" s="1"/>
  <c r="G446" i="6"/>
  <c r="I446" i="6" s="1"/>
  <c r="G445" i="6"/>
  <c r="I445" i="6" s="1"/>
  <c r="G444" i="6"/>
  <c r="I444" i="6" s="1"/>
  <c r="G447" i="6"/>
  <c r="I447" i="6" s="1"/>
  <c r="G448" i="6"/>
  <c r="G452" i="6"/>
  <c r="I452" i="6" s="1"/>
  <c r="G453" i="6"/>
  <c r="I453" i="6" s="1"/>
  <c r="G454" i="6"/>
  <c r="I454" i="6" s="1"/>
  <c r="G456" i="6"/>
  <c r="I456" i="6" s="1"/>
  <c r="G457" i="6"/>
  <c r="I457" i="6" s="1"/>
  <c r="G455" i="6"/>
  <c r="G458" i="6"/>
  <c r="G459" i="6"/>
  <c r="I459" i="6" s="1"/>
  <c r="G460" i="6"/>
  <c r="I460" i="6" s="1"/>
  <c r="G461" i="6"/>
  <c r="I461" i="6" s="1"/>
  <c r="G462" i="6"/>
  <c r="I462" i="6" s="1"/>
  <c r="G464" i="6"/>
  <c r="I464" i="6" s="1"/>
  <c r="G466" i="6"/>
  <c r="I466" i="6" s="1"/>
  <c r="G465" i="6"/>
  <c r="I465" i="6" s="1"/>
  <c r="G463" i="6"/>
  <c r="I463" i="6" s="1"/>
  <c r="G467" i="6"/>
  <c r="I467" i="6" s="1"/>
  <c r="G469" i="6"/>
  <c r="I469" i="6" s="1"/>
  <c r="G471" i="6"/>
  <c r="I471" i="6" s="1"/>
  <c r="G468" i="6"/>
  <c r="I468" i="6" s="1"/>
  <c r="G470" i="6"/>
  <c r="I470" i="6" s="1"/>
  <c r="G472" i="6"/>
  <c r="G473" i="6"/>
  <c r="G474" i="6"/>
  <c r="I474" i="6" s="1"/>
  <c r="G475" i="6"/>
  <c r="I475" i="6" s="1"/>
  <c r="G476" i="6"/>
  <c r="I476" i="6" s="1"/>
  <c r="G477" i="6"/>
  <c r="I477" i="6" s="1"/>
  <c r="G478" i="6"/>
  <c r="G479" i="6"/>
  <c r="I479" i="6" s="1"/>
  <c r="G480" i="6"/>
  <c r="I480" i="6" s="1"/>
  <c r="G481" i="6"/>
  <c r="G485" i="6"/>
  <c r="I485" i="6" s="1"/>
  <c r="G482" i="6"/>
  <c r="I482" i="6" s="1"/>
  <c r="G483" i="6"/>
  <c r="I483" i="6" s="1"/>
  <c r="G484" i="6"/>
  <c r="I484" i="6" s="1"/>
  <c r="G486" i="6"/>
  <c r="G487" i="6"/>
  <c r="G488" i="6"/>
  <c r="I488" i="6" s="1"/>
  <c r="G489" i="6"/>
  <c r="I489" i="6" s="1"/>
  <c r="G491" i="6"/>
  <c r="I491" i="6" s="1"/>
  <c r="G490" i="6"/>
  <c r="G493" i="6"/>
  <c r="I493" i="6" s="1"/>
  <c r="G492" i="6"/>
  <c r="I492" i="6" s="1"/>
  <c r="G494" i="6"/>
  <c r="I494" i="6" s="1"/>
  <c r="G495" i="6"/>
  <c r="I495" i="6" s="1"/>
  <c r="G496" i="6"/>
  <c r="I496" i="6" s="1"/>
  <c r="G497" i="6"/>
  <c r="I497" i="6" s="1"/>
  <c r="G498" i="6"/>
  <c r="I498" i="6" s="1"/>
  <c r="G499" i="6"/>
  <c r="G500" i="6"/>
  <c r="I500" i="6" s="1"/>
  <c r="G501" i="6"/>
  <c r="I501" i="6" s="1"/>
  <c r="G502" i="6"/>
  <c r="I502" i="6" s="1"/>
  <c r="G504" i="6"/>
  <c r="I504" i="6" s="1"/>
  <c r="G503" i="6"/>
  <c r="I503" i="6" s="1"/>
  <c r="G505" i="6"/>
  <c r="I505" i="6" s="1"/>
  <c r="G507" i="6"/>
  <c r="I507" i="6" s="1"/>
  <c r="G506" i="6"/>
  <c r="G509" i="6"/>
  <c r="I509" i="6" s="1"/>
  <c r="G510" i="6"/>
  <c r="I510" i="6" s="1"/>
  <c r="G508" i="6"/>
  <c r="I508" i="6" s="1"/>
  <c r="G511" i="6"/>
  <c r="I511" i="6" s="1"/>
  <c r="G512" i="6"/>
  <c r="I512" i="6" s="1"/>
  <c r="G513" i="6"/>
  <c r="I513" i="6" s="1"/>
  <c r="G514" i="6"/>
  <c r="G516" i="6"/>
  <c r="I516" i="6" s="1"/>
  <c r="G515" i="6"/>
  <c r="I515" i="6" s="1"/>
  <c r="G517" i="6"/>
  <c r="I517" i="6" s="1"/>
  <c r="G520" i="6"/>
  <c r="G521" i="6"/>
  <c r="I521" i="6" s="1"/>
  <c r="G522" i="6"/>
  <c r="I522" i="6" s="1"/>
  <c r="G523" i="6"/>
  <c r="I523" i="6" s="1"/>
  <c r="G518" i="6"/>
  <c r="I518" i="6" s="1"/>
  <c r="G519" i="6"/>
  <c r="I519" i="6" s="1"/>
  <c r="G528" i="6"/>
  <c r="I528" i="6" s="1"/>
  <c r="G532" i="6"/>
  <c r="I532" i="6" s="1"/>
  <c r="G529" i="6"/>
  <c r="I529" i="6" s="1"/>
  <c r="G530" i="6"/>
  <c r="I530" i="6" s="1"/>
  <c r="G531" i="6"/>
  <c r="I531" i="6" s="1"/>
  <c r="G533" i="6"/>
  <c r="I533" i="6" s="1"/>
  <c r="G524" i="6"/>
  <c r="I524" i="6" s="1"/>
  <c r="G537" i="6"/>
  <c r="I537" i="6" s="1"/>
  <c r="G534" i="6"/>
  <c r="I534" i="6" s="1"/>
  <c r="G535" i="6"/>
  <c r="I535" i="6" s="1"/>
  <c r="G536" i="6"/>
  <c r="I536" i="6" s="1"/>
  <c r="G525" i="6"/>
  <c r="I525" i="6" s="1"/>
  <c r="G526" i="6"/>
  <c r="I526" i="6" s="1"/>
  <c r="G527" i="6"/>
  <c r="I527" i="6" s="1"/>
  <c r="G538" i="6"/>
  <c r="I538" i="6" s="1"/>
  <c r="G539" i="6"/>
  <c r="I539" i="6" s="1"/>
  <c r="G543" i="6"/>
  <c r="G540" i="6"/>
  <c r="I540" i="6" s="1"/>
  <c r="G541" i="6"/>
  <c r="I541" i="6" s="1"/>
  <c r="G542" i="6"/>
  <c r="I542" i="6" s="1"/>
  <c r="G544" i="6"/>
  <c r="I544" i="6" s="1"/>
  <c r="G546" i="6"/>
  <c r="I546" i="6" s="1"/>
  <c r="G545" i="6"/>
  <c r="G547" i="6"/>
  <c r="I547" i="6" s="1"/>
  <c r="G548" i="6"/>
  <c r="I548" i="6" s="1"/>
  <c r="G550" i="6"/>
  <c r="I550" i="6" s="1"/>
  <c r="G551" i="6"/>
  <c r="I551" i="6" s="1"/>
  <c r="G549" i="6"/>
  <c r="I549" i="6" s="1"/>
  <c r="G552" i="6"/>
  <c r="I552" i="6" s="1"/>
  <c r="G554" i="6"/>
  <c r="G555" i="6"/>
  <c r="G556" i="6"/>
  <c r="I556" i="6" s="1"/>
  <c r="G561" i="6"/>
  <c r="I561" i="6" s="1"/>
  <c r="G558" i="6"/>
  <c r="I558" i="6" s="1"/>
  <c r="G557" i="6"/>
  <c r="G562" i="6"/>
  <c r="I562" i="6" s="1"/>
  <c r="G559" i="6"/>
  <c r="I559" i="6" s="1"/>
  <c r="G560" i="6"/>
  <c r="I560" i="6" s="1"/>
  <c r="G563" i="6"/>
  <c r="I563" i="6" s="1"/>
  <c r="G564" i="6"/>
  <c r="G565" i="6"/>
  <c r="I565" i="6" s="1"/>
  <c r="G566" i="6"/>
  <c r="I566" i="6" s="1"/>
  <c r="G567" i="6"/>
  <c r="I567" i="6" s="1"/>
  <c r="G568" i="6"/>
  <c r="I568" i="6" s="1"/>
  <c r="G569" i="6"/>
  <c r="I569" i="6" s="1"/>
  <c r="G570" i="6"/>
  <c r="I570" i="6" s="1"/>
  <c r="G571" i="6"/>
  <c r="G573" i="6"/>
  <c r="G572" i="6"/>
  <c r="G578" i="6"/>
  <c r="I578" i="6" s="1"/>
  <c r="G576" i="6"/>
  <c r="G581" i="6"/>
  <c r="I581" i="6" s="1"/>
  <c r="G577" i="6"/>
  <c r="G583" i="6"/>
  <c r="G580" i="6"/>
  <c r="G582" i="6"/>
  <c r="I582" i="6" s="1"/>
  <c r="G579" i="6"/>
  <c r="I579" i="6" s="1"/>
  <c r="G574" i="6"/>
  <c r="I574" i="6" s="1"/>
  <c r="G575" i="6"/>
  <c r="I575" i="6" s="1"/>
  <c r="G587" i="6"/>
  <c r="I587" i="6" s="1"/>
  <c r="G589" i="6"/>
  <c r="I589" i="6" s="1"/>
  <c r="G588" i="6"/>
  <c r="I588" i="6" s="1"/>
  <c r="G584" i="6"/>
  <c r="G593" i="6"/>
  <c r="I593" i="6" s="1"/>
  <c r="G591" i="6"/>
  <c r="G590" i="6"/>
  <c r="I590" i="6" s="1"/>
  <c r="G586" i="6"/>
  <c r="G592" i="6"/>
  <c r="I592" i="6" s="1"/>
  <c r="G585" i="6"/>
  <c r="G594" i="6"/>
  <c r="I594" i="6" s="1"/>
  <c r="G595" i="6"/>
  <c r="I595" i="6" s="1"/>
  <c r="G596" i="6"/>
  <c r="I596" i="6" s="1"/>
  <c r="G597" i="6"/>
  <c r="I597" i="6" s="1"/>
  <c r="G599" i="6"/>
  <c r="G616" i="6"/>
  <c r="I616" i="6" s="1"/>
  <c r="G612" i="6"/>
  <c r="I612" i="6" s="1"/>
  <c r="G611" i="6"/>
  <c r="G609" i="6"/>
  <c r="I609" i="6" s="1"/>
  <c r="G605" i="6"/>
  <c r="G603" i="6"/>
  <c r="I603" i="6" s="1"/>
  <c r="G610" i="6"/>
  <c r="I610" i="6" s="1"/>
  <c r="G604" i="6"/>
  <c r="I604" i="6" s="1"/>
  <c r="G600" i="6"/>
  <c r="G618" i="6"/>
  <c r="I618" i="6" s="1"/>
  <c r="G617" i="6"/>
  <c r="G614" i="6"/>
  <c r="I614" i="6" s="1"/>
  <c r="G601" i="6"/>
  <c r="G602" i="6"/>
  <c r="I602" i="6" s="1"/>
  <c r="G607" i="6"/>
  <c r="G606" i="6"/>
  <c r="I606" i="6" s="1"/>
  <c r="G613" i="6"/>
  <c r="I613" i="6" s="1"/>
  <c r="G615" i="6"/>
  <c r="I615" i="6" s="1"/>
  <c r="G608" i="6"/>
  <c r="I608" i="6" s="1"/>
  <c r="G622" i="6"/>
  <c r="I622" i="6" s="1"/>
  <c r="G621" i="6"/>
  <c r="I621" i="6" s="1"/>
  <c r="G619" i="6"/>
  <c r="G620" i="6"/>
  <c r="I620" i="6" s="1"/>
  <c r="G623" i="6"/>
  <c r="I623" i="6" s="1"/>
  <c r="G625" i="6"/>
  <c r="I625" i="6" s="1"/>
  <c r="G626" i="6"/>
  <c r="I626" i="6" s="1"/>
  <c r="G627" i="6"/>
  <c r="G624" i="6"/>
  <c r="G628" i="6"/>
  <c r="G630" i="6"/>
  <c r="I630" i="6" s="1"/>
  <c r="G629" i="6"/>
  <c r="G631" i="6"/>
  <c r="G632" i="6"/>
  <c r="G633" i="6"/>
  <c r="G635" i="6"/>
  <c r="G634" i="6"/>
  <c r="I634" i="6" s="1"/>
  <c r="G636" i="6"/>
  <c r="G637" i="6"/>
  <c r="I637" i="6" s="1"/>
  <c r="G640" i="6"/>
  <c r="I640" i="6" s="1"/>
  <c r="G642" i="6"/>
  <c r="I642" i="6" s="1"/>
  <c r="G641" i="6"/>
  <c r="I641" i="6" s="1"/>
  <c r="G639" i="6"/>
  <c r="G638" i="6"/>
  <c r="I638" i="6" s="1"/>
  <c r="G644" i="6"/>
  <c r="I644" i="6" s="1"/>
  <c r="G647" i="6"/>
  <c r="I647" i="6" s="1"/>
  <c r="G645" i="6"/>
  <c r="I645" i="6" s="1"/>
  <c r="G646" i="6"/>
  <c r="I646" i="6" s="1"/>
  <c r="G643" i="6"/>
  <c r="G648" i="6"/>
  <c r="G651" i="6"/>
  <c r="I651" i="6" s="1"/>
  <c r="G650" i="6"/>
  <c r="I650" i="6" s="1"/>
  <c r="G649" i="6"/>
  <c r="G652" i="6"/>
  <c r="G653" i="6"/>
  <c r="I653" i="6" s="1"/>
  <c r="G654" i="6"/>
  <c r="G655" i="6"/>
  <c r="I655" i="6" s="1"/>
  <c r="G656" i="6"/>
  <c r="I656" i="6" s="1"/>
  <c r="G657" i="6"/>
  <c r="I657" i="6" s="1"/>
  <c r="G658" i="6"/>
  <c r="I658" i="6" s="1"/>
  <c r="G662" i="6"/>
  <c r="I662" i="6" s="1"/>
  <c r="G661" i="6"/>
  <c r="I661" i="6" s="1"/>
  <c r="G659" i="6"/>
  <c r="I659" i="6" s="1"/>
  <c r="G660" i="6"/>
  <c r="I660" i="6" s="1"/>
  <c r="G663" i="6"/>
  <c r="I663" i="6" s="1"/>
  <c r="G664" i="6"/>
  <c r="I664" i="6" s="1"/>
  <c r="G665" i="6"/>
  <c r="I665" i="6" s="1"/>
  <c r="G667" i="6"/>
  <c r="I667" i="6" s="1"/>
  <c r="G666" i="6"/>
  <c r="G668" i="6"/>
  <c r="I668" i="6" s="1"/>
  <c r="G669" i="6"/>
  <c r="I669" i="6" s="1"/>
  <c r="G670" i="6"/>
  <c r="I670" i="6" s="1"/>
  <c r="G671" i="6"/>
  <c r="I671" i="6" s="1"/>
  <c r="G672" i="6"/>
  <c r="I672" i="6" s="1"/>
  <c r="G673" i="6"/>
  <c r="G674" i="6"/>
  <c r="I674" i="6" s="1"/>
  <c r="G675" i="6"/>
  <c r="I675" i="6" s="1"/>
  <c r="G676" i="6"/>
  <c r="I676" i="6" s="1"/>
  <c r="G677" i="6"/>
  <c r="I677" i="6" s="1"/>
  <c r="G678" i="6"/>
  <c r="I678" i="6" s="1"/>
  <c r="G680" i="6"/>
  <c r="I680" i="6" s="1"/>
  <c r="G681" i="6"/>
  <c r="I681" i="6" s="1"/>
  <c r="G682" i="6"/>
  <c r="I682" i="6" s="1"/>
  <c r="G683" i="6"/>
  <c r="G684" i="6"/>
  <c r="I684" i="6" s="1"/>
  <c r="G685" i="6"/>
  <c r="I685" i="6" s="1"/>
  <c r="G686" i="6"/>
  <c r="I686" i="6" s="1"/>
  <c r="G687" i="6"/>
  <c r="I687" i="6" s="1"/>
  <c r="G689" i="6"/>
  <c r="I689" i="6" s="1"/>
  <c r="G690" i="6"/>
  <c r="I690" i="6" s="1"/>
  <c r="G691" i="6"/>
  <c r="G693" i="6"/>
  <c r="G694" i="6"/>
  <c r="G696" i="6"/>
  <c r="G692" i="6"/>
  <c r="I692" i="6" s="1"/>
  <c r="G695" i="6"/>
  <c r="I695" i="6" s="1"/>
  <c r="G698" i="6"/>
  <c r="G697" i="6"/>
  <c r="I697" i="6" s="1"/>
  <c r="G700" i="6"/>
  <c r="G699" i="6"/>
  <c r="I699" i="6" s="1"/>
  <c r="G701" i="6"/>
  <c r="I701" i="6" s="1"/>
  <c r="G702" i="6"/>
  <c r="I702" i="6" s="1"/>
  <c r="G703" i="6"/>
  <c r="I703" i="6" s="1"/>
  <c r="G704" i="6"/>
  <c r="I704" i="6" s="1"/>
  <c r="G705" i="6"/>
  <c r="I705" i="6" s="1"/>
  <c r="G707" i="6"/>
  <c r="G706" i="6"/>
  <c r="I706" i="6" s="1"/>
  <c r="G709" i="6"/>
  <c r="I709" i="6" s="1"/>
  <c r="G710" i="6"/>
  <c r="G711" i="6"/>
  <c r="I711" i="6" s="1"/>
  <c r="G708" i="6"/>
  <c r="I708" i="6" s="1"/>
  <c r="G713" i="6"/>
  <c r="G714" i="6"/>
  <c r="I714" i="6" s="1"/>
  <c r="G715" i="6"/>
  <c r="G712" i="6"/>
  <c r="I712" i="6" s="1"/>
  <c r="G716" i="6"/>
  <c r="G718" i="6"/>
  <c r="I718" i="6" s="1"/>
  <c r="G717" i="6"/>
  <c r="I717" i="6" s="1"/>
  <c r="G720" i="6"/>
  <c r="I720" i="6" s="1"/>
  <c r="G719" i="6"/>
  <c r="I719" i="6" s="1"/>
  <c r="G721" i="6"/>
  <c r="I721" i="6" s="1"/>
  <c r="G722" i="6"/>
  <c r="I722" i="6" s="1"/>
  <c r="G723" i="6"/>
  <c r="I723" i="6" s="1"/>
  <c r="G724" i="6"/>
  <c r="I724" i="6" s="1"/>
  <c r="G725" i="6"/>
  <c r="I725" i="6" s="1"/>
  <c r="G727" i="6"/>
  <c r="I727" i="6" s="1"/>
  <c r="G726" i="6"/>
  <c r="G729" i="6"/>
  <c r="I729" i="6" s="1"/>
  <c r="G728" i="6"/>
  <c r="I728" i="6" s="1"/>
  <c r="G730" i="6"/>
  <c r="G731" i="6"/>
  <c r="I731" i="6" s="1"/>
  <c r="G732" i="6"/>
  <c r="G733" i="6"/>
  <c r="G734" i="6"/>
  <c r="G735" i="6"/>
  <c r="I735" i="6" s="1"/>
  <c r="G738" i="6"/>
  <c r="I738" i="6" s="1"/>
  <c r="G740" i="6"/>
  <c r="I740" i="6" s="1"/>
  <c r="G737" i="6"/>
  <c r="G736" i="6"/>
  <c r="I736" i="6" s="1"/>
  <c r="G739" i="6"/>
  <c r="I739" i="6" s="1"/>
  <c r="G741" i="6"/>
  <c r="I741" i="6" s="1"/>
  <c r="G743" i="6"/>
  <c r="G742" i="6"/>
  <c r="I742" i="6" s="1"/>
  <c r="G745" i="6"/>
  <c r="G746" i="6"/>
  <c r="I746" i="6" s="1"/>
  <c r="G747" i="6"/>
  <c r="I747" i="6" s="1"/>
  <c r="G744" i="6"/>
  <c r="I744" i="6" s="1"/>
  <c r="G749" i="6"/>
  <c r="G748" i="6"/>
  <c r="G751" i="6"/>
  <c r="G753" i="6"/>
  <c r="I753" i="6" s="1"/>
  <c r="G750" i="6"/>
  <c r="G752" i="6"/>
  <c r="G756" i="6"/>
  <c r="I756" i="6" s="1"/>
  <c r="G754" i="6"/>
  <c r="I754" i="6" s="1"/>
  <c r="G755" i="6"/>
  <c r="I755" i="6" s="1"/>
  <c r="G757" i="6"/>
  <c r="I757" i="6" s="1"/>
  <c r="G758" i="6"/>
  <c r="I758" i="6" s="1"/>
  <c r="G759" i="6"/>
  <c r="I759" i="6" s="1"/>
  <c r="G761" i="6"/>
  <c r="I761" i="6" s="1"/>
  <c r="G760" i="6"/>
  <c r="I760" i="6" s="1"/>
  <c r="G762" i="6"/>
  <c r="G763" i="6"/>
  <c r="G766" i="6"/>
  <c r="I766" i="6" s="1"/>
  <c r="G764" i="6"/>
  <c r="G765" i="6"/>
  <c r="I765" i="6" s="1"/>
  <c r="G770" i="6"/>
  <c r="I770" i="6" s="1"/>
  <c r="G771" i="6"/>
  <c r="I771" i="6" s="1"/>
  <c r="G768" i="6"/>
  <c r="I768" i="6" s="1"/>
  <c r="G769" i="6"/>
  <c r="I769" i="6" s="1"/>
  <c r="G772" i="6"/>
  <c r="I772" i="6" s="1"/>
  <c r="G775" i="6"/>
  <c r="I775" i="6" s="1"/>
  <c r="G774" i="6"/>
  <c r="I774" i="6" s="1"/>
  <c r="G773" i="6"/>
  <c r="I773" i="6" s="1"/>
  <c r="G776" i="6"/>
  <c r="I776" i="6" s="1"/>
  <c r="G778" i="6"/>
  <c r="I778" i="6" s="1"/>
  <c r="G777" i="6"/>
  <c r="I777" i="6" s="1"/>
  <c r="G779" i="6"/>
  <c r="G780" i="6"/>
  <c r="G782" i="6"/>
  <c r="I782" i="6" s="1"/>
  <c r="G781" i="6"/>
  <c r="I781" i="6" s="1"/>
  <c r="G783" i="6"/>
  <c r="I783" i="6" s="1"/>
  <c r="G784" i="6"/>
  <c r="I784" i="6" s="1"/>
  <c r="G785" i="6"/>
  <c r="G786" i="6"/>
  <c r="I786" i="6" s="1"/>
  <c r="G788" i="6"/>
  <c r="I788" i="6" s="1"/>
  <c r="G787" i="6"/>
  <c r="G792" i="6"/>
  <c r="I792" i="6" s="1"/>
  <c r="G789" i="6"/>
  <c r="I789" i="6" s="1"/>
  <c r="G791" i="6"/>
  <c r="G790" i="6"/>
  <c r="I790" i="6" s="1"/>
  <c r="G795" i="6"/>
  <c r="I795" i="6" s="1"/>
  <c r="G794" i="6"/>
  <c r="I794" i="6" s="1"/>
  <c r="G793" i="6"/>
  <c r="I793" i="6" s="1"/>
  <c r="G797" i="6"/>
  <c r="I797" i="6" s="1"/>
  <c r="G798" i="6"/>
  <c r="I798" i="6" s="1"/>
  <c r="G796" i="6"/>
  <c r="I796" i="6" s="1"/>
  <c r="G800" i="6"/>
  <c r="I800" i="6" s="1"/>
  <c r="G801" i="6"/>
  <c r="I801" i="6" s="1"/>
  <c r="G799" i="6"/>
  <c r="I799" i="6" s="1"/>
  <c r="G802" i="6"/>
  <c r="I802" i="6" s="1"/>
  <c r="G804" i="6"/>
  <c r="G803" i="6"/>
  <c r="I803" i="6" s="1"/>
  <c r="G805" i="6"/>
  <c r="I805" i="6" s="1"/>
  <c r="G806" i="6"/>
  <c r="I806" i="6" s="1"/>
  <c r="G812" i="6"/>
  <c r="I812" i="6" s="1"/>
  <c r="G813" i="6"/>
  <c r="I813" i="6" s="1"/>
  <c r="G815" i="6"/>
  <c r="G814" i="6"/>
  <c r="G808" i="6"/>
  <c r="G807" i="6"/>
  <c r="I807" i="6" s="1"/>
  <c r="G809" i="6"/>
  <c r="G811" i="6"/>
  <c r="I811" i="6" s="1"/>
  <c r="G810" i="6"/>
  <c r="G816" i="6"/>
  <c r="I816" i="6" s="1"/>
  <c r="G817" i="6"/>
  <c r="I817" i="6" s="1"/>
  <c r="G818" i="6"/>
  <c r="I818" i="6" s="1"/>
  <c r="G679" i="6"/>
  <c r="I679" i="6" s="1"/>
  <c r="G819" i="6"/>
  <c r="I819" i="6" s="1"/>
  <c r="G767" i="6"/>
  <c r="I767" i="6" s="1"/>
  <c r="G820" i="6"/>
  <c r="I820" i="6" s="1"/>
  <c r="G688" i="6"/>
  <c r="I688" i="6" s="1"/>
  <c r="G821" i="6"/>
  <c r="I821" i="6" s="1"/>
  <c r="G822" i="6"/>
  <c r="I822" i="6" s="1"/>
  <c r="G823" i="6"/>
  <c r="I823" i="6" s="1"/>
  <c r="G824" i="6"/>
  <c r="I824" i="6" s="1"/>
  <c r="G825" i="6"/>
  <c r="I825" i="6" s="1"/>
  <c r="G826" i="6"/>
  <c r="I826" i="6" s="1"/>
  <c r="G827" i="6"/>
  <c r="I827" i="6" s="1"/>
  <c r="G828" i="6"/>
  <c r="I828" i="6" s="1"/>
  <c r="G829" i="6"/>
  <c r="I829" i="6" s="1"/>
  <c r="G553" i="6"/>
  <c r="I553" i="6" s="1"/>
  <c r="G830" i="6"/>
  <c r="I830" i="6" s="1"/>
  <c r="G831" i="6"/>
  <c r="I831" i="6" s="1"/>
  <c r="G832" i="6"/>
  <c r="I832" i="6" s="1"/>
  <c r="G833" i="6"/>
  <c r="I833" i="6" s="1"/>
  <c r="G834" i="6"/>
  <c r="I834" i="6" s="1"/>
  <c r="G835" i="6"/>
  <c r="I835" i="6" s="1"/>
  <c r="G836" i="6"/>
  <c r="I836" i="6" s="1"/>
  <c r="G837" i="6"/>
  <c r="I837" i="6" s="1"/>
  <c r="I5" i="6"/>
  <c r="I11" i="6"/>
  <c r="I12" i="6"/>
  <c r="I13" i="6"/>
  <c r="I14" i="6"/>
  <c r="I15" i="6"/>
  <c r="I20" i="6"/>
  <c r="I21" i="6"/>
  <c r="I22" i="6"/>
  <c r="I27" i="6"/>
  <c r="I29" i="6"/>
  <c r="I35" i="6"/>
  <c r="I37" i="6"/>
  <c r="I38" i="6"/>
  <c r="I42" i="6"/>
  <c r="I43" i="6"/>
  <c r="I58" i="6"/>
  <c r="I114" i="6"/>
  <c r="I119" i="6"/>
  <c r="I128" i="6"/>
  <c r="I136" i="6"/>
  <c r="I146" i="6"/>
  <c r="I151" i="6"/>
  <c r="I169" i="6"/>
  <c r="I167" i="6"/>
  <c r="I165" i="6"/>
  <c r="I176" i="6"/>
  <c r="I184" i="6"/>
  <c r="I195" i="6"/>
  <c r="I198" i="6"/>
  <c r="I216" i="6"/>
  <c r="I224" i="6"/>
  <c r="I236" i="6"/>
  <c r="I239" i="6"/>
  <c r="I258" i="6"/>
  <c r="I264" i="6"/>
  <c r="I254" i="6"/>
  <c r="I280" i="6"/>
  <c r="I329" i="6"/>
  <c r="G4" i="6"/>
  <c r="I4" i="6" s="1"/>
  <c r="F4" i="5"/>
  <c r="F5" i="5"/>
  <c r="H5" i="5" s="1"/>
  <c r="F6" i="5"/>
  <c r="H6" i="5" s="1"/>
  <c r="F7" i="5"/>
  <c r="F8" i="5"/>
  <c r="F9" i="5"/>
  <c r="F10" i="5"/>
  <c r="H10" i="5" s="1"/>
  <c r="F11" i="5"/>
  <c r="H11" i="5" s="1"/>
  <c r="F12" i="5"/>
  <c r="H12" i="5" s="1"/>
  <c r="F13" i="5"/>
  <c r="H13" i="5" s="1"/>
  <c r="F14" i="5"/>
  <c r="H14" i="5" s="1"/>
  <c r="F15" i="5"/>
  <c r="F16" i="5"/>
  <c r="H16" i="5" s="1"/>
  <c r="F17" i="5"/>
  <c r="F18" i="5"/>
  <c r="F19" i="5"/>
  <c r="F20" i="5"/>
  <c r="F21" i="5"/>
  <c r="H21" i="5" s="1"/>
  <c r="F22" i="5"/>
  <c r="H22" i="5" s="1"/>
  <c r="F23" i="5"/>
  <c r="F24" i="5"/>
  <c r="F25" i="5"/>
  <c r="F26" i="5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F34" i="5"/>
  <c r="H34" i="5" s="1"/>
  <c r="F35" i="5"/>
  <c r="F36" i="5"/>
  <c r="F37" i="5"/>
  <c r="H37" i="5" s="1"/>
  <c r="F38" i="5"/>
  <c r="H38" i="5" s="1"/>
  <c r="F39" i="5"/>
  <c r="H39" i="5" s="1"/>
  <c r="F40" i="5"/>
  <c r="F41" i="5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F50" i="5"/>
  <c r="H50" i="5" s="1"/>
  <c r="F51" i="5"/>
  <c r="F52" i="5"/>
  <c r="F53" i="5"/>
  <c r="H53" i="5" s="1"/>
  <c r="F54" i="5"/>
  <c r="H54" i="5" s="1"/>
  <c r="F55" i="5"/>
  <c r="H55" i="5" s="1"/>
  <c r="F56" i="5"/>
  <c r="F57" i="5"/>
  <c r="F58" i="5"/>
  <c r="H58" i="5" s="1"/>
  <c r="F59" i="5"/>
  <c r="F60" i="5"/>
  <c r="F61" i="5"/>
  <c r="F62" i="5"/>
  <c r="H62" i="5" s="1"/>
  <c r="F63" i="5"/>
  <c r="H63" i="5" s="1"/>
  <c r="F64" i="5"/>
  <c r="F65" i="5"/>
  <c r="F66" i="5"/>
  <c r="H66" i="5" s="1"/>
  <c r="F67" i="5"/>
  <c r="F3" i="5"/>
  <c r="H3" i="5" s="1"/>
  <c r="H4" i="5"/>
  <c r="H8" i="5"/>
  <c r="H15" i="5"/>
  <c r="H19" i="5"/>
  <c r="H20" i="5"/>
  <c r="H23" i="5"/>
  <c r="H24" i="5"/>
  <c r="H35" i="5"/>
  <c r="H36" i="5"/>
  <c r="H40" i="5"/>
  <c r="H9" i="5"/>
  <c r="H17" i="5"/>
  <c r="H18" i="5"/>
  <c r="H25" i="5"/>
  <c r="H26" i="5"/>
  <c r="H33" i="5"/>
  <c r="H41" i="5"/>
  <c r="H49" i="5"/>
  <c r="H51" i="5"/>
  <c r="H52" i="5"/>
  <c r="H56" i="5"/>
  <c r="H57" i="5"/>
  <c r="H59" i="5"/>
  <c r="H60" i="5"/>
  <c r="H61" i="5"/>
  <c r="H64" i="5"/>
  <c r="H65" i="5"/>
  <c r="H67" i="5"/>
  <c r="I181" i="6" l="1"/>
  <c r="I411" i="6"/>
  <c r="I48" i="6"/>
  <c r="I28" i="6"/>
  <c r="I572" i="6"/>
  <c r="I440" i="6"/>
  <c r="I696" i="6"/>
  <c r="I368" i="6"/>
  <c r="I764" i="6"/>
  <c r="I631" i="6"/>
  <c r="I415" i="6"/>
  <c r="I346" i="6"/>
  <c r="I607" i="6"/>
  <c r="I599" i="6"/>
  <c r="I360" i="6"/>
  <c r="H7" i="5"/>
  <c r="I726" i="6"/>
  <c r="I486" i="6"/>
  <c r="I804" i="6"/>
  <c r="I743" i="6"/>
  <c r="I673" i="6"/>
  <c r="I576" i="6"/>
  <c r="I424" i="6"/>
  <c r="I785" i="6"/>
  <c r="I748" i="6"/>
  <c r="I629" i="6"/>
  <c r="I543" i="6"/>
  <c r="I395" i="6"/>
  <c r="I192" i="6"/>
  <c r="I808" i="6"/>
  <c r="I780" i="6"/>
  <c r="I591" i="6"/>
  <c r="I405" i="6"/>
  <c r="I478" i="6"/>
  <c r="I734" i="6"/>
  <c r="I481" i="6"/>
  <c r="I458" i="6"/>
  <c r="I408" i="6"/>
  <c r="I557" i="6"/>
  <c r="I173" i="6"/>
  <c r="I487" i="6"/>
  <c r="I472" i="6"/>
  <c r="I369" i="6"/>
  <c r="I222" i="6"/>
  <c r="I208" i="6"/>
  <c r="I3" i="6"/>
  <c r="I600" i="6"/>
  <c r="I713" i="6"/>
  <c r="I787" i="6"/>
  <c r="I654" i="6"/>
  <c r="I455" i="6"/>
  <c r="I397" i="6"/>
  <c r="I379" i="6"/>
  <c r="I779" i="6"/>
  <c r="I733" i="6"/>
  <c r="I710" i="6"/>
  <c r="I694" i="6"/>
  <c r="I666" i="6"/>
  <c r="I652" i="6"/>
  <c r="I619" i="6"/>
  <c r="I573" i="6"/>
  <c r="I564" i="6"/>
  <c r="I506" i="6"/>
  <c r="I745" i="6"/>
  <c r="I586" i="6"/>
  <c r="I296" i="6"/>
  <c r="I814" i="6"/>
  <c r="I749" i="6"/>
  <c r="I750" i="6"/>
  <c r="I473" i="6"/>
  <c r="I309" i="6"/>
  <c r="I278" i="6"/>
  <c r="I206" i="6"/>
  <c r="I175" i="6"/>
  <c r="I815" i="6"/>
  <c r="I763" i="6"/>
  <c r="I732" i="6"/>
  <c r="I716" i="6"/>
  <c r="I693" i="6"/>
  <c r="I683" i="6"/>
  <c r="I649" i="6"/>
  <c r="I636" i="6"/>
  <c r="I628" i="6"/>
  <c r="I601" i="6"/>
  <c r="I605" i="6"/>
  <c r="I584" i="6"/>
  <c r="I580" i="6"/>
  <c r="I571" i="6"/>
  <c r="I555" i="6"/>
  <c r="I545" i="6"/>
  <c r="I514" i="6"/>
  <c r="I499" i="6"/>
  <c r="I406" i="6"/>
  <c r="I340" i="6"/>
  <c r="I321" i="6"/>
  <c r="I235" i="6"/>
  <c r="I212" i="6"/>
  <c r="I193" i="6"/>
  <c r="I179" i="6"/>
  <c r="I164" i="6"/>
  <c r="I149" i="6"/>
  <c r="I18" i="6"/>
  <c r="I639" i="6"/>
  <c r="I809" i="6"/>
  <c r="I648" i="6"/>
  <c r="I633" i="6"/>
  <c r="I520" i="6"/>
  <c r="I810" i="6"/>
  <c r="I624" i="6"/>
  <c r="I583" i="6"/>
  <c r="I554" i="6"/>
  <c r="I490" i="6"/>
  <c r="I358" i="6"/>
  <c r="I320" i="6"/>
  <c r="I260" i="6"/>
  <c r="I190" i="6"/>
  <c r="I178" i="6"/>
  <c r="I172" i="6"/>
  <c r="I116" i="6"/>
  <c r="I109" i="6"/>
  <c r="I762" i="6"/>
  <c r="I700" i="6"/>
  <c r="I691" i="6"/>
  <c r="I751" i="6"/>
  <c r="I698" i="6"/>
  <c r="I643" i="6"/>
  <c r="I632" i="6"/>
  <c r="I318" i="6"/>
  <c r="I272" i="6"/>
  <c r="I791" i="6"/>
  <c r="I752" i="6"/>
  <c r="I737" i="6"/>
  <c r="I730" i="6"/>
  <c r="I715" i="6"/>
  <c r="I707" i="6"/>
  <c r="I635" i="6"/>
  <c r="I627" i="6"/>
  <c r="I617" i="6"/>
  <c r="I611" i="6"/>
  <c r="I585" i="6"/>
  <c r="I577" i="6"/>
  <c r="I448" i="6"/>
  <c r="I427" i="6"/>
  <c r="I388" i="6"/>
  <c r="I381" i="6"/>
  <c r="I372" i="6"/>
  <c r="I319" i="6"/>
  <c r="I273" i="6"/>
  <c r="I259" i="6"/>
  <c r="I240" i="6"/>
  <c r="I201" i="6"/>
  <c r="I140" i="6"/>
  <c r="I162" i="6"/>
</calcChain>
</file>

<file path=xl/sharedStrings.xml><?xml version="1.0" encoding="utf-8"?>
<sst xmlns="http://schemas.openxmlformats.org/spreadsheetml/2006/main" count="13468" uniqueCount="3741">
  <si>
    <t>گروه اصلي</t>
  </si>
  <si>
    <t>گروه فرعي</t>
  </si>
  <si>
    <t>نام كالا</t>
  </si>
  <si>
    <t>كد كالا</t>
  </si>
  <si>
    <t>HYUNDAI    MOBIS</t>
  </si>
  <si>
    <t>سانتافه</t>
  </si>
  <si>
    <t>يدکي</t>
  </si>
  <si>
    <t>1879001031</t>
  </si>
  <si>
    <t>HYUNDAI  GENUINE</t>
  </si>
  <si>
    <t>آزرا</t>
  </si>
  <si>
    <t>دسته موتور</t>
  </si>
  <si>
    <t>218303J600</t>
  </si>
  <si>
    <t>ايل پمپ</t>
  </si>
  <si>
    <t>2447025052</t>
  </si>
  <si>
    <t xml:space="preserve">KIA GENUINE </t>
  </si>
  <si>
    <t>سراتو</t>
  </si>
  <si>
    <t>صافي بنزين</t>
  </si>
  <si>
    <t>طبق راست</t>
  </si>
  <si>
    <t>ياتاقان</t>
  </si>
  <si>
    <t>پيچ ومهره  طبق</t>
  </si>
  <si>
    <t>گلگير عقب چپ</t>
  </si>
  <si>
    <t>2435025000</t>
  </si>
  <si>
    <t>243702G000</t>
  </si>
  <si>
    <t>CVVT</t>
  </si>
  <si>
    <t>243703C102</t>
  </si>
  <si>
    <t>ازرا</t>
  </si>
  <si>
    <t>2435023800</t>
  </si>
  <si>
    <t>OCV</t>
  </si>
  <si>
    <t>243553C100</t>
  </si>
  <si>
    <t>243553C200</t>
  </si>
  <si>
    <t>243752G500</t>
  </si>
  <si>
    <t>243552G500</t>
  </si>
  <si>
    <t>النترا</t>
  </si>
  <si>
    <t>آينه چپ</t>
  </si>
  <si>
    <t>876103X200</t>
  </si>
  <si>
    <t>876103X670</t>
  </si>
  <si>
    <t>876103L235</t>
  </si>
  <si>
    <t>YF سوناتا</t>
  </si>
  <si>
    <t>876103S170</t>
  </si>
  <si>
    <t>876103S440</t>
  </si>
  <si>
    <t>876103S470</t>
  </si>
  <si>
    <t>876103S510</t>
  </si>
  <si>
    <t>876103S690</t>
  </si>
  <si>
    <t>876102W010</t>
  </si>
  <si>
    <t>آينه راست</t>
  </si>
  <si>
    <t>876202W010</t>
  </si>
  <si>
    <t>876203S170</t>
  </si>
  <si>
    <t>876203S440</t>
  </si>
  <si>
    <t>876203S510</t>
  </si>
  <si>
    <t>876203S690</t>
  </si>
  <si>
    <t>876203S470</t>
  </si>
  <si>
    <t>876203L235</t>
  </si>
  <si>
    <t>876203X200</t>
  </si>
  <si>
    <t>876203X670</t>
  </si>
  <si>
    <t>اتومات استارت</t>
  </si>
  <si>
    <t>3612025022</t>
  </si>
  <si>
    <t>اتوماتيک استارت</t>
  </si>
  <si>
    <t>ارم</t>
  </si>
  <si>
    <t>استارت</t>
  </si>
  <si>
    <t>361002G200</t>
  </si>
  <si>
    <t>361003C150</t>
  </si>
  <si>
    <t>استارتر</t>
  </si>
  <si>
    <t>انتن</t>
  </si>
  <si>
    <t>954203K100</t>
  </si>
  <si>
    <t>اورينگ</t>
  </si>
  <si>
    <t>i20</t>
  </si>
  <si>
    <t>اويل پمپ</t>
  </si>
  <si>
    <t>4610026000</t>
  </si>
  <si>
    <t>4610026060</t>
  </si>
  <si>
    <t>4610026020</t>
  </si>
  <si>
    <t>2432225000</t>
  </si>
  <si>
    <t>2432225050</t>
  </si>
  <si>
    <t>2447125052</t>
  </si>
  <si>
    <t>اير بگ</t>
  </si>
  <si>
    <t>569001M400WK</t>
  </si>
  <si>
    <t>845301M100</t>
  </si>
  <si>
    <t>IX35</t>
  </si>
  <si>
    <t>569002S0009P</t>
  </si>
  <si>
    <t>845302S200</t>
  </si>
  <si>
    <t>ايربگ</t>
  </si>
  <si>
    <t>569003S100HZ</t>
  </si>
  <si>
    <t>ايربگ راست</t>
  </si>
  <si>
    <t>845303S000</t>
  </si>
  <si>
    <t>ايربگ کامل روي فرمان</t>
  </si>
  <si>
    <t>569002W100RYN</t>
  </si>
  <si>
    <t>2330025230</t>
  </si>
  <si>
    <t>2131037100</t>
  </si>
  <si>
    <t>213103CBA0</t>
  </si>
  <si>
    <t>2330025922</t>
  </si>
  <si>
    <t>233002G400</t>
  </si>
  <si>
    <t>233002G410</t>
  </si>
  <si>
    <t>2131023003</t>
  </si>
  <si>
    <t>213103E003</t>
  </si>
  <si>
    <t>213102G001</t>
  </si>
  <si>
    <t>4610023000</t>
  </si>
  <si>
    <t>461003B030</t>
  </si>
  <si>
    <t>اينه</t>
  </si>
  <si>
    <t>ايينه</t>
  </si>
  <si>
    <t>876201M005</t>
  </si>
  <si>
    <t>ايينه چپ</t>
  </si>
  <si>
    <t>876101M205</t>
  </si>
  <si>
    <t>گرنجور</t>
  </si>
  <si>
    <t xml:space="preserve">ايينه چپ </t>
  </si>
  <si>
    <t>876103V230</t>
  </si>
  <si>
    <t>876103V430</t>
  </si>
  <si>
    <t>ايينه راست</t>
  </si>
  <si>
    <t>876203V230</t>
  </si>
  <si>
    <t>اکسل چپ</t>
  </si>
  <si>
    <t>اکسل عقب</t>
  </si>
  <si>
    <t>بادگير</t>
  </si>
  <si>
    <t>291361M000</t>
  </si>
  <si>
    <t>291351M000</t>
  </si>
  <si>
    <t>بازويي تسمه</t>
  </si>
  <si>
    <t>2484037120</t>
  </si>
  <si>
    <t>بازويي تسمه سفت کن</t>
  </si>
  <si>
    <t>بازويي درب موتور</t>
  </si>
  <si>
    <t xml:space="preserve">بازويي درب موتور </t>
  </si>
  <si>
    <t>بالابر</t>
  </si>
  <si>
    <t>بالشتک</t>
  </si>
  <si>
    <t>2447125001</t>
  </si>
  <si>
    <t>2442025002</t>
  </si>
  <si>
    <t>2443125001</t>
  </si>
  <si>
    <t>2446025001</t>
  </si>
  <si>
    <t>2446125051</t>
  </si>
  <si>
    <t>اونته</t>
  </si>
  <si>
    <t>بخاري کامل</t>
  </si>
  <si>
    <t>972052D051</t>
  </si>
  <si>
    <t>براکت رادياتور</t>
  </si>
  <si>
    <t xml:space="preserve">برچسب </t>
  </si>
  <si>
    <t>برچسب</t>
  </si>
  <si>
    <t>برچسب ستون</t>
  </si>
  <si>
    <t>بغل ياتاقان</t>
  </si>
  <si>
    <t>بلبرينگ</t>
  </si>
  <si>
    <t>527301M000</t>
  </si>
  <si>
    <t xml:space="preserve">بلبرينگ </t>
  </si>
  <si>
    <t>495752E000</t>
  </si>
  <si>
    <t>بلبرينگ چرخ</t>
  </si>
  <si>
    <t>5172002000</t>
  </si>
  <si>
    <t>517200Q000</t>
  </si>
  <si>
    <t>5172038110</t>
  </si>
  <si>
    <t>517203A200</t>
  </si>
  <si>
    <t>517502H000</t>
  </si>
  <si>
    <t>517502J000</t>
  </si>
  <si>
    <t>517502M000</t>
  </si>
  <si>
    <t>51750A5000</t>
  </si>
  <si>
    <t>بلبرينگ چرخ جلو</t>
  </si>
  <si>
    <t>بلبرينگ هرزه گرد</t>
  </si>
  <si>
    <t>بلبرينگ کلاچ</t>
  </si>
  <si>
    <t>4142139000</t>
  </si>
  <si>
    <t>بلبرينگ کمک</t>
  </si>
  <si>
    <t>بليرينگ</t>
  </si>
  <si>
    <t>495752P000</t>
  </si>
  <si>
    <t>بوبين</t>
  </si>
  <si>
    <t>DOOWON</t>
  </si>
  <si>
    <t>976412S500</t>
  </si>
  <si>
    <t>بوبين کولر</t>
  </si>
  <si>
    <t>بوش</t>
  </si>
  <si>
    <t>552753W000</t>
  </si>
  <si>
    <t>553423K000</t>
  </si>
  <si>
    <t>551002S100</t>
  </si>
  <si>
    <t>551182B100</t>
  </si>
  <si>
    <t>551182S100</t>
  </si>
  <si>
    <t>551304D000</t>
  </si>
  <si>
    <t>552272D000</t>
  </si>
  <si>
    <t>552503R000</t>
  </si>
  <si>
    <t>552532S000</t>
  </si>
  <si>
    <t>552563R000</t>
  </si>
  <si>
    <t>552743W000</t>
  </si>
  <si>
    <t>545512B000</t>
  </si>
  <si>
    <t>545512M000</t>
  </si>
  <si>
    <t>545842M000</t>
  </si>
  <si>
    <t>548132T000</t>
  </si>
  <si>
    <t>551601M000</t>
  </si>
  <si>
    <t>555132B200</t>
  </si>
  <si>
    <t>545302S500</t>
  </si>
  <si>
    <t xml:space="preserve">بوش </t>
  </si>
  <si>
    <t>548132W100</t>
  </si>
  <si>
    <t>539122E200</t>
  </si>
  <si>
    <t>545843F600</t>
  </si>
  <si>
    <t>548133K100</t>
  </si>
  <si>
    <t>بوش طبق</t>
  </si>
  <si>
    <t>552742W100</t>
  </si>
  <si>
    <t>552752W100</t>
  </si>
  <si>
    <t>544433K001</t>
  </si>
  <si>
    <t>544433M000</t>
  </si>
  <si>
    <t>544802J100</t>
  </si>
  <si>
    <t>بوق</t>
  </si>
  <si>
    <t>966103X300</t>
  </si>
  <si>
    <t>بکسل بند</t>
  </si>
  <si>
    <t>پالوني</t>
  </si>
  <si>
    <t>پايه انتن</t>
  </si>
  <si>
    <t>962632E220</t>
  </si>
  <si>
    <t>پايه نگهدارنده سپر</t>
  </si>
  <si>
    <t>پليت صندوق عقب</t>
  </si>
  <si>
    <t>873712W000</t>
  </si>
  <si>
    <t>پليت عقب</t>
  </si>
  <si>
    <t>924013V010</t>
  </si>
  <si>
    <t>873603L160</t>
  </si>
  <si>
    <t>پمپ</t>
  </si>
  <si>
    <t>311112P400</t>
  </si>
  <si>
    <t>311111R500</t>
  </si>
  <si>
    <t>571002W100</t>
  </si>
  <si>
    <t>571003K010</t>
  </si>
  <si>
    <t>571003F210</t>
  </si>
  <si>
    <t>571002E100</t>
  </si>
  <si>
    <t>571002S000</t>
  </si>
  <si>
    <t>571002B300</t>
  </si>
  <si>
    <t>571002B800</t>
  </si>
  <si>
    <t>2510037202</t>
  </si>
  <si>
    <t>پمپ ABS</t>
  </si>
  <si>
    <t>589202D611</t>
  </si>
  <si>
    <t>پمپ بنزين</t>
  </si>
  <si>
    <t>پمپ ترمز</t>
  </si>
  <si>
    <t>585102D530</t>
  </si>
  <si>
    <t>پمپ شيشه</t>
  </si>
  <si>
    <t xml:space="preserve">پمپ شيشه </t>
  </si>
  <si>
    <t>پمپ شيشه شور</t>
  </si>
  <si>
    <t>پمپ هيدروليک</t>
  </si>
  <si>
    <t>پيج سرسيلندر</t>
  </si>
  <si>
    <t>2232025000</t>
  </si>
  <si>
    <t>پيچ</t>
  </si>
  <si>
    <t>5175207000</t>
  </si>
  <si>
    <t>پيچ سر سيلندر</t>
  </si>
  <si>
    <t>2232125001</t>
  </si>
  <si>
    <t>پيچ سرسيلندر</t>
  </si>
  <si>
    <t>223213C100</t>
  </si>
  <si>
    <t>پيستون</t>
  </si>
  <si>
    <t>234102G000</t>
  </si>
  <si>
    <t>234102G010</t>
  </si>
  <si>
    <t>234102G020</t>
  </si>
  <si>
    <t>234102G201</t>
  </si>
  <si>
    <t>234102G211</t>
  </si>
  <si>
    <t>234103E900</t>
  </si>
  <si>
    <t>234102G221</t>
  </si>
  <si>
    <t>234102G501</t>
  </si>
  <si>
    <t>2341037307</t>
  </si>
  <si>
    <t>تايم</t>
  </si>
  <si>
    <t>2481023050</t>
  </si>
  <si>
    <t>ترانزيستور اواپراتور</t>
  </si>
  <si>
    <t>ترموستات</t>
  </si>
  <si>
    <t>97143C5000</t>
  </si>
  <si>
    <t>2550035540</t>
  </si>
  <si>
    <t>2550023010</t>
  </si>
  <si>
    <t>2550025001</t>
  </si>
  <si>
    <t>2550037200</t>
  </si>
  <si>
    <t>تسمه</t>
  </si>
  <si>
    <t>2521225000</t>
  </si>
  <si>
    <t>2521237182</t>
  </si>
  <si>
    <t>252123C100</t>
  </si>
  <si>
    <t>تسمه تايم</t>
  </si>
  <si>
    <t>2431237500</t>
  </si>
  <si>
    <t>2431223202</t>
  </si>
  <si>
    <t>243123E500</t>
  </si>
  <si>
    <t>252122G700</t>
  </si>
  <si>
    <t>2441037100</t>
  </si>
  <si>
    <t>2441023800</t>
  </si>
  <si>
    <t>تسمه دينام</t>
  </si>
  <si>
    <t>252123E001</t>
  </si>
  <si>
    <t>تلسکپي</t>
  </si>
  <si>
    <t>986713J000</t>
  </si>
  <si>
    <t xml:space="preserve">تلسکپي </t>
  </si>
  <si>
    <t>تلسکپي شيشه شور راست</t>
  </si>
  <si>
    <t>تلسکوپي</t>
  </si>
  <si>
    <t>986723J000</t>
  </si>
  <si>
    <t>تلسکوپي چپ</t>
  </si>
  <si>
    <t>تلسکوپي چراغ شوي چپ</t>
  </si>
  <si>
    <t>986713K000</t>
  </si>
  <si>
    <t>986723K000</t>
  </si>
  <si>
    <t>تلسکوپي راست</t>
  </si>
  <si>
    <t>تلسکوپي شيشه شور چپ</t>
  </si>
  <si>
    <t xml:space="preserve">تنطيم کننده </t>
  </si>
  <si>
    <t>تنظيم کننده</t>
  </si>
  <si>
    <t>971542E200</t>
  </si>
  <si>
    <t xml:space="preserve">توپي </t>
  </si>
  <si>
    <t>529603S110</t>
  </si>
  <si>
    <t>توپي</t>
  </si>
  <si>
    <t>توپي چرخ</t>
  </si>
  <si>
    <t>5175039603</t>
  </si>
  <si>
    <t>توپي سر کمک</t>
  </si>
  <si>
    <t>546102B500</t>
  </si>
  <si>
    <t>توپي سرکمک</t>
  </si>
  <si>
    <t>توپي کمک</t>
  </si>
  <si>
    <t>توري سپر</t>
  </si>
  <si>
    <t>865221M600</t>
  </si>
  <si>
    <t>توري سپر جلو</t>
  </si>
  <si>
    <t>865613V000</t>
  </si>
  <si>
    <t>تيغه</t>
  </si>
  <si>
    <t>تيغه برف پاک کن</t>
  </si>
  <si>
    <t>983603M200</t>
  </si>
  <si>
    <t>988202B000</t>
  </si>
  <si>
    <t>988203J000</t>
  </si>
  <si>
    <t xml:space="preserve">تيغه برف پاک کن </t>
  </si>
  <si>
    <t>جراغ ايينه</t>
  </si>
  <si>
    <t>جراغ جلو راست</t>
  </si>
  <si>
    <t>جلو پنجره</t>
  </si>
  <si>
    <t>سوناتا قديم</t>
  </si>
  <si>
    <t>863503K800</t>
  </si>
  <si>
    <t>863501J500</t>
  </si>
  <si>
    <t>863503V000</t>
  </si>
  <si>
    <t>863513L500</t>
  </si>
  <si>
    <t>863503X000</t>
  </si>
  <si>
    <t>863503X710</t>
  </si>
  <si>
    <t>863503S100</t>
  </si>
  <si>
    <t>863503S600</t>
  </si>
  <si>
    <t>863503S710</t>
  </si>
  <si>
    <t>863512W050</t>
  </si>
  <si>
    <t>863502W010</t>
  </si>
  <si>
    <t>863512W000</t>
  </si>
  <si>
    <t>863502W060</t>
  </si>
  <si>
    <t xml:space="preserve">جلو چنجره </t>
  </si>
  <si>
    <t>863602D600</t>
  </si>
  <si>
    <t>جلوپنجره</t>
  </si>
  <si>
    <t>جک بالا بر</t>
  </si>
  <si>
    <t>2528125000</t>
  </si>
  <si>
    <t>جک بالابر</t>
  </si>
  <si>
    <t>جک درب صندوق</t>
  </si>
  <si>
    <t>جک درب موتور</t>
  </si>
  <si>
    <t>811613M000</t>
  </si>
  <si>
    <t>جک سفت کن</t>
  </si>
  <si>
    <t>جک صندوق</t>
  </si>
  <si>
    <t>جک کاپوت</t>
  </si>
  <si>
    <t>جک کامل</t>
  </si>
  <si>
    <t>091103S100</t>
  </si>
  <si>
    <t>چراغ  چپ</t>
  </si>
  <si>
    <t>چراغ آينه جپ</t>
  </si>
  <si>
    <t>876132W000</t>
  </si>
  <si>
    <t>چراغ آينه چپ</t>
  </si>
  <si>
    <t>876143S100</t>
  </si>
  <si>
    <t>876133S000</t>
  </si>
  <si>
    <t>876143X000</t>
  </si>
  <si>
    <t xml:space="preserve">چراغ آينه چپ </t>
  </si>
  <si>
    <t>876133L001</t>
  </si>
  <si>
    <t>چراغ آينه راست</t>
  </si>
  <si>
    <t>876143L001</t>
  </si>
  <si>
    <t>876243X000</t>
  </si>
  <si>
    <t>876243S100</t>
  </si>
  <si>
    <t>876233S000</t>
  </si>
  <si>
    <t>876232W000</t>
  </si>
  <si>
    <t>چراغ ايينه</t>
  </si>
  <si>
    <t>چراغ ايينه چپ</t>
  </si>
  <si>
    <t>876143V400</t>
  </si>
  <si>
    <t>876143V000</t>
  </si>
  <si>
    <t>چراغ ايينه راست</t>
  </si>
  <si>
    <t>876243V000</t>
  </si>
  <si>
    <t>876243V400</t>
  </si>
  <si>
    <t>چراغ پلاک</t>
  </si>
  <si>
    <t>925011M000</t>
  </si>
  <si>
    <t>چراغ جلو  راست</t>
  </si>
  <si>
    <t>921043V030</t>
  </si>
  <si>
    <t>چراغ جلو با زنون چپ</t>
  </si>
  <si>
    <t>921012W126</t>
  </si>
  <si>
    <t>چراغ جلو با زنون راست</t>
  </si>
  <si>
    <t>921022W126</t>
  </si>
  <si>
    <t>چراغ جلو چپ</t>
  </si>
  <si>
    <t>921013S060</t>
  </si>
  <si>
    <t>921013S330</t>
  </si>
  <si>
    <t>921033V030</t>
  </si>
  <si>
    <t>921013X020</t>
  </si>
  <si>
    <t>921012D510</t>
  </si>
  <si>
    <t>921013X510</t>
  </si>
  <si>
    <t>921013X410</t>
  </si>
  <si>
    <t>921013X520</t>
  </si>
  <si>
    <t>921013X420</t>
  </si>
  <si>
    <t>921011J510</t>
  </si>
  <si>
    <t>921011J010</t>
  </si>
  <si>
    <t>921012S600</t>
  </si>
  <si>
    <t>چراغ جلو چپ زنون دار</t>
  </si>
  <si>
    <t>921033L410</t>
  </si>
  <si>
    <t>چراغ جلو راست</t>
  </si>
  <si>
    <t>921023X420</t>
  </si>
  <si>
    <t>921023X520</t>
  </si>
  <si>
    <t>921023X410</t>
  </si>
  <si>
    <t>921022D510</t>
  </si>
  <si>
    <t>921023X020</t>
  </si>
  <si>
    <t>921023S060</t>
  </si>
  <si>
    <t>921023S330</t>
  </si>
  <si>
    <t>921022S600</t>
  </si>
  <si>
    <t>921021J010</t>
  </si>
  <si>
    <t>921021J510</t>
  </si>
  <si>
    <t>چراغ جلو راست زنون دار</t>
  </si>
  <si>
    <t>921043L410</t>
  </si>
  <si>
    <t>چراغ سپر چپ</t>
  </si>
  <si>
    <t>924053S000</t>
  </si>
  <si>
    <t>چراغ سپر راست</t>
  </si>
  <si>
    <t>924063S000</t>
  </si>
  <si>
    <t>چهار شاخ گاردن</t>
  </si>
  <si>
    <t>495982E000</t>
  </si>
  <si>
    <t>حصيري اگزوز</t>
  </si>
  <si>
    <t>خرطومي هواکش</t>
  </si>
  <si>
    <t>924033V050</t>
  </si>
  <si>
    <t>خطر چپ</t>
  </si>
  <si>
    <t>924033V010</t>
  </si>
  <si>
    <t>924013L021</t>
  </si>
  <si>
    <t>924013X010</t>
  </si>
  <si>
    <t>924013X210</t>
  </si>
  <si>
    <t>924012D510</t>
  </si>
  <si>
    <t>924013S020</t>
  </si>
  <si>
    <t>924013S120</t>
  </si>
  <si>
    <t>924013S310</t>
  </si>
  <si>
    <t>924012W135</t>
  </si>
  <si>
    <t>924021M020</t>
  </si>
  <si>
    <t>خطر راست</t>
  </si>
  <si>
    <t>924022W135</t>
  </si>
  <si>
    <t>924023S120</t>
  </si>
  <si>
    <t>924023S020</t>
  </si>
  <si>
    <t xml:space="preserve">خطر راست </t>
  </si>
  <si>
    <t>924023S310</t>
  </si>
  <si>
    <t>924022D510</t>
  </si>
  <si>
    <t>924043X010</t>
  </si>
  <si>
    <t>924023L021</t>
  </si>
  <si>
    <t>924043V050</t>
  </si>
  <si>
    <t>924043V010</t>
  </si>
  <si>
    <t>خطر صندوق چپ</t>
  </si>
  <si>
    <t>924033L021</t>
  </si>
  <si>
    <t>924033X010</t>
  </si>
  <si>
    <t>924033X200</t>
  </si>
  <si>
    <t>924033S020</t>
  </si>
  <si>
    <t>924033S100</t>
  </si>
  <si>
    <t>924033S300</t>
  </si>
  <si>
    <t>924052W135</t>
  </si>
  <si>
    <t>خطر صندوق راست</t>
  </si>
  <si>
    <t>924062W135</t>
  </si>
  <si>
    <t>924043S100</t>
  </si>
  <si>
    <t>924043S300</t>
  </si>
  <si>
    <t>924023X010</t>
  </si>
  <si>
    <t>924023X210</t>
  </si>
  <si>
    <t>924043X200</t>
  </si>
  <si>
    <t>924043L021</t>
  </si>
  <si>
    <t>خطرصندوق راست</t>
  </si>
  <si>
    <t>924043S020</t>
  </si>
  <si>
    <t>خنک کن روغن</t>
  </si>
  <si>
    <t>575501M000</t>
  </si>
  <si>
    <t>264102G000</t>
  </si>
  <si>
    <t>داشبورد</t>
  </si>
  <si>
    <t>847102S1009P</t>
  </si>
  <si>
    <t>847101J060RY</t>
  </si>
  <si>
    <t>داشبورد کامل</t>
  </si>
  <si>
    <t>847103S100HZ</t>
  </si>
  <si>
    <t>847103S100RY</t>
  </si>
  <si>
    <t>847103XAB0RY</t>
  </si>
  <si>
    <t>847103L201A9</t>
  </si>
  <si>
    <t>847103X100RY</t>
  </si>
  <si>
    <t>847102D550TK</t>
  </si>
  <si>
    <t>847103V100RY</t>
  </si>
  <si>
    <t>760031J510</t>
  </si>
  <si>
    <t>770031J010</t>
  </si>
  <si>
    <t>در عقب راست</t>
  </si>
  <si>
    <t>770041J010</t>
  </si>
  <si>
    <t>درب باک</t>
  </si>
  <si>
    <t>695101M000</t>
  </si>
  <si>
    <t xml:space="preserve">درب باک </t>
  </si>
  <si>
    <t>695103S000</t>
  </si>
  <si>
    <t>695102W000</t>
  </si>
  <si>
    <t>695103V000</t>
  </si>
  <si>
    <t>695103X001</t>
  </si>
  <si>
    <t>695103L000</t>
  </si>
  <si>
    <t>درب بنزين</t>
  </si>
  <si>
    <t>695132W000</t>
  </si>
  <si>
    <t>درب جلو چپ</t>
  </si>
  <si>
    <t>760032W000</t>
  </si>
  <si>
    <t>760033S000</t>
  </si>
  <si>
    <t>760032D042</t>
  </si>
  <si>
    <t>760033X500</t>
  </si>
  <si>
    <t>760033V000</t>
  </si>
  <si>
    <t>760032S020</t>
  </si>
  <si>
    <t>درب جلو راست</t>
  </si>
  <si>
    <t>760042S020</t>
  </si>
  <si>
    <t>760043V000</t>
  </si>
  <si>
    <t>760043X500</t>
  </si>
  <si>
    <t>760042D022</t>
  </si>
  <si>
    <t>760043L020</t>
  </si>
  <si>
    <t>760043S000</t>
  </si>
  <si>
    <t>760042W000</t>
  </si>
  <si>
    <t>درب ساعت گير بکس</t>
  </si>
  <si>
    <t>درب ساعت گيربکس</t>
  </si>
  <si>
    <t>4528026101</t>
  </si>
  <si>
    <t>درب سوپاپ</t>
  </si>
  <si>
    <t>224102G100</t>
  </si>
  <si>
    <t>737001J021</t>
  </si>
  <si>
    <t>درب صندوق عقب</t>
  </si>
  <si>
    <t>737001J001</t>
  </si>
  <si>
    <t>873712S500</t>
  </si>
  <si>
    <t>737002S020</t>
  </si>
  <si>
    <t xml:space="preserve">درب صندوق عقب </t>
  </si>
  <si>
    <t>692001M030</t>
  </si>
  <si>
    <t>737002W510</t>
  </si>
  <si>
    <t>737002W610</t>
  </si>
  <si>
    <t>737002W010</t>
  </si>
  <si>
    <t>692003S030</t>
  </si>
  <si>
    <t>692003S010</t>
  </si>
  <si>
    <t>692003L171</t>
  </si>
  <si>
    <t>692003X110</t>
  </si>
  <si>
    <t>692002D560</t>
  </si>
  <si>
    <t>692003V010</t>
  </si>
  <si>
    <t>درب عقب چپ</t>
  </si>
  <si>
    <t>770032D031</t>
  </si>
  <si>
    <t>770033X001</t>
  </si>
  <si>
    <t>770033S000</t>
  </si>
  <si>
    <t>770032W010</t>
  </si>
  <si>
    <t>770032S020</t>
  </si>
  <si>
    <t>درب عقب راست</t>
  </si>
  <si>
    <t>770042S020</t>
  </si>
  <si>
    <t>770042W010</t>
  </si>
  <si>
    <t>770043S000</t>
  </si>
  <si>
    <t>770043L020</t>
  </si>
  <si>
    <t>770043X001</t>
  </si>
  <si>
    <t>770042D031</t>
  </si>
  <si>
    <t>770043V000</t>
  </si>
  <si>
    <t>درب مخزن روغن</t>
  </si>
  <si>
    <t>2651026600</t>
  </si>
  <si>
    <t>درب موتور</t>
  </si>
  <si>
    <t>664001J500</t>
  </si>
  <si>
    <t>664001M010</t>
  </si>
  <si>
    <t>664002S001</t>
  </si>
  <si>
    <t>664003V000</t>
  </si>
  <si>
    <t>664002D521</t>
  </si>
  <si>
    <t>664003X000</t>
  </si>
  <si>
    <t>664003L200</t>
  </si>
  <si>
    <t>664003S000</t>
  </si>
  <si>
    <t>664002W000</t>
  </si>
  <si>
    <t>درپوش</t>
  </si>
  <si>
    <t xml:space="preserve">درپوش </t>
  </si>
  <si>
    <t>986903M000</t>
  </si>
  <si>
    <t>986822W000</t>
  </si>
  <si>
    <t>986803M000</t>
  </si>
  <si>
    <t>درجلو راست</t>
  </si>
  <si>
    <t>760041J510</t>
  </si>
  <si>
    <t>درجه</t>
  </si>
  <si>
    <t>256302G000</t>
  </si>
  <si>
    <t>درجه آب</t>
  </si>
  <si>
    <t>2563137100</t>
  </si>
  <si>
    <t>درجه باک</t>
  </si>
  <si>
    <t>944302P000</t>
  </si>
  <si>
    <t>944601M500</t>
  </si>
  <si>
    <t>درجه باک MOBIS</t>
  </si>
  <si>
    <t>944602P000</t>
  </si>
  <si>
    <t>دريچه بنزين</t>
  </si>
  <si>
    <t>دستگيره</t>
  </si>
  <si>
    <t>دستگيره درب</t>
  </si>
  <si>
    <t>سوناتا LF</t>
  </si>
  <si>
    <t>826513L000</t>
  </si>
  <si>
    <t>826513K000</t>
  </si>
  <si>
    <t>826201M020CR</t>
  </si>
  <si>
    <t>826101M020CR</t>
  </si>
  <si>
    <t>دسته برف پاک کن</t>
  </si>
  <si>
    <t>218123M000</t>
  </si>
  <si>
    <t>219303L300</t>
  </si>
  <si>
    <t>218103K850</t>
  </si>
  <si>
    <t>219102E501</t>
  </si>
  <si>
    <t>218102E200</t>
  </si>
  <si>
    <t>219301F100</t>
  </si>
  <si>
    <t>218123N000</t>
  </si>
  <si>
    <t>218102W000</t>
  </si>
  <si>
    <t>218302W100</t>
  </si>
  <si>
    <t>219502W000</t>
  </si>
  <si>
    <t xml:space="preserve">دسته موتور </t>
  </si>
  <si>
    <t>218100Q000</t>
  </si>
  <si>
    <t>2183030300</t>
  </si>
  <si>
    <t>دسنه موتور</t>
  </si>
  <si>
    <t>دنده کيلومتر</t>
  </si>
  <si>
    <t>4651239700</t>
  </si>
  <si>
    <t xml:space="preserve">دياق اهني سپر </t>
  </si>
  <si>
    <t>866312W500</t>
  </si>
  <si>
    <t>دياق سپر جلو</t>
  </si>
  <si>
    <t>865302W700</t>
  </si>
  <si>
    <t>865302W200</t>
  </si>
  <si>
    <t>865303S000</t>
  </si>
  <si>
    <t>865303S010</t>
  </si>
  <si>
    <t>865303V070</t>
  </si>
  <si>
    <t>865303L010</t>
  </si>
  <si>
    <t>865302D500</t>
  </si>
  <si>
    <t>865303X201</t>
  </si>
  <si>
    <t>865303X500</t>
  </si>
  <si>
    <t>865301J500</t>
  </si>
  <si>
    <t>865302S000</t>
  </si>
  <si>
    <t>86530C1020</t>
  </si>
  <si>
    <t>دياق سپر عقب</t>
  </si>
  <si>
    <t>866302S010</t>
  </si>
  <si>
    <t>866313X700</t>
  </si>
  <si>
    <t>866313X100</t>
  </si>
  <si>
    <t>866312D000</t>
  </si>
  <si>
    <t>866303L200</t>
  </si>
  <si>
    <t>866313L001</t>
  </si>
  <si>
    <t>866303V000</t>
  </si>
  <si>
    <t>866313S100</t>
  </si>
  <si>
    <t>866312W000</t>
  </si>
  <si>
    <t>866302W060</t>
  </si>
  <si>
    <t>866302W050</t>
  </si>
  <si>
    <t>دياق عقب</t>
  </si>
  <si>
    <t>866301J500</t>
  </si>
  <si>
    <t>ديسک</t>
  </si>
  <si>
    <t>584113K110</t>
  </si>
  <si>
    <t>584113L010</t>
  </si>
  <si>
    <t>584113A300</t>
  </si>
  <si>
    <t>ديسک چرخ</t>
  </si>
  <si>
    <t>584112P000</t>
  </si>
  <si>
    <t>ديسک چرخ جلو</t>
  </si>
  <si>
    <t>517123X000</t>
  </si>
  <si>
    <t>517123K010</t>
  </si>
  <si>
    <t xml:space="preserve">ديسک کلاچ </t>
  </si>
  <si>
    <t>4110028060</t>
  </si>
  <si>
    <t>ذسته موتور</t>
  </si>
  <si>
    <t>971381M000</t>
  </si>
  <si>
    <t xml:space="preserve">راديات </t>
  </si>
  <si>
    <t>HANON</t>
  </si>
  <si>
    <t>971382B000</t>
  </si>
  <si>
    <t>971382E150</t>
  </si>
  <si>
    <t>971383J000</t>
  </si>
  <si>
    <t>971383K000</t>
  </si>
  <si>
    <t>971392W000</t>
  </si>
  <si>
    <t>971402T000</t>
  </si>
  <si>
    <t>971593K000</t>
  </si>
  <si>
    <t>976061M000</t>
  </si>
  <si>
    <t>976061U100</t>
  </si>
  <si>
    <t>976062B100</t>
  </si>
  <si>
    <t>976062S500</t>
  </si>
  <si>
    <t>976062W500</t>
  </si>
  <si>
    <t>976063S160</t>
  </si>
  <si>
    <t>976063X600</t>
  </si>
  <si>
    <t>976263K000</t>
  </si>
  <si>
    <t>976263R000</t>
  </si>
  <si>
    <t>رادياتور</t>
  </si>
  <si>
    <t>253103R500</t>
  </si>
  <si>
    <t>971391M000</t>
  </si>
  <si>
    <t>971392S000</t>
  </si>
  <si>
    <t>253102B300</t>
  </si>
  <si>
    <t>253102B100</t>
  </si>
  <si>
    <t>253102S550</t>
  </si>
  <si>
    <t>253303K000</t>
  </si>
  <si>
    <t>رادياتور اب</t>
  </si>
  <si>
    <t>رام زير موتور</t>
  </si>
  <si>
    <t>624052W000</t>
  </si>
  <si>
    <t>624002T000</t>
  </si>
  <si>
    <t>624102D010</t>
  </si>
  <si>
    <t>624053L350</t>
  </si>
  <si>
    <t>624053V100</t>
  </si>
  <si>
    <t>624051M005</t>
  </si>
  <si>
    <t>624052S600</t>
  </si>
  <si>
    <t>رام زيرموتور</t>
  </si>
  <si>
    <t>624003X000</t>
  </si>
  <si>
    <t>راهنما ايينه</t>
  </si>
  <si>
    <t>876242S200</t>
  </si>
  <si>
    <t>876142M000</t>
  </si>
  <si>
    <t>876142S200</t>
  </si>
  <si>
    <t>راهنما ايينه چپ</t>
  </si>
  <si>
    <t>876133J000</t>
  </si>
  <si>
    <t>راهنما زنجير تايم</t>
  </si>
  <si>
    <t>راهنماي زنجير تايم</t>
  </si>
  <si>
    <t>رزوناتور</t>
  </si>
  <si>
    <t>رزيستور</t>
  </si>
  <si>
    <t>253851M000</t>
  </si>
  <si>
    <t>2538507550</t>
  </si>
  <si>
    <t>رله قدرت</t>
  </si>
  <si>
    <t>رولبرينگ کمک</t>
  </si>
  <si>
    <t>ريل سانروف</t>
  </si>
  <si>
    <t>816431M000</t>
  </si>
  <si>
    <t>816421M000</t>
  </si>
  <si>
    <t>ريل سقف</t>
  </si>
  <si>
    <t>رينگ</t>
  </si>
  <si>
    <t>230402G200</t>
  </si>
  <si>
    <t>2304025250</t>
  </si>
  <si>
    <t>230402E000</t>
  </si>
  <si>
    <t>230403E901</t>
  </si>
  <si>
    <t>230403CAA0</t>
  </si>
  <si>
    <t>230403E001</t>
  </si>
  <si>
    <t>230403C100</t>
  </si>
  <si>
    <t>230403C110</t>
  </si>
  <si>
    <t>230403C200</t>
  </si>
  <si>
    <t>رکاب چپ</t>
  </si>
  <si>
    <t>877513S000</t>
  </si>
  <si>
    <t>711221JA00</t>
  </si>
  <si>
    <t>713121MD10</t>
  </si>
  <si>
    <t>رکاب راست</t>
  </si>
  <si>
    <t>877523S000</t>
  </si>
  <si>
    <t>713223XD01</t>
  </si>
  <si>
    <t>زاپاس بند</t>
  </si>
  <si>
    <t>62800C5000</t>
  </si>
  <si>
    <t>زنجير</t>
  </si>
  <si>
    <t>2432125000</t>
  </si>
  <si>
    <t>213123C100</t>
  </si>
  <si>
    <t>زنجير تايم</t>
  </si>
  <si>
    <t>2432137100</t>
  </si>
  <si>
    <t>زنجير سفت کن</t>
  </si>
  <si>
    <t>زه</t>
  </si>
  <si>
    <t>زه بالاي جلو پنجره</t>
  </si>
  <si>
    <t>863553K000</t>
  </si>
  <si>
    <t>زه جلو پنجره</t>
  </si>
  <si>
    <t>865813K700</t>
  </si>
  <si>
    <t>865823K700</t>
  </si>
  <si>
    <t>863502D520</t>
  </si>
  <si>
    <t>زه جلوپنجره</t>
  </si>
  <si>
    <t>زه د رب عقب چپ</t>
  </si>
  <si>
    <t>877213V000</t>
  </si>
  <si>
    <t>زه درب جلو چپ</t>
  </si>
  <si>
    <t>877113V000</t>
  </si>
  <si>
    <t>877212W000CA</t>
  </si>
  <si>
    <t>زه درب جلو راست</t>
  </si>
  <si>
    <t>877123V000</t>
  </si>
  <si>
    <t>زه درب چپ</t>
  </si>
  <si>
    <t>زه درب راست</t>
  </si>
  <si>
    <t>زه درب عقب راست</t>
  </si>
  <si>
    <t>877223V000</t>
  </si>
  <si>
    <t>زه دور جلو پنجره</t>
  </si>
  <si>
    <t>865853K500</t>
  </si>
  <si>
    <t>زه سپر</t>
  </si>
  <si>
    <t>865252WAA0</t>
  </si>
  <si>
    <t>865622WAB0EB</t>
  </si>
  <si>
    <t>865612WAB0EB</t>
  </si>
  <si>
    <t>زه سپر جلو</t>
  </si>
  <si>
    <t>865712D100</t>
  </si>
  <si>
    <t>زه سپر چپ</t>
  </si>
  <si>
    <t>865813L201</t>
  </si>
  <si>
    <t>زه سپر راست</t>
  </si>
  <si>
    <t>865823L201</t>
  </si>
  <si>
    <t>زه سپر عقب</t>
  </si>
  <si>
    <t>866712D600</t>
  </si>
  <si>
    <t>زه سپر عقب چپ</t>
  </si>
  <si>
    <t>زه سپر عقب راست</t>
  </si>
  <si>
    <t>زه صندوق عقب</t>
  </si>
  <si>
    <t>873103S001</t>
  </si>
  <si>
    <t>زه گلگير چپ</t>
  </si>
  <si>
    <t>877713V100</t>
  </si>
  <si>
    <t>زه گلگير راست</t>
  </si>
  <si>
    <t>877723V100</t>
  </si>
  <si>
    <t>زه لب کاپوت</t>
  </si>
  <si>
    <t>863553S000</t>
  </si>
  <si>
    <t>کمک فنر</t>
  </si>
  <si>
    <t>ساعت گير بکس</t>
  </si>
  <si>
    <t>ساعت گيربکس</t>
  </si>
  <si>
    <t>سپر جلو</t>
  </si>
  <si>
    <t>865111J500</t>
  </si>
  <si>
    <t xml:space="preserve">سپر جلو </t>
  </si>
  <si>
    <t>86510C1010</t>
  </si>
  <si>
    <t>865113S710</t>
  </si>
  <si>
    <t>865113S000</t>
  </si>
  <si>
    <t>865113S500</t>
  </si>
  <si>
    <t>865113S700</t>
  </si>
  <si>
    <t>865113S720</t>
  </si>
  <si>
    <t>865103V010</t>
  </si>
  <si>
    <t>865103V040</t>
  </si>
  <si>
    <t>865102D602</t>
  </si>
  <si>
    <t>865103X030</t>
  </si>
  <si>
    <t>865113X800</t>
  </si>
  <si>
    <t>865113L010</t>
  </si>
  <si>
    <t>سپر جلو بالا</t>
  </si>
  <si>
    <t>865402WAF0</t>
  </si>
  <si>
    <t>86540D3120</t>
  </si>
  <si>
    <t>سپر جلو بالايي</t>
  </si>
  <si>
    <t>865112S000</t>
  </si>
  <si>
    <t>865112W000</t>
  </si>
  <si>
    <t>865112W010</t>
  </si>
  <si>
    <t>سپر جلو پايين</t>
  </si>
  <si>
    <t>865502WAB0</t>
  </si>
  <si>
    <t>865122S000</t>
  </si>
  <si>
    <t>سپر جلو پاييني</t>
  </si>
  <si>
    <t>865122W000</t>
  </si>
  <si>
    <t>865113L000</t>
  </si>
  <si>
    <t>سپر عقب</t>
  </si>
  <si>
    <t>866113X700</t>
  </si>
  <si>
    <t>866103L011</t>
  </si>
  <si>
    <t>866103L210</t>
  </si>
  <si>
    <t>866103X011</t>
  </si>
  <si>
    <t>866103X710</t>
  </si>
  <si>
    <t>866102D600</t>
  </si>
  <si>
    <t>866103V010</t>
  </si>
  <si>
    <t>866103S010</t>
  </si>
  <si>
    <t>866101J500</t>
  </si>
  <si>
    <t xml:space="preserve">سپر عقب </t>
  </si>
  <si>
    <t>866103K800</t>
  </si>
  <si>
    <t>866101J000</t>
  </si>
  <si>
    <t>سپر عقب بالا</t>
  </si>
  <si>
    <t>866112S001</t>
  </si>
  <si>
    <t>سپر عقب بالايي</t>
  </si>
  <si>
    <t>866112W000</t>
  </si>
  <si>
    <t>سپر عقب پايين</t>
  </si>
  <si>
    <t>866123J010</t>
  </si>
  <si>
    <t>866902S010</t>
  </si>
  <si>
    <t>سپر عقب پاييني</t>
  </si>
  <si>
    <t>866502W000</t>
  </si>
  <si>
    <t>سپرجلو</t>
  </si>
  <si>
    <t>ستون وسط</t>
  </si>
  <si>
    <t>714022WB11</t>
  </si>
  <si>
    <t>ستون وسط چپ</t>
  </si>
  <si>
    <t>714012WB11</t>
  </si>
  <si>
    <t>سفت کن تايم</t>
  </si>
  <si>
    <t>2441025001</t>
  </si>
  <si>
    <t>سفت کن زنجير</t>
  </si>
  <si>
    <t>2447025050</t>
  </si>
  <si>
    <t>سفت کن زنجير موبيس</t>
  </si>
  <si>
    <t>سقف</t>
  </si>
  <si>
    <t>671112D000</t>
  </si>
  <si>
    <t>671103X021</t>
  </si>
  <si>
    <t>517152W000</t>
  </si>
  <si>
    <t>سگدست راست</t>
  </si>
  <si>
    <t>517162W000</t>
  </si>
  <si>
    <t>سنسور</t>
  </si>
  <si>
    <t>391802B000</t>
  </si>
  <si>
    <t>4651039700</t>
  </si>
  <si>
    <t>3918025300</t>
  </si>
  <si>
    <t>3922038010</t>
  </si>
  <si>
    <t>79150C5000</t>
  </si>
  <si>
    <t>79160C5000</t>
  </si>
  <si>
    <t>558402J000</t>
  </si>
  <si>
    <t>969853X000</t>
  </si>
  <si>
    <t>956812S500</t>
  </si>
  <si>
    <t>956813J000</t>
  </si>
  <si>
    <t>956702B100</t>
  </si>
  <si>
    <t>956702B200</t>
  </si>
  <si>
    <t>956702B210</t>
  </si>
  <si>
    <t>956702E300</t>
  </si>
  <si>
    <t>956702E310</t>
  </si>
  <si>
    <t>956703J000</t>
  </si>
  <si>
    <t>956712B100</t>
  </si>
  <si>
    <t>956713J000</t>
  </si>
  <si>
    <t>956802E400</t>
  </si>
  <si>
    <t>956802E500</t>
  </si>
  <si>
    <t>956803J000</t>
  </si>
  <si>
    <t>95680B8000</t>
  </si>
  <si>
    <t>956812B000</t>
  </si>
  <si>
    <t>944603R000</t>
  </si>
  <si>
    <t>3922038030</t>
  </si>
  <si>
    <t>4651039800</t>
  </si>
  <si>
    <t>4651739500</t>
  </si>
  <si>
    <t>944602W000</t>
  </si>
  <si>
    <t>392102G400</t>
  </si>
  <si>
    <t>392102G170</t>
  </si>
  <si>
    <t>2816425000</t>
  </si>
  <si>
    <t>2816437200</t>
  </si>
  <si>
    <t>392102G150</t>
  </si>
  <si>
    <t>3930038200</t>
  </si>
  <si>
    <t>392102G200</t>
  </si>
  <si>
    <t>3918037200</t>
  </si>
  <si>
    <t>سنسور ABS</t>
  </si>
  <si>
    <t>59830A5300</t>
  </si>
  <si>
    <t>599103S300</t>
  </si>
  <si>
    <t>سنسور اکسيزن</t>
  </si>
  <si>
    <t xml:space="preserve">سنسور اکسيژن </t>
  </si>
  <si>
    <t>3921025110</t>
  </si>
  <si>
    <t>سنسور اکسيژن</t>
  </si>
  <si>
    <t>3921025130</t>
  </si>
  <si>
    <t>سنسور پارک</t>
  </si>
  <si>
    <t>59700B8800</t>
  </si>
  <si>
    <t>سنسور پيستون</t>
  </si>
  <si>
    <t>سنسور چراغ</t>
  </si>
  <si>
    <t>سنسور چرخ</t>
  </si>
  <si>
    <t>52933F2000</t>
  </si>
  <si>
    <t>529333M000</t>
  </si>
  <si>
    <t>سنسور دريچه گاز</t>
  </si>
  <si>
    <t>سنسور سرعت</t>
  </si>
  <si>
    <t>831303J100</t>
  </si>
  <si>
    <t>831403J100</t>
  </si>
  <si>
    <t>سنسور فرمان</t>
  </si>
  <si>
    <t>934801Y000</t>
  </si>
  <si>
    <t>934803N000</t>
  </si>
  <si>
    <t>934803L002</t>
  </si>
  <si>
    <t>سنسور هوا</t>
  </si>
  <si>
    <t>سنسور والف</t>
  </si>
  <si>
    <t>52933C1100</t>
  </si>
  <si>
    <t>سنسورABS</t>
  </si>
  <si>
    <t>599103K001</t>
  </si>
  <si>
    <t>599103X360</t>
  </si>
  <si>
    <t>599303K001</t>
  </si>
  <si>
    <t>599303S300</t>
  </si>
  <si>
    <t>599303X360</t>
  </si>
  <si>
    <t>سه گوش ايينه</t>
  </si>
  <si>
    <t>861803S010</t>
  </si>
  <si>
    <t>سوئيچ</t>
  </si>
  <si>
    <t>4270026000</t>
  </si>
  <si>
    <t>4270023010</t>
  </si>
  <si>
    <t>4270039055</t>
  </si>
  <si>
    <t>سوپاپ</t>
  </si>
  <si>
    <t>2221137202</t>
  </si>
  <si>
    <t>2221225002</t>
  </si>
  <si>
    <t>2221237201</t>
  </si>
  <si>
    <t>976743M001</t>
  </si>
  <si>
    <t>سوويچ</t>
  </si>
  <si>
    <t>938103S000</t>
  </si>
  <si>
    <t>سويج تقسيم دنده</t>
  </si>
  <si>
    <t>4270026700</t>
  </si>
  <si>
    <t>سويچ</t>
  </si>
  <si>
    <t>938103S700</t>
  </si>
  <si>
    <t>9475037100</t>
  </si>
  <si>
    <t>931102K000</t>
  </si>
  <si>
    <t>977213K000</t>
  </si>
  <si>
    <t>سويچ پدال</t>
  </si>
  <si>
    <t>سويچ تقسيم دنده</t>
  </si>
  <si>
    <t>سيبک</t>
  </si>
  <si>
    <t>545303S100</t>
  </si>
  <si>
    <t>548302B200</t>
  </si>
  <si>
    <t xml:space="preserve">سيبک </t>
  </si>
  <si>
    <t>517602G000</t>
  </si>
  <si>
    <t>555302S200</t>
  </si>
  <si>
    <t>555403R000</t>
  </si>
  <si>
    <t>555303R000</t>
  </si>
  <si>
    <t>548302E200</t>
  </si>
  <si>
    <t>544303F600</t>
  </si>
  <si>
    <t>545302B000</t>
  </si>
  <si>
    <t>سيبک فرمان</t>
  </si>
  <si>
    <t>سيبک موجگير</t>
  </si>
  <si>
    <t>545703E100</t>
  </si>
  <si>
    <t>سيلندر  ترمز</t>
  </si>
  <si>
    <t>سيلندر ترمز</t>
  </si>
  <si>
    <t>سيم ترمز دستي</t>
  </si>
  <si>
    <t>سيم کشي ساعت گير بکس</t>
  </si>
  <si>
    <t>سيم کشي کوپلينگ</t>
  </si>
  <si>
    <t>سيني</t>
  </si>
  <si>
    <t>291102H100</t>
  </si>
  <si>
    <t xml:space="preserve">سيني </t>
  </si>
  <si>
    <t>سيني  جلو</t>
  </si>
  <si>
    <t>641012S000</t>
  </si>
  <si>
    <t>سيني T</t>
  </si>
  <si>
    <t>641302D500</t>
  </si>
  <si>
    <t>سيني جلو</t>
  </si>
  <si>
    <t>641002D510</t>
  </si>
  <si>
    <t>641013X002</t>
  </si>
  <si>
    <t>641013X003</t>
  </si>
  <si>
    <t>641013L000</t>
  </si>
  <si>
    <t>641013S000</t>
  </si>
  <si>
    <t>641014R000</t>
  </si>
  <si>
    <t>641012W110</t>
  </si>
  <si>
    <t>641012W500</t>
  </si>
  <si>
    <t>641012W100</t>
  </si>
  <si>
    <t>641012W000</t>
  </si>
  <si>
    <t>641011J500</t>
  </si>
  <si>
    <t>641013K500</t>
  </si>
  <si>
    <t>سيني زير موتور</t>
  </si>
  <si>
    <t>291102S001</t>
  </si>
  <si>
    <t>291103X700</t>
  </si>
  <si>
    <t>291203L000</t>
  </si>
  <si>
    <t>291102W500</t>
  </si>
  <si>
    <t>291102H000</t>
  </si>
  <si>
    <t>291103Q000</t>
  </si>
  <si>
    <t>سيني عقب</t>
  </si>
  <si>
    <t>691001J500</t>
  </si>
  <si>
    <t>سيني فن</t>
  </si>
  <si>
    <t>641013V001</t>
  </si>
  <si>
    <t>641013V000</t>
  </si>
  <si>
    <t>شاتون</t>
  </si>
  <si>
    <t>2351025240</t>
  </si>
  <si>
    <t>2351025230</t>
  </si>
  <si>
    <t>شاطون</t>
  </si>
  <si>
    <t>2351025250</t>
  </si>
  <si>
    <t>235102G540</t>
  </si>
  <si>
    <t>2351025030</t>
  </si>
  <si>
    <t>2351037104</t>
  </si>
  <si>
    <t>شبرنگ سپر چپ</t>
  </si>
  <si>
    <t>924053X000</t>
  </si>
  <si>
    <t>924053X200</t>
  </si>
  <si>
    <t>شبرنگ سپر راست</t>
  </si>
  <si>
    <t>924063X000</t>
  </si>
  <si>
    <t>924063X200</t>
  </si>
  <si>
    <t>شبکه سپر جلو</t>
  </si>
  <si>
    <t>865603X000</t>
  </si>
  <si>
    <t>865603X710</t>
  </si>
  <si>
    <t>865512D100</t>
  </si>
  <si>
    <t>865613S000</t>
  </si>
  <si>
    <t>865613S700</t>
  </si>
  <si>
    <t>865612W000</t>
  </si>
  <si>
    <t>865611J500</t>
  </si>
  <si>
    <t>شر کنترل روغن</t>
  </si>
  <si>
    <t>شفت</t>
  </si>
  <si>
    <t>2421135500</t>
  </si>
  <si>
    <t>شلگير</t>
  </si>
  <si>
    <t>شلگير جلو چپ</t>
  </si>
  <si>
    <t>868112W000</t>
  </si>
  <si>
    <t>868112W500</t>
  </si>
  <si>
    <t>868113S500</t>
  </si>
  <si>
    <t>868113S000</t>
  </si>
  <si>
    <t>868112D502</t>
  </si>
  <si>
    <t>868113X000</t>
  </si>
  <si>
    <t>868113X700</t>
  </si>
  <si>
    <t>868113L000</t>
  </si>
  <si>
    <t>868113V000</t>
  </si>
  <si>
    <t>شلگير جلو راست</t>
  </si>
  <si>
    <t>868123V000</t>
  </si>
  <si>
    <t>868123L000</t>
  </si>
  <si>
    <t>868123X700</t>
  </si>
  <si>
    <t>868123X000</t>
  </si>
  <si>
    <t>868122D512</t>
  </si>
  <si>
    <t>868123S500</t>
  </si>
  <si>
    <t>868122W500</t>
  </si>
  <si>
    <t>868122W000</t>
  </si>
  <si>
    <t>شلگير چپ</t>
  </si>
  <si>
    <t>868112S600</t>
  </si>
  <si>
    <t>شلگير راست</t>
  </si>
  <si>
    <t>868122S600</t>
  </si>
  <si>
    <t>شلگير عقب</t>
  </si>
  <si>
    <t>شلگير عقب چپ</t>
  </si>
  <si>
    <t>868213S501</t>
  </si>
  <si>
    <t>868212W000</t>
  </si>
  <si>
    <t xml:space="preserve">شلگير عقب چپ  </t>
  </si>
  <si>
    <t>868233L000</t>
  </si>
  <si>
    <t>868253V000</t>
  </si>
  <si>
    <t>شلگير عقب راست</t>
  </si>
  <si>
    <t>868243L000</t>
  </si>
  <si>
    <t>868223X700</t>
  </si>
  <si>
    <t>868222W000</t>
  </si>
  <si>
    <t>868223S501</t>
  </si>
  <si>
    <t xml:space="preserve">شلگير عقب قسمت جلو  </t>
  </si>
  <si>
    <t>868233V000</t>
  </si>
  <si>
    <t>شلگير عقب قسمت جلو چپ</t>
  </si>
  <si>
    <t>868233X100</t>
  </si>
  <si>
    <t>868213L000</t>
  </si>
  <si>
    <t>868313S500</t>
  </si>
  <si>
    <t>شلگير عقب قسمت جلو راست</t>
  </si>
  <si>
    <t>868413S500</t>
  </si>
  <si>
    <t>868223L000</t>
  </si>
  <si>
    <t>868243X100</t>
  </si>
  <si>
    <t>شلنگ</t>
  </si>
  <si>
    <t>973123K100</t>
  </si>
  <si>
    <t>977622S500</t>
  </si>
  <si>
    <t>254112E200</t>
  </si>
  <si>
    <t>2546037101</t>
  </si>
  <si>
    <t>977623X600</t>
  </si>
  <si>
    <t>977622W500</t>
  </si>
  <si>
    <t>977623K201</t>
  </si>
  <si>
    <t>977623R200</t>
  </si>
  <si>
    <t>977623V200</t>
  </si>
  <si>
    <t>شلنگ ترمز</t>
  </si>
  <si>
    <t>شلنگ رادياتور</t>
  </si>
  <si>
    <t>254143K100</t>
  </si>
  <si>
    <t>254122B100</t>
  </si>
  <si>
    <t>254112B100</t>
  </si>
  <si>
    <t>شلنگ هيدروليک</t>
  </si>
  <si>
    <t>شلکير عقب چپ</t>
  </si>
  <si>
    <t>868213X700</t>
  </si>
  <si>
    <t>شلکير عقب قسمت جلو راست</t>
  </si>
  <si>
    <t>868263V000</t>
  </si>
  <si>
    <t>1884111051</t>
  </si>
  <si>
    <t>شمع روغن</t>
  </si>
  <si>
    <t>شمع موتور</t>
  </si>
  <si>
    <t>1881411051</t>
  </si>
  <si>
    <t>1884011051</t>
  </si>
  <si>
    <t>2741023700</t>
  </si>
  <si>
    <t>1884611070</t>
  </si>
  <si>
    <t>شير بنزين</t>
  </si>
  <si>
    <t>شير مني فولد</t>
  </si>
  <si>
    <t>شير کنترل</t>
  </si>
  <si>
    <t>2435523800</t>
  </si>
  <si>
    <t>شير کنترل روغن</t>
  </si>
  <si>
    <t>شير کنترول</t>
  </si>
  <si>
    <t>253853K280</t>
  </si>
  <si>
    <t>شيشه آينه چپ</t>
  </si>
  <si>
    <t>876113S360</t>
  </si>
  <si>
    <t>876113S410</t>
  </si>
  <si>
    <t>876113S610</t>
  </si>
  <si>
    <t>876112W010</t>
  </si>
  <si>
    <t>876113X040</t>
  </si>
  <si>
    <t>876113L230</t>
  </si>
  <si>
    <t>شيشه آينه راست</t>
  </si>
  <si>
    <t>876213L230</t>
  </si>
  <si>
    <t>876213X040</t>
  </si>
  <si>
    <t>876212W010</t>
  </si>
  <si>
    <t>876213S610</t>
  </si>
  <si>
    <t>876213S360</t>
  </si>
  <si>
    <t>876213S410</t>
  </si>
  <si>
    <t>شيشه ايينه چپ</t>
  </si>
  <si>
    <t>876113V400</t>
  </si>
  <si>
    <t>شيشه ايينه راست</t>
  </si>
  <si>
    <t>876213V400</t>
  </si>
  <si>
    <t>شيشه سان روف</t>
  </si>
  <si>
    <t>شيفر دنده</t>
  </si>
  <si>
    <t>467201M200CR</t>
  </si>
  <si>
    <t>شيلنگ</t>
  </si>
  <si>
    <t>575101M100</t>
  </si>
  <si>
    <t>587313L001</t>
  </si>
  <si>
    <t>973113K100</t>
  </si>
  <si>
    <t>شيلنگ ترمز</t>
  </si>
  <si>
    <t>587323L001</t>
  </si>
  <si>
    <t>587371M000</t>
  </si>
  <si>
    <t>587321M000</t>
  </si>
  <si>
    <t>587311M000</t>
  </si>
  <si>
    <t>شيلنگ رادياتور</t>
  </si>
  <si>
    <t>شيلنگ روغن</t>
  </si>
  <si>
    <t>575103J020</t>
  </si>
  <si>
    <t>صافي</t>
  </si>
  <si>
    <t>31112B1000</t>
  </si>
  <si>
    <t>311122B000</t>
  </si>
  <si>
    <t>319102H000</t>
  </si>
  <si>
    <t xml:space="preserve">صافي بنزين </t>
  </si>
  <si>
    <t>311123Q500</t>
  </si>
  <si>
    <t>319112E000</t>
  </si>
  <si>
    <t>3191109000</t>
  </si>
  <si>
    <t>311123X000</t>
  </si>
  <si>
    <t>صفحه کلاچ</t>
  </si>
  <si>
    <t>4130028031</t>
  </si>
  <si>
    <t>طبق</t>
  </si>
  <si>
    <t>طبق چپ</t>
  </si>
  <si>
    <t>طبق کامل</t>
  </si>
  <si>
    <t>545002Y000</t>
  </si>
  <si>
    <t>545002S500</t>
  </si>
  <si>
    <t>545012J002</t>
  </si>
  <si>
    <t>545012S500</t>
  </si>
  <si>
    <t>545012Y000</t>
  </si>
  <si>
    <t>545053M100</t>
  </si>
  <si>
    <t>545063M100</t>
  </si>
  <si>
    <t>545002J002</t>
  </si>
  <si>
    <t>طبق کامل جلو چپ</t>
  </si>
  <si>
    <t>545003S100</t>
  </si>
  <si>
    <t>طبق کامل جلو راست</t>
  </si>
  <si>
    <t>545013S100</t>
  </si>
  <si>
    <t>طبق کامل چپ</t>
  </si>
  <si>
    <t>545002W000</t>
  </si>
  <si>
    <t>545003X000</t>
  </si>
  <si>
    <t xml:space="preserve">طبق کامل چپ </t>
  </si>
  <si>
    <t>545002D002</t>
  </si>
  <si>
    <t>545003K060</t>
  </si>
  <si>
    <t>545003X700</t>
  </si>
  <si>
    <t>طبق کامل راست</t>
  </si>
  <si>
    <t>545013X700</t>
  </si>
  <si>
    <t>545013K060</t>
  </si>
  <si>
    <t>545012D002</t>
  </si>
  <si>
    <t>545013X000</t>
  </si>
  <si>
    <t>545012W000</t>
  </si>
  <si>
    <t>غربيلک فرمان</t>
  </si>
  <si>
    <t>561102D500TK</t>
  </si>
  <si>
    <t>فاب داشيورد</t>
  </si>
  <si>
    <t>847602W100RYN</t>
  </si>
  <si>
    <t>فراويل</t>
  </si>
  <si>
    <t>2320025201</t>
  </si>
  <si>
    <t>فلاپ</t>
  </si>
  <si>
    <t>877512S500</t>
  </si>
  <si>
    <t>865602WAA0</t>
  </si>
  <si>
    <t>فلاپ پايين سپر جلو</t>
  </si>
  <si>
    <t>865652W000</t>
  </si>
  <si>
    <t>865123L000</t>
  </si>
  <si>
    <t>فلاپ پايين سپر عقب</t>
  </si>
  <si>
    <t>866123L001</t>
  </si>
  <si>
    <t>فلاپ در جلو راست</t>
  </si>
  <si>
    <t>877222S000</t>
  </si>
  <si>
    <t>فلاپ در عقب چپ</t>
  </si>
  <si>
    <t>877312S000</t>
  </si>
  <si>
    <t>فلاپ در عقب راست</t>
  </si>
  <si>
    <t>877322S000</t>
  </si>
  <si>
    <t>فلاپ درب جلو راست</t>
  </si>
  <si>
    <t>فلاپ درب عقب چپ</t>
  </si>
  <si>
    <t>877312W000</t>
  </si>
  <si>
    <t>فلاپ سپر</t>
  </si>
  <si>
    <t>865652WAA0</t>
  </si>
  <si>
    <t>866502W500</t>
  </si>
  <si>
    <t>866652W500</t>
  </si>
  <si>
    <t>فلاپ سپر عقب</t>
  </si>
  <si>
    <t>866652W000</t>
  </si>
  <si>
    <t>866123X700</t>
  </si>
  <si>
    <t>فلاپدرب جلو چپ</t>
  </si>
  <si>
    <t>877212S000</t>
  </si>
  <si>
    <t>253802S550</t>
  </si>
  <si>
    <t>فنر ساعتي</t>
  </si>
  <si>
    <t>934902V310</t>
  </si>
  <si>
    <t xml:space="preserve">فنر ساعتي </t>
  </si>
  <si>
    <t>934902M500</t>
  </si>
  <si>
    <t>934903V310</t>
  </si>
  <si>
    <t>934903S315</t>
  </si>
  <si>
    <t>934903M500</t>
  </si>
  <si>
    <t>934902P370</t>
  </si>
  <si>
    <t>934903J300</t>
  </si>
  <si>
    <t>934901W310</t>
  </si>
  <si>
    <t>934903X030</t>
  </si>
  <si>
    <t>934903L001</t>
  </si>
  <si>
    <t>934902W110</t>
  </si>
  <si>
    <t>934903S110</t>
  </si>
  <si>
    <t>فنرساعتي</t>
  </si>
  <si>
    <t>فول</t>
  </si>
  <si>
    <t>فولي</t>
  </si>
  <si>
    <t>2312425050</t>
  </si>
  <si>
    <t>2481037120</t>
  </si>
  <si>
    <t>2528637100</t>
  </si>
  <si>
    <t>373222G500</t>
  </si>
  <si>
    <t>3732125201</t>
  </si>
  <si>
    <t xml:space="preserve">فوم سپر جلو </t>
  </si>
  <si>
    <t>فوم سپر جلو</t>
  </si>
  <si>
    <t>86520C1000</t>
  </si>
  <si>
    <t>865202S000</t>
  </si>
  <si>
    <t>865201J500</t>
  </si>
  <si>
    <t>فوم سپر عقب</t>
  </si>
  <si>
    <t>866202S010</t>
  </si>
  <si>
    <t>فوم ضربه گير سپر جلو</t>
  </si>
  <si>
    <t>865203S000</t>
  </si>
  <si>
    <t>865203S500</t>
  </si>
  <si>
    <t>865203S700</t>
  </si>
  <si>
    <t>865202W000</t>
  </si>
  <si>
    <t>865203L200</t>
  </si>
  <si>
    <t>865203X100</t>
  </si>
  <si>
    <t>865203X700</t>
  </si>
  <si>
    <t>865202D500</t>
  </si>
  <si>
    <t>865202D600</t>
  </si>
  <si>
    <t>فوم ضربه گير سپر عقب</t>
  </si>
  <si>
    <t>866202D600</t>
  </si>
  <si>
    <t>866203L200</t>
  </si>
  <si>
    <t>866203S000</t>
  </si>
  <si>
    <t>فيلتر</t>
  </si>
  <si>
    <t>263203C30A</t>
  </si>
  <si>
    <t>263203C100</t>
  </si>
  <si>
    <t>263203CAA0</t>
  </si>
  <si>
    <t>263203C250</t>
  </si>
  <si>
    <t>4632126000</t>
  </si>
  <si>
    <t>4632123001</t>
  </si>
  <si>
    <t>263003CAB1</t>
  </si>
  <si>
    <t>فيلتر روغن</t>
  </si>
  <si>
    <t>4632139010</t>
  </si>
  <si>
    <t>2630035504</t>
  </si>
  <si>
    <t>فيلتر گير بکس</t>
  </si>
  <si>
    <t>فيلتر کامل روغن</t>
  </si>
  <si>
    <t>قاب</t>
  </si>
  <si>
    <t>قاب اير بگ</t>
  </si>
  <si>
    <t>قاب ايينه</t>
  </si>
  <si>
    <t>876111M210</t>
  </si>
  <si>
    <t>876211M010</t>
  </si>
  <si>
    <t>قاب ايينه چپ</t>
  </si>
  <si>
    <t>876161M005</t>
  </si>
  <si>
    <t>قاب پرژکتور</t>
  </si>
  <si>
    <t>قاب پرژکتور راست</t>
  </si>
  <si>
    <t>865641M610</t>
  </si>
  <si>
    <t>قاب پشت آينه چپ</t>
  </si>
  <si>
    <t>876162W000</t>
  </si>
  <si>
    <t>قاب پشت آينه راست</t>
  </si>
  <si>
    <t>876262W000</t>
  </si>
  <si>
    <t>قاب خطر</t>
  </si>
  <si>
    <t>924533L000</t>
  </si>
  <si>
    <t>قاب رادياتور</t>
  </si>
  <si>
    <t>253501R050</t>
  </si>
  <si>
    <t>253501M000</t>
  </si>
  <si>
    <t>قاب سپر جلو</t>
  </si>
  <si>
    <t>865901M000</t>
  </si>
  <si>
    <t>قاب فن</t>
  </si>
  <si>
    <t>253802W500</t>
  </si>
  <si>
    <t>قاب مه شکن  چپ</t>
  </si>
  <si>
    <t>865572WAA0</t>
  </si>
  <si>
    <t>قاب مه شکن  راست</t>
  </si>
  <si>
    <t>865582WAA0</t>
  </si>
  <si>
    <t>قاب مه شکن جلو چپ</t>
  </si>
  <si>
    <t>865633X000</t>
  </si>
  <si>
    <t>قاب مه شکن جلو راست</t>
  </si>
  <si>
    <t>865643X000</t>
  </si>
  <si>
    <t>قاب مه شکن چپ</t>
  </si>
  <si>
    <t>865632W010</t>
  </si>
  <si>
    <t>قاب مه شکن راست</t>
  </si>
  <si>
    <t>865642W010</t>
  </si>
  <si>
    <t>قالپاف</t>
  </si>
  <si>
    <t>قالپاق</t>
  </si>
  <si>
    <t>529603K210</t>
  </si>
  <si>
    <t>529603X500</t>
  </si>
  <si>
    <t>52960C1500</t>
  </si>
  <si>
    <t>529602S250</t>
  </si>
  <si>
    <t>529603X300</t>
  </si>
  <si>
    <t>قرقري فرمان</t>
  </si>
  <si>
    <t>قفل</t>
  </si>
  <si>
    <t>819002M710</t>
  </si>
  <si>
    <t>819002P710</t>
  </si>
  <si>
    <t>قفل صندوق</t>
  </si>
  <si>
    <t>813201M050</t>
  </si>
  <si>
    <t>قفل صندوق عقب</t>
  </si>
  <si>
    <t>812301M060</t>
  </si>
  <si>
    <t>گل پخش کن</t>
  </si>
  <si>
    <t>872611M000</t>
  </si>
  <si>
    <t>868321M000</t>
  </si>
  <si>
    <t>868221M000</t>
  </si>
  <si>
    <t>868413S000</t>
  </si>
  <si>
    <t>868423S000</t>
  </si>
  <si>
    <t>868423L000</t>
  </si>
  <si>
    <t xml:space="preserve">گل پخش کن </t>
  </si>
  <si>
    <t>868803J000</t>
  </si>
  <si>
    <t>868313L000</t>
  </si>
  <si>
    <t>868323L000</t>
  </si>
  <si>
    <t>868413L000</t>
  </si>
  <si>
    <t>گل پخش کن چپ</t>
  </si>
  <si>
    <t>گل پخش کن عقب چپ</t>
  </si>
  <si>
    <t>868632S500</t>
  </si>
  <si>
    <t>گل پخش کن عقب راست</t>
  </si>
  <si>
    <t>868642S500</t>
  </si>
  <si>
    <t>گلگير جلو چپ</t>
  </si>
  <si>
    <t>663102W000</t>
  </si>
  <si>
    <t>663113S000</t>
  </si>
  <si>
    <t>663113X000</t>
  </si>
  <si>
    <t>663102D011</t>
  </si>
  <si>
    <t>663103L100</t>
  </si>
  <si>
    <t>گلگير جلو راست</t>
  </si>
  <si>
    <t>663203L200</t>
  </si>
  <si>
    <t>663202D011</t>
  </si>
  <si>
    <t>663213X000</t>
  </si>
  <si>
    <t>663213S000</t>
  </si>
  <si>
    <t>663202W000</t>
  </si>
  <si>
    <t>گلگير چپ</t>
  </si>
  <si>
    <t>663111J500</t>
  </si>
  <si>
    <t>گلگير چپ بدون سوراخ</t>
  </si>
  <si>
    <t>663111J550</t>
  </si>
  <si>
    <t>گلگير راست</t>
  </si>
  <si>
    <t>663211J500</t>
  </si>
  <si>
    <t>663212S000</t>
  </si>
  <si>
    <t>663213V000</t>
  </si>
  <si>
    <t>گلگير راست دبدون سوراخ</t>
  </si>
  <si>
    <t>663211J550</t>
  </si>
  <si>
    <t>715031JC01</t>
  </si>
  <si>
    <t>715032SC50</t>
  </si>
  <si>
    <t>715033XC00</t>
  </si>
  <si>
    <t>715032DA10</t>
  </si>
  <si>
    <t>715032WC01</t>
  </si>
  <si>
    <t>گلگير عقب راست</t>
  </si>
  <si>
    <t>715042WC01</t>
  </si>
  <si>
    <t>715042WC50</t>
  </si>
  <si>
    <t>715042DA10</t>
  </si>
  <si>
    <t>715043XC00</t>
  </si>
  <si>
    <t>715042SC50</t>
  </si>
  <si>
    <t>715041JC01</t>
  </si>
  <si>
    <t>گيج روغن</t>
  </si>
  <si>
    <t>لاستيک چاکدار</t>
  </si>
  <si>
    <t>لاستيک دور درب</t>
  </si>
  <si>
    <t>لاستيک دور شيشه</t>
  </si>
  <si>
    <t>871313X000</t>
  </si>
  <si>
    <t>لاستيک ساق سوپاپ</t>
  </si>
  <si>
    <t>2222423500</t>
  </si>
  <si>
    <t>222242G000</t>
  </si>
  <si>
    <t>لبه پايين سپر جلو</t>
  </si>
  <si>
    <t>865252W000</t>
  </si>
  <si>
    <t>865903X700</t>
  </si>
  <si>
    <t>865913L000</t>
  </si>
  <si>
    <t>لنت</t>
  </si>
  <si>
    <t>583022PA70</t>
  </si>
  <si>
    <t>583052BA00</t>
  </si>
  <si>
    <t>583052MA00</t>
  </si>
  <si>
    <t>583052PA10</t>
  </si>
  <si>
    <t>لنت ترمز</t>
  </si>
  <si>
    <t>لنت ترمز جلو</t>
  </si>
  <si>
    <t>581012TA20</t>
  </si>
  <si>
    <t>581013XA20</t>
  </si>
  <si>
    <t>581012WA00</t>
  </si>
  <si>
    <t>581013SA26</t>
  </si>
  <si>
    <t>لنت ترمز دستي</t>
  </si>
  <si>
    <t>لنت ترمز عقب</t>
  </si>
  <si>
    <t>583023SA20</t>
  </si>
  <si>
    <t>583023XA30</t>
  </si>
  <si>
    <t>583022DA00</t>
  </si>
  <si>
    <t>583023KA31</t>
  </si>
  <si>
    <t>لنت جلو</t>
  </si>
  <si>
    <t>5810138A90</t>
  </si>
  <si>
    <t>581013VA70</t>
  </si>
  <si>
    <t>581012CA11</t>
  </si>
  <si>
    <t>لنت عقب</t>
  </si>
  <si>
    <t>لولاي درب صندوق جپ</t>
  </si>
  <si>
    <t>792103V000</t>
  </si>
  <si>
    <t>لولاي درب صندوق چپ</t>
  </si>
  <si>
    <t>792103X200</t>
  </si>
  <si>
    <t>لولاي درب صندوق راست</t>
  </si>
  <si>
    <t>792203X200</t>
  </si>
  <si>
    <t>792203V000</t>
  </si>
  <si>
    <t>لولاي درب صندوق عقب جپ</t>
  </si>
  <si>
    <t>792103L000</t>
  </si>
  <si>
    <t>لولاي درب صندوق عقب راست</t>
  </si>
  <si>
    <t>792203L000</t>
  </si>
  <si>
    <t>لولاي درب موتور چپ</t>
  </si>
  <si>
    <t>791103K000</t>
  </si>
  <si>
    <t>791103X000</t>
  </si>
  <si>
    <t>791103V000</t>
  </si>
  <si>
    <t>791102W000</t>
  </si>
  <si>
    <t>لولاي درب موتور راست</t>
  </si>
  <si>
    <t>791202W000</t>
  </si>
  <si>
    <t>791203V000</t>
  </si>
  <si>
    <t>791203X000</t>
  </si>
  <si>
    <t>791203K000</t>
  </si>
  <si>
    <t>مخزن اب</t>
  </si>
  <si>
    <t>مخزن هيدروليک</t>
  </si>
  <si>
    <t>مش وسط سپر جلو</t>
  </si>
  <si>
    <t>865622W010</t>
  </si>
  <si>
    <t>مشعل پلوس</t>
  </si>
  <si>
    <t>مغزي سوييچ</t>
  </si>
  <si>
    <t>مگنت سوئيچ</t>
  </si>
  <si>
    <t xml:space="preserve">مگنت سوئيچ </t>
  </si>
  <si>
    <t>منبع شيشه شور</t>
  </si>
  <si>
    <t>986202W600</t>
  </si>
  <si>
    <t>منجيد</t>
  </si>
  <si>
    <t>527302G400</t>
  </si>
  <si>
    <t>527302M000</t>
  </si>
  <si>
    <t>527303S200</t>
  </si>
  <si>
    <t>منجيد گاردان</t>
  </si>
  <si>
    <t>491302B000</t>
  </si>
  <si>
    <t>منجيد گاردن</t>
  </si>
  <si>
    <t>513003E200</t>
  </si>
  <si>
    <t>منجيد گاردون</t>
  </si>
  <si>
    <t>مني فولد</t>
  </si>
  <si>
    <t>مه  شکن راست</t>
  </si>
  <si>
    <t>922023S230</t>
  </si>
  <si>
    <t>مه شکن جپ</t>
  </si>
  <si>
    <t>922012W500</t>
  </si>
  <si>
    <t>مه شکن جلو چپ</t>
  </si>
  <si>
    <t>922012W030</t>
  </si>
  <si>
    <t>مه شکن جلو راست</t>
  </si>
  <si>
    <t>922022W030</t>
  </si>
  <si>
    <t>مه شکن چپ</t>
  </si>
  <si>
    <t>922012W020</t>
  </si>
  <si>
    <t>922013S220</t>
  </si>
  <si>
    <t>922013S230</t>
  </si>
  <si>
    <t>922013S000</t>
  </si>
  <si>
    <t>922013V010</t>
  </si>
  <si>
    <t>922013X220</t>
  </si>
  <si>
    <t>922012D500</t>
  </si>
  <si>
    <t>922011M300</t>
  </si>
  <si>
    <t>مه شکن راست</t>
  </si>
  <si>
    <t>922021M300</t>
  </si>
  <si>
    <t>922022D500</t>
  </si>
  <si>
    <t>922023X220</t>
  </si>
  <si>
    <t>922023V010</t>
  </si>
  <si>
    <t>922023S000</t>
  </si>
  <si>
    <t>922023S220</t>
  </si>
  <si>
    <t>922022W020</t>
  </si>
  <si>
    <t>922022W500</t>
  </si>
  <si>
    <t>مه شکن عقب</t>
  </si>
  <si>
    <t>مه شکن عقب چپ</t>
  </si>
  <si>
    <t>مه شکن عقب راست</t>
  </si>
  <si>
    <t>92405D3100</t>
  </si>
  <si>
    <t>مهره</t>
  </si>
  <si>
    <t>283232GGA1</t>
  </si>
  <si>
    <t>موجگير</t>
  </si>
  <si>
    <t>548402B200</t>
  </si>
  <si>
    <t>517602J000</t>
  </si>
  <si>
    <t>ميل تعادل</t>
  </si>
  <si>
    <t>552502S100FFF</t>
  </si>
  <si>
    <t>548302H200</t>
  </si>
  <si>
    <t>548102H000</t>
  </si>
  <si>
    <t>ميل سوپاپ</t>
  </si>
  <si>
    <t>ميل فرمان</t>
  </si>
  <si>
    <t>ميل لتگ</t>
  </si>
  <si>
    <t>2311125220</t>
  </si>
  <si>
    <t>ميل لنگ</t>
  </si>
  <si>
    <t>231112G200</t>
  </si>
  <si>
    <t>231103E101</t>
  </si>
  <si>
    <t>72RZ62GF00</t>
  </si>
  <si>
    <t>625R63CA00</t>
  </si>
  <si>
    <t>ميل موجگير</t>
  </si>
  <si>
    <t>548303K010</t>
  </si>
  <si>
    <t>544003M000</t>
  </si>
  <si>
    <t>544013M000</t>
  </si>
  <si>
    <t>544053M000</t>
  </si>
  <si>
    <t>544063M000</t>
  </si>
  <si>
    <t>544103E100</t>
  </si>
  <si>
    <t>544203F601</t>
  </si>
  <si>
    <t>544103F601</t>
  </si>
  <si>
    <t>544203E100</t>
  </si>
  <si>
    <t>ميل موجير</t>
  </si>
  <si>
    <t>نگهدارنده</t>
  </si>
  <si>
    <t>86552D7000</t>
  </si>
  <si>
    <t>86551D7000</t>
  </si>
  <si>
    <t>نگهدارنده سپر</t>
  </si>
  <si>
    <t>866421M010</t>
  </si>
  <si>
    <t>866411M010</t>
  </si>
  <si>
    <t>نمد درب موتور</t>
  </si>
  <si>
    <t>811253V100</t>
  </si>
  <si>
    <t>811253L010</t>
  </si>
  <si>
    <t>811253X000</t>
  </si>
  <si>
    <t>811242W000</t>
  </si>
  <si>
    <t>نمد کاپوت</t>
  </si>
  <si>
    <t>811253S000</t>
  </si>
  <si>
    <t>نوار صندوق عقب</t>
  </si>
  <si>
    <t>هرزه گرد</t>
  </si>
  <si>
    <t xml:space="preserve">هرزه گرد </t>
  </si>
  <si>
    <t>2528725010</t>
  </si>
  <si>
    <t>252863E001</t>
  </si>
  <si>
    <t>2445037120</t>
  </si>
  <si>
    <t>2528825001</t>
  </si>
  <si>
    <t>2528137120</t>
  </si>
  <si>
    <t>2528725110</t>
  </si>
  <si>
    <t>هرزه گرد دينام</t>
  </si>
  <si>
    <t>هرزهگرد</t>
  </si>
  <si>
    <t>هواکش</t>
  </si>
  <si>
    <t>هوزينگ</t>
  </si>
  <si>
    <t>458223B850</t>
  </si>
  <si>
    <t>458223B650</t>
  </si>
  <si>
    <t>هوزينگ ترموستات</t>
  </si>
  <si>
    <t>هوزينگ رادياتور</t>
  </si>
  <si>
    <t>هيدروليک</t>
  </si>
  <si>
    <t>واتر پمپ</t>
  </si>
  <si>
    <t>2512437110</t>
  </si>
  <si>
    <t>251002E005</t>
  </si>
  <si>
    <t>واترپمپ</t>
  </si>
  <si>
    <t>251003E001</t>
  </si>
  <si>
    <t>واشر</t>
  </si>
  <si>
    <t>2231125212</t>
  </si>
  <si>
    <t>224412G100</t>
  </si>
  <si>
    <t xml:space="preserve">واشر </t>
  </si>
  <si>
    <t>2244137110</t>
  </si>
  <si>
    <t>واشر  درب سوپاپ</t>
  </si>
  <si>
    <t>2231125013</t>
  </si>
  <si>
    <t>واشر در سوپاپ</t>
  </si>
  <si>
    <t>2231125001</t>
  </si>
  <si>
    <t>واشر درب سوپاپ</t>
  </si>
  <si>
    <t>224413E011</t>
  </si>
  <si>
    <t>224413E021</t>
  </si>
  <si>
    <t>واشر سر سيلندر</t>
  </si>
  <si>
    <t>223113CAB0</t>
  </si>
  <si>
    <t>223113CAA0</t>
  </si>
  <si>
    <t>223113E100</t>
  </si>
  <si>
    <t>223113E150</t>
  </si>
  <si>
    <t>223113CAD0</t>
  </si>
  <si>
    <t>223113CGB0</t>
  </si>
  <si>
    <t>223113CGA5</t>
  </si>
  <si>
    <t xml:space="preserve">واشر سر سيلندر </t>
  </si>
  <si>
    <t>2231137320</t>
  </si>
  <si>
    <t>2231123700</t>
  </si>
  <si>
    <t>2231137310</t>
  </si>
  <si>
    <t>واشر سرسللندر</t>
  </si>
  <si>
    <t>واشر سرسيلندر</t>
  </si>
  <si>
    <t>2231125211</t>
  </si>
  <si>
    <t>223113CAC0</t>
  </si>
  <si>
    <t>واشر کامل</t>
  </si>
  <si>
    <t>209103CE00</t>
  </si>
  <si>
    <t>209102GB00</t>
  </si>
  <si>
    <t>209103EA01</t>
  </si>
  <si>
    <t>2091037E00</t>
  </si>
  <si>
    <t>209103CD00</t>
  </si>
  <si>
    <t>209102BB01</t>
  </si>
  <si>
    <t>209102EA00</t>
  </si>
  <si>
    <t>209102GM00</t>
  </si>
  <si>
    <t>209102G000A</t>
  </si>
  <si>
    <t>209103CA00</t>
  </si>
  <si>
    <t>209102GU05</t>
  </si>
  <si>
    <t>209103EA00</t>
  </si>
  <si>
    <t>209102GA01</t>
  </si>
  <si>
    <t>209103R00</t>
  </si>
  <si>
    <t>209103CR00</t>
  </si>
  <si>
    <t>209102GH06</t>
  </si>
  <si>
    <t>209102GF00</t>
  </si>
  <si>
    <t>واشرکامل</t>
  </si>
  <si>
    <t>209102GL00</t>
  </si>
  <si>
    <t>والف</t>
  </si>
  <si>
    <t>529333V100</t>
  </si>
  <si>
    <t>واير شمع</t>
  </si>
  <si>
    <t>ياتافان</t>
  </si>
  <si>
    <t>210202G120</t>
  </si>
  <si>
    <t>210202G100</t>
  </si>
  <si>
    <t>2102037935</t>
  </si>
  <si>
    <t>2306025901</t>
  </si>
  <si>
    <t>2306025902</t>
  </si>
  <si>
    <t>2102025901</t>
  </si>
  <si>
    <t>2102025902</t>
  </si>
  <si>
    <t>2306037921</t>
  </si>
  <si>
    <t>2102025150</t>
  </si>
  <si>
    <t>210202B000</t>
  </si>
  <si>
    <t>210202E000</t>
  </si>
  <si>
    <t>210202E010</t>
  </si>
  <si>
    <t>210202E030</t>
  </si>
  <si>
    <t>210202G110</t>
  </si>
  <si>
    <t>210202G130</t>
  </si>
  <si>
    <t>210202G140</t>
  </si>
  <si>
    <t>2102037305</t>
  </si>
  <si>
    <t>2102037315</t>
  </si>
  <si>
    <t>2102037325</t>
  </si>
  <si>
    <t>2102037335</t>
  </si>
  <si>
    <t>2102037345</t>
  </si>
  <si>
    <t>210203C300</t>
  </si>
  <si>
    <t>210203C310</t>
  </si>
  <si>
    <t>210203C320</t>
  </si>
  <si>
    <t>210203C330</t>
  </si>
  <si>
    <t>210203C340</t>
  </si>
  <si>
    <t>210302B000</t>
  </si>
  <si>
    <t>210302E000</t>
  </si>
  <si>
    <t>210303E000</t>
  </si>
  <si>
    <t xml:space="preserve">ياتاقان </t>
  </si>
  <si>
    <t>2306037220</t>
  </si>
  <si>
    <t>2306037230</t>
  </si>
  <si>
    <t>2306037200</t>
  </si>
  <si>
    <t>230603C242</t>
  </si>
  <si>
    <t>230603C222</t>
  </si>
  <si>
    <t>230602G120</t>
  </si>
  <si>
    <t>230602G130</t>
  </si>
  <si>
    <t>230602G140</t>
  </si>
  <si>
    <t>243722G020</t>
  </si>
  <si>
    <t>230602G110</t>
  </si>
  <si>
    <t>2306037210</t>
  </si>
  <si>
    <t>2306037240</t>
  </si>
  <si>
    <t>ياتاقان ميل سوپاپ</t>
  </si>
  <si>
    <t>ياقان</t>
  </si>
  <si>
    <t>يالشتک</t>
  </si>
  <si>
    <t>يخچالي سپر جلو</t>
  </si>
  <si>
    <t>865203V000</t>
  </si>
  <si>
    <t>يخچالي سپر عقب</t>
  </si>
  <si>
    <t>866203V000</t>
  </si>
  <si>
    <t>816482F000</t>
  </si>
  <si>
    <t>816472F000</t>
  </si>
  <si>
    <t>791702W500</t>
  </si>
  <si>
    <t>517151M100</t>
  </si>
  <si>
    <t>517161M100</t>
  </si>
  <si>
    <t>371501M000</t>
  </si>
  <si>
    <t>568202H090</t>
  </si>
  <si>
    <t>568202H000</t>
  </si>
  <si>
    <t>973121M000</t>
  </si>
  <si>
    <t>973111M000</t>
  </si>
  <si>
    <t>935751M000WK</t>
  </si>
  <si>
    <t>959101M250</t>
  </si>
  <si>
    <t>811901M100</t>
  </si>
  <si>
    <t>814101M020</t>
  </si>
  <si>
    <t>816101M000</t>
  </si>
  <si>
    <t>814201M020</t>
  </si>
  <si>
    <t>824601M000</t>
  </si>
  <si>
    <t>824501M000</t>
  </si>
  <si>
    <t>821401M000</t>
  </si>
  <si>
    <t>821301M000</t>
  </si>
  <si>
    <t>821201M000</t>
  </si>
  <si>
    <t>821101M000</t>
  </si>
  <si>
    <t>865201M010</t>
  </si>
  <si>
    <t>865112T540</t>
  </si>
  <si>
    <t>811901M000</t>
  </si>
  <si>
    <t>811814D000WK</t>
  </si>
  <si>
    <t>811301M000</t>
  </si>
  <si>
    <t>يونيت</t>
  </si>
  <si>
    <t>935812S000</t>
  </si>
  <si>
    <t>کابل</t>
  </si>
  <si>
    <t>599301M300</t>
  </si>
  <si>
    <t>کاتاليزور</t>
  </si>
  <si>
    <t>285102G420</t>
  </si>
  <si>
    <t>285103E830</t>
  </si>
  <si>
    <t>کاتاليزور چپ</t>
  </si>
  <si>
    <t>285103E740</t>
  </si>
  <si>
    <t>کارتل</t>
  </si>
  <si>
    <t>215102G500</t>
  </si>
  <si>
    <t>کارتل روغن</t>
  </si>
  <si>
    <t>کاسه چراغ جلو چپ</t>
  </si>
  <si>
    <t>921033S130</t>
  </si>
  <si>
    <t>921033S060</t>
  </si>
  <si>
    <t>کاسه چراغ جلو راست</t>
  </si>
  <si>
    <t>921043S060</t>
  </si>
  <si>
    <t>921043S130</t>
  </si>
  <si>
    <t>کاسه خطر  چپ</t>
  </si>
  <si>
    <t>924102W135</t>
  </si>
  <si>
    <t>کاسه خطر  راست</t>
  </si>
  <si>
    <t>924202W135</t>
  </si>
  <si>
    <t>کاسه خطر چپ</t>
  </si>
  <si>
    <t>924113S000</t>
  </si>
  <si>
    <t>924133V010</t>
  </si>
  <si>
    <t>924303X010</t>
  </si>
  <si>
    <t>924103X010</t>
  </si>
  <si>
    <t>کاسه خطر راست</t>
  </si>
  <si>
    <t>924203X010</t>
  </si>
  <si>
    <t>924403X010</t>
  </si>
  <si>
    <t>924143V010</t>
  </si>
  <si>
    <t>924123S000</t>
  </si>
  <si>
    <t>کاسه خطر صندوق چپ</t>
  </si>
  <si>
    <t>924133S020</t>
  </si>
  <si>
    <t>924502W135</t>
  </si>
  <si>
    <t>کاسه خطر صندوق راست</t>
  </si>
  <si>
    <t>924602W135</t>
  </si>
  <si>
    <t>924143S020</t>
  </si>
  <si>
    <t>کاسه مه شکن چپ</t>
  </si>
  <si>
    <t>922102W030</t>
  </si>
  <si>
    <t>کاسه مه شکن راست</t>
  </si>
  <si>
    <t>922202W030</t>
  </si>
  <si>
    <t>کاسه نمد</t>
  </si>
  <si>
    <t>458403B050</t>
  </si>
  <si>
    <t>458403B650</t>
  </si>
  <si>
    <t>461313B000</t>
  </si>
  <si>
    <t>4613136002</t>
  </si>
  <si>
    <t>4735239300</t>
  </si>
  <si>
    <t>4735039300</t>
  </si>
  <si>
    <t>5306839200</t>
  </si>
  <si>
    <t>4735139010</t>
  </si>
  <si>
    <t>4745239000</t>
  </si>
  <si>
    <t>4311924020</t>
  </si>
  <si>
    <t>4311939080</t>
  </si>
  <si>
    <t>4311939070</t>
  </si>
  <si>
    <t>4311939020</t>
  </si>
  <si>
    <t>4735039010</t>
  </si>
  <si>
    <t>213523C600</t>
  </si>
  <si>
    <t>214212G100</t>
  </si>
  <si>
    <t>2142135520</t>
  </si>
  <si>
    <t>214432A100</t>
  </si>
  <si>
    <t>222243CAB0</t>
  </si>
  <si>
    <t>2214439001</t>
  </si>
  <si>
    <t>2214437101</t>
  </si>
  <si>
    <t>4311924000</t>
  </si>
  <si>
    <t>4524526110</t>
  </si>
  <si>
    <t>4524526210</t>
  </si>
  <si>
    <t xml:space="preserve">کاسه نمد </t>
  </si>
  <si>
    <t>473513B200</t>
  </si>
  <si>
    <t>452453B200</t>
  </si>
  <si>
    <t>کاور</t>
  </si>
  <si>
    <t>2136037501</t>
  </si>
  <si>
    <t>213502G300</t>
  </si>
  <si>
    <t>213502E021</t>
  </si>
  <si>
    <t>213502G100</t>
  </si>
  <si>
    <t>2137037101</t>
  </si>
  <si>
    <t>2135037501</t>
  </si>
  <si>
    <t>کاور ايم</t>
  </si>
  <si>
    <t>213502B001</t>
  </si>
  <si>
    <t>کاور تايم</t>
  </si>
  <si>
    <t>213502B702</t>
  </si>
  <si>
    <t>کاور چراغ شور</t>
  </si>
  <si>
    <t>کاور چراغ شوي چپ</t>
  </si>
  <si>
    <t>986803L100</t>
  </si>
  <si>
    <t>کاور چراغ شوي راست</t>
  </si>
  <si>
    <t>986903L100</t>
  </si>
  <si>
    <t>کاور درب</t>
  </si>
  <si>
    <t>کاور راديات</t>
  </si>
  <si>
    <t>863622W010</t>
  </si>
  <si>
    <t>کاور زير شيشه</t>
  </si>
  <si>
    <t>کاور سپر جلو</t>
  </si>
  <si>
    <t>865913S000</t>
  </si>
  <si>
    <t>کاور صندوق</t>
  </si>
  <si>
    <t>کشويي</t>
  </si>
  <si>
    <t>کشويي چپ</t>
  </si>
  <si>
    <t>کشويي چپ سپر جلو</t>
  </si>
  <si>
    <t>865132W000</t>
  </si>
  <si>
    <t>کشويي راست</t>
  </si>
  <si>
    <t>کشويي راست سپر جلو</t>
  </si>
  <si>
    <t>865142W000</t>
  </si>
  <si>
    <t>کشويي سپر</t>
  </si>
  <si>
    <t>865512W000</t>
  </si>
  <si>
    <t>865522W000</t>
  </si>
  <si>
    <t>865131M000</t>
  </si>
  <si>
    <t>کشويي سپر جلو چپ</t>
  </si>
  <si>
    <t>866172W000</t>
  </si>
  <si>
    <t xml:space="preserve">کشويي سپر جلو راست </t>
  </si>
  <si>
    <t>866182W000</t>
  </si>
  <si>
    <t>کليد</t>
  </si>
  <si>
    <t xml:space="preserve">کليد ترمز دستي </t>
  </si>
  <si>
    <t>937662T000VA</t>
  </si>
  <si>
    <t>کليد شيشه</t>
  </si>
  <si>
    <t>کليد شيشه بالابر</t>
  </si>
  <si>
    <t>کمپرسر کولر</t>
  </si>
  <si>
    <t>977013K125</t>
  </si>
  <si>
    <t>کمپرسور</t>
  </si>
  <si>
    <t>976061W000</t>
  </si>
  <si>
    <t>977012E350</t>
  </si>
  <si>
    <t>977012S500</t>
  </si>
  <si>
    <t>MANDO</t>
  </si>
  <si>
    <t>هيوندا</t>
  </si>
  <si>
    <t>553503M500</t>
  </si>
  <si>
    <t>553603M500</t>
  </si>
  <si>
    <t>97701A5800</t>
  </si>
  <si>
    <t>977013R200</t>
  </si>
  <si>
    <t>977013V110</t>
  </si>
  <si>
    <t>977012W550</t>
  </si>
  <si>
    <t>977013K520</t>
  </si>
  <si>
    <t>کمپرسور کولر</t>
  </si>
  <si>
    <t>کمر بند</t>
  </si>
  <si>
    <t>888202S0009P</t>
  </si>
  <si>
    <t>کمک</t>
  </si>
  <si>
    <t>553112S950</t>
  </si>
  <si>
    <t>546502B200</t>
  </si>
  <si>
    <t>546602B200</t>
  </si>
  <si>
    <t xml:space="preserve">کمک  </t>
  </si>
  <si>
    <t>کمک جلو</t>
  </si>
  <si>
    <t>546113K060</t>
  </si>
  <si>
    <t>کمک جلو چپ</t>
  </si>
  <si>
    <t>546513V410</t>
  </si>
  <si>
    <t>کمک جلو راست</t>
  </si>
  <si>
    <t>546613V410</t>
  </si>
  <si>
    <t>کمک عقب</t>
  </si>
  <si>
    <t>553612E501</t>
  </si>
  <si>
    <t>553512E501</t>
  </si>
  <si>
    <t>553113V010</t>
  </si>
  <si>
    <t>553202W200</t>
  </si>
  <si>
    <t>553212W200</t>
  </si>
  <si>
    <t>کمک عقب چپ</t>
  </si>
  <si>
    <t>کمک عقب راست</t>
  </si>
  <si>
    <t>553112T230</t>
  </si>
  <si>
    <t>553112T020</t>
  </si>
  <si>
    <t>546512E500</t>
  </si>
  <si>
    <t>546612E500</t>
  </si>
  <si>
    <t>546113L030</t>
  </si>
  <si>
    <t>546113L770</t>
  </si>
  <si>
    <t>کمک فنر جلو چپ</t>
  </si>
  <si>
    <t>546512D100</t>
  </si>
  <si>
    <t>546512T020</t>
  </si>
  <si>
    <t>546512W200</t>
  </si>
  <si>
    <t>546512W400</t>
  </si>
  <si>
    <t>کمک فنر جلو راست</t>
  </si>
  <si>
    <t>546612W400</t>
  </si>
  <si>
    <t>546612W200</t>
  </si>
  <si>
    <t>546612T020</t>
  </si>
  <si>
    <t>546612D100</t>
  </si>
  <si>
    <t>کمک فنر عقب</t>
  </si>
  <si>
    <t>553003X110</t>
  </si>
  <si>
    <t>553102W300</t>
  </si>
  <si>
    <t>کمک فنر عقب چپ</t>
  </si>
  <si>
    <t>553512D100</t>
  </si>
  <si>
    <t>کمک فنر عقب راست</t>
  </si>
  <si>
    <t>553612D100</t>
  </si>
  <si>
    <t>کنترل تنظيم ارتفاع</t>
  </si>
  <si>
    <t>کنترل فن</t>
  </si>
  <si>
    <t>کنسول</t>
  </si>
  <si>
    <t>کنيستر کولر</t>
  </si>
  <si>
    <t>کوپلينگ</t>
  </si>
  <si>
    <t>کويل</t>
  </si>
  <si>
    <t>273002B010</t>
  </si>
  <si>
    <t>273003F100</t>
  </si>
  <si>
    <t>2730137150</t>
  </si>
  <si>
    <t>273013CEA0</t>
  </si>
  <si>
    <t>273013C000</t>
  </si>
  <si>
    <t>NEW PART NO.</t>
  </si>
  <si>
    <t>DESCRIPTION</t>
    <phoneticPr fontId="0" type="noConversion"/>
  </si>
  <si>
    <t>RADIATOR ASSY</t>
  </si>
  <si>
    <t>253102B400</t>
  </si>
  <si>
    <t>253102E801</t>
  </si>
  <si>
    <t>253102E850</t>
  </si>
  <si>
    <t>253102M300</t>
  </si>
  <si>
    <t>253103F600</t>
  </si>
  <si>
    <t>253103J100</t>
  </si>
  <si>
    <t>253103K190</t>
  </si>
  <si>
    <t>253103M140</t>
  </si>
  <si>
    <t>253103M300</t>
  </si>
  <si>
    <t>253103S600</t>
  </si>
  <si>
    <t>253103X600</t>
  </si>
  <si>
    <t>253801F382</t>
  </si>
  <si>
    <t>BLOWER ASSY</t>
  </si>
  <si>
    <t>253801M050</t>
  </si>
  <si>
    <t>253801R050</t>
  </si>
  <si>
    <t>253801U200</t>
  </si>
  <si>
    <t>253802E100</t>
  </si>
  <si>
    <t>BLOWER ASSY-RADIATOR</t>
  </si>
  <si>
    <t>253802S500</t>
  </si>
  <si>
    <t>253803E950</t>
  </si>
  <si>
    <t>253803K280</t>
  </si>
  <si>
    <t>253803M250</t>
  </si>
  <si>
    <t>253803R170</t>
  </si>
  <si>
    <t>253803R200</t>
  </si>
  <si>
    <t>253803S200</t>
  </si>
  <si>
    <t>NOT IDENTIFIED</t>
  </si>
  <si>
    <t>253803X500</t>
  </si>
  <si>
    <t>HTR CORE ASSY</t>
  </si>
  <si>
    <t>CORE &amp; SEAL ASSY-HEATER</t>
  </si>
  <si>
    <t>EVAPORATOR CORE ASSY</t>
  </si>
  <si>
    <t>EVAPORATOR ASSY</t>
  </si>
  <si>
    <t>CORE &amp; SEAL ASSY-EVAPORATOR</t>
  </si>
  <si>
    <t>ACTUATOR-TEMP DR</t>
  </si>
  <si>
    <t>CONDENSER ASSY-COOLER</t>
  </si>
  <si>
    <t>VALVE-EXPANSION</t>
  </si>
  <si>
    <t>COIL-FIELD</t>
  </si>
  <si>
    <t>VALVE-CONTROL</t>
  </si>
  <si>
    <t>COMPRESSOR ASSY</t>
  </si>
  <si>
    <t>SWITCH ASSY-TRIPLE</t>
  </si>
  <si>
    <t>HOSE-DISCHARGE</t>
  </si>
  <si>
    <t>W/STRIP ASSY-T/GATE A/PINCH,LH</t>
  </si>
  <si>
    <t>218123N100</t>
  </si>
  <si>
    <t>INSULATOR-HYDRAULIC</t>
  </si>
  <si>
    <t>GASKET-ROCKER COVER</t>
  </si>
  <si>
    <t>224413C110</t>
  </si>
  <si>
    <t>GASKET-ROCKER COVER RH</t>
  </si>
  <si>
    <t>224533C120</t>
  </si>
  <si>
    <t>GASKET-ROCKER COVER LH</t>
  </si>
  <si>
    <t>SEAL-OIL</t>
  </si>
  <si>
    <t>243503C113</t>
  </si>
  <si>
    <t>CVVT ASSY</t>
  </si>
  <si>
    <t>GASKET-CYLINDER HEAD</t>
  </si>
  <si>
    <t>2091025B00</t>
  </si>
  <si>
    <t>GASKET KIT-ENGINE OVERHAUL</t>
  </si>
  <si>
    <t>PILLOW BALL BUSH ASSY</t>
  </si>
  <si>
    <t>GASKET-CYLINDER HEAD LH</t>
  </si>
  <si>
    <t>GASKET-CYLINDER HEAD RH</t>
  </si>
  <si>
    <t>PISTON &amp; PIN ASSY</t>
  </si>
  <si>
    <t>RING SET-PISTON</t>
  </si>
  <si>
    <t>PUMP ASSY-COOLANT</t>
  </si>
  <si>
    <t>BUSHING</t>
  </si>
  <si>
    <t>BUSH-RR TRAILING ARM,RH</t>
  </si>
  <si>
    <t>553422P000</t>
  </si>
  <si>
    <t>BUSH-UPR A</t>
  </si>
  <si>
    <t>HOSE ASSY-BRAKE,LH</t>
  </si>
  <si>
    <t>HOSE-BRAKE FRONT,RH</t>
  </si>
  <si>
    <t>HANDLE ASSY-DR O/S</t>
  </si>
  <si>
    <t>BEARING PAIR SET-CRK/SHF CTR</t>
  </si>
  <si>
    <t>BEARING PAIR SET-CRK/SHF</t>
  </si>
  <si>
    <t>230602G100</t>
  </si>
  <si>
    <t>BEARING PAIR SET-C/ROD</t>
  </si>
  <si>
    <t>213103C300</t>
  </si>
  <si>
    <t>PUMP ASSY-OIL</t>
  </si>
  <si>
    <t>213523C700</t>
  </si>
  <si>
    <t>214432G000</t>
  </si>
  <si>
    <t>SEAL-OIL RR</t>
  </si>
  <si>
    <t>218103F950</t>
  </si>
  <si>
    <t>BRACKET ASSY-ENGINE MTG</t>
  </si>
  <si>
    <t>219102B500</t>
  </si>
  <si>
    <t>BRACKET ASSY-ROLL STOPPER FR</t>
  </si>
  <si>
    <t>BRACKET ASSY-ROLL STOPPER RR</t>
  </si>
  <si>
    <t>219303F050</t>
  </si>
  <si>
    <t>ROD ASSY-CONNECTING</t>
  </si>
  <si>
    <t>267402G000</t>
  </si>
  <si>
    <t>VALVE-PCV</t>
  </si>
  <si>
    <t>551182W100</t>
  </si>
  <si>
    <t>551183R000</t>
  </si>
  <si>
    <t>552532S100</t>
  </si>
  <si>
    <t>BUSH-RR ASSIST ARM</t>
  </si>
  <si>
    <t>CONTACT ASSY-CLOCK SPRING</t>
  </si>
  <si>
    <t>SENDER ASSY-FUEL PUMP</t>
  </si>
  <si>
    <t>SWITCH ASSY-OIL PRESSURE</t>
  </si>
  <si>
    <t>MOTOR ASSY-VCM</t>
  </si>
  <si>
    <t>791502W000</t>
  </si>
  <si>
    <t>ACTUATOR ASSY-ACTIVE HOOD,LH</t>
  </si>
  <si>
    <t>791602W000</t>
  </si>
  <si>
    <t>ACTUATOR ASSY-ACTIVE HOOD,RH</t>
  </si>
  <si>
    <t>MODULE ASSY-STRG WHEEL AIR BAG</t>
  </si>
  <si>
    <t>AIR BAG ASSY-PASSENGER</t>
  </si>
  <si>
    <t>847201M200WK</t>
  </si>
  <si>
    <t>PANEL-CRASH PAD,UPR</t>
  </si>
  <si>
    <t>SHOCK ABSORBER ASSY-RR,LH</t>
  </si>
  <si>
    <t>SHOCK ABSORBER ASSY-RR,RH</t>
  </si>
  <si>
    <t>209102BG00</t>
  </si>
  <si>
    <t>BEARING SET-CRK/SHF THRUST</t>
  </si>
  <si>
    <t>CASE ASSY-FR</t>
  </si>
  <si>
    <t>CASE ASSY-OIL PUMP</t>
  </si>
  <si>
    <t>213103E100</t>
  </si>
  <si>
    <t>SPROCKET-OIL PUMP CHAIN</t>
  </si>
  <si>
    <t>COVER ASSY-TIMING CHAIN &amp; OIL</t>
  </si>
  <si>
    <t>COVER ASSY-TIMING CHAIN</t>
  </si>
  <si>
    <t>COVER ASSY-T/CHAIN</t>
  </si>
  <si>
    <t>COVER ASSY-TIMING BELT UPR</t>
  </si>
  <si>
    <t>214432A200</t>
  </si>
  <si>
    <t>214432B010</t>
  </si>
  <si>
    <t>214432E100</t>
  </si>
  <si>
    <t>215102E022</t>
  </si>
  <si>
    <t>PAN ASSY-ENGINE OIL</t>
  </si>
  <si>
    <t>215103C150</t>
  </si>
  <si>
    <t>PAN ASSY-ENGINE OIL LWR</t>
  </si>
  <si>
    <t>215103C600</t>
  </si>
  <si>
    <t>215103E000</t>
  </si>
  <si>
    <t>218101R010</t>
  </si>
  <si>
    <t>218102G400</t>
  </si>
  <si>
    <t>218102P100</t>
  </si>
  <si>
    <t>218102S200</t>
  </si>
  <si>
    <t>218102T000</t>
  </si>
  <si>
    <t>218103K400</t>
  </si>
  <si>
    <t>218103L300</t>
  </si>
  <si>
    <t>218103S100</t>
  </si>
  <si>
    <t>218103R400</t>
  </si>
  <si>
    <t>218103X000</t>
  </si>
  <si>
    <t>21810C1020</t>
  </si>
  <si>
    <t>218301R050</t>
  </si>
  <si>
    <t>BRACKET ASSY-TRANSAXLE MTG</t>
  </si>
  <si>
    <t>218302S000</t>
  </si>
  <si>
    <t>218303F950</t>
  </si>
  <si>
    <t>BRKT ASSY-T/M MOUNTING</t>
  </si>
  <si>
    <t>218303K000</t>
  </si>
  <si>
    <t>218303K800</t>
  </si>
  <si>
    <t>218303S100</t>
  </si>
  <si>
    <t>218303X300</t>
  </si>
  <si>
    <t>21830D4100</t>
  </si>
  <si>
    <t>BRACKET ASSY-TRANSMISSION MTG</t>
  </si>
  <si>
    <t>219103K050</t>
  </si>
  <si>
    <t>219103L900</t>
  </si>
  <si>
    <t>219301M250</t>
  </si>
  <si>
    <t>BRACKET ASSY-ROLL STOPPER,RR</t>
  </si>
  <si>
    <t>219302B600</t>
  </si>
  <si>
    <t>219302D150</t>
  </si>
  <si>
    <t>219501J000</t>
  </si>
  <si>
    <t>BRKT ASSY-ROLL ROD</t>
  </si>
  <si>
    <t>219502S000</t>
  </si>
  <si>
    <t>219503S000</t>
  </si>
  <si>
    <t>219503X000</t>
  </si>
  <si>
    <t>221443B001</t>
  </si>
  <si>
    <t>222112B400</t>
  </si>
  <si>
    <t>VALVE-INTAKE</t>
  </si>
  <si>
    <t>222112G000</t>
  </si>
  <si>
    <t>VALVE-EXHAUST</t>
  </si>
  <si>
    <t>222122B000</t>
  </si>
  <si>
    <t>222122E000</t>
  </si>
  <si>
    <t>SEAL-VALVE STEM</t>
  </si>
  <si>
    <t>223112B002</t>
  </si>
  <si>
    <t>223112E000</t>
  </si>
  <si>
    <t>223112G700</t>
  </si>
  <si>
    <t>223112GGB0</t>
  </si>
  <si>
    <t>223202E000</t>
  </si>
  <si>
    <t>BOLT-CYLINDER HEAD</t>
  </si>
  <si>
    <t>223212E000</t>
  </si>
  <si>
    <t>224412B002</t>
  </si>
  <si>
    <t>224412G000</t>
  </si>
  <si>
    <t>230402B050</t>
  </si>
  <si>
    <t>230412B101</t>
  </si>
  <si>
    <t>230413C511</t>
  </si>
  <si>
    <t>230413C601</t>
  </si>
  <si>
    <t>230413C602</t>
  </si>
  <si>
    <t>PISTON &amp; PIN &amp; SNAP RING ASSY</t>
  </si>
  <si>
    <t>230413C611</t>
  </si>
  <si>
    <t>230413C612</t>
  </si>
  <si>
    <t>230413C701</t>
  </si>
  <si>
    <t>230413CAA1</t>
  </si>
  <si>
    <t>230413CAB1</t>
  </si>
  <si>
    <t>230602B002</t>
  </si>
  <si>
    <t>230602E005</t>
  </si>
  <si>
    <t>230602E011</t>
  </si>
  <si>
    <t>230602E035</t>
  </si>
  <si>
    <t>230602G401</t>
  </si>
  <si>
    <t>230602G411</t>
  </si>
  <si>
    <t>230602G431</t>
  </si>
  <si>
    <t>230603C202</t>
  </si>
  <si>
    <t>230603C212</t>
  </si>
  <si>
    <t>230603C232</t>
  </si>
  <si>
    <t>230603C712</t>
  </si>
  <si>
    <t>230603C714</t>
  </si>
  <si>
    <t>230603C744</t>
  </si>
  <si>
    <t>PULLEY-DAMPER</t>
  </si>
  <si>
    <t>231242E000</t>
  </si>
  <si>
    <t>231243C201</t>
  </si>
  <si>
    <t>SHAFT ASSY-BALANCE</t>
  </si>
  <si>
    <t>234103E001</t>
  </si>
  <si>
    <t>234103E011</t>
  </si>
  <si>
    <t>234103E021</t>
  </si>
  <si>
    <t>235102B010</t>
  </si>
  <si>
    <t>235103C151</t>
  </si>
  <si>
    <t>235103CHA0</t>
  </si>
  <si>
    <t>235103E101</t>
  </si>
  <si>
    <t>235103E103</t>
  </si>
  <si>
    <t>235103L000</t>
  </si>
  <si>
    <t>241002G000</t>
  </si>
  <si>
    <t>CAMSHAFT ASSY-INTAKE</t>
  </si>
  <si>
    <t>242002G000</t>
  </si>
  <si>
    <t>CAMSHAFT ASSY-EXHAUST</t>
  </si>
  <si>
    <t>SPROCKET-CAMSHAFT</t>
  </si>
  <si>
    <t>243123C100</t>
  </si>
  <si>
    <t>CHAIN-TIMING</t>
  </si>
  <si>
    <t>243212B000</t>
  </si>
  <si>
    <t>243213E000</t>
  </si>
  <si>
    <t>CHAIN-OIL PUMP</t>
  </si>
  <si>
    <t>243222G350</t>
  </si>
  <si>
    <t>243223C100</t>
  </si>
  <si>
    <t>CVVT ASSY-INT</t>
  </si>
  <si>
    <t>243502B010</t>
  </si>
  <si>
    <t>243502E011</t>
  </si>
  <si>
    <t>243502G750</t>
  </si>
  <si>
    <t>243503E000</t>
  </si>
  <si>
    <t>OIL CONTROL VALVE ASSY</t>
  </si>
  <si>
    <t>243552B700</t>
  </si>
  <si>
    <t>243552E100</t>
  </si>
  <si>
    <t>OIL FLOW CONTROL VALVE-INT</t>
  </si>
  <si>
    <t>VALVE-OIL CONTROL,LH</t>
  </si>
  <si>
    <t>VALVE-OIL CONTROL,RH</t>
  </si>
  <si>
    <t>243553CAA1</t>
  </si>
  <si>
    <t>243553CAB1</t>
  </si>
  <si>
    <t>243553E000</t>
  </si>
  <si>
    <t>243563E000</t>
  </si>
  <si>
    <t>243603CAB1</t>
  </si>
  <si>
    <t>OIL CONTROL VALVE ,EX RH</t>
  </si>
  <si>
    <t>243702E000</t>
  </si>
  <si>
    <t>CVVT ASSY-EXH</t>
  </si>
  <si>
    <t>243712G000</t>
  </si>
  <si>
    <t>BRG-EX CAM/SHF UPR STD</t>
  </si>
  <si>
    <t>243712G010</t>
  </si>
  <si>
    <t>243722G001</t>
  </si>
  <si>
    <t>BRG-EX CAM/SHF LWR STD</t>
  </si>
  <si>
    <t>TENSIONER-TIMING BELT AUTO</t>
  </si>
  <si>
    <t>244102E000</t>
  </si>
  <si>
    <t>TENSIONER ASSY-TIMING CHAIN</t>
  </si>
  <si>
    <t>244102G800</t>
  </si>
  <si>
    <t>244103E100</t>
  </si>
  <si>
    <t>244103E500</t>
  </si>
  <si>
    <t>244103F300</t>
  </si>
  <si>
    <t>244103F311</t>
  </si>
  <si>
    <t>TENSIONER ARM ASSY</t>
  </si>
  <si>
    <t>244202B000</t>
  </si>
  <si>
    <t>244202E000</t>
  </si>
  <si>
    <t>244203C100</t>
  </si>
  <si>
    <t>GUIDE ASSY-CAM</t>
  </si>
  <si>
    <t>244302E000</t>
  </si>
  <si>
    <t>GUIDE-CHAIN</t>
  </si>
  <si>
    <t>244312B000</t>
  </si>
  <si>
    <t>TENSIONER-PULLEY</t>
  </si>
  <si>
    <t>244612G350</t>
  </si>
  <si>
    <t>TENSIONER ARM</t>
  </si>
  <si>
    <t>HYDR. TENSIONER ASSY</t>
  </si>
  <si>
    <t>244702G350</t>
  </si>
  <si>
    <t>GUIDE-OIL PUMP</t>
  </si>
  <si>
    <t>244712G350</t>
  </si>
  <si>
    <t>IDLER ASSY-TIMING BELT</t>
  </si>
  <si>
    <t>PULLEY-IDLER</t>
  </si>
  <si>
    <t>248103C200</t>
  </si>
  <si>
    <t>GUIDE ASSY-TIMING CHAIN</t>
  </si>
  <si>
    <t>248203C100</t>
  </si>
  <si>
    <t>TENSIONER ARM ASSY-TIMING</t>
  </si>
  <si>
    <t>248403E500</t>
  </si>
  <si>
    <t>ARM ASSY-TENSIONER</t>
  </si>
  <si>
    <t>251002E020</t>
  </si>
  <si>
    <t>251002G500</t>
  </si>
  <si>
    <t>251002G510</t>
  </si>
  <si>
    <t>251003F000</t>
  </si>
  <si>
    <t>251242E000</t>
  </si>
  <si>
    <t>GASKET-WATER PUMP</t>
  </si>
  <si>
    <t>251243E100</t>
  </si>
  <si>
    <t>V-RIBBED BELT</t>
  </si>
  <si>
    <t>252122B020</t>
  </si>
  <si>
    <t>RIBBED BELT-V</t>
  </si>
  <si>
    <t>252122E820</t>
  </si>
  <si>
    <t>252122G750</t>
  </si>
  <si>
    <t>252122G760</t>
  </si>
  <si>
    <t>252122GGA1</t>
  </si>
  <si>
    <t>252122GGB0</t>
  </si>
  <si>
    <t>252123E000</t>
  </si>
  <si>
    <t>252812GGB1</t>
  </si>
  <si>
    <t>252812GGB3</t>
  </si>
  <si>
    <t>TENSIONER ASSY</t>
  </si>
  <si>
    <t>252813C100</t>
  </si>
  <si>
    <t>252813E011</t>
  </si>
  <si>
    <t>252822G000</t>
  </si>
  <si>
    <t>PULLEY ASSY-TENSION</t>
  </si>
  <si>
    <t>IDLER ASSY</t>
  </si>
  <si>
    <t>IDLER-DRIVE BELT</t>
  </si>
  <si>
    <t>253291J100</t>
  </si>
  <si>
    <t>FILLER NECK ASSY-RADIATOR</t>
  </si>
  <si>
    <t>253291R200</t>
  </si>
  <si>
    <t>253293X600</t>
  </si>
  <si>
    <t>253332B000</t>
  </si>
  <si>
    <t>BRACKET ASSY-RADIATOR MTG UPR</t>
  </si>
  <si>
    <t>253332B100</t>
  </si>
  <si>
    <t>253332S000</t>
  </si>
  <si>
    <t>253332S200</t>
  </si>
  <si>
    <t>253333J000</t>
  </si>
  <si>
    <t>253333J010</t>
  </si>
  <si>
    <t>253333K000</t>
  </si>
  <si>
    <t>253333K500</t>
  </si>
  <si>
    <t>253333L000</t>
  </si>
  <si>
    <t>253333L500</t>
  </si>
  <si>
    <t>253333X000</t>
  </si>
  <si>
    <t>253333X100</t>
  </si>
  <si>
    <t>BRACKET ASSY-RADIATOR MTG,UPR</t>
  </si>
  <si>
    <t>SHROUD-RADIATOR</t>
  </si>
  <si>
    <t>253501W050</t>
  </si>
  <si>
    <t>253502S500</t>
  </si>
  <si>
    <t>253503R175</t>
  </si>
  <si>
    <t>253503X500</t>
  </si>
  <si>
    <t>RESISTOR</t>
  </si>
  <si>
    <t>253853F500</t>
  </si>
  <si>
    <t>CONTROLLER</t>
  </si>
  <si>
    <t>253853M250</t>
  </si>
  <si>
    <t>FAN CONTROLLER</t>
  </si>
  <si>
    <t>254111R150</t>
  </si>
  <si>
    <t>HOSE-RADIATOR UPR</t>
  </si>
  <si>
    <t>254111R250</t>
  </si>
  <si>
    <t>HOSE-RADIATOR INLET</t>
  </si>
  <si>
    <t>254112S100</t>
  </si>
  <si>
    <t>254113J100</t>
  </si>
  <si>
    <t>254121R000</t>
  </si>
  <si>
    <t>HOSE-RADIATOR LOWER</t>
  </si>
  <si>
    <t>254122G300</t>
  </si>
  <si>
    <t>HOSE-RADIATOR LWR</t>
  </si>
  <si>
    <t>254122S100</t>
  </si>
  <si>
    <t>254123J100</t>
  </si>
  <si>
    <t>254142M100</t>
  </si>
  <si>
    <t>HOSE ASSY-RADIATOR UPR</t>
  </si>
  <si>
    <t>254143F800</t>
  </si>
  <si>
    <t>254143K500</t>
  </si>
  <si>
    <t>254143L200</t>
  </si>
  <si>
    <t>254143M000</t>
  </si>
  <si>
    <t>254143S000</t>
  </si>
  <si>
    <t>254143V200</t>
  </si>
  <si>
    <t>HOSE ASSY-RADIATOR,UPR</t>
  </si>
  <si>
    <t>254152M100</t>
  </si>
  <si>
    <t>HOSE ASSY-RADAATOR LWR</t>
  </si>
  <si>
    <t>254153K100</t>
  </si>
  <si>
    <t>254153K500</t>
  </si>
  <si>
    <t>254153L200</t>
  </si>
  <si>
    <t>254153M000</t>
  </si>
  <si>
    <t>254153S000</t>
  </si>
  <si>
    <t>25415C1110</t>
  </si>
  <si>
    <t>HOSE ASSY-RADAATOR,LWR</t>
  </si>
  <si>
    <t>254302S050</t>
  </si>
  <si>
    <t>RESERVOIR &amp; HOSE ASSY-RAD</t>
  </si>
  <si>
    <t>254302T000</t>
  </si>
  <si>
    <t>TANK ASSY-RESERVOIR</t>
  </si>
  <si>
    <t>254302W000</t>
  </si>
  <si>
    <t>254303S000</t>
  </si>
  <si>
    <t>254312B100</t>
  </si>
  <si>
    <t>RESERVOIR TANK</t>
  </si>
  <si>
    <t>254313J001</t>
  </si>
  <si>
    <t>254313K000</t>
  </si>
  <si>
    <t>RESERVOIR ASSY- RADIATOR</t>
  </si>
  <si>
    <t>254313M000</t>
  </si>
  <si>
    <t>PIPE &amp; O-RING ASSY-W/INLET</t>
  </si>
  <si>
    <t>THERMOSTAT ASSY</t>
  </si>
  <si>
    <t>255002B000</t>
  </si>
  <si>
    <t>255002E000</t>
  </si>
  <si>
    <t>255003C130</t>
  </si>
  <si>
    <t>256002B003</t>
  </si>
  <si>
    <t>CONTROL ASSY-COOLANT TEMPERATU</t>
  </si>
  <si>
    <t>256002G510</t>
  </si>
  <si>
    <t>256003C200</t>
  </si>
  <si>
    <t>CONTROL ASSY-COOLANT</t>
  </si>
  <si>
    <t>256003C660</t>
  </si>
  <si>
    <t>256003E200</t>
  </si>
  <si>
    <t>256302W500</t>
  </si>
  <si>
    <t>256301U500</t>
  </si>
  <si>
    <t>WATER VALVE-WARMER</t>
  </si>
  <si>
    <t>FITTING-COOLANT INLET</t>
  </si>
  <si>
    <t>256313E000</t>
  </si>
  <si>
    <t>263003C701</t>
  </si>
  <si>
    <t>COMPLETE ASSY-OIL FILTER</t>
  </si>
  <si>
    <t>263513C250</t>
  </si>
  <si>
    <t>CAP-OIL FILTER</t>
  </si>
  <si>
    <t>COOLER ASSY-ENG OIL</t>
  </si>
  <si>
    <t>COIL ASSY-IGNITION</t>
  </si>
  <si>
    <t>273012B010</t>
  </si>
  <si>
    <t>273013E400</t>
  </si>
  <si>
    <t>2750123B70</t>
  </si>
  <si>
    <t>CABLE SET-SPARK PLUG</t>
  </si>
  <si>
    <t>2750137A00</t>
  </si>
  <si>
    <t>281383K200</t>
  </si>
  <si>
    <t>HOSE-AIR INTAKE</t>
  </si>
  <si>
    <t>281643C100</t>
  </si>
  <si>
    <t>SENSOR ASSY-AIR FLOW</t>
  </si>
  <si>
    <t>283102G010</t>
  </si>
  <si>
    <t>MANIFOLD ASSY-INTAKE</t>
  </si>
  <si>
    <t>283242G000</t>
  </si>
  <si>
    <t>VALVE-SOLENOID</t>
  </si>
  <si>
    <t>285212E000</t>
  </si>
  <si>
    <t>GASKET-EXHAUST MANIFOLD</t>
  </si>
  <si>
    <t>311103L000</t>
  </si>
  <si>
    <t>COMPLETE-FUEL PUMP</t>
  </si>
  <si>
    <t>FILTER-FUEL PUMP</t>
  </si>
  <si>
    <t>31112C1000</t>
  </si>
  <si>
    <t>31112C1101</t>
  </si>
  <si>
    <t>311503E300</t>
  </si>
  <si>
    <t>311522P000</t>
  </si>
  <si>
    <t>COVER-FUEL PUMP PLATE</t>
  </si>
  <si>
    <t>319103M000</t>
  </si>
  <si>
    <t>FILTER-FUEL</t>
  </si>
  <si>
    <t>FILTER ASSY-FUEL</t>
  </si>
  <si>
    <t>361002E120</t>
  </si>
  <si>
    <t>STARTER ASSY</t>
  </si>
  <si>
    <t>361003E020</t>
  </si>
  <si>
    <t>SWITCH ASSY-STARTER MAGNETIC</t>
  </si>
  <si>
    <t>361202G200</t>
  </si>
  <si>
    <t>361203C131</t>
  </si>
  <si>
    <t>361203E020</t>
  </si>
  <si>
    <t>373002G750</t>
  </si>
  <si>
    <t>ALTERNATOR ASSY</t>
  </si>
  <si>
    <t>PULLEY-GENERATOR</t>
  </si>
  <si>
    <t>SENSOR-CRANKSHAFT POSITION</t>
  </si>
  <si>
    <t>SENSOR ASSY-OXYGEN RR</t>
  </si>
  <si>
    <t>SENSOR ASSY-OXYGEN FR</t>
  </si>
  <si>
    <t>392102B310</t>
  </si>
  <si>
    <t>SENSOR ASSY-OXYGEN</t>
  </si>
  <si>
    <t>392102G550</t>
  </si>
  <si>
    <t>392103C100</t>
  </si>
  <si>
    <t>SENSOR ASSY-OXYGEN,FRT(LH)</t>
  </si>
  <si>
    <t>392103C200</t>
  </si>
  <si>
    <t>SENSOR ASSY-OXYGEN,RR(RH)</t>
  </si>
  <si>
    <t>392103C800</t>
  </si>
  <si>
    <t>392103C830</t>
  </si>
  <si>
    <t>392103C910</t>
  </si>
  <si>
    <t>392103CAA0</t>
  </si>
  <si>
    <t>392103E130</t>
  </si>
  <si>
    <t>SENSOR ASSY-OXYGEN LH (UPPER)</t>
  </si>
  <si>
    <t>392103E140</t>
  </si>
  <si>
    <t>SENSOR ASSY-OXYGEN LH (LOWER)</t>
  </si>
  <si>
    <t>393002B100</t>
  </si>
  <si>
    <t>SENSOR ASSY-MAP</t>
  </si>
  <si>
    <t>393003C500</t>
  </si>
  <si>
    <t>393503E120</t>
  </si>
  <si>
    <t>SENSOR-CAMSHAFT POSITION,LH</t>
  </si>
  <si>
    <t>SWITCH-INHIBITOR</t>
  </si>
  <si>
    <t>427003B000</t>
  </si>
  <si>
    <t>427003B010</t>
  </si>
  <si>
    <t>452453B100</t>
  </si>
  <si>
    <t>452453B310</t>
  </si>
  <si>
    <t>452453B400</t>
  </si>
  <si>
    <t>452453B410</t>
  </si>
  <si>
    <t>452453B700</t>
  </si>
  <si>
    <t>COVER-VALVE BODY</t>
  </si>
  <si>
    <t>452803B811</t>
  </si>
  <si>
    <t>SET-OIL PUMP ASSY</t>
  </si>
  <si>
    <t>461003B600</t>
  </si>
  <si>
    <t>463073B650</t>
  </si>
  <si>
    <t>HARNESS</t>
  </si>
  <si>
    <t>463133B030</t>
  </si>
  <si>
    <t>FILTER ASSY-VALVE BODY OIL</t>
  </si>
  <si>
    <t>FILTER-OIL</t>
  </si>
  <si>
    <t>463213B000</t>
  </si>
  <si>
    <t>GEAR-SPEEDOMETER DRIVEN</t>
  </si>
  <si>
    <t>SENSOR-SPEED</t>
  </si>
  <si>
    <t>COUPLING ASSY-RUBBER</t>
  </si>
  <si>
    <t>REPAIR KIT-CTR BEARING</t>
  </si>
  <si>
    <t>JOINT KIT-UNIVERSAL</t>
  </si>
  <si>
    <t>HUB ASSY-FRT WHEEL</t>
  </si>
  <si>
    <t>BEARING-FR WHEEL HUB</t>
  </si>
  <si>
    <t>HUB ASSY-FR WHEEL</t>
  </si>
  <si>
    <t>BALL JOINT ASSY</t>
  </si>
  <si>
    <t>HUB &amp; BEARING ASSY-RR</t>
  </si>
  <si>
    <t>VALVE-TPMS</t>
  </si>
  <si>
    <t>CAP ASSY-ALUMINIUM WHEEL HUB</t>
  </si>
  <si>
    <t>CAP ASSY-WHEEL HUB</t>
  </si>
  <si>
    <t>INSULATOR-FR</t>
  </si>
  <si>
    <t>FR ARM ASSY-FR UPR,LH</t>
  </si>
  <si>
    <t>FR ARM ASSY-FR UPR,RH</t>
  </si>
  <si>
    <t>RR ARM ASSY-FR UPR,LH</t>
  </si>
  <si>
    <t>RR ARM ASSY-FR UPR,RH</t>
  </si>
  <si>
    <t>ARM ASSY-FR UPR LH</t>
  </si>
  <si>
    <t>ARM ASSY-FR UPR,LH</t>
  </si>
  <si>
    <t>ARM ASSY-FR UPR RH</t>
  </si>
  <si>
    <t>ARM ASSY-FR UPR,RH</t>
  </si>
  <si>
    <t>BALL JOINT-ASSY</t>
  </si>
  <si>
    <t>BUSH-UPR ARM</t>
  </si>
  <si>
    <t>ARM COMPLETE-FR LWR LH</t>
  </si>
  <si>
    <t>ARM COMPLETE-FR LWR,LH</t>
  </si>
  <si>
    <t>ARM &amp; BALL JOINT ASSY-LWR RH</t>
  </si>
  <si>
    <t>ARM COMPLETE-FR LWR RH</t>
  </si>
  <si>
    <t>TENSION ARM ASSY-FR,LH</t>
  </si>
  <si>
    <t>TENSION ARM ASSY-FR,RH</t>
  </si>
  <si>
    <t>545300U000</t>
  </si>
  <si>
    <t>BALL JOINT ASSY-LWR ARM</t>
  </si>
  <si>
    <t>545303J000</t>
  </si>
  <si>
    <t>BUSH-FR LWR ARM"A"</t>
  </si>
  <si>
    <t>545512E000</t>
  </si>
  <si>
    <t>BUSH-LWR ARM RR</t>
  </si>
  <si>
    <t>545512S000</t>
  </si>
  <si>
    <t>BUSH-LWR ARM</t>
  </si>
  <si>
    <t>545513K000</t>
  </si>
  <si>
    <t>545513M000</t>
  </si>
  <si>
    <t>545513R000</t>
  </si>
  <si>
    <t>BUSH-FR LWR ARM A</t>
  </si>
  <si>
    <t>BUSH</t>
  </si>
  <si>
    <t>545843M000</t>
  </si>
  <si>
    <t>BUSH-FR LWR ARM(G)</t>
  </si>
  <si>
    <t>546102B000</t>
  </si>
  <si>
    <t>INSULATOR ASSY-STRUT</t>
  </si>
  <si>
    <t>546102E200</t>
  </si>
  <si>
    <t>546102G000</t>
  </si>
  <si>
    <t>INSULATOR ASSY-STRUT LH</t>
  </si>
  <si>
    <t>546102M000</t>
  </si>
  <si>
    <t>546102S100</t>
  </si>
  <si>
    <t>546102S500</t>
  </si>
  <si>
    <t>546102T000</t>
  </si>
  <si>
    <t>546102W000</t>
  </si>
  <si>
    <t>546103X200</t>
  </si>
  <si>
    <t>54610C1000</t>
  </si>
  <si>
    <t>546113F751</t>
  </si>
  <si>
    <t>SHOCK ABSORBER ASSY-FR</t>
  </si>
  <si>
    <t>546113K770</t>
  </si>
  <si>
    <t>STRUT ASSY</t>
  </si>
  <si>
    <t>546122P000</t>
  </si>
  <si>
    <t>BEARING-STRUT</t>
  </si>
  <si>
    <t>546202G000</t>
  </si>
  <si>
    <t>INSULATOR ASSY-STRUT RH</t>
  </si>
  <si>
    <t>546213F751</t>
  </si>
  <si>
    <t>SHOCK ABSORBER ASSY-FR,RH</t>
  </si>
  <si>
    <t>546303E300</t>
  </si>
  <si>
    <t>SHOCK ABSORBER ASSY-FR,LH</t>
  </si>
  <si>
    <t>546303K000</t>
  </si>
  <si>
    <t>546303L100</t>
  </si>
  <si>
    <t>546403E300</t>
  </si>
  <si>
    <t>546403E100</t>
  </si>
  <si>
    <t>546512J001</t>
  </si>
  <si>
    <t>SHOCK ABSORBER ASSY</t>
  </si>
  <si>
    <t>548131H100</t>
  </si>
  <si>
    <t>BUSH-STABILIZER BAR</t>
  </si>
  <si>
    <t>548132J000</t>
  </si>
  <si>
    <t>548132Y000</t>
  </si>
  <si>
    <t>548133K200</t>
  </si>
  <si>
    <t>548301J000</t>
  </si>
  <si>
    <t>LINK ASSY-FR STABILIZER LH</t>
  </si>
  <si>
    <t>LINK ASSY-FRONT STABILIZER,LH</t>
  </si>
  <si>
    <t>LINK ASSY-FR STABILIZER</t>
  </si>
  <si>
    <t>548302J000</t>
  </si>
  <si>
    <t>548302S200</t>
  </si>
  <si>
    <t>548301S000</t>
  </si>
  <si>
    <t>LINK-STABILIZER</t>
  </si>
  <si>
    <t>548302S500</t>
  </si>
  <si>
    <t>548302T000</t>
  </si>
  <si>
    <t>548302W000</t>
  </si>
  <si>
    <t>548303M000</t>
  </si>
  <si>
    <t>548304L000</t>
  </si>
  <si>
    <t>54830C1000</t>
  </si>
  <si>
    <t>LINK ASSY-FRONT STABILIZER,RH</t>
  </si>
  <si>
    <t>548402J000</t>
  </si>
  <si>
    <t>LINK ASSY-FR STABILIZER RH</t>
  </si>
  <si>
    <t>548402T000</t>
  </si>
  <si>
    <t>548403M000</t>
  </si>
  <si>
    <t>54840C1000</t>
  </si>
  <si>
    <t>ARM &amp; BUSH ASSY-SUSP UPR</t>
  </si>
  <si>
    <t>551002W100</t>
  </si>
  <si>
    <t>551053M100</t>
  </si>
  <si>
    <t>RR ARM ASSY-RR UPR LH</t>
  </si>
  <si>
    <t>551063M100</t>
  </si>
  <si>
    <t>RR ARM ASSY-RR UPR RH</t>
  </si>
  <si>
    <t>551182S000</t>
  </si>
  <si>
    <t>552102S100</t>
  </si>
  <si>
    <t>ARM COMPLETE-RR LWR,LH</t>
  </si>
  <si>
    <t>552152E500</t>
  </si>
  <si>
    <t>BUSH-RR SUSPENSION ARM</t>
  </si>
  <si>
    <t>552152S000</t>
  </si>
  <si>
    <t>552182B000</t>
  </si>
  <si>
    <t>552202S100</t>
  </si>
  <si>
    <t>ARM COMPLETE-RR LWR,RH</t>
  </si>
  <si>
    <t>552272E500</t>
  </si>
  <si>
    <t>552302P000</t>
  </si>
  <si>
    <t>ARM ASSY-RR UPR LH</t>
  </si>
  <si>
    <t>552402P000</t>
  </si>
  <si>
    <t>ARM ASSY-RR UPR RH</t>
  </si>
  <si>
    <t>552502J000</t>
  </si>
  <si>
    <t>ARM ASSY-RR ASSIST</t>
  </si>
  <si>
    <t>552503J010</t>
  </si>
  <si>
    <t>ARM ASSY-RR ASSIST LH</t>
  </si>
  <si>
    <t>552503M000</t>
  </si>
  <si>
    <t>552532W100</t>
  </si>
  <si>
    <t>552543K000</t>
  </si>
  <si>
    <t>BUSH-RUBBER</t>
  </si>
  <si>
    <t>552702S800</t>
  </si>
  <si>
    <t>ARM ASSY-RR TRAILING ARM,LH</t>
  </si>
  <si>
    <t>BUSH-RR TRAILING ARM,LH</t>
  </si>
  <si>
    <t>552743S000</t>
  </si>
  <si>
    <t>552753S000</t>
  </si>
  <si>
    <t>553102B211</t>
  </si>
  <si>
    <t>SHOCK ABSORBER ASSY-RR</t>
  </si>
  <si>
    <t>553113K130</t>
  </si>
  <si>
    <t>553113K060</t>
  </si>
  <si>
    <t>553113K770</t>
  </si>
  <si>
    <t>553113L130</t>
  </si>
  <si>
    <t>553113L770</t>
  </si>
  <si>
    <t>553203J000</t>
  </si>
  <si>
    <t>553213J000</t>
  </si>
  <si>
    <t>553312J000</t>
  </si>
  <si>
    <t>AIR SPRING ASSY,RR,LH</t>
  </si>
  <si>
    <t>SPRING ASSY-AIR, RR LH</t>
  </si>
  <si>
    <t>SHOCK ABSORBER ASSY-RR LH</t>
  </si>
  <si>
    <t>SPRING ASSY-AIR, RR RH</t>
  </si>
  <si>
    <t>SHOCK ABSORBER ASSY-RR RH</t>
  </si>
  <si>
    <t>555132B000</t>
  </si>
  <si>
    <t>555132M000</t>
  </si>
  <si>
    <t>555133M600</t>
  </si>
  <si>
    <t>555133N300</t>
  </si>
  <si>
    <t>555302E200</t>
  </si>
  <si>
    <t>LINK ASSY-REAR STABILIZER</t>
  </si>
  <si>
    <t>LINK ASSY-RR STABILIZER</t>
  </si>
  <si>
    <t>555302W100</t>
  </si>
  <si>
    <t>LINK ASSY-RR STABILIZER,LH</t>
  </si>
  <si>
    <t>555303K002</t>
  </si>
  <si>
    <t>555303M000</t>
  </si>
  <si>
    <t>555402W100</t>
  </si>
  <si>
    <t>LINK ASSY-RR STABILIZER,RH</t>
  </si>
  <si>
    <t>555433K000</t>
  </si>
  <si>
    <t>BUSH-TRAILING ARM</t>
  </si>
  <si>
    <t>564003J000</t>
  </si>
  <si>
    <t>JOINT ASSY-UNIVERSAL</t>
  </si>
  <si>
    <t>565002S000</t>
  </si>
  <si>
    <t>GEAR ASSY-STEERING</t>
  </si>
  <si>
    <t>565002S010</t>
  </si>
  <si>
    <t>565002W150</t>
  </si>
  <si>
    <t>565003X200</t>
  </si>
  <si>
    <t>568200U500</t>
  </si>
  <si>
    <t>END ASSY-TIE ROD LH</t>
  </si>
  <si>
    <t>568202B000</t>
  </si>
  <si>
    <t>568202T500</t>
  </si>
  <si>
    <t>END ASSY-TIE ROD RH</t>
  </si>
  <si>
    <t>568202W050</t>
  </si>
  <si>
    <t>568203K000</t>
  </si>
  <si>
    <t>568203K010</t>
  </si>
  <si>
    <t>56820A5000</t>
  </si>
  <si>
    <t>56820A5090</t>
  </si>
  <si>
    <t>PUMP ASSY-POWER STEERING OIL</t>
  </si>
  <si>
    <t>575103J010</t>
  </si>
  <si>
    <t>HOSE ASSY-P/S OIL PRESSURE</t>
  </si>
  <si>
    <t>575103K000</t>
  </si>
  <si>
    <t>HOSE ASSY-POWER STEERING OIL P</t>
  </si>
  <si>
    <t>577902BA00</t>
  </si>
  <si>
    <t>SEAL KIT-POWER STEERING GEAR</t>
  </si>
  <si>
    <t>SHOE &amp; LINING KIT-RR BRAKE</t>
  </si>
  <si>
    <t>SHOE &amp; LINING KIT-RR PARKING B</t>
  </si>
  <si>
    <t>583052PA00</t>
  </si>
  <si>
    <t>583052SA30</t>
  </si>
  <si>
    <t>583052WA00</t>
  </si>
  <si>
    <t>583053SA30</t>
  </si>
  <si>
    <t>583053XA00</t>
  </si>
  <si>
    <t>583502EA10</t>
  </si>
  <si>
    <t>SHOE KIT-PARKING BRAKE</t>
  </si>
  <si>
    <t>583502JA00</t>
  </si>
  <si>
    <t>583503ED01</t>
  </si>
  <si>
    <t>583503JA00</t>
  </si>
  <si>
    <t>585103J800</t>
  </si>
  <si>
    <t>CYLINDER ASSY-BRAKE MASTER</t>
  </si>
  <si>
    <t>585103S350</t>
  </si>
  <si>
    <t>585103X420</t>
  </si>
  <si>
    <t>587312B000</t>
  </si>
  <si>
    <t>HOSE-BRAKE FRONT,LH</t>
  </si>
  <si>
    <t>587312B010</t>
  </si>
  <si>
    <t>HOSE-BRAKE FR LH</t>
  </si>
  <si>
    <t>587313K000</t>
  </si>
  <si>
    <t>587322B000</t>
  </si>
  <si>
    <t>587322B010</t>
  </si>
  <si>
    <t>HOSE-BRAKE FR RH</t>
  </si>
  <si>
    <t>587323K000</t>
  </si>
  <si>
    <t>587382B000</t>
  </si>
  <si>
    <t>HOSE-REAR WHEEL RH</t>
  </si>
  <si>
    <t>597002W800</t>
  </si>
  <si>
    <t>PARKING BRAKE ASSY-ELECTRONIC</t>
  </si>
  <si>
    <t>597003V550</t>
  </si>
  <si>
    <t>597602B500</t>
  </si>
  <si>
    <t>CABLE ASSY-PARKING BRAKE,LH</t>
  </si>
  <si>
    <t>597602E500</t>
  </si>
  <si>
    <t>597603J000</t>
  </si>
  <si>
    <t>597603K000</t>
  </si>
  <si>
    <t>CABLE ASSY-PARK BRAKE LH</t>
  </si>
  <si>
    <t>597603S300</t>
  </si>
  <si>
    <t>597603X300</t>
  </si>
  <si>
    <t>597702B550</t>
  </si>
  <si>
    <t>CABLE ASSY-PARKING BRAKE,RH</t>
  </si>
  <si>
    <t>597702E500</t>
  </si>
  <si>
    <t>597703J000</t>
  </si>
  <si>
    <t>597703K000</t>
  </si>
  <si>
    <t>CABLE ASSY-PARKING BRAKE RH</t>
  </si>
  <si>
    <t>597703X300</t>
  </si>
  <si>
    <t>598104C000</t>
  </si>
  <si>
    <t>SENSOR ASSY-FR ABS.LH</t>
  </si>
  <si>
    <t>59810A5300</t>
  </si>
  <si>
    <t>598304C000</t>
  </si>
  <si>
    <t>SENSOR ASSY-FR ABS.RH</t>
  </si>
  <si>
    <t>SENSOR-ABS RR WHEEL LH</t>
  </si>
  <si>
    <t>SENSOR ASSY-ABS RR WHEEL LH</t>
  </si>
  <si>
    <t>CABLE ASSY-ABS.EXT RH</t>
  </si>
  <si>
    <t>SENSOR-ABS RR WHEEL RH</t>
  </si>
  <si>
    <t>SENSOR ASSY-ABS RR WHEEL RH</t>
  </si>
  <si>
    <t>SENSOR ASSY-ABS REAL WHEEL ,RH</t>
  </si>
  <si>
    <t>79170C5000</t>
  </si>
  <si>
    <t>SENSOR &amp; UNIT ASSY-ACTIVE HOOD</t>
  </si>
  <si>
    <t>811613K000</t>
  </si>
  <si>
    <t>LIFTER-HOOD</t>
  </si>
  <si>
    <t>815903S000</t>
  </si>
  <si>
    <t>OPENER ASSY-FUEL FILLER DR</t>
  </si>
  <si>
    <t>817712S000</t>
  </si>
  <si>
    <t>LIFTER ASSY-TAIL GATE,LH</t>
  </si>
  <si>
    <t>819002J710</t>
  </si>
  <si>
    <t>LOCK ASSY-STRG &amp; IGN</t>
  </si>
  <si>
    <t>826103J000WS</t>
  </si>
  <si>
    <t>HDL ASSY-FR DR I/S,LH</t>
  </si>
  <si>
    <t>826103S010</t>
  </si>
  <si>
    <t>HANDLE ASSY-DR I/S LH</t>
  </si>
  <si>
    <t>826203J000WS</t>
  </si>
  <si>
    <t>HDL ASSY-FR DR I/S,RH</t>
  </si>
  <si>
    <t>826203S010</t>
  </si>
  <si>
    <t>HANDLE ASSY-DR I/S RH</t>
  </si>
  <si>
    <t>931102D000</t>
  </si>
  <si>
    <t>SWITCH ASSY-IGN</t>
  </si>
  <si>
    <t>931103K000</t>
  </si>
  <si>
    <t>93300D30404X</t>
  </si>
  <si>
    <t>COMPLETE-CONSOLE FLOOR SWITCH</t>
  </si>
  <si>
    <t>SENSOR-ANGULAR VELOCITY</t>
  </si>
  <si>
    <t>934902B200</t>
  </si>
  <si>
    <t>934902E001</t>
  </si>
  <si>
    <t>934902G450</t>
  </si>
  <si>
    <t>934902K200</t>
  </si>
  <si>
    <t>934902M300</t>
  </si>
  <si>
    <t>934902M550</t>
  </si>
  <si>
    <t>934902T210</t>
  </si>
  <si>
    <t>934903E100</t>
  </si>
  <si>
    <t>SRC ASSY</t>
  </si>
  <si>
    <t>934903F100</t>
  </si>
  <si>
    <t>934903K600</t>
  </si>
  <si>
    <t>934903M000</t>
  </si>
  <si>
    <t>934903N000</t>
  </si>
  <si>
    <t>934903R115</t>
  </si>
  <si>
    <t>934903R311</t>
  </si>
  <si>
    <t>935702W050</t>
  </si>
  <si>
    <t>SWITCH ASSY-P/WDO MAIN</t>
  </si>
  <si>
    <t>935703K600</t>
  </si>
  <si>
    <t>935703S000RY</t>
  </si>
  <si>
    <t>935712B000</t>
  </si>
  <si>
    <t>UNIT ASSY-POWER WINDOW MAIN</t>
  </si>
  <si>
    <t>935752W050</t>
  </si>
  <si>
    <t>SWITCH ASSY-P/WDW ASSIST</t>
  </si>
  <si>
    <t>935753X001RY</t>
  </si>
  <si>
    <t>935762S000</t>
  </si>
  <si>
    <t>UNIT ASSY-POWER WINDOW ASSIST</t>
  </si>
  <si>
    <t>935802T500</t>
  </si>
  <si>
    <t>SWITCH ASSY-P/WDO SUB</t>
  </si>
  <si>
    <t>935812B000</t>
  </si>
  <si>
    <t>UNIT ASSY-POWER WINDOW SUB</t>
  </si>
  <si>
    <t>938103K000</t>
  </si>
  <si>
    <t>SWITCH ASSY-STOP LAMP(4P)</t>
  </si>
  <si>
    <t>SWITCH ASSY</t>
  </si>
  <si>
    <t>ANTENNA ASSY-SMARTKEY</t>
  </si>
  <si>
    <t>SENSOR ASSY-ABS FR WHEEL LH</t>
  </si>
  <si>
    <t>SENSOR ASSY-ABS FR WHEEL RH</t>
  </si>
  <si>
    <t>POLE-ROOF ANTENNA</t>
  </si>
  <si>
    <t>HORN ASSY-LOW PITCH</t>
  </si>
  <si>
    <t>SENSOR-EXTERNAL AMBIENT</t>
  </si>
  <si>
    <t>THERMISTOR ASSY-A/C EVAP</t>
  </si>
  <si>
    <t>ACTUATOR-MODE</t>
  </si>
  <si>
    <t>971542Y000</t>
  </si>
  <si>
    <t>971573T000</t>
  </si>
  <si>
    <t>ACTUATOR ASSY-INTAKE</t>
  </si>
  <si>
    <t>971591H050</t>
  </si>
  <si>
    <t>971592E200</t>
  </si>
  <si>
    <t>ACTUATOR ASSY-MIX</t>
  </si>
  <si>
    <t>971594R050</t>
  </si>
  <si>
    <t>ACTUATOR MOTOR ASSY-TEMP</t>
  </si>
  <si>
    <t>971623SAA0</t>
  </si>
  <si>
    <t>972223E060</t>
  </si>
  <si>
    <t>972353SAA0</t>
  </si>
  <si>
    <t>TRANSISTOR-FIELD EFFECT</t>
  </si>
  <si>
    <t>973113J100</t>
  </si>
  <si>
    <t>HOSE-HEATER COOLANT INLET</t>
  </si>
  <si>
    <t>973113K500</t>
  </si>
  <si>
    <t>HOSE ASSY-WATER INLET</t>
  </si>
  <si>
    <t>973113S100</t>
  </si>
  <si>
    <t>973122S000</t>
  </si>
  <si>
    <t>HOSE ASSY-WATER OUTLET</t>
  </si>
  <si>
    <t>973123K000</t>
  </si>
  <si>
    <t>HOSE-HEATER COOLANT OUTLET</t>
  </si>
  <si>
    <t>973123S100</t>
  </si>
  <si>
    <t>985101W000</t>
  </si>
  <si>
    <t>985102J500</t>
  </si>
  <si>
    <t>MOTOR &amp; PUMP ASSY-W/SHLD WASHE</t>
  </si>
  <si>
    <t>985102B700</t>
  </si>
  <si>
    <t>MOTOR &amp; PUMP-H/LAMP WASHER</t>
  </si>
  <si>
    <t>985102G000</t>
  </si>
  <si>
    <t>MOTOR &amp; PUMP ASSY-W/S WASHER</t>
  </si>
  <si>
    <t>985102M500</t>
  </si>
  <si>
    <t>985102P000</t>
  </si>
  <si>
    <t>MOTOR &amp; PUMP-HEADLAMP WASHER</t>
  </si>
  <si>
    <t>985102S000</t>
  </si>
  <si>
    <t>MOTOR &amp; PUMP-W/S WASHER, FRT</t>
  </si>
  <si>
    <t>985103F200</t>
  </si>
  <si>
    <t>985103L000</t>
  </si>
  <si>
    <t>218301M100</t>
  </si>
  <si>
    <t>COVER ASSY-ROCKER</t>
  </si>
  <si>
    <t>230402B001</t>
  </si>
  <si>
    <t>231242G600</t>
  </si>
  <si>
    <t>251002G200</t>
  </si>
  <si>
    <t>CAP ASSY-RADIATOR</t>
  </si>
  <si>
    <t>253331M000</t>
  </si>
  <si>
    <t>BRACKET-RADIATOR UPR MTG</t>
  </si>
  <si>
    <t>254111M100</t>
  </si>
  <si>
    <t>254121M100</t>
  </si>
  <si>
    <t>254602G201</t>
  </si>
  <si>
    <t>286101M100</t>
  </si>
  <si>
    <t>PIPE-EXHAUST FR</t>
  </si>
  <si>
    <t>393002B000</t>
  </si>
  <si>
    <t>HUB-FR WHEEL</t>
  </si>
  <si>
    <t>548132H000</t>
  </si>
  <si>
    <t>551001M100</t>
  </si>
  <si>
    <t>TORSION AXLE COMPLETE</t>
  </si>
  <si>
    <t>553001M300</t>
  </si>
  <si>
    <t>583501MA00</t>
  </si>
  <si>
    <t>598101M300</t>
  </si>
  <si>
    <t>598301M300</t>
  </si>
  <si>
    <t>935701M100WK</t>
  </si>
  <si>
    <t>935701M110WK</t>
  </si>
  <si>
    <t>37514G0000</t>
  </si>
  <si>
    <t>RELAY ASSY POWER</t>
  </si>
  <si>
    <t>PART NO.</t>
  </si>
  <si>
    <t>موجودي</t>
  </si>
  <si>
    <t>219303K800</t>
  </si>
  <si>
    <t>BRAND</t>
  </si>
  <si>
    <t>COST PRICE U$</t>
  </si>
  <si>
    <t>COST PRICE TOMAN</t>
  </si>
  <si>
    <t>% Profit</t>
  </si>
  <si>
    <t>U$ Price</t>
  </si>
  <si>
    <t xml:space="preserve">SALES PRICE </t>
  </si>
  <si>
    <t>فیوز</t>
  </si>
  <si>
    <t>MULTI FUSE</t>
  </si>
  <si>
    <t>2403702G000</t>
  </si>
  <si>
    <t>545512E2000</t>
  </si>
  <si>
    <t>248303C200</t>
  </si>
  <si>
    <t>258133E011</t>
  </si>
  <si>
    <t>8159033S000</t>
  </si>
  <si>
    <t>29502S000</t>
  </si>
  <si>
    <t>233123C100</t>
  </si>
  <si>
    <t>392193E140</t>
  </si>
  <si>
    <t>54533J000</t>
  </si>
  <si>
    <t>934903X300</t>
  </si>
  <si>
    <t>311112B1000</t>
  </si>
  <si>
    <t>241242E000</t>
  </si>
  <si>
    <t>223112GBB0</t>
  </si>
  <si>
    <t>230603C300</t>
  </si>
  <si>
    <t>452452B200</t>
  </si>
  <si>
    <t>553112B211</t>
  </si>
  <si>
    <t>553203L000</t>
  </si>
  <si>
    <t>443113K770</t>
  </si>
  <si>
    <t>دینام</t>
  </si>
  <si>
    <t>سه راهی آب</t>
  </si>
  <si>
    <t>جعبه فرمان</t>
  </si>
  <si>
    <t>سوپاپ روغن</t>
  </si>
  <si>
    <t>حصیری اگزوز</t>
  </si>
  <si>
    <t>هرزگرد</t>
  </si>
  <si>
    <t xml:space="preserve"> کيت جعبه فرمان</t>
  </si>
  <si>
    <t>281111M400</t>
  </si>
  <si>
    <t>319113E700</t>
  </si>
  <si>
    <t>545011M100</t>
  </si>
  <si>
    <t>552603M000</t>
  </si>
  <si>
    <t>715031MC10</t>
  </si>
  <si>
    <t>922021M000</t>
  </si>
  <si>
    <t>243552G000</t>
  </si>
  <si>
    <t>243752G200</t>
  </si>
  <si>
    <t>361203C151</t>
  </si>
  <si>
    <t>863182G000</t>
  </si>
  <si>
    <t>863101M100</t>
  </si>
  <si>
    <t>962632E200</t>
  </si>
  <si>
    <t>962152J000</t>
  </si>
  <si>
    <t>263003C250</t>
  </si>
  <si>
    <t>461003B660</t>
  </si>
  <si>
    <t>851013X100</t>
  </si>
  <si>
    <t>87620B8004</t>
  </si>
  <si>
    <t>811602B000</t>
  </si>
  <si>
    <t>811603J000</t>
  </si>
  <si>
    <t>811613M001</t>
  </si>
  <si>
    <t>811613S000DS</t>
  </si>
  <si>
    <t>244713C100</t>
  </si>
  <si>
    <t>863821M000</t>
  </si>
  <si>
    <t>863811M000</t>
  </si>
  <si>
    <t>863721M000</t>
  </si>
  <si>
    <t>863631M000</t>
  </si>
  <si>
    <t>863621M000</t>
  </si>
  <si>
    <t>863921M000</t>
  </si>
  <si>
    <t>863911M000</t>
  </si>
  <si>
    <t>210303C120</t>
  </si>
  <si>
    <t>517123E500</t>
  </si>
  <si>
    <t>503103E102</t>
  </si>
  <si>
    <t>495602W650</t>
  </si>
  <si>
    <t>495602B150</t>
  </si>
  <si>
    <t>495602P450</t>
  </si>
  <si>
    <t>546124D000</t>
  </si>
  <si>
    <t>245603C100</t>
  </si>
  <si>
    <t>552183M000</t>
  </si>
  <si>
    <t>555133M300</t>
  </si>
  <si>
    <t>555133N500</t>
  </si>
  <si>
    <t>555433M100</t>
  </si>
  <si>
    <t>577403K000</t>
  </si>
  <si>
    <t>546483M500</t>
  </si>
  <si>
    <t>545842T000</t>
  </si>
  <si>
    <t>555133N100</t>
  </si>
  <si>
    <t>555133N200</t>
  </si>
  <si>
    <t>545523K000</t>
  </si>
  <si>
    <t>551003M000</t>
  </si>
  <si>
    <t>551003R000</t>
  </si>
  <si>
    <t>551162E000</t>
  </si>
  <si>
    <t>551602K000</t>
  </si>
  <si>
    <t>551382M100</t>
  </si>
  <si>
    <t>552153R000</t>
  </si>
  <si>
    <t>966213J100</t>
  </si>
  <si>
    <t>966102W700</t>
  </si>
  <si>
    <t>966113J100</t>
  </si>
  <si>
    <t>966202W700</t>
  </si>
  <si>
    <t>628002W000</t>
  </si>
  <si>
    <t>715751M000</t>
  </si>
  <si>
    <t>866312B700</t>
  </si>
  <si>
    <t>985102S100</t>
  </si>
  <si>
    <t>985102V100</t>
  </si>
  <si>
    <t>311102B000</t>
  </si>
  <si>
    <t>311102P400</t>
  </si>
  <si>
    <t>311103R100</t>
  </si>
  <si>
    <t>311122P000</t>
  </si>
  <si>
    <t>311503E700DS</t>
  </si>
  <si>
    <t>985103K010</t>
  </si>
  <si>
    <t>571001M100</t>
  </si>
  <si>
    <t>571002G171</t>
  </si>
  <si>
    <t>213902G020</t>
  </si>
  <si>
    <t>213902G050</t>
  </si>
  <si>
    <t>230413C113</t>
  </si>
  <si>
    <t>230413C961</t>
  </si>
  <si>
    <t>230412B001</t>
  </si>
  <si>
    <t>230413C522</t>
  </si>
  <si>
    <t>230413C952</t>
  </si>
  <si>
    <t>230413CCA0</t>
  </si>
  <si>
    <t>230413C951</t>
  </si>
  <si>
    <t>230413C502</t>
  </si>
  <si>
    <t>230413C512</t>
  </si>
  <si>
    <t>255003C100</t>
  </si>
  <si>
    <t>255002GGA0</t>
  </si>
  <si>
    <t>252122G710</t>
  </si>
  <si>
    <t>986713V000</t>
  </si>
  <si>
    <t>986712B000</t>
  </si>
  <si>
    <t>986722W000</t>
  </si>
  <si>
    <t>986712W500</t>
  </si>
  <si>
    <t>986722W500</t>
  </si>
  <si>
    <t>98671D4000</t>
  </si>
  <si>
    <t>986712T500</t>
  </si>
  <si>
    <t>986722T500</t>
  </si>
  <si>
    <t>986712W000</t>
  </si>
  <si>
    <t>517503M050</t>
  </si>
  <si>
    <t>546123S050</t>
  </si>
  <si>
    <t>517503A003</t>
  </si>
  <si>
    <t>517503J000</t>
  </si>
  <si>
    <t>553201F000</t>
  </si>
  <si>
    <t>553101F000</t>
  </si>
  <si>
    <t>546101M000</t>
  </si>
  <si>
    <t>546303L000</t>
  </si>
  <si>
    <t>983503J050</t>
  </si>
  <si>
    <t>983503J003</t>
  </si>
  <si>
    <t>983603J003</t>
  </si>
  <si>
    <t>983603J300</t>
  </si>
  <si>
    <t>988502W000</t>
  </si>
  <si>
    <t>213503E000</t>
  </si>
  <si>
    <t>983503M000</t>
  </si>
  <si>
    <t>983603M000</t>
  </si>
  <si>
    <t>988202E000</t>
  </si>
  <si>
    <t>983503S300</t>
  </si>
  <si>
    <t>983603S000</t>
  </si>
  <si>
    <t>988501H000</t>
  </si>
  <si>
    <t>876241M000</t>
  </si>
  <si>
    <t>921021M020</t>
  </si>
  <si>
    <t>863501M010</t>
  </si>
  <si>
    <t>863501M600</t>
  </si>
  <si>
    <t>863502T700</t>
  </si>
  <si>
    <t>863502WAA0</t>
  </si>
  <si>
    <t>863553L500</t>
  </si>
  <si>
    <t>817703J021</t>
  </si>
  <si>
    <t>817712W500</t>
  </si>
  <si>
    <t>252812G250</t>
  </si>
  <si>
    <t>817702W600</t>
  </si>
  <si>
    <t>817802W000</t>
  </si>
  <si>
    <t>921012S020</t>
  </si>
  <si>
    <t>876141M005</t>
  </si>
  <si>
    <t>921013S130</t>
  </si>
  <si>
    <t>921033S330</t>
  </si>
  <si>
    <t>921012T544</t>
  </si>
  <si>
    <t>921011M020</t>
  </si>
  <si>
    <t>921023L110</t>
  </si>
  <si>
    <t>921022T544</t>
  </si>
  <si>
    <t>921012W101</t>
  </si>
  <si>
    <t>921022W101</t>
  </si>
  <si>
    <t>921023X510</t>
  </si>
  <si>
    <t>921022S020</t>
  </si>
  <si>
    <t>286102W310</t>
  </si>
  <si>
    <t>286102S100</t>
  </si>
  <si>
    <t>924012W035</t>
  </si>
  <si>
    <t>924012E010</t>
  </si>
  <si>
    <t>924012S510</t>
  </si>
  <si>
    <t>924102E010</t>
  </si>
  <si>
    <t>924111M000</t>
  </si>
  <si>
    <t>924053J300</t>
  </si>
  <si>
    <t>924063J300</t>
  </si>
  <si>
    <t>924121M000</t>
  </si>
  <si>
    <t>924022S510</t>
  </si>
  <si>
    <t>924011M020</t>
  </si>
  <si>
    <t>760033L020</t>
  </si>
  <si>
    <t>760031M010</t>
  </si>
  <si>
    <t>760041M010</t>
  </si>
  <si>
    <t>770033L020</t>
  </si>
  <si>
    <t>770031M011</t>
  </si>
  <si>
    <t>770041M011</t>
  </si>
  <si>
    <t>986903J000</t>
  </si>
  <si>
    <t>986803J000</t>
  </si>
  <si>
    <t>986803S000</t>
  </si>
  <si>
    <t>984603E500</t>
  </si>
  <si>
    <t>986903V000</t>
  </si>
  <si>
    <t>986803V000</t>
  </si>
  <si>
    <t>986812W000</t>
  </si>
  <si>
    <t>986903S000</t>
  </si>
  <si>
    <t>984503E500</t>
  </si>
  <si>
    <t>944603L000</t>
  </si>
  <si>
    <t>944602B000</t>
  </si>
  <si>
    <t>944302B000</t>
  </si>
  <si>
    <t>826513K500AA</t>
  </si>
  <si>
    <t>826513S210</t>
  </si>
  <si>
    <t>826612W010</t>
  </si>
  <si>
    <t>826612W710</t>
  </si>
  <si>
    <t>826512W010</t>
  </si>
  <si>
    <t>826512W710</t>
  </si>
  <si>
    <t>826513S010</t>
  </si>
  <si>
    <t>826511M020</t>
  </si>
  <si>
    <t>988112W000</t>
  </si>
  <si>
    <t>988111H000</t>
  </si>
  <si>
    <t>218302C150</t>
  </si>
  <si>
    <t>218112B000</t>
  </si>
  <si>
    <t>218102C410</t>
  </si>
  <si>
    <t>218123K850</t>
  </si>
  <si>
    <t>218302G700</t>
  </si>
  <si>
    <t>218123E330</t>
  </si>
  <si>
    <t>219302G600</t>
  </si>
  <si>
    <t>218300Q000</t>
  </si>
  <si>
    <t>219103F950</t>
  </si>
  <si>
    <t>219101M050</t>
  </si>
  <si>
    <t>218302H100</t>
  </si>
  <si>
    <t>218103V200</t>
  </si>
  <si>
    <t>218102S600</t>
  </si>
  <si>
    <t>218302E400</t>
  </si>
  <si>
    <t>218303V200</t>
  </si>
  <si>
    <t>218323K800</t>
  </si>
  <si>
    <t>218302P600</t>
  </si>
  <si>
    <t>218302T150</t>
  </si>
  <si>
    <t>219102C050</t>
  </si>
  <si>
    <t>219303S050</t>
  </si>
  <si>
    <t>219502T000</t>
  </si>
  <si>
    <t>218302B600</t>
  </si>
  <si>
    <t>865301M010</t>
  </si>
  <si>
    <t>865202T500</t>
  </si>
  <si>
    <t>866301M010</t>
  </si>
  <si>
    <t>552802W100</t>
  </si>
  <si>
    <t>517122B700</t>
  </si>
  <si>
    <t>552703K710</t>
  </si>
  <si>
    <t>517123J010</t>
  </si>
  <si>
    <t>517122T000</t>
  </si>
  <si>
    <t>517123K110FFF</t>
  </si>
  <si>
    <t>517122P700</t>
  </si>
  <si>
    <t>517123J500DS</t>
  </si>
  <si>
    <t>51712B1000</t>
  </si>
  <si>
    <t>253103E960</t>
  </si>
  <si>
    <t>876132M000</t>
  </si>
  <si>
    <t>876233J000</t>
  </si>
  <si>
    <t>244113E000</t>
  </si>
  <si>
    <t>281902S100</t>
  </si>
  <si>
    <t>281903K200</t>
  </si>
  <si>
    <t>546121M000</t>
  </si>
  <si>
    <t>816481F000</t>
  </si>
  <si>
    <t>816471F000</t>
  </si>
  <si>
    <t>230403C910</t>
  </si>
  <si>
    <t>230402G000</t>
  </si>
  <si>
    <t>230403C920</t>
  </si>
  <si>
    <t>230403C911</t>
  </si>
  <si>
    <t>230403C101</t>
  </si>
  <si>
    <t>711121JA00</t>
  </si>
  <si>
    <t>713123XD01</t>
  </si>
  <si>
    <t>713122WD01</t>
  </si>
  <si>
    <t>713222WD01</t>
  </si>
  <si>
    <t>244103C300</t>
  </si>
  <si>
    <t>865853K710</t>
  </si>
  <si>
    <t>863553L350</t>
  </si>
  <si>
    <t>877713S001</t>
  </si>
  <si>
    <t>877723S001</t>
  </si>
  <si>
    <t>865833K710</t>
  </si>
  <si>
    <t>865843K710</t>
  </si>
  <si>
    <t>865863K710</t>
  </si>
  <si>
    <t>866813L200</t>
  </si>
  <si>
    <t>866823L200</t>
  </si>
  <si>
    <t>462103B011</t>
  </si>
  <si>
    <t>462103B611</t>
  </si>
  <si>
    <t>462103B800</t>
  </si>
  <si>
    <t>865112G510</t>
  </si>
  <si>
    <t>865111M000</t>
  </si>
  <si>
    <t>865112E040</t>
  </si>
  <si>
    <t>865112M000</t>
  </si>
  <si>
    <t>86510E6010</t>
  </si>
  <si>
    <t>865113V000</t>
  </si>
  <si>
    <t>865103X730</t>
  </si>
  <si>
    <t>865112WAA0</t>
  </si>
  <si>
    <t>865122WAA0</t>
  </si>
  <si>
    <t>866103K010</t>
  </si>
  <si>
    <t>866111M000</t>
  </si>
  <si>
    <t>866111M010</t>
  </si>
  <si>
    <t>866112W500</t>
  </si>
  <si>
    <t>866102S000</t>
  </si>
  <si>
    <t>865112S300</t>
  </si>
  <si>
    <t>67111J050</t>
  </si>
  <si>
    <t>392102G650</t>
  </si>
  <si>
    <t>599303K000</t>
  </si>
  <si>
    <t>599103K000</t>
  </si>
  <si>
    <t>598103S900</t>
  </si>
  <si>
    <t>598303S900</t>
  </si>
  <si>
    <t>598303K000</t>
  </si>
  <si>
    <t>598303Q000</t>
  </si>
  <si>
    <t>598103K000</t>
  </si>
  <si>
    <t>598103Q000</t>
  </si>
  <si>
    <t>392102G600</t>
  </si>
  <si>
    <t>392103E210</t>
  </si>
  <si>
    <t>392103E220</t>
  </si>
  <si>
    <t>392103C300</t>
  </si>
  <si>
    <t>392103C400</t>
  </si>
  <si>
    <t>393183C100</t>
  </si>
  <si>
    <t>956702S300</t>
  </si>
  <si>
    <t>956702W000</t>
  </si>
  <si>
    <t>956712S300</t>
  </si>
  <si>
    <t>956802S500</t>
  </si>
  <si>
    <t>575353K000</t>
  </si>
  <si>
    <t>944602E050</t>
  </si>
  <si>
    <t>393103C100</t>
  </si>
  <si>
    <t>956712W000</t>
  </si>
  <si>
    <t>351073C100FFF</t>
  </si>
  <si>
    <t>529332B000</t>
  </si>
  <si>
    <t>529332L600</t>
  </si>
  <si>
    <t>861902W000</t>
  </si>
  <si>
    <t>861802S000</t>
  </si>
  <si>
    <t>861802W000</t>
  </si>
  <si>
    <t>861902S000</t>
  </si>
  <si>
    <t>241103E010</t>
  </si>
  <si>
    <t>427003B700</t>
  </si>
  <si>
    <t>931103A000</t>
  </si>
  <si>
    <t>938100W000</t>
  </si>
  <si>
    <t>517603K000</t>
  </si>
  <si>
    <t>568202B900</t>
  </si>
  <si>
    <t>555302B200</t>
  </si>
  <si>
    <t>568202E000</t>
  </si>
  <si>
    <t>868202E900</t>
  </si>
  <si>
    <t>568202S000</t>
  </si>
  <si>
    <t>568202S050</t>
  </si>
  <si>
    <t>868202S050</t>
  </si>
  <si>
    <t>868202T000</t>
  </si>
  <si>
    <t>597603J000DS</t>
  </si>
  <si>
    <t>597703J000DS</t>
  </si>
  <si>
    <t>597703K000DS</t>
  </si>
  <si>
    <t>478913B310</t>
  </si>
  <si>
    <t>292402G000</t>
  </si>
  <si>
    <t>291203K350</t>
  </si>
  <si>
    <t>291303K300</t>
  </si>
  <si>
    <t>291102E000</t>
  </si>
  <si>
    <t>291103J100</t>
  </si>
  <si>
    <t>291203K250</t>
  </si>
  <si>
    <t>291302T000</t>
  </si>
  <si>
    <t>641012W600</t>
  </si>
  <si>
    <t>641012T500</t>
  </si>
  <si>
    <t>641011M000</t>
  </si>
  <si>
    <t>291102S100</t>
  </si>
  <si>
    <t>291101M201</t>
  </si>
  <si>
    <t>219101M201</t>
  </si>
  <si>
    <t>291102B101</t>
  </si>
  <si>
    <t>235103E1011</t>
  </si>
  <si>
    <t>868112G500</t>
  </si>
  <si>
    <t>868111M000</t>
  </si>
  <si>
    <t xml:space="preserve">868112F510 </t>
  </si>
  <si>
    <t>868112T500</t>
  </si>
  <si>
    <t>868112T000</t>
  </si>
  <si>
    <t>868122T500</t>
  </si>
  <si>
    <t>868121M000</t>
  </si>
  <si>
    <t>868112J000</t>
  </si>
  <si>
    <t>868112M000</t>
  </si>
  <si>
    <t>868113M002</t>
  </si>
  <si>
    <t>868122M000</t>
  </si>
  <si>
    <t>868123M002</t>
  </si>
  <si>
    <t>868122J000</t>
  </si>
  <si>
    <t>868123S000</t>
  </si>
  <si>
    <t>254113E950</t>
  </si>
  <si>
    <t>254122E200</t>
  </si>
  <si>
    <t>575102B300</t>
  </si>
  <si>
    <t>289103C100</t>
  </si>
  <si>
    <t>289103E100</t>
  </si>
  <si>
    <t>87613B8000</t>
  </si>
  <si>
    <t>87623B8000</t>
  </si>
  <si>
    <t>816112W000</t>
  </si>
  <si>
    <t>977622W501</t>
  </si>
  <si>
    <t>973122B110</t>
  </si>
  <si>
    <t>973112B110</t>
  </si>
  <si>
    <t>31112C9000</t>
  </si>
  <si>
    <t>311102E051</t>
  </si>
  <si>
    <t>311123R000</t>
  </si>
  <si>
    <t>311121R000</t>
  </si>
  <si>
    <t>319113L000</t>
  </si>
  <si>
    <t>311121R100</t>
  </si>
  <si>
    <t>31112C9100</t>
  </si>
  <si>
    <t>311123J500</t>
  </si>
  <si>
    <t>311103K100DS</t>
  </si>
  <si>
    <t>545053T000</t>
  </si>
  <si>
    <t>545063T000</t>
  </si>
  <si>
    <t>551013M000</t>
  </si>
  <si>
    <t>545001M100</t>
  </si>
  <si>
    <t>545012W500</t>
  </si>
  <si>
    <t>877222W000CA</t>
  </si>
  <si>
    <t>866951M010</t>
  </si>
  <si>
    <t>866951M000</t>
  </si>
  <si>
    <t>865202WAA0</t>
  </si>
  <si>
    <t>866201M010</t>
  </si>
  <si>
    <t>463213B600</t>
  </si>
  <si>
    <t>865221M000</t>
  </si>
  <si>
    <t>863533L300</t>
  </si>
  <si>
    <t>876261M005</t>
  </si>
  <si>
    <t>865512T520</t>
  </si>
  <si>
    <t>865631M610</t>
  </si>
  <si>
    <t>865641M000</t>
  </si>
  <si>
    <t>529603M250</t>
  </si>
  <si>
    <t>529603M150</t>
  </si>
  <si>
    <t>577242B000</t>
  </si>
  <si>
    <t>577242T000</t>
  </si>
  <si>
    <t>868313S000</t>
  </si>
  <si>
    <t>868323S000</t>
  </si>
  <si>
    <t>868421M000</t>
  </si>
  <si>
    <t>868211M000</t>
  </si>
  <si>
    <t>868411M000</t>
  </si>
  <si>
    <t>868703J000</t>
  </si>
  <si>
    <t>663111M040</t>
  </si>
  <si>
    <t>663211M040</t>
  </si>
  <si>
    <t>663112S000</t>
  </si>
  <si>
    <t>663103L200</t>
  </si>
  <si>
    <t>663203L100</t>
  </si>
  <si>
    <t>266113C100</t>
  </si>
  <si>
    <t>548113E160</t>
  </si>
  <si>
    <t>548133E000</t>
  </si>
  <si>
    <t>861301M001</t>
  </si>
  <si>
    <t>581013KA31</t>
  </si>
  <si>
    <t>581011MA01</t>
  </si>
  <si>
    <t>581012SA70</t>
  </si>
  <si>
    <t>583023VA50</t>
  </si>
  <si>
    <t>583023KA62</t>
  </si>
  <si>
    <t>791101M000</t>
  </si>
  <si>
    <t>791201M000</t>
  </si>
  <si>
    <t>253802W501</t>
  </si>
  <si>
    <t>986201M200</t>
  </si>
  <si>
    <t>571503K110</t>
  </si>
  <si>
    <t>495602S250</t>
  </si>
  <si>
    <t>495753J010</t>
  </si>
  <si>
    <t>495752B000</t>
  </si>
  <si>
    <t>922012W530</t>
  </si>
  <si>
    <t>922013L100</t>
  </si>
  <si>
    <t>922011M400</t>
  </si>
  <si>
    <t>922011J500</t>
  </si>
  <si>
    <t>922021J500</t>
  </si>
  <si>
    <t>922021M400</t>
  </si>
  <si>
    <t>922023L100</t>
  </si>
  <si>
    <t>922022W530</t>
  </si>
  <si>
    <t>924052S100</t>
  </si>
  <si>
    <t>924052W200</t>
  </si>
  <si>
    <t>924062W200</t>
  </si>
  <si>
    <t>52950M1000</t>
  </si>
  <si>
    <t>552702W100</t>
  </si>
  <si>
    <t>249103E010</t>
  </si>
  <si>
    <t>249003C706</t>
  </si>
  <si>
    <t>241003C706</t>
  </si>
  <si>
    <t>577242W500</t>
  </si>
  <si>
    <t>622R63CA00</t>
  </si>
  <si>
    <t>624R63CA00</t>
  </si>
  <si>
    <t>231112G010</t>
  </si>
  <si>
    <t>231103C240</t>
  </si>
  <si>
    <t>231112G230</t>
  </si>
  <si>
    <t>548113E110</t>
  </si>
  <si>
    <t>568202T000</t>
  </si>
  <si>
    <t>568202E900</t>
  </si>
  <si>
    <t>252863C250</t>
  </si>
  <si>
    <t>282101M400</t>
  </si>
  <si>
    <t>281382P100</t>
  </si>
  <si>
    <t>281101M400</t>
  </si>
  <si>
    <t>251003C121</t>
  </si>
  <si>
    <t>577402B000</t>
  </si>
  <si>
    <t>224413C710</t>
  </si>
  <si>
    <t>224533C710</t>
  </si>
  <si>
    <t>209102GU01</t>
  </si>
  <si>
    <t>209103CB00</t>
  </si>
  <si>
    <t>209103CM00</t>
  </si>
  <si>
    <t>209103CG00</t>
  </si>
  <si>
    <t>230603C922</t>
  </si>
  <si>
    <t>210203C930</t>
  </si>
  <si>
    <t>544803E100</t>
  </si>
  <si>
    <t>861903S010</t>
  </si>
  <si>
    <t>831402W600</t>
  </si>
  <si>
    <t>831302W600</t>
  </si>
  <si>
    <t>628503J000</t>
  </si>
  <si>
    <t>373002G500</t>
  </si>
  <si>
    <t>283212G000</t>
  </si>
  <si>
    <t>571501M000</t>
  </si>
  <si>
    <t>577903KA20</t>
  </si>
  <si>
    <t>865912T500</t>
  </si>
  <si>
    <t>495001M610</t>
  </si>
  <si>
    <t>816983S010</t>
  </si>
  <si>
    <t>976411M130</t>
  </si>
  <si>
    <t>584113E500</t>
  </si>
  <si>
    <t>865142T500</t>
  </si>
  <si>
    <t>816993S010</t>
  </si>
  <si>
    <t>977621M100</t>
  </si>
  <si>
    <t>319112G000</t>
  </si>
  <si>
    <t>545803E200</t>
  </si>
  <si>
    <t>545803E100</t>
  </si>
  <si>
    <t>986201M100</t>
  </si>
  <si>
    <t>858801M000WK</t>
  </si>
  <si>
    <t>858701M000WK</t>
  </si>
  <si>
    <t>856101M100WK</t>
  </si>
  <si>
    <t>831401M000</t>
  </si>
  <si>
    <t>831301M000</t>
  </si>
  <si>
    <t>831201M000</t>
  </si>
  <si>
    <t>831101M000</t>
  </si>
  <si>
    <t>285102G391</t>
  </si>
  <si>
    <t>285103C260</t>
  </si>
  <si>
    <t>285103C250</t>
  </si>
  <si>
    <t>452803B851</t>
  </si>
  <si>
    <t>452453B810</t>
  </si>
  <si>
    <t>252453B410</t>
  </si>
  <si>
    <t>452453B800</t>
  </si>
  <si>
    <t>287513S100</t>
  </si>
  <si>
    <t>461313B600</t>
  </si>
  <si>
    <t>577902EA00</t>
  </si>
  <si>
    <t>861531M050</t>
  </si>
  <si>
    <t>861541M050</t>
  </si>
  <si>
    <t>826521M030</t>
  </si>
  <si>
    <t>826521M020</t>
  </si>
  <si>
    <t>243602GGA0</t>
  </si>
  <si>
    <t>213703E000</t>
  </si>
  <si>
    <t>213603E000</t>
  </si>
  <si>
    <t>291202T000AS</t>
  </si>
  <si>
    <t>986902T550</t>
  </si>
  <si>
    <t>986802T550</t>
  </si>
  <si>
    <t>826523L010</t>
  </si>
  <si>
    <t>826523L000</t>
  </si>
  <si>
    <t>861501M000</t>
  </si>
  <si>
    <t>839201M000</t>
  </si>
  <si>
    <t>866131M000</t>
  </si>
  <si>
    <t>866141M000</t>
  </si>
  <si>
    <t>866142W000</t>
  </si>
  <si>
    <t>865171M000</t>
  </si>
  <si>
    <t>865141M000</t>
  </si>
  <si>
    <t>865181M000</t>
  </si>
  <si>
    <t>935712S000</t>
  </si>
  <si>
    <t>935703K310QS</t>
  </si>
  <si>
    <t>935701M100</t>
  </si>
  <si>
    <t>546514R010</t>
  </si>
  <si>
    <t>552802S800</t>
  </si>
  <si>
    <t>546113K140</t>
  </si>
  <si>
    <t>546512S650</t>
  </si>
  <si>
    <t>546512T230</t>
  </si>
  <si>
    <t>546612T230</t>
  </si>
  <si>
    <t>546512T420</t>
  </si>
  <si>
    <t>546612T420</t>
  </si>
  <si>
    <t>546502B540</t>
  </si>
  <si>
    <t>546512S300</t>
  </si>
  <si>
    <t>546512T232</t>
  </si>
  <si>
    <t>546513X040</t>
  </si>
  <si>
    <t>546602B540</t>
  </si>
  <si>
    <t>546612S300</t>
  </si>
  <si>
    <t>546612T232</t>
  </si>
  <si>
    <t>546613X040</t>
  </si>
  <si>
    <t>546614R010</t>
  </si>
  <si>
    <t>546611M300</t>
  </si>
  <si>
    <t>546612S650</t>
  </si>
  <si>
    <t>553202W700</t>
  </si>
  <si>
    <t>553113L030</t>
  </si>
  <si>
    <t>546502B201</t>
  </si>
  <si>
    <t>553103J100</t>
  </si>
  <si>
    <t>553102P600</t>
  </si>
  <si>
    <t>546512G300</t>
  </si>
  <si>
    <t>546612G300</t>
  </si>
  <si>
    <t>546511M300</t>
  </si>
  <si>
    <t>553212W700</t>
  </si>
  <si>
    <t>558103M000</t>
  </si>
  <si>
    <t>314203A000</t>
  </si>
  <si>
    <t>478003B520</t>
  </si>
  <si>
    <t>478103B520</t>
  </si>
  <si>
    <t>AED Price</t>
  </si>
  <si>
    <t>BUSH-FR LWR ARMA</t>
  </si>
  <si>
    <t>GUIDE-TIMING CHAIN</t>
  </si>
  <si>
    <t>MECH.TENSIONER ASSY</t>
  </si>
  <si>
    <t>PISTON  PIN ASSY</t>
  </si>
  <si>
    <t>BLADE ASSY-WIPER,RR</t>
  </si>
  <si>
    <t>BLADE ASSY-WIPER</t>
  </si>
  <si>
    <t>LAMP ASSY-LICENSE PLATE</t>
  </si>
  <si>
    <t>CAP-OIL FILLER</t>
  </si>
  <si>
    <t>SENDER ASSY-FUEL</t>
  </si>
  <si>
    <t>SENDER ASSY -FUEL PUMP</t>
  </si>
  <si>
    <t>ARM ASSY-RR WIPER</t>
  </si>
  <si>
    <t>ARM-RR WIPER</t>
  </si>
  <si>
    <t>DEFLECTOR LINK-SUNROOF,RH</t>
  </si>
  <si>
    <t>COVER-FR BUMPER UPR</t>
  </si>
  <si>
    <t>"COVER-FR BUMPER,LWR"</t>
  </si>
  <si>
    <t>SENSOR  UNIT ASSY-ACTIVE HOOD</t>
  </si>
  <si>
    <t>SENSOR &amp; G/UNIT-WATER TEMPERTU</t>
  </si>
  <si>
    <t>SENSOR ASSY-OXYGEN,RR</t>
  </si>
  <si>
    <t>HARNESS - 4WD COUPLING</t>
  </si>
  <si>
    <t>COVER ASSY-ENGINE</t>
  </si>
  <si>
    <t>COVER ASSY-ENGINE UNDER FRT,RH</t>
  </si>
  <si>
    <t>COVER ASSY-ENGINE UNDER</t>
  </si>
  <si>
    <t>COVER ASSY-ENGINE UNDER FRT,LH</t>
  </si>
  <si>
    <t>GUARD ASSY-FR WHEEL LH</t>
  </si>
  <si>
    <t>GUARD ASSY-FR WHEEL RH</t>
  </si>
  <si>
    <t>MOULDING-FRONT BUMPER A/INTAKE</t>
  </si>
  <si>
    <t>SCALP-O/S RR VIEW MIRROR,RH</t>
  </si>
  <si>
    <t>SCALP-O/S RR VIEW MIRROR,LH</t>
  </si>
  <si>
    <t>LATCH ASSY-TRUNK LID</t>
  </si>
  <si>
    <t>GUARD ASSY-REAR WHEEL,LH</t>
  </si>
  <si>
    <t>GUARD ASSY-REAR WHEEL MUD,LH</t>
  </si>
  <si>
    <t>BEARING BRACKET  SHAFT ASSY</t>
  </si>
  <si>
    <t>CRANKSHAFT ASSY</t>
  </si>
  <si>
    <t>DUCT ASSY-AIR</t>
  </si>
  <si>
    <t>CUP-DIFF CASE</t>
  </si>
  <si>
    <t>RESERVOIR ASSY-POWER STEERING</t>
  </si>
  <si>
    <t>GUIDE ASSY-SUNROOF REAR,RH</t>
  </si>
  <si>
    <t>GUIDE ASSY-SUNROOF REAR,LH</t>
  </si>
  <si>
    <t>SHOCK ABSORBER ASSY-REAR</t>
  </si>
  <si>
    <t>SHOCK ABSORBER ASSY-REAR,LH</t>
  </si>
  <si>
    <t>STRUT ASSY-FR LH</t>
  </si>
  <si>
    <t>SHOCK ABSORBER ASSY-REAR,RH</t>
  </si>
  <si>
    <t>COIL &amp; EXTENSION WIRE</t>
  </si>
  <si>
    <t>COVER-AIR CLEANER</t>
  </si>
  <si>
    <t>ORNAMENT-KIA NO.115</t>
  </si>
  <si>
    <t>EMBLEM-CERATO</t>
  </si>
  <si>
    <t>MIRROR ASSY-REAR VIEW INSIDE</t>
  </si>
  <si>
    <t>MIRROR ASSY-OUTSIDE RR VIEW,RH</t>
  </si>
  <si>
    <t>MIRROR ASSY-OUTSIDE RR VIEW,LH</t>
  </si>
  <si>
    <t>GUARD-AIR,RH</t>
  </si>
  <si>
    <t>GUARD-AIR,LH</t>
  </si>
  <si>
    <t>BLACK TAPE-RR DR FRAME UPR,LH</t>
  </si>
  <si>
    <t>TAPE-RR DR BLACK FRAME FR,LH</t>
  </si>
  <si>
    <t>BLACK TAPE-FR DR FRAME UPR,RH</t>
  </si>
  <si>
    <t>TAPE-FR DR BLACK FRAME RR LH</t>
  </si>
  <si>
    <t>BLACK TAPE-FRT DOOR FRAME UPR,</t>
  </si>
  <si>
    <t>BLACK TAPE-RR DR FRAME UPR,RH</t>
  </si>
  <si>
    <t>TAPE-RR DR BLACK FRAME FR,RH</t>
  </si>
  <si>
    <t>BUSH-TRAIL ARM</t>
  </si>
  <si>
    <t>LAMP ASSY-HEAD,RH</t>
  </si>
  <si>
    <t>GRILLE ASSY-RADIATOR</t>
  </si>
  <si>
    <t>LAMP ASSY-HEAD,LH</t>
  </si>
  <si>
    <t>LENS &amp; HSG-RR COMB O/S LAMP,LH</t>
  </si>
  <si>
    <t>LAMP ASSY-REAR COMB OUTSIDE,RH</t>
  </si>
  <si>
    <t>LAMP ASSY-REAR COMB OUTSIDE,LH</t>
  </si>
  <si>
    <t>TUBE ASSY-OIL COOLER</t>
  </si>
  <si>
    <t>DOOR ASSY-FUEL FILLER</t>
  </si>
  <si>
    <t>PANEL ASSY-FRONT DOOR,LH</t>
  </si>
  <si>
    <t>PANEL ASSY-FRONT DOOR,RH</t>
  </si>
  <si>
    <t>PANEL ASSY-TRUNK LID</t>
  </si>
  <si>
    <t>PANEL ASSY-REAR DOOR,LH</t>
  </si>
  <si>
    <t>PANEL ASSY-REAR DOOR,RH</t>
  </si>
  <si>
    <t>PANEL ASSY-HOOD</t>
  </si>
  <si>
    <t>HANDLE ASSY-DOOR OUTSIDE</t>
  </si>
  <si>
    <t>HANDLE ASSY-FRONT DOOR INSIDE,</t>
  </si>
  <si>
    <t>CROSSMEMBER ASSY-FRONT</t>
  </si>
  <si>
    <t>DEFLECTOR LINK-SUNROOF,LH</t>
  </si>
  <si>
    <t>PANEL-SIDE SILL OUTER,LH</t>
  </si>
  <si>
    <t>COVER-FR BUMPER</t>
  </si>
  <si>
    <t>COVER-RR BUMPER</t>
  </si>
  <si>
    <t>CARRIER ASSY-FRONT END MODULE</t>
  </si>
  <si>
    <t>PANEL ASSY-UNDER COVER,FRT</t>
  </si>
  <si>
    <t>GUARD ASSY-FRONT WHEEL,LH</t>
  </si>
  <si>
    <t>GUARD ASSY-REAR WHEEL,RH</t>
  </si>
  <si>
    <t>KNOB ASSY-GEAR SHIFT LEVER</t>
  </si>
  <si>
    <t>HOSE-BRAKE REAR,LH</t>
  </si>
  <si>
    <t>COVER-RR BUMPER,CTR</t>
  </si>
  <si>
    <t>ABSORBER-FRONT BUMPER ENERGY</t>
  </si>
  <si>
    <t>MIRROR &amp; HOLDER ASSY-O/S RR VI</t>
  </si>
  <si>
    <t>MIRROR &amp; HOLDER-OUTSIDE RR,RH</t>
  </si>
  <si>
    <t>GRILLE-FRONT FOG,RH</t>
  </si>
  <si>
    <t>LIP ASSY-FRONT BUMPER</t>
  </si>
  <si>
    <t>GRILLE-FRONT FOG,LH</t>
  </si>
  <si>
    <t>LATCH &amp; ACTUATOR ASSY-FRT DR,R</t>
  </si>
  <si>
    <t>GARNISH ASSY-ROOF SIDE,RH</t>
  </si>
  <si>
    <t>GUARD ASSY-FRONT WHEEL MUD,RH</t>
  </si>
  <si>
    <t>PANEL-FENDER,LH</t>
  </si>
  <si>
    <t>PANEL-FENDER,RH</t>
  </si>
  <si>
    <t>MOULDING-WINDSHIELD GLASS</t>
  </si>
  <si>
    <t>MOULDING-REAR WINDOW GLASS</t>
  </si>
  <si>
    <t>HINGE ASSY-HOOD,LH</t>
  </si>
  <si>
    <t>RESERVOIR ASSY-W/SHLD WASHER</t>
  </si>
  <si>
    <t>LAMP ASSY-FRONT FOG,LH</t>
  </si>
  <si>
    <t>LAMP ASSY-FRONT FOG,RH</t>
  </si>
  <si>
    <t>LINK ASSY-FRONT STABILIZER</t>
  </si>
  <si>
    <t>BAR ASSY-FR STABILIZER</t>
  </si>
  <si>
    <t>STAY-RR BUMPER RH</t>
  </si>
  <si>
    <t>STAY-RR BUMPER LH</t>
  </si>
  <si>
    <t>LATCH ASSY-HOOD</t>
  </si>
  <si>
    <t>KNUCKLE-FRONT AXLE,LH</t>
  </si>
  <si>
    <t>KNUCKLE-FRONT AXLE,RH</t>
  </si>
  <si>
    <t>TRAY ASSY-BATTERY</t>
  </si>
  <si>
    <t>TRIM ASSY-FR DR SCUFF RH</t>
  </si>
  <si>
    <t>TRIM ASSY-FR DR SCUFF LH</t>
  </si>
  <si>
    <t>TRIM ASSY-PACKAGE TRAY</t>
  </si>
  <si>
    <t>W/STRIP ASSY-RR DR SIDE RH</t>
  </si>
  <si>
    <t>W/STRIP ASSY-RR DR SIDE LH</t>
  </si>
  <si>
    <t>W/STRIP-RR DR BODY SIDE RH</t>
  </si>
  <si>
    <t>W/STRIP-RR DR BODY SIDE LH</t>
  </si>
  <si>
    <t>END ASSY-TIE ROD,RH</t>
  </si>
  <si>
    <t>END ASSY-TIE ROD,LH</t>
  </si>
  <si>
    <t>MODULE ASSY-AIR BAG CONTROL</t>
  </si>
  <si>
    <t>CABLE ASSY-HOOD LATCH RELEASE</t>
  </si>
  <si>
    <t>LATCH ASSY-REAR DOOR,LH</t>
  </si>
  <si>
    <t>PANEL ASSY-SUNROOF GLASS</t>
  </si>
  <si>
    <t>LATCH ASSY-REAR DOOR,RH</t>
  </si>
  <si>
    <t>MOTOR ASSY-FRONT POWER WDW,RH</t>
  </si>
  <si>
    <t>MOTOR ASSY-FRONT POWER WDW,LH</t>
  </si>
  <si>
    <t>W/STRIP ASSY-FR DR SIDE RH</t>
  </si>
  <si>
    <t>W/STRIP ASSY-FR DR SIDE LH</t>
  </si>
  <si>
    <t>W/STRIP-FR DR BODY SIDE RH</t>
  </si>
  <si>
    <t>W/STRIP-FR DR BODY SIDE LH</t>
  </si>
  <si>
    <t>HANDLE ASSY-HOOD LATCH RELEASE</t>
  </si>
  <si>
    <t>MANIFOLD CATALYTIC ASSY-EXH</t>
  </si>
  <si>
    <t>COVER-COWL SIDE, LH</t>
  </si>
  <si>
    <t>COVER-COWL SIDE, RH</t>
  </si>
  <si>
    <t>COVER-FR DR O/S HDL,PASSENGER</t>
  </si>
  <si>
    <t>COVER-FR DR O/S HDL,DRIVER</t>
  </si>
  <si>
    <t>COVER ASSY-RR DR DELTA INR,RH</t>
  </si>
  <si>
    <t>BRACKET-FR BUMPER SIDE,LH</t>
  </si>
  <si>
    <t>SHOCK ABSORBER ASSY-FRONT,RH</t>
  </si>
  <si>
    <t>SHOCK ABSORBER ASSY-FRONT,LH</t>
  </si>
  <si>
    <t>5772817000</t>
  </si>
  <si>
    <t>863731M000</t>
  </si>
  <si>
    <t>839101M000</t>
  </si>
  <si>
    <t>986301M100</t>
  </si>
  <si>
    <t>811701M000</t>
  </si>
  <si>
    <t>587381M000</t>
  </si>
  <si>
    <t>قفل درب موتور</t>
  </si>
  <si>
    <t>BELLOWS-STEERING GEAR BOX</t>
  </si>
  <si>
    <t>گردگیر جعبه فرمان</t>
  </si>
  <si>
    <t>STRUT ASSY-FR RH</t>
  </si>
  <si>
    <t>TAPE-FR DR BLACK FRAME RR,RH</t>
  </si>
  <si>
    <t>NOZZLE ASSY-WINDSHIELD WASHER</t>
  </si>
  <si>
    <t>TELESCOPE UNTT ASSY-HEAD LAMP,</t>
  </si>
  <si>
    <t>PANEL ASSY-TAIL GATE</t>
  </si>
  <si>
    <t>DISC-FRONT WHEEL BRAKE</t>
  </si>
  <si>
    <t>CROSSMEMBER COMPL-FR AXLE</t>
  </si>
  <si>
    <t>CROSSMEMBER COMPL</t>
  </si>
  <si>
    <t>COVER ASSY-RR BUMPER</t>
  </si>
  <si>
    <t>PANEL-UNDER COVER,RH</t>
  </si>
  <si>
    <t>MEMBER ASSY-RADIATOR SUPT COMP</t>
  </si>
  <si>
    <t>PANEL ASSY-UNDER COVER</t>
  </si>
  <si>
    <t>ARM COMPLETE-LWR,LH</t>
  </si>
  <si>
    <t>ARM COMPLETE-FR LWR,RH</t>
  </si>
  <si>
    <t>BODY ASSY-STEERING WHEEL</t>
  </si>
  <si>
    <t>COVER-FR BUMPER,LWR</t>
  </si>
  <si>
    <t>FILTER ASSY-ENGINE OIL</t>
  </si>
  <si>
    <t>PAD KIT-FRONT DISC BRAKE</t>
  </si>
  <si>
    <t>CRANKSHAFT</t>
  </si>
  <si>
    <t>COVER ASSY</t>
  </si>
  <si>
    <t>STRUT ASSY-FR,LH</t>
  </si>
  <si>
    <t>STRUT ASSY-FR,RH</t>
  </si>
  <si>
    <t>Part Number</t>
  </si>
  <si>
    <t>Brand</t>
  </si>
  <si>
    <t>Alternative Part Number</t>
  </si>
  <si>
    <t>517123J500</t>
  </si>
  <si>
    <t>Hyundai Genuine</t>
  </si>
  <si>
    <t>نوار دور درب</t>
  </si>
  <si>
    <t>نواردرب صندوق</t>
  </si>
  <si>
    <t>وکیوم</t>
  </si>
  <si>
    <t>مخزن شیشه شور</t>
  </si>
  <si>
    <t>BRACKET ASSY-ROLL STOPPER,FR</t>
  </si>
  <si>
    <t>INSULATOR</t>
  </si>
  <si>
    <t>دیسک چرخ</t>
  </si>
  <si>
    <t>DISC-REAR BRAKE</t>
  </si>
  <si>
    <t>ROD ASSY-HOOD STAY</t>
  </si>
  <si>
    <t>COVER ASSY-RR DR DELTA INR,LH</t>
  </si>
  <si>
    <t>PANEL ASSY-FR DR LH</t>
  </si>
  <si>
    <t>PANEL ASSY-FR DR RH</t>
  </si>
  <si>
    <t>PANEL ASSY-RR DR RH</t>
  </si>
  <si>
    <t>TH'SENSOR ASSY(TPS)</t>
  </si>
  <si>
    <t>BEARING SET-CONROD, O/S 0.25</t>
  </si>
  <si>
    <t>BEARING SET-CONROD, O/S 0.50</t>
  </si>
  <si>
    <t>BEARING SET-MAIN, O/S 0.25</t>
  </si>
  <si>
    <t>BEARING SET-MAIN, O/S 0.50</t>
  </si>
  <si>
    <t>BEARING-FRONT WHEEL</t>
  </si>
  <si>
    <t>LAMP ASSY-OUTSIDE MIRROR,LH</t>
  </si>
  <si>
    <t>GUARD ASSY-FRONT WHEEL,RH</t>
  </si>
  <si>
    <t>BUSH-LWR ARM,FR</t>
  </si>
  <si>
    <t>مجموعه فن کامل</t>
  </si>
  <si>
    <t>POWER TAIL GATE ASSY,RH</t>
  </si>
  <si>
    <t>ARM ASSY-RR TRAILING ARM</t>
  </si>
  <si>
    <t>كد كالا 2</t>
  </si>
  <si>
    <t>552703K710DS</t>
  </si>
  <si>
    <t>817802W600</t>
  </si>
  <si>
    <t>Check the part #</t>
  </si>
  <si>
    <t>COVER-RADIATOR GRILLE UPR</t>
  </si>
  <si>
    <t>209102GO00A</t>
  </si>
  <si>
    <t>GASKET KIT-ENGINE OVERHAU</t>
  </si>
  <si>
    <t>888102S0009P</t>
  </si>
  <si>
    <t>S/BELT ASSY-FR LH</t>
  </si>
  <si>
    <t>876241M005</t>
  </si>
  <si>
    <t>LAMP ASSY-OUTSIDE MIRROR,RH</t>
  </si>
  <si>
    <t>قاب رکاب</t>
  </si>
  <si>
    <t>سیبک فرمان</t>
  </si>
  <si>
    <t>31112A70A0</t>
  </si>
  <si>
    <t>944602W001</t>
  </si>
  <si>
    <t>243602GGD0</t>
  </si>
  <si>
    <t>587323L001DS</t>
  </si>
  <si>
    <t>934903V315</t>
  </si>
  <si>
    <t>219502W300</t>
  </si>
  <si>
    <t>291102S501</t>
  </si>
  <si>
    <t>553003X100</t>
  </si>
  <si>
    <t>545002V000</t>
  </si>
  <si>
    <t>545012V000</t>
  </si>
  <si>
    <t>581012TA21</t>
  </si>
  <si>
    <t>545012D002DS</t>
  </si>
  <si>
    <t>545002D002AS</t>
  </si>
  <si>
    <t>865123L002</t>
  </si>
  <si>
    <t>553113V500</t>
  </si>
  <si>
    <t>546513V500</t>
  </si>
  <si>
    <t>546613V500</t>
  </si>
  <si>
    <t>51712B1500</t>
  </si>
  <si>
    <t>561102D50CTK</t>
  </si>
  <si>
    <t>311102B000DS</t>
  </si>
  <si>
    <t>866103K011</t>
  </si>
  <si>
    <t>FUEL PUMP &amp; SENDER MODULE ASSY</t>
  </si>
  <si>
    <t>CROSSMEMBER COMPL(ASSY)</t>
  </si>
  <si>
    <t>MIRROR ASSY-O/S REAR VIEW,LH</t>
  </si>
  <si>
    <t>RAIL ASSY-RR BUMPER</t>
  </si>
  <si>
    <t>NUT-HUB</t>
  </si>
  <si>
    <t>BOLT-HUB</t>
  </si>
  <si>
    <t>COVER</t>
  </si>
  <si>
    <t>DEFLECTOR-REAR,LH</t>
  </si>
  <si>
    <t>DEFLECTOR-REAR,RH</t>
  </si>
  <si>
    <t>PLUG ASSY-SPARK</t>
  </si>
  <si>
    <t>COVER-FR BUMPER BLANKING,LH</t>
  </si>
  <si>
    <t>COVER-FR BUMPER BLANKING,RH</t>
  </si>
  <si>
    <t>COVER-RR COMBINATION LAMP,LH</t>
  </si>
  <si>
    <t>GUARD ASSY-FRONT WHEEL MUD,LH</t>
  </si>
  <si>
    <t>GUARD ASSY-REAR WHEEL MUD,RH</t>
  </si>
  <si>
    <t>BOLT</t>
  </si>
  <si>
    <t>BOLT ASSY</t>
  </si>
  <si>
    <t>BRACKET-FR BPR UPR CTR SUPT</t>
  </si>
  <si>
    <t>BRACKET-FR BUMPER UPR SIDE MTG</t>
  </si>
  <si>
    <t>ROD ASSY-OIL LEVEL GAUGE</t>
  </si>
  <si>
    <t>CR PIECE3-RADIATOR</t>
  </si>
  <si>
    <t>BRACKET-RR BUMPER SIDE LWR,LH</t>
  </si>
  <si>
    <t>BRACKET-RR BUMPER SIDE LWR,RH</t>
  </si>
  <si>
    <t>COVER-TELESCOPE,LH</t>
  </si>
  <si>
    <t>COVER-TELESCOPE,RH</t>
  </si>
  <si>
    <t>GASKET-EXHAUST PIPE</t>
  </si>
  <si>
    <t>GARNISH ASSY-DELTA LH</t>
  </si>
  <si>
    <t>GARNISH ASSY-DELTA RH</t>
  </si>
  <si>
    <t>REFLECTOR/REFLEX ASSY-RR LH</t>
  </si>
  <si>
    <t>BRACKET-FR BUMPER SIDE,RH</t>
  </si>
  <si>
    <t>SERVICE KIT-OIL FILTER</t>
  </si>
  <si>
    <t>BUSH-FR LWR ARM"S"</t>
  </si>
  <si>
    <t>BRACKET ASSY-RR BUMPER SIDE,RH</t>
  </si>
  <si>
    <t>MOULDING ASSY-FRONT BUMPER,LH</t>
  </si>
  <si>
    <t>MOULDING ASSY-FRONT BUMPER,RH</t>
  </si>
  <si>
    <t>BUSH-UPR"A"</t>
  </si>
  <si>
    <t>MESH-FRONT BUMPER SIDE,LH</t>
  </si>
  <si>
    <t>REFLECTOR/REFLEX ASSY-RR RH</t>
  </si>
  <si>
    <t>ACTUATOR-VIS</t>
  </si>
  <si>
    <t>GRILLE ASSY-RADIATOR,UPR</t>
  </si>
  <si>
    <t>GUARD-REAR WHEEL FRONT PIECE,L</t>
  </si>
  <si>
    <t>GUARD-REAR WHEEL FRONT PIECE,R</t>
  </si>
  <si>
    <t xml:space="preserve">BUSH-UPR ARM                                      </t>
  </si>
  <si>
    <t>MESH-FRONT BUMPER SIDE,RH</t>
  </si>
  <si>
    <t>GASKET-ROCKER COVER,LH</t>
  </si>
  <si>
    <t>GASKET-ROCKER COVER,RH</t>
  </si>
  <si>
    <t>COVER-FRT,UNDER</t>
  </si>
  <si>
    <t>HINGE ASSY-HOOD,RH</t>
  </si>
  <si>
    <t>LIP-FRONT BUMPER</t>
  </si>
  <si>
    <t>COVER-ENGINE UNDER,LH</t>
  </si>
  <si>
    <t>MOULDING-FRONT BUMPER LWR,LH</t>
  </si>
  <si>
    <t>MOULDING-FRONT BUMPER LWR,RH</t>
  </si>
  <si>
    <t>RESONATOR ASSY</t>
  </si>
  <si>
    <t>BEARING SET-CRANK SHAFT THRUST</t>
  </si>
  <si>
    <t>TENSIONER ASSY-OIL PUMP CHAIN</t>
  </si>
  <si>
    <t>HOSE-RADIATOR,UPPER</t>
  </si>
  <si>
    <t>NOZZLE ASSY-HEADLAMP WASHER,LH</t>
  </si>
  <si>
    <t>NOZZLE ASSY-HEADLAMP WASHER,RH</t>
  </si>
  <si>
    <t>G/HOLDER ASSY-O/S RR VIEW,LH</t>
  </si>
  <si>
    <t>G/HOLDER ASSY-O/S RR VIEW,RH</t>
  </si>
  <si>
    <t>GRILLE-FRONT BUMPER</t>
  </si>
  <si>
    <t>BLADE ASSY-WIPER,PASSEGER</t>
  </si>
  <si>
    <t xml:space="preserve">BUSH-TRAIL ARM                                    </t>
  </si>
  <si>
    <t>COVER ASSY-H/LAMP WASHER,RH</t>
  </si>
  <si>
    <t>COVER-ENGINE UNDER FRT</t>
  </si>
  <si>
    <t>COVER ASSY-TIMING BELT FRT,RH</t>
  </si>
  <si>
    <t>GARNISH ASSY-RR DR SIDE LH</t>
  </si>
  <si>
    <t>GARNISH ASSY-RR DR SIDE,RH</t>
  </si>
  <si>
    <t>MUD GUARD ASSY-REAR,LH</t>
  </si>
  <si>
    <t>MUD GUARD ASSY-REAR,RH</t>
  </si>
  <si>
    <t>MOTOR &amp; PUMP-W/SHLD WASHER,FRT</t>
  </si>
  <si>
    <t>MOTOR &amp; PUMP-W/SHLD WASHER,RR</t>
  </si>
  <si>
    <t>COVER ASSY-H/LAMP WASHER,LH</t>
  </si>
  <si>
    <t>HANDLE ASSY-DOOR OUTSIDE,RH</t>
  </si>
  <si>
    <t>HOUSING-FUEL FILLER DR</t>
  </si>
  <si>
    <t>COVER-FR BUMPER FOG LAMP,LH</t>
  </si>
  <si>
    <t>MOULDING-FRONT BUMPER</t>
  </si>
  <si>
    <t>BUSH-LWR ARM,RR</t>
  </si>
  <si>
    <t>FILTER ASSY-FUEL L/LIFE</t>
  </si>
  <si>
    <t>LIFTER ASSY-TAIL GATE</t>
  </si>
  <si>
    <t>COVER ASSY-TIMING BELT LWR</t>
  </si>
  <si>
    <t>MOULDING ASSY-W/LINE RR DR,LH</t>
  </si>
  <si>
    <t>MOULDING ASSY-W/LINE RR DR,RH</t>
  </si>
  <si>
    <t>BLADE ASSY-WIPER,DRIVER</t>
  </si>
  <si>
    <t>LIFTER-HOOD,LH</t>
  </si>
  <si>
    <t>SLED ASSY-RR,LH</t>
  </si>
  <si>
    <t>LAMP ASSY-REAR R/REFL,LH</t>
  </si>
  <si>
    <t>BELT V</t>
  </si>
  <si>
    <t>GARNISH ASSY-FR DR SIDE RH</t>
  </si>
  <si>
    <t>GARNISH ASSY-FRT DR SIDE,LH</t>
  </si>
  <si>
    <t>PIPE &amp; O-RING ASSY-WATER INLET</t>
  </si>
  <si>
    <t>INSULATOR-RR STRUT,LH</t>
  </si>
  <si>
    <t>INSULATOR-RR STRUT,RH</t>
  </si>
  <si>
    <t>LINK ASSY-REAR STABILIZER,LH</t>
  </si>
  <si>
    <t>SKID PLATE-RR BUMPER</t>
  </si>
  <si>
    <t>BEARING SET-CRANK SHAFT</t>
  </si>
  <si>
    <t>HORN ASSY-HIGH PITCH</t>
  </si>
  <si>
    <t>BEARING SET-CONNECTING ROD</t>
  </si>
  <si>
    <t>GRILLE-FRONT BUMPER CTR</t>
  </si>
  <si>
    <t>JOINT ASSY-INNER BALL</t>
  </si>
  <si>
    <t>LINK ASSY-REAR STABILIZER,RH</t>
  </si>
  <si>
    <t>MOULDING-REAR BUMPER</t>
  </si>
  <si>
    <t>LAMP ASSY-REAR FOG &amp; R/REFL,LH</t>
  </si>
  <si>
    <t>INSULATOR-T/M</t>
  </si>
  <si>
    <t>BEARING-CLUTCH RELEASE</t>
  </si>
  <si>
    <t>GUARD-REAR WHEEL REAR PIECE,RH</t>
  </si>
  <si>
    <t>GUARD-REAR WHEEL,LH</t>
  </si>
  <si>
    <t>MESH-FRONT BUMPER,CTR</t>
  </si>
  <si>
    <t>HINGE ASSY-TRUNK LID,LH</t>
  </si>
  <si>
    <t>HINGE ASSY-TRUNK LID,RH</t>
  </si>
  <si>
    <t>PANEL ASSY-RR COMB LAMP HSG,LH</t>
  </si>
  <si>
    <t>FILTER-LONG LIFE FUEL</t>
  </si>
  <si>
    <t>MOULDING ASSY-W/LINE FRT DR,LH</t>
  </si>
  <si>
    <t>MOULDING ASSY-W/LINE FRT DR,RH</t>
  </si>
  <si>
    <t>SWITCH ASSY-PARKING BRAKE</t>
  </si>
  <si>
    <t>GARNISH ASSY-RAD GRILLE,UPR</t>
  </si>
  <si>
    <t>PAD KIT-REAR DISC BRAKE</t>
  </si>
  <si>
    <t>MOULDING-FRONT CENTER OUTER</t>
  </si>
  <si>
    <t>MOULDING-FRONT BUMPER UPR,LH</t>
  </si>
  <si>
    <t>MOULDING-FRONT BUMPER UPR,RH</t>
  </si>
  <si>
    <t>LAMP ASSY-REAR FOG,LH</t>
  </si>
  <si>
    <t>LAMP ASSY-REAR FOG,RH</t>
  </si>
  <si>
    <t>COVER ASSY-TIMING BELT RR</t>
  </si>
  <si>
    <t>INSULATOR-ENGINE MTG BRACKET</t>
  </si>
  <si>
    <t>FRT ARM ASSY-RR UPR,LH</t>
  </si>
  <si>
    <t>FRT ARM ASSY-RR UPR,RH</t>
  </si>
  <si>
    <t>ABSORBER-REAR BUMPER ENERGY</t>
  </si>
  <si>
    <t>VALVE-PURGE CONTROL</t>
  </si>
  <si>
    <t>CR PIECE ASSY-BUMPER GRILLE,RH</t>
  </si>
  <si>
    <t>PAN ASSY-ENGINE OIL,LWR</t>
  </si>
  <si>
    <t>ARM ASSY-RR ASSIST,LH</t>
  </si>
  <si>
    <t>PANEL-SIDE COVER,LH</t>
  </si>
  <si>
    <t>MEMBER ASSY-RADIATOR SUPT,UPR</t>
  </si>
  <si>
    <t>GARNISH ASSY-FENDER RH</t>
  </si>
  <si>
    <t>GARNISH ASSY-FENDER LH</t>
  </si>
  <si>
    <t>MOULDING ASSY-RR BUMPER,LH</t>
  </si>
  <si>
    <t>MOULDING ASSY-RR BUMPER,RH</t>
  </si>
  <si>
    <t>BEARING-FRONT WHEEL HUB</t>
  </si>
  <si>
    <t>CR PIECE ASSY-BUMPER GRILLE,LH</t>
  </si>
  <si>
    <t>SENSOR-CRANKSHAFT ANGLE</t>
  </si>
  <si>
    <t>HYDRAULIC TENTIONER ASSY</t>
  </si>
  <si>
    <t>GARNISH ASSY-BACK PNL</t>
  </si>
  <si>
    <t>PAD-HOOD INSULATING</t>
  </si>
  <si>
    <t>SENSOR ASSY-ABS REAR WHEEL,LH</t>
  </si>
  <si>
    <t>SENSOR ASSY-ABS FRONT WHEEL ,L</t>
  </si>
  <si>
    <t>SENSOR ASSY-ABS FRONT WHEEL ,R</t>
  </si>
  <si>
    <t>SWITCH-POWER WINDOW</t>
  </si>
  <si>
    <t>CANISTER ASSY</t>
  </si>
  <si>
    <t>LENS &amp; HSG-RR COMB I/S LAMP,LH</t>
  </si>
  <si>
    <t>LENS &amp; HSG-RR COMB I/S LAMP,RH</t>
  </si>
  <si>
    <t>BRACKET ASSY-ROLL ROD</t>
  </si>
  <si>
    <t>JACK ASSY</t>
  </si>
  <si>
    <t>SENSOR ASSY-SPEED</t>
  </si>
  <si>
    <t>BELT-VALVE TIMING</t>
  </si>
  <si>
    <t>COVER ASSY-CLUTCH</t>
  </si>
  <si>
    <t>SKID PLATE-FR BUMPER</t>
  </si>
  <si>
    <t>AUTO TENSIONER</t>
  </si>
  <si>
    <t>LAMP ASSY-REAR COMB INSIDE,LH</t>
  </si>
  <si>
    <t>LAMP ASSY-REAR COMB INSIDE,RH</t>
  </si>
  <si>
    <t>SENSOR-CAMSHAFT POSITION</t>
  </si>
  <si>
    <t>PANEL-SIDE COVER,RH</t>
  </si>
  <si>
    <t>RAIL ASSY-SUNROOF GUIDE,LH</t>
  </si>
  <si>
    <t>RAIL ASSY-SUNROOF GUIDE,RH</t>
  </si>
  <si>
    <t>DISC ASSY-CLUTCH</t>
  </si>
  <si>
    <t>GARNISH ASSY-TAIL GATE</t>
  </si>
  <si>
    <t>GARNISH-TAIL GATE,UPR</t>
  </si>
  <si>
    <t>GRILLE ASSY-RADIATOR,LWR</t>
  </si>
  <si>
    <t>MOULDING-FRONT BUMPER,LH</t>
  </si>
  <si>
    <t>MOULDING-FRONT BUMPER,RH</t>
  </si>
  <si>
    <t>SENSOR-ABS FR WHEEL ,LH</t>
  </si>
  <si>
    <t>SENSOR-ABS FR WHEEL ,RH</t>
  </si>
  <si>
    <t>LENS &amp; REFL-FRONT FOG LAMP,LH</t>
  </si>
  <si>
    <t>LENS &amp; REFL-FRONT FOG LAMP,RH</t>
  </si>
  <si>
    <t>MOULDING ASSY-SIDE SILL,LH</t>
  </si>
  <si>
    <t>OIL FLOW CONTROL VALVE-EXH</t>
  </si>
  <si>
    <t>COVER-RR BUMPER LWR</t>
  </si>
  <si>
    <t>SENSOR-ABS RR WHEEL ,LH</t>
  </si>
  <si>
    <t>SENSOR-ABS RR WHEEL ,RH</t>
  </si>
  <si>
    <t>RAIL ASSY-FR BUMPER</t>
  </si>
  <si>
    <t>RAIL ASSY-REAR BUMPER</t>
  </si>
  <si>
    <t>LENS &amp; HSG-RR COMB O/S LAMP,RH</t>
  </si>
  <si>
    <t>LENS &amp; HSG-REAR COMB LAMP,LH</t>
  </si>
  <si>
    <t>CARRIER ASSY-SPARE WHEEL</t>
  </si>
  <si>
    <t>ARM ASSY-RR TRAILING ARM,RH</t>
  </si>
  <si>
    <t>SENSOR-PRESSURE</t>
  </si>
  <si>
    <t>PANEL ASSY-BACK</t>
  </si>
  <si>
    <t>RAIL-RR BUMPER</t>
  </si>
  <si>
    <t>FRT ARM ASSY-FRT UPR,LH</t>
  </si>
  <si>
    <t>FRT ARM ASSY-FRT UPR,RH</t>
  </si>
  <si>
    <t>W/STRIP ASSY-T/GATE A/PINCH,RH</t>
  </si>
  <si>
    <t>UNDER BODY SKID PLATE</t>
  </si>
  <si>
    <t>DISC ASSY-RR BRAKE</t>
  </si>
  <si>
    <t>LAMP ASSY-REAR COMBINATION,LH</t>
  </si>
  <si>
    <t>LAMP ASSY-REAR COMBINATION,RH</t>
  </si>
  <si>
    <t>BEAM-RR BUMPER</t>
  </si>
  <si>
    <t>GRILLE-RADIATOR</t>
  </si>
  <si>
    <t>CASE ASSY-FRONT</t>
  </si>
  <si>
    <t>INSULATOR-ENGINE MTG</t>
  </si>
  <si>
    <t>BEAM ASSY-FR BPR</t>
  </si>
  <si>
    <t>BEAM ASSY-REAR BUMPER</t>
  </si>
  <si>
    <t>SENSOR ASSY-OXYGEN,FRT(RH)</t>
  </si>
  <si>
    <t>SENSOR ASSY-OXYGEN,LH (LOWER)</t>
  </si>
  <si>
    <t>SENSOR ASSY-OXYGEN,LH (UPPER)</t>
  </si>
  <si>
    <t>SENSOR ASSY-OXYGEN,RH (LOWER)</t>
  </si>
  <si>
    <t xml:space="preserve">ARM COMPLETE-FR LWR,LH                            </t>
  </si>
  <si>
    <t xml:space="preserve">ARM COMPLETE-FR LWR,RH                            </t>
  </si>
  <si>
    <t>SENSOR ASSY-OXYGEN,RH (UPPER)</t>
  </si>
  <si>
    <t>CVVT ASSY-EXHAUST</t>
  </si>
  <si>
    <t>CAMSHAFT-INTAKE,LH</t>
  </si>
  <si>
    <t>CAMSHAFT-INTAKE,RH</t>
  </si>
  <si>
    <t>PANEL ASSY-FENDER,LH</t>
  </si>
  <si>
    <t>PANEL ASSY-FENDER,RH</t>
  </si>
  <si>
    <t>PUMP-FUEL</t>
  </si>
  <si>
    <t>SENSOR ASSY-OXYGEN,RR(LH)</t>
  </si>
  <si>
    <t>TELESCOPE UNTT ASSY-HEAD LAMP</t>
  </si>
  <si>
    <t>S/BELT ASSY-FR RH</t>
  </si>
  <si>
    <t>HUB ASSY</t>
  </si>
  <si>
    <t>CVVT ASSY-INTAKE</t>
  </si>
  <si>
    <t>MUFFLER ASSY-FRONT</t>
  </si>
  <si>
    <t>COVER-RR BUMPER,UPR</t>
  </si>
  <si>
    <t>COVER ASSY-FR BUMPER</t>
  </si>
  <si>
    <t>SENSOR ASSY-FRONT HEIGHT ,LH</t>
  </si>
  <si>
    <t>CONTROLLER(PWM)</t>
  </si>
  <si>
    <t>MOULDING ASSY-SIDE SILL,RH</t>
  </si>
  <si>
    <t>CAMSHAFT ASSY-INTAKE,LH</t>
  </si>
  <si>
    <t>CAMSHAFT ASSY-INTAKE,RH</t>
  </si>
  <si>
    <t>BEARING BRACKET &amp; SHAFT ASSY</t>
  </si>
  <si>
    <t>LOCK ASSY-STEERING &amp; IGN PIC</t>
  </si>
  <si>
    <t>PANEL ASSY-CRASH PAD P/SIDE</t>
  </si>
  <si>
    <t>PANEL-ROOF</t>
  </si>
  <si>
    <t>SUB ASSY-HEAD LAMP,RH</t>
  </si>
  <si>
    <t>PANEL ASSY-QUARTER OUTER,LH</t>
  </si>
  <si>
    <t>SUB ASSY-HEAD LAMP,LH</t>
  </si>
  <si>
    <t>PANEL ASSY-QUARTER OUTER,RH</t>
  </si>
  <si>
    <t>PANEL-SIDE OUTER,LH</t>
  </si>
  <si>
    <t>PANEL-SIDE OUTER,RH</t>
  </si>
  <si>
    <t>ACTUATOR-MOTOR</t>
  </si>
  <si>
    <t>GATE ASSY-POWER TAIL,LH</t>
  </si>
  <si>
    <t>LOCK ASSY-STEERING &amp; IGNITION</t>
  </si>
  <si>
    <t>TENSION ARM ASSY-FRT,LH</t>
  </si>
  <si>
    <t>CRASH PAD ASSY-MAIN</t>
  </si>
  <si>
    <t>TENSION ARM ASSY-FRT,RH</t>
  </si>
  <si>
    <t>GLASS ASSY-PANORAMAROOF MOVING</t>
  </si>
  <si>
    <t>LAMP ASSY-REAR COMBINATION,CTR</t>
  </si>
  <si>
    <t>SHAFT ASSY-DRIVE,RH</t>
  </si>
  <si>
    <t>PANEL ASSY-ROOF</t>
  </si>
  <si>
    <t>PANEL-SIDE SILL OUTRER,LH</t>
  </si>
  <si>
    <t>PANEL-SIDE SILL OUTRER,RH</t>
  </si>
  <si>
    <t>VALVE ASSY-SOLENOID</t>
  </si>
  <si>
    <t xml:space="preserve">CRANKSHAFT                                        </t>
  </si>
  <si>
    <t>MANIFOLD CATALYTIC ASSY-EXH,RH</t>
  </si>
  <si>
    <t>MANIFOLD CATALYTIC ASSY-EXH,LH</t>
  </si>
  <si>
    <t>PILLAR ASSY-CENTER OUTER,LH</t>
  </si>
  <si>
    <t>PILLAR ASSY-CENTER OUTER,RH</t>
  </si>
  <si>
    <t>HEATER &amp; EVAPORATOR ASSY</t>
  </si>
  <si>
    <t>COUPLING ASSY-4WD</t>
  </si>
  <si>
    <t>BODY ASSY-ATM VALVE</t>
  </si>
  <si>
    <t>ABS ASSY</t>
  </si>
  <si>
    <t>FLYWHEEL ASSY-MASS</t>
  </si>
  <si>
    <t>BRACKET ASSY-RR BUMPER SIDE,LH</t>
  </si>
  <si>
    <t>CLEANER ASSY-AIR</t>
  </si>
  <si>
    <t>COVER ASSY-COWL TOP</t>
  </si>
  <si>
    <t>BRACKET-FR BUMPER SIDE MTG,RH</t>
  </si>
  <si>
    <t>BRACKET-TRANSMISSION MTG</t>
  </si>
  <si>
    <t>COVER-BLANKING FRT FOG,RH</t>
  </si>
  <si>
    <t>SLED ASSY-RR,RH</t>
  </si>
  <si>
    <t>624002T200DS</t>
  </si>
  <si>
    <t>641013L001</t>
  </si>
  <si>
    <t>692002D590</t>
  </si>
  <si>
    <t>737001J101</t>
  </si>
  <si>
    <t>624002V000DS</t>
  </si>
  <si>
    <t>770032S050</t>
  </si>
  <si>
    <t>770042S050</t>
  </si>
  <si>
    <t>760032S050</t>
  </si>
  <si>
    <t>760042S050</t>
  </si>
  <si>
    <t>231112G030</t>
  </si>
  <si>
    <t>66400B8000</t>
  </si>
  <si>
    <t>624052S610</t>
  </si>
  <si>
    <t>51RZ625F00</t>
  </si>
  <si>
    <t>921023L410</t>
  </si>
  <si>
    <t>بست رادیاتور</t>
  </si>
  <si>
    <t>سیم کاپوت</t>
  </si>
  <si>
    <t>ضامن سوخت</t>
  </si>
  <si>
    <t>ابرویی سپر</t>
  </si>
  <si>
    <t>ریل سانروف</t>
  </si>
  <si>
    <t>مخزن هیدرولیک</t>
  </si>
  <si>
    <t>کیت جعبه فرمان</t>
  </si>
  <si>
    <t>توپی چرخ</t>
  </si>
  <si>
    <t>طبق عقب</t>
  </si>
  <si>
    <t>قفل زاپاس</t>
  </si>
  <si>
    <t>پلوس کامل</t>
  </si>
  <si>
    <t>دستگیره کاپوت کش</t>
  </si>
  <si>
    <t>درپوش تلسکوپي راست</t>
  </si>
  <si>
    <t>درپوش تلسکپي چپ</t>
  </si>
  <si>
    <t>MiX ORDER 2014</t>
  </si>
  <si>
    <t>MTC  - SEP/3009- KL01</t>
  </si>
  <si>
    <t>546602B201</t>
  </si>
  <si>
    <t>230412B052</t>
  </si>
  <si>
    <t>SCI-7746</t>
  </si>
  <si>
    <t>826513K500</t>
  </si>
  <si>
    <t>STOCK ENTRY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</si>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</sst>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9" formatCode="_-* #,##0_-;\-* #,##0_-;_-* &quot;-&quot;??_-;_-@_-"/>
    <numFmt numFmtId="170" formatCode="_-* #,##0_-;\-* #,##0_-;_-* &quot;-&quot;?_-;_-@_-"/>
    <numFmt numFmtId="171" formatCode="[$-1060429]B2d/mm/yyyy\ h:mm\ AM/PM;@"/>
    <numFmt numFmtId="172" formatCode="0.0"/>
  </numFmts>
  <fonts count="21">
    <font>
      <sz val="11"/>
      <color theme="1"/>
      <name val="Arial"/>
      <family val="2"/>
      <scheme val="minor"/>
    </font>
    <font>
      <sz val="11"/>
      <color indexed="8"/>
      <name val="Calibri"/>
      <family val="2"/>
      <charset val="129"/>
    </font>
    <font>
      <b/>
      <sz val="9"/>
      <color indexed="9"/>
      <name val="Arial"/>
      <family val="2"/>
    </font>
    <font>
      <sz val="10"/>
      <name val="돋움"/>
      <family val="3"/>
      <charset val="129"/>
    </font>
    <font>
      <sz val="9"/>
      <color indexed="8"/>
      <name val="Arial"/>
      <family val="2"/>
    </font>
    <font>
      <sz val="11"/>
      <color theme="1"/>
      <name val="Arial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2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9"/>
      <color rgb="FFFFFFFF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29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3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5" fillId="0" borderId="0"/>
  </cellStyleXfs>
  <cellXfs count="64">
    <xf numFmtId="0" fontId="0" fillId="0" borderId="0" xfId="0"/>
    <xf numFmtId="49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shrinkToFit="1"/>
    </xf>
    <xf numFmtId="0" fontId="6" fillId="5" borderId="1" xfId="2" applyFont="1" applyFill="1" applyBorder="1" applyAlignment="1">
      <alignment horizontal="center" vertical="center" shrinkToFit="1"/>
    </xf>
    <xf numFmtId="38" fontId="6" fillId="5" borderId="1" xfId="4" applyNumberFormat="1" applyFont="1" applyFill="1" applyBorder="1" applyAlignment="1">
      <alignment horizontal="center" vertical="center"/>
    </xf>
    <xf numFmtId="38" fontId="6" fillId="6" borderId="1" xfId="4" applyNumberFormat="1" applyFont="1" applyFill="1" applyBorder="1" applyAlignment="1">
      <alignment horizontal="center" vertical="center"/>
    </xf>
    <xf numFmtId="38" fontId="6" fillId="7" borderId="1" xfId="4" applyNumberFormat="1" applyFont="1" applyFill="1" applyBorder="1" applyAlignment="1">
      <alignment horizontal="center" vertical="center"/>
    </xf>
    <xf numFmtId="44" fontId="7" fillId="0" borderId="1" xfId="5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9" fontId="8" fillId="0" borderId="1" xfId="6" applyFont="1" applyFill="1" applyBorder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2" fillId="2" borderId="1" xfId="4" applyNumberFormat="1" applyFont="1" applyFill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43" fontId="0" fillId="0" borderId="0" xfId="3" applyFont="1"/>
    <xf numFmtId="0" fontId="0" fillId="0" borderId="0" xfId="0" applyAlignment="1">
      <alignment horizontal="center"/>
    </xf>
    <xf numFmtId="0" fontId="9" fillId="0" borderId="1" xfId="0" applyNumberFormat="1" applyFont="1" applyFill="1" applyBorder="1" applyAlignment="1" applyProtection="1">
      <alignment horizontal="left" vertical="top" wrapText="1"/>
    </xf>
    <xf numFmtId="0" fontId="10" fillId="0" borderId="1" xfId="0" applyNumberFormat="1" applyFont="1" applyFill="1" applyBorder="1" applyAlignment="1" applyProtection="1">
      <alignment horizontal="center" vertical="top" wrapText="1"/>
    </xf>
    <xf numFmtId="0" fontId="0" fillId="0" borderId="0" xfId="0" applyFill="1"/>
    <xf numFmtId="49" fontId="2" fillId="9" borderId="1" xfId="2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69" fontId="0" fillId="0" borderId="0" xfId="3" applyNumberFormat="1" applyFont="1"/>
    <xf numFmtId="169" fontId="2" fillId="2" borderId="1" xfId="3" applyNumberFormat="1" applyFont="1" applyFill="1" applyBorder="1" applyAlignment="1">
      <alignment horizontal="center" vertical="center"/>
    </xf>
    <xf numFmtId="9" fontId="13" fillId="7" borderId="1" xfId="6" applyFont="1" applyFill="1" applyBorder="1" applyAlignment="1">
      <alignment horizontal="center" vertical="center"/>
    </xf>
    <xf numFmtId="9" fontId="11" fillId="0" borderId="0" xfId="6" applyFont="1" applyAlignment="1">
      <alignment horizontal="center"/>
    </xf>
    <xf numFmtId="0" fontId="0" fillId="0" borderId="0" xfId="0" applyAlignment="1">
      <alignment horizontal="right"/>
    </xf>
    <xf numFmtId="49" fontId="2" fillId="2" borderId="1" xfId="2" applyNumberFormat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 applyProtection="1">
      <alignment horizontal="left" vertical="top" wrapText="1"/>
    </xf>
    <xf numFmtId="0" fontId="14" fillId="0" borderId="1" xfId="0" applyNumberFormat="1" applyFont="1" applyFill="1" applyBorder="1" applyAlignment="1" applyProtection="1">
      <alignment horizontal="center" vertical="top" wrapText="1"/>
    </xf>
    <xf numFmtId="0" fontId="14" fillId="0" borderId="0" xfId="0" applyNumberFormat="1" applyFont="1" applyFill="1" applyBorder="1" applyAlignment="1" applyProtection="1">
      <alignment horizontal="left" vertical="top" wrapText="1"/>
    </xf>
    <xf numFmtId="0" fontId="15" fillId="0" borderId="1" xfId="0" applyNumberFormat="1" applyFont="1" applyFill="1" applyBorder="1" applyAlignment="1" applyProtection="1">
      <alignment horizontal="left" vertical="top" wrapText="1"/>
    </xf>
    <xf numFmtId="0" fontId="14" fillId="0" borderId="2" xfId="0" applyNumberFormat="1" applyFont="1" applyFill="1" applyBorder="1" applyAlignment="1" applyProtection="1">
      <alignment horizontal="left" vertical="top" wrapText="1"/>
    </xf>
    <xf numFmtId="0" fontId="14" fillId="0" borderId="2" xfId="0" applyNumberFormat="1" applyFont="1" applyFill="1" applyBorder="1" applyAlignment="1" applyProtection="1">
      <alignment horizontal="center" vertical="top" wrapText="1"/>
    </xf>
    <xf numFmtId="171" fontId="14" fillId="0" borderId="2" xfId="8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 applyProtection="1">
      <alignment horizontal="right" vertical="top" wrapText="1"/>
    </xf>
    <xf numFmtId="49" fontId="14" fillId="0" borderId="2" xfId="8" applyNumberFormat="1" applyFont="1" applyBorder="1" applyAlignment="1">
      <alignment horizontal="left" vertical="center"/>
    </xf>
    <xf numFmtId="0" fontId="12" fillId="0" borderId="2" xfId="0" applyFont="1" applyBorder="1" applyAlignment="1"/>
    <xf numFmtId="0" fontId="12" fillId="0" borderId="2" xfId="0" applyFont="1" applyFill="1" applyBorder="1" applyAlignment="1"/>
    <xf numFmtId="0" fontId="15" fillId="0" borderId="2" xfId="0" applyNumberFormat="1" applyFont="1" applyFill="1" applyBorder="1" applyAlignment="1" applyProtection="1">
      <alignment horizontal="left" vertical="top" wrapText="1"/>
    </xf>
    <xf numFmtId="0" fontId="12" fillId="0" borderId="2" xfId="0" applyFont="1" applyFill="1" applyBorder="1" applyAlignment="1">
      <alignment horizontal="left"/>
    </xf>
    <xf numFmtId="0" fontId="14" fillId="9" borderId="2" xfId="0" applyNumberFormat="1" applyFont="1" applyFill="1" applyBorder="1" applyAlignment="1" applyProtection="1">
      <alignment horizontal="left" vertical="top" wrapText="1"/>
    </xf>
    <xf numFmtId="0" fontId="14" fillId="9" borderId="2" xfId="0" applyNumberFormat="1" applyFont="1" applyFill="1" applyBorder="1" applyAlignment="1" applyProtection="1">
      <alignment horizontal="right" vertical="top" wrapText="1"/>
    </xf>
    <xf numFmtId="172" fontId="12" fillId="0" borderId="2" xfId="0" applyNumberFormat="1" applyFont="1" applyBorder="1"/>
    <xf numFmtId="169" fontId="12" fillId="0" borderId="2" xfId="3" applyNumberFormat="1" applyFont="1" applyBorder="1"/>
    <xf numFmtId="0" fontId="12" fillId="0" borderId="2" xfId="0" applyFont="1" applyBorder="1" applyAlignment="1">
      <alignment horizontal="left"/>
    </xf>
    <xf numFmtId="0" fontId="12" fillId="10" borderId="2" xfId="0" applyFont="1" applyFill="1" applyBorder="1" applyAlignment="1">
      <alignment horizontal="left"/>
    </xf>
    <xf numFmtId="49" fontId="12" fillId="10" borderId="2" xfId="0" applyNumberFormat="1" applyFont="1" applyFill="1" applyBorder="1" applyAlignment="1">
      <alignment horizontal="left"/>
    </xf>
    <xf numFmtId="169" fontId="2" fillId="2" borderId="2" xfId="3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44" fontId="16" fillId="0" borderId="1" xfId="5" applyFont="1" applyFill="1" applyBorder="1" applyAlignment="1">
      <alignment horizontal="center" vertical="center"/>
    </xf>
    <xf numFmtId="169" fontId="16" fillId="8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/>
    </xf>
    <xf numFmtId="44" fontId="16" fillId="4" borderId="1" xfId="5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/>
    </xf>
    <xf numFmtId="44" fontId="17" fillId="0" borderId="1" xfId="7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9" fontId="19" fillId="0" borderId="1" xfId="6" applyFont="1" applyFill="1" applyBorder="1" applyAlignment="1">
      <alignment horizontal="center" vertical="center"/>
    </xf>
    <xf numFmtId="9" fontId="20" fillId="0" borderId="2" xfId="6" applyFont="1" applyBorder="1" applyAlignment="1">
      <alignment horizontal="center"/>
    </xf>
  </cellXfs>
  <cellStyles count="9">
    <cellStyle name="Comma" xfId="3" builtinId="3"/>
    <cellStyle name="Comma [0]" xfId="4" builtinId="6"/>
    <cellStyle name="Currency" xfId="5" builtinId="4"/>
    <cellStyle name="Currency 2" xfId="7" xr:uid="{C20EA259-155A-4530-958E-BDC9F94F708F}"/>
    <cellStyle name="Normal" xfId="0" builtinId="0"/>
    <cellStyle name="Normal 2" xfId="1" xr:uid="{412B2547-86B1-444F-A1E3-BDDF6A07EDE0}"/>
    <cellStyle name="Percent" xfId="6" builtinId="5"/>
    <cellStyle name="표준 3" xfId="8" xr:uid="{762659F6-AA2C-49D9-B60E-981899788A65}"/>
    <cellStyle name="표준_RA-210426(5월오더)" xfId="2" xr:uid="{FB7A3487-6AFF-4EB7-9A41-2C192E5AF877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mad.hosseini\Downloads\&#1575;&#1587;&#16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si Names"/>
      <sheetName val="Part Number"/>
    </sheetNames>
    <sheetDataSet>
      <sheetData sheetId="0">
        <row r="1">
          <cell r="D1" t="str">
            <v>كد كالا</v>
          </cell>
          <cell r="E1" t="str">
            <v>موجودي</v>
          </cell>
        </row>
        <row r="2">
          <cell r="D2" t="str">
            <v>1879001031</v>
          </cell>
          <cell r="E2">
            <v>0</v>
          </cell>
          <cell r="F2" t="str">
            <v>فیوز</v>
          </cell>
        </row>
        <row r="3">
          <cell r="D3" t="str">
            <v>2447025052</v>
          </cell>
          <cell r="E3">
            <v>0</v>
          </cell>
          <cell r="F3" t="str">
            <v xml:space="preserve">سفت کن </v>
          </cell>
        </row>
        <row r="4">
          <cell r="D4" t="str">
            <v>281111m400</v>
          </cell>
          <cell r="E4">
            <v>0</v>
          </cell>
          <cell r="F4" t="str">
            <v>فاب هواکش</v>
          </cell>
        </row>
        <row r="5">
          <cell r="D5" t="str">
            <v>551063m100</v>
          </cell>
          <cell r="E5">
            <v>1</v>
          </cell>
          <cell r="F5" t="str">
            <v>طبق عقب</v>
          </cell>
        </row>
        <row r="6">
          <cell r="D6" t="str">
            <v>544803e100</v>
          </cell>
          <cell r="E6">
            <v>3</v>
          </cell>
          <cell r="F6" t="str">
            <v>بوش طبق</v>
          </cell>
        </row>
        <row r="7">
          <cell r="D7" t="str">
            <v>861903s010</v>
          </cell>
          <cell r="E7">
            <v>1</v>
          </cell>
          <cell r="F7" t="str">
            <v>سیم کاپوت</v>
          </cell>
        </row>
        <row r="8">
          <cell r="D8" t="str">
            <v>831402w600</v>
          </cell>
          <cell r="E8">
            <v>1</v>
          </cell>
          <cell r="F8" t="str">
            <v>نوار صندوق</v>
          </cell>
        </row>
        <row r="9">
          <cell r="D9" t="str">
            <v>831302w600</v>
          </cell>
          <cell r="E9">
            <v>1</v>
          </cell>
          <cell r="F9" t="str">
            <v>نوار صندوق</v>
          </cell>
        </row>
        <row r="10">
          <cell r="D10" t="str">
            <v>628503j000</v>
          </cell>
          <cell r="E10">
            <v>1</v>
          </cell>
          <cell r="F10" t="str">
            <v>قفل زاپاس</v>
          </cell>
        </row>
        <row r="11">
          <cell r="D11" t="str">
            <v>513003e200</v>
          </cell>
          <cell r="E11">
            <v>0</v>
          </cell>
          <cell r="F11" t="str">
            <v>توپی چرخ</v>
          </cell>
        </row>
        <row r="12">
          <cell r="D12" t="str">
            <v>373002g500</v>
          </cell>
          <cell r="E12">
            <v>0</v>
          </cell>
          <cell r="F12" t="str">
            <v>دینام</v>
          </cell>
        </row>
        <row r="13">
          <cell r="D13" t="str">
            <v>283212g000</v>
          </cell>
          <cell r="E13">
            <v>0</v>
          </cell>
          <cell r="F13" t="str">
            <v>ضامن سوخت</v>
          </cell>
        </row>
        <row r="14">
          <cell r="D14" t="str">
            <v>283242g000</v>
          </cell>
          <cell r="E14">
            <v>0</v>
          </cell>
          <cell r="F14" t="str">
            <v>وکیوم</v>
          </cell>
        </row>
        <row r="15">
          <cell r="D15" t="str">
            <v>254313k000</v>
          </cell>
          <cell r="E15">
            <v>0</v>
          </cell>
          <cell r="F15" t="str">
            <v>مخزن اب</v>
          </cell>
        </row>
        <row r="16">
          <cell r="D16" t="str">
            <v>571501m000</v>
          </cell>
          <cell r="E16">
            <v>2</v>
          </cell>
          <cell r="F16" t="str">
            <v>مخزن هیدرولیک</v>
          </cell>
        </row>
        <row r="17">
          <cell r="D17" t="str">
            <v>577903ka20</v>
          </cell>
          <cell r="E17">
            <v>2</v>
          </cell>
          <cell r="F17" t="str">
            <v>کیت جعبه فرمان</v>
          </cell>
        </row>
        <row r="18">
          <cell r="D18" t="str">
            <v>253293x600</v>
          </cell>
          <cell r="E18">
            <v>1</v>
          </cell>
          <cell r="F18" t="str">
            <v>سه راهی آب</v>
          </cell>
        </row>
        <row r="19">
          <cell r="D19" t="str">
            <v>253333l500</v>
          </cell>
          <cell r="E19">
            <v>2</v>
          </cell>
          <cell r="F19" t="str">
            <v>بست رادیاتور</v>
          </cell>
        </row>
        <row r="20">
          <cell r="D20" t="str">
            <v>253333l000</v>
          </cell>
          <cell r="E20">
            <v>2</v>
          </cell>
          <cell r="F20" t="str">
            <v>بست رادیاتور</v>
          </cell>
        </row>
        <row r="21">
          <cell r="D21" t="str">
            <v>264102G000</v>
          </cell>
          <cell r="E21">
            <v>0</v>
          </cell>
          <cell r="F21" t="str">
            <v>خنک کن روغن</v>
          </cell>
        </row>
        <row r="22">
          <cell r="D22" t="str">
            <v>9475037100</v>
          </cell>
          <cell r="E22">
            <v>50</v>
          </cell>
          <cell r="F22" t="str">
            <v>فشنگی روغن</v>
          </cell>
        </row>
        <row r="23">
          <cell r="D23" t="str">
            <v>816482F000</v>
          </cell>
          <cell r="E23">
            <v>2</v>
          </cell>
          <cell r="F23" t="str">
            <v>ریل سانروف</v>
          </cell>
        </row>
        <row r="24">
          <cell r="D24" t="str">
            <v>816472F000</v>
          </cell>
          <cell r="E24">
            <v>2</v>
          </cell>
          <cell r="F24" t="str">
            <v>ریل سانروف</v>
          </cell>
        </row>
        <row r="25">
          <cell r="D25" t="str">
            <v>791702W500</v>
          </cell>
          <cell r="E25">
            <v>5</v>
          </cell>
          <cell r="F25" t="str">
            <v>سنسور درب موتور</v>
          </cell>
        </row>
        <row r="26">
          <cell r="D26" t="str">
            <v>865221M600</v>
          </cell>
          <cell r="E26">
            <v>0</v>
          </cell>
          <cell r="F26" t="str">
            <v>توری سپر</v>
          </cell>
        </row>
        <row r="27">
          <cell r="D27" t="str">
            <v>865912t500</v>
          </cell>
          <cell r="E27">
            <v>2</v>
          </cell>
          <cell r="F27" t="str">
            <v>ابرویی سپر</v>
          </cell>
        </row>
        <row r="28">
          <cell r="D28" t="str">
            <v>495001m610</v>
          </cell>
          <cell r="E28">
            <v>2</v>
          </cell>
          <cell r="F28" t="str">
            <v>پلوس کامل</v>
          </cell>
        </row>
        <row r="29">
          <cell r="D29" t="str">
            <v>816983s010</v>
          </cell>
          <cell r="E29">
            <v>2</v>
          </cell>
          <cell r="F29" t="str">
            <v>ریل سانروف</v>
          </cell>
        </row>
        <row r="30">
          <cell r="D30" t="str">
            <v>976411m130</v>
          </cell>
          <cell r="E30">
            <v>1</v>
          </cell>
          <cell r="F30" t="str">
            <v>بوبین کمپرسور کولر</v>
          </cell>
        </row>
        <row r="31">
          <cell r="D31" t="str">
            <v>584113e500</v>
          </cell>
          <cell r="E31">
            <v>0</v>
          </cell>
          <cell r="F31" t="str">
            <v>دیسک چرخ</v>
          </cell>
        </row>
        <row r="32">
          <cell r="D32" t="str">
            <v>865142t500</v>
          </cell>
          <cell r="E32">
            <v>3</v>
          </cell>
          <cell r="F32" t="str">
            <v>کشویی سپر</v>
          </cell>
        </row>
        <row r="33">
          <cell r="D33" t="str">
            <v>816993s010</v>
          </cell>
          <cell r="E33">
            <v>2</v>
          </cell>
          <cell r="F33" t="str">
            <v>ریل سانروف</v>
          </cell>
        </row>
        <row r="34">
          <cell r="D34" t="str">
            <v>977621m100</v>
          </cell>
          <cell r="E34">
            <v>1</v>
          </cell>
          <cell r="F34" t="str">
            <v>شلنگ کولر</v>
          </cell>
        </row>
        <row r="35">
          <cell r="D35" t="str">
            <v>811301m000</v>
          </cell>
          <cell r="E35">
            <v>0</v>
          </cell>
          <cell r="F35" t="str">
            <v>سیم کاپوت</v>
          </cell>
        </row>
        <row r="36">
          <cell r="D36" t="str">
            <v>575101m100</v>
          </cell>
          <cell r="E36">
            <v>5</v>
          </cell>
          <cell r="F36" t="str">
            <v>شلنگ هیدرولیک</v>
          </cell>
        </row>
        <row r="37">
          <cell r="D37" t="str">
            <v>577281700</v>
          </cell>
          <cell r="E37">
            <v>4</v>
          </cell>
          <cell r="F37" t="str">
            <v>گردگیر جعبه فرمان</v>
          </cell>
        </row>
        <row r="38">
          <cell r="D38" t="str">
            <v>517151M100</v>
          </cell>
          <cell r="E38">
            <v>3</v>
          </cell>
          <cell r="F38" t="str">
            <v>سگ دست</v>
          </cell>
        </row>
        <row r="39">
          <cell r="D39" t="str">
            <v>517161M100</v>
          </cell>
          <cell r="E39">
            <v>3</v>
          </cell>
          <cell r="F39" t="str">
            <v>سگ دست</v>
          </cell>
        </row>
        <row r="40">
          <cell r="D40" t="str">
            <v>371501M000</v>
          </cell>
          <cell r="E40">
            <v>3</v>
          </cell>
          <cell r="F40" t="str">
            <v>قاب باطری</v>
          </cell>
        </row>
        <row r="41">
          <cell r="D41" t="str">
            <v>319112g000</v>
          </cell>
          <cell r="E41">
            <v>0</v>
          </cell>
          <cell r="F41" t="str">
            <v>فیلتر بنزین</v>
          </cell>
        </row>
        <row r="42">
          <cell r="D42" t="str">
            <v>545803e200</v>
          </cell>
          <cell r="E42">
            <v>0</v>
          </cell>
          <cell r="F42" t="str">
            <v>بوش طبق</v>
          </cell>
        </row>
        <row r="43">
          <cell r="D43" t="str">
            <v>319113e700</v>
          </cell>
          <cell r="E43">
            <v>0</v>
          </cell>
          <cell r="F43" t="str">
            <v>فیلتر بنزین</v>
          </cell>
        </row>
        <row r="44">
          <cell r="D44" t="str">
            <v>545803e100</v>
          </cell>
          <cell r="E44">
            <v>0</v>
          </cell>
          <cell r="F44" t="str">
            <v>بوش طبق</v>
          </cell>
        </row>
        <row r="45">
          <cell r="D45" t="str">
            <v>986201m100</v>
          </cell>
          <cell r="E45">
            <v>10</v>
          </cell>
          <cell r="F45" t="str">
            <v>مخزن شیشه شور</v>
          </cell>
        </row>
        <row r="46">
          <cell r="D46" t="str">
            <v>858801m000wk</v>
          </cell>
          <cell r="E46">
            <v>1</v>
          </cell>
          <cell r="F46" t="str">
            <v>قاب رکاب</v>
          </cell>
        </row>
        <row r="47">
          <cell r="D47" t="str">
            <v>858701m000wk</v>
          </cell>
          <cell r="E47">
            <v>1</v>
          </cell>
          <cell r="F47" t="str">
            <v>قاب رکاب</v>
          </cell>
        </row>
        <row r="48">
          <cell r="D48" t="str">
            <v>856101m100wk</v>
          </cell>
          <cell r="E48">
            <v>1</v>
          </cell>
          <cell r="F48" t="str">
            <v>قاب صندوق</v>
          </cell>
        </row>
        <row r="49">
          <cell r="D49" t="str">
            <v>831401m000</v>
          </cell>
          <cell r="E49">
            <v>1</v>
          </cell>
          <cell r="F49" t="str">
            <v>نوار دور درب</v>
          </cell>
        </row>
        <row r="50">
          <cell r="D50" t="str">
            <v>831301m000</v>
          </cell>
          <cell r="E50">
            <v>1</v>
          </cell>
          <cell r="F50" t="str">
            <v>نوار دور درب</v>
          </cell>
        </row>
        <row r="51">
          <cell r="D51" t="str">
            <v>831201m000</v>
          </cell>
          <cell r="E51">
            <v>1</v>
          </cell>
          <cell r="F51" t="str">
            <v>نوار دور درب</v>
          </cell>
        </row>
        <row r="52">
          <cell r="D52" t="str">
            <v>831101m000</v>
          </cell>
          <cell r="E52">
            <v>1</v>
          </cell>
          <cell r="F52" t="str">
            <v>نوار دور درب</v>
          </cell>
        </row>
        <row r="53">
          <cell r="D53" t="str">
            <v>568202H090</v>
          </cell>
          <cell r="E53">
            <v>5</v>
          </cell>
          <cell r="F53" t="str">
            <v>سیبک فرمان</v>
          </cell>
        </row>
        <row r="54">
          <cell r="D54" t="str">
            <v>568202H000</v>
          </cell>
          <cell r="E54">
            <v>5</v>
          </cell>
          <cell r="F54" t="str">
            <v>سیبک فرمان</v>
          </cell>
        </row>
        <row r="55">
          <cell r="D55" t="str">
            <v>973121M000</v>
          </cell>
          <cell r="E55">
            <v>5</v>
          </cell>
          <cell r="F55" t="str">
            <v>شلنگ بخاری</v>
          </cell>
        </row>
        <row r="56">
          <cell r="D56" t="str">
            <v>973111M000</v>
          </cell>
          <cell r="E56">
            <v>5</v>
          </cell>
          <cell r="F56" t="str">
            <v>شلنگ بخاری</v>
          </cell>
        </row>
        <row r="57">
          <cell r="D57" t="str">
            <v>935751M000WK</v>
          </cell>
          <cell r="E57">
            <v>2</v>
          </cell>
          <cell r="F57" t="str">
            <v>کلید شیشه بالابر</v>
          </cell>
        </row>
        <row r="58">
          <cell r="D58" t="str">
            <v>959101M250</v>
          </cell>
          <cell r="E58">
            <v>2</v>
          </cell>
          <cell r="F58" t="str">
            <v>یونیت ایزبگ</v>
          </cell>
        </row>
        <row r="59">
          <cell r="D59" t="str">
            <v>9475037100</v>
          </cell>
          <cell r="E59">
            <v>0</v>
          </cell>
          <cell r="F59" t="str">
            <v>فشنگی روغن</v>
          </cell>
        </row>
        <row r="60">
          <cell r="D60" t="str">
            <v>811901M100</v>
          </cell>
          <cell r="E60">
            <v>3</v>
          </cell>
          <cell r="F60" t="str">
            <v>سیم کاپوت</v>
          </cell>
        </row>
        <row r="61">
          <cell r="D61" t="str">
            <v>814101M020</v>
          </cell>
          <cell r="E61">
            <v>1</v>
          </cell>
          <cell r="F61" t="str">
            <v>مکانیزم قفل</v>
          </cell>
        </row>
        <row r="62">
          <cell r="D62" t="str">
            <v>816101M000</v>
          </cell>
          <cell r="E62">
            <v>1</v>
          </cell>
          <cell r="F62" t="str">
            <v>شیشه سانروف</v>
          </cell>
        </row>
        <row r="63">
          <cell r="D63" t="str">
            <v>814201M020</v>
          </cell>
          <cell r="E63">
            <v>1</v>
          </cell>
          <cell r="F63" t="str">
            <v>مکانیزم قفل</v>
          </cell>
        </row>
        <row r="64">
          <cell r="D64" t="str">
            <v>824601M000</v>
          </cell>
          <cell r="E64">
            <v>2</v>
          </cell>
          <cell r="F64" t="str">
            <v>موتور شیشه بالابر</v>
          </cell>
        </row>
        <row r="65">
          <cell r="D65" t="str">
            <v>824501M000</v>
          </cell>
          <cell r="E65">
            <v>2</v>
          </cell>
          <cell r="F65" t="str">
            <v>موتور شیشه بالابر</v>
          </cell>
        </row>
        <row r="66">
          <cell r="D66" t="str">
            <v>821401M000</v>
          </cell>
          <cell r="E66">
            <v>2</v>
          </cell>
          <cell r="F66" t="str">
            <v>نوار دور درب</v>
          </cell>
        </row>
        <row r="67">
          <cell r="D67" t="str">
            <v>821301M000</v>
          </cell>
          <cell r="E67">
            <v>2</v>
          </cell>
          <cell r="F67" t="str">
            <v>نوار دور درب</v>
          </cell>
        </row>
        <row r="68">
          <cell r="D68" t="str">
            <v>821201M000</v>
          </cell>
          <cell r="E68">
            <v>2</v>
          </cell>
          <cell r="F68" t="str">
            <v>نوار دور درب</v>
          </cell>
        </row>
        <row r="69">
          <cell r="D69" t="str">
            <v>821101M000</v>
          </cell>
          <cell r="E69">
            <v>2</v>
          </cell>
          <cell r="F69" t="str">
            <v>نوار دور درب</v>
          </cell>
        </row>
        <row r="70">
          <cell r="D70" t="str">
            <v>865201M010</v>
          </cell>
          <cell r="E70">
            <v>30</v>
          </cell>
          <cell r="F70" t="str">
            <v>فوم سپر</v>
          </cell>
        </row>
        <row r="71">
          <cell r="D71" t="str">
            <v>865112T540</v>
          </cell>
          <cell r="E71">
            <v>5</v>
          </cell>
          <cell r="F71" t="str">
            <v>سپر جلو</v>
          </cell>
        </row>
        <row r="72">
          <cell r="D72" t="str">
            <v>811901M000</v>
          </cell>
          <cell r="E72">
            <v>3</v>
          </cell>
          <cell r="F72" t="str">
            <v>سیم کاپوت</v>
          </cell>
        </row>
        <row r="73">
          <cell r="D73" t="str">
            <v>811814D000WK</v>
          </cell>
          <cell r="E73">
            <v>2</v>
          </cell>
          <cell r="F73" t="str">
            <v>دستگیره کاپوت کش</v>
          </cell>
        </row>
        <row r="74">
          <cell r="D74" t="str">
            <v>8117011M000</v>
          </cell>
          <cell r="E74">
            <v>2</v>
          </cell>
        </row>
        <row r="75">
          <cell r="D75" t="str">
            <v>811301M000</v>
          </cell>
          <cell r="E75">
            <v>5</v>
          </cell>
          <cell r="F75" t="str">
            <v>قفل درب موتور</v>
          </cell>
        </row>
        <row r="76">
          <cell r="D76" t="str">
            <v>243603cab1</v>
          </cell>
          <cell r="E76">
            <v>1</v>
          </cell>
          <cell r="F76" t="str">
            <v>سوپاپ روغن</v>
          </cell>
        </row>
        <row r="77">
          <cell r="D77" t="str">
            <v>2445037120</v>
          </cell>
          <cell r="E77">
            <v>26</v>
          </cell>
          <cell r="F77" t="str">
            <v>هرزگرد</v>
          </cell>
        </row>
        <row r="78">
          <cell r="D78" t="str">
            <v>253291j100</v>
          </cell>
          <cell r="E78">
            <v>1</v>
          </cell>
          <cell r="F78" t="str">
            <v>سه راهی آب</v>
          </cell>
        </row>
        <row r="79">
          <cell r="D79" t="str">
            <v>286101m100</v>
          </cell>
          <cell r="E79">
            <v>1</v>
          </cell>
          <cell r="F79" t="str">
            <v>حصیری اگزوز</v>
          </cell>
        </row>
        <row r="80">
          <cell r="D80" t="str">
            <v>565002s000</v>
          </cell>
          <cell r="E80">
            <v>1</v>
          </cell>
          <cell r="F80" t="str">
            <v>جعبه فرمان</v>
          </cell>
        </row>
        <row r="81">
          <cell r="D81" t="str">
            <v>373002g750</v>
          </cell>
          <cell r="E81">
            <v>1</v>
          </cell>
          <cell r="F81" t="str">
            <v>دینام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DownerTheme">
  <a:themeElements>
    <a:clrScheme name="Downer Colours">
      <a:dk1>
        <a:srgbClr val="000000"/>
      </a:dk1>
      <a:lt1>
        <a:sysClr val="window" lastClr="FFFFFF"/>
      </a:lt1>
      <a:dk2>
        <a:srgbClr val="94795D"/>
      </a:dk2>
      <a:lt2>
        <a:srgbClr val="EAEAEA"/>
      </a:lt2>
      <a:accent1>
        <a:srgbClr val="97D700"/>
      </a:accent1>
      <a:accent2>
        <a:srgbClr val="5BC2E7"/>
      </a:accent2>
      <a:accent3>
        <a:srgbClr val="002F6C"/>
      </a:accent3>
      <a:accent4>
        <a:srgbClr val="EAAA00"/>
      </a:accent4>
      <a:accent5>
        <a:srgbClr val="EA7600"/>
      </a:accent5>
      <a:accent6>
        <a:srgbClr val="702F8A"/>
      </a:accent6>
      <a:hlink>
        <a:srgbClr val="002F6C"/>
      </a:hlink>
      <a:folHlink>
        <a:srgbClr val="A50034"/>
      </a:folHlink>
    </a:clrScheme>
    <a:fontScheme name="Arial Black and Arial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potless Blue">
      <a:srgbClr val="002F6C"/>
    </a:custClr>
    <a:custClr name="Spotless Blue 70%">
      <a:srgbClr val="4B6897"/>
    </a:custClr>
    <a:custClr name="Spotless Blue 45%">
      <a:srgbClr val="7E8FB5"/>
    </a:custClr>
    <a:custClr name="Spotless Blue 15%">
      <a:srgbClr val="CACFED"/>
    </a:custClr>
    <a:custClr name="Golden Yellow">
      <a:srgbClr val="EAAA00"/>
    </a:custClr>
    <a:custClr name="Golden Yellow 70%">
      <a:srgbClr val="FFCA66"/>
    </a:custClr>
    <a:custClr name="Golden Yellow 50%">
      <a:srgbClr val="FFD98F"/>
    </a:custClr>
    <a:custClr name="Golden Yellow 30%">
      <a:srgbClr val="FFE6B8"/>
    </a:custClr>
    <a:custClr name="Hawkins/Indigenous Orange">
      <a:srgbClr val="EA7600"/>
    </a:custClr>
    <a:custClr name="Hawkins/Indigenous Orange 75%">
      <a:srgbClr val="F89E54"/>
    </a:custClr>
    <a:custClr name="Hawkins/Indigenous Orange 55%">
      <a:srgbClr val="FAB57C"/>
    </a:custClr>
    <a:custClr name="Hawkins/Indigenous Orange 35%">
      <a:srgbClr val="FCCEA6"/>
    </a:custClr>
    <a:custClr name="Fresh Purple">
      <a:srgbClr val="702F8A"/>
    </a:custClr>
    <a:custClr name="Fresh Purple 70%">
      <a:srgbClr val="8963A9"/>
    </a:custClr>
    <a:custClr name="Fresh Purple 50%">
      <a:srgbClr val="A286BD"/>
    </a:custClr>
    <a:custClr name="Fresh Purple 20%">
      <a:srgbClr val="D2C7E2"/>
    </a:custClr>
    <a:custClr name="Dusty Gum">
      <a:srgbClr val="5C7F71"/>
    </a:custClr>
    <a:custClr name="Dusty Gum 70%">
      <a:srgbClr val="809E95"/>
    </a:custClr>
    <a:custClr name="Dusty Gum 40%">
      <a:srgbClr val="AFC089"/>
    </a:custClr>
    <a:custClr name="Dusty Gum 20%">
      <a:srgbClr val="D1DBD7"/>
    </a:custClr>
    <a:custClr name="Teal">
      <a:srgbClr val="009681"/>
    </a:custClr>
    <a:custClr name="Teal 70%">
      <a:srgbClr val="3EBCAA"/>
    </a:custClr>
    <a:custClr name="Teal 50%">
      <a:srgbClr val="7FCCBF"/>
    </a:custClr>
    <a:custClr name="Teal 30%">
      <a:srgbClr val="B2DED7"/>
    </a:custClr>
    <a:custClr name="Epicure/Aus/NZ Indigenous Red">
      <a:srgbClr val="A50034"/>
    </a:custClr>
    <a:custClr name="Epicure/Aus/NZ Indigenous Red 70%">
      <a:srgbClr val="C86070"/>
    </a:custClr>
    <a:custClr name="Epicure/Aus/NZ Indigenous Red 50%">
      <a:srgbClr val="D5858D"/>
    </a:custClr>
    <a:custClr name="Epicure/Aus/NZ Indigenous Red 35%">
      <a:srgbClr val="E0A7A9"/>
    </a:custClr>
    <a:custClr name="Coffee">
      <a:srgbClr val="94795D"/>
    </a:custClr>
    <a:custClr name="Coffee 70%">
      <a:srgbClr val="AC937E"/>
    </a:custClr>
    <a:custClr name="Coffee 45%">
      <a:srgbClr val="C5B3A3"/>
    </a:custClr>
    <a:custClr name="Coffee25%">
      <a:srgbClr val="DCD0C6"/>
    </a:custClr>
  </a:custClrLst>
  <a:extLst>
    <a:ext uri="{05A4C25C-085E-4340-85A3-A5531E510DB2}">
      <thm15:themeFamily xmlns:thm15="http://schemas.microsoft.com/office/thememl/2012/main" name="DownerTheme" id="{00E4E203-B0CF-494A-B87A-5AA080B442DB}" vid="{E5B3B8E3-8A50-4222-A2DD-DDB33F4CA15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5974-86B2-4A42-A583-FD834D09E9EE}">
  <dimension ref="A1:O1753"/>
  <sheetViews>
    <sheetView tabSelected="1" zoomScale="85" zoomScaleNormal="85" workbookViewId="0">
      <pane ySplit="2" topLeftCell="A3" activePane="bottomLeft" state="frozen"/>
      <selection pane="bottomLeft" activeCell="J16" sqref="J16"/>
    </sheetView>
  </sheetViews>
  <sheetFormatPr defaultRowHeight="14" outlineLevelCol="1"/>
  <cols>
    <col min="1" max="1" width="23.25" customWidth="1"/>
    <col min="2" max="2" width="9.08203125" bestFit="1" customWidth="1"/>
    <col min="3" max="4" width="19.6640625" customWidth="1"/>
    <col min="5" max="5" width="33.6640625" customWidth="1"/>
    <col min="6" max="6" width="21.33203125" style="25" customWidth="1"/>
    <col min="7" max="7" width="16.4140625" bestFit="1" customWidth="1"/>
    <col min="8" max="8" width="20.08203125" bestFit="1" customWidth="1"/>
    <col min="9" max="9" width="8.6640625" style="24"/>
    <col min="10" max="10" width="13.83203125" style="21" bestFit="1" customWidth="1"/>
    <col min="11" max="11" width="13.83203125" style="21" customWidth="1"/>
    <col min="12" max="12" width="12.08203125" style="15" hidden="1" customWidth="1" outlineLevel="1"/>
    <col min="13" max="13" width="0" style="15" hidden="1" customWidth="1" outlineLevel="1"/>
    <col min="14" max="14" width="20.6640625" style="15" hidden="1" customWidth="1" outlineLevel="1"/>
    <col min="15" max="15" width="8.6640625" collapsed="1"/>
  </cols>
  <sheetData>
    <row r="1" spans="1:14">
      <c r="B1" s="15"/>
      <c r="G1" s="10" t="s">
        <v>3201</v>
      </c>
      <c r="H1" s="11">
        <v>6300</v>
      </c>
      <c r="L1" s="49" t="s">
        <v>3739</v>
      </c>
      <c r="M1" s="49"/>
      <c r="N1" s="49"/>
    </row>
    <row r="2" spans="1:14">
      <c r="A2" s="1" t="s">
        <v>0</v>
      </c>
      <c r="B2" s="1" t="s">
        <v>1</v>
      </c>
      <c r="C2" s="1" t="s">
        <v>3</v>
      </c>
      <c r="D2" s="1" t="s">
        <v>3405</v>
      </c>
      <c r="E2" s="1" t="s">
        <v>1787</v>
      </c>
      <c r="F2" s="26" t="s">
        <v>2</v>
      </c>
      <c r="G2" s="4" t="s">
        <v>2634</v>
      </c>
      <c r="H2" s="5" t="s">
        <v>2635</v>
      </c>
      <c r="I2" s="23" t="s">
        <v>2636</v>
      </c>
      <c r="J2" s="22" t="s">
        <v>2638</v>
      </c>
      <c r="L2" s="47" t="s">
        <v>3733</v>
      </c>
      <c r="M2" s="47" t="s">
        <v>3737</v>
      </c>
      <c r="N2" s="47" t="s">
        <v>3734</v>
      </c>
    </row>
    <row r="3" spans="1:14" ht="14.5">
      <c r="A3" s="31" t="s">
        <v>8</v>
      </c>
      <c r="B3" s="32" t="s">
        <v>5</v>
      </c>
      <c r="C3" s="31">
        <v>5511629000</v>
      </c>
      <c r="D3" s="31"/>
      <c r="E3" s="33" t="s">
        <v>2422</v>
      </c>
      <c r="F3" s="34" t="s">
        <v>156</v>
      </c>
      <c r="G3" s="42">
        <v>17.4285</v>
      </c>
      <c r="H3" s="43">
        <f t="shared" ref="H3:H66" si="0">ROUNDUP(G3*$H$1,-3)</f>
        <v>110000</v>
      </c>
      <c r="I3" s="63">
        <v>0.8</v>
      </c>
      <c r="J3" s="43">
        <f t="shared" ref="J3:J66" si="1">ROUNDUP(H3*(1+I3),-3)</f>
        <v>198000</v>
      </c>
      <c r="L3" s="48" t="s">
        <v>3740</v>
      </c>
      <c r="M3" s="48">
        <v>20</v>
      </c>
      <c r="N3" s="48">
        <v>0</v>
      </c>
    </row>
    <row r="4" spans="1:14" ht="14.5">
      <c r="A4" s="31" t="s">
        <v>8</v>
      </c>
      <c r="B4" s="32" t="s">
        <v>37</v>
      </c>
      <c r="C4" s="31" t="s">
        <v>322</v>
      </c>
      <c r="D4" s="31"/>
      <c r="E4" s="31" t="s">
        <v>3590</v>
      </c>
      <c r="F4" s="34" t="s">
        <v>321</v>
      </c>
      <c r="G4" s="42">
        <v>135.66149999999999</v>
      </c>
      <c r="H4" s="43">
        <f t="shared" si="0"/>
        <v>855000</v>
      </c>
      <c r="I4" s="63">
        <v>0.3</v>
      </c>
      <c r="J4" s="43">
        <f t="shared" si="1"/>
        <v>1112000</v>
      </c>
      <c r="L4" s="48">
        <v>2</v>
      </c>
      <c r="M4" s="48">
        <v>0</v>
      </c>
      <c r="N4" s="48">
        <v>0</v>
      </c>
    </row>
    <row r="5" spans="1:14" ht="14.5">
      <c r="A5" s="31" t="s">
        <v>8</v>
      </c>
      <c r="B5" s="32" t="s">
        <v>5</v>
      </c>
      <c r="C5" s="31" t="s">
        <v>1031</v>
      </c>
      <c r="D5" s="31"/>
      <c r="E5" s="31" t="s">
        <v>3448</v>
      </c>
      <c r="F5" s="34" t="s">
        <v>1030</v>
      </c>
      <c r="G5" s="42">
        <v>8.5590000000000011</v>
      </c>
      <c r="H5" s="43">
        <f t="shared" si="0"/>
        <v>54000</v>
      </c>
      <c r="I5" s="63">
        <v>0.3</v>
      </c>
      <c r="J5" s="43">
        <f t="shared" si="1"/>
        <v>71000</v>
      </c>
      <c r="L5" s="48" t="s">
        <v>3740</v>
      </c>
      <c r="M5" s="48">
        <v>0</v>
      </c>
      <c r="N5" s="48">
        <v>0</v>
      </c>
    </row>
    <row r="6" spans="1:14" ht="14.5">
      <c r="A6" s="31" t="s">
        <v>8</v>
      </c>
      <c r="B6" s="32" t="s">
        <v>37</v>
      </c>
      <c r="C6" s="31" t="s">
        <v>1032</v>
      </c>
      <c r="D6" s="31"/>
      <c r="E6" s="31" t="s">
        <v>3448</v>
      </c>
      <c r="F6" s="34" t="s">
        <v>1030</v>
      </c>
      <c r="G6" s="42">
        <v>32.210999999999999</v>
      </c>
      <c r="H6" s="43">
        <f t="shared" si="0"/>
        <v>203000</v>
      </c>
      <c r="I6" s="63">
        <v>0.3</v>
      </c>
      <c r="J6" s="43">
        <f t="shared" si="1"/>
        <v>264000</v>
      </c>
      <c r="L6" s="48" t="s">
        <v>3740</v>
      </c>
      <c r="M6" s="48">
        <v>0</v>
      </c>
      <c r="N6" s="48">
        <v>0</v>
      </c>
    </row>
    <row r="7" spans="1:14" ht="14.5">
      <c r="A7" s="31" t="s">
        <v>8</v>
      </c>
      <c r="B7" s="32" t="s">
        <v>9</v>
      </c>
      <c r="C7" s="31" t="s">
        <v>1028</v>
      </c>
      <c r="D7" s="31"/>
      <c r="E7" s="31" t="s">
        <v>3448</v>
      </c>
      <c r="F7" s="34" t="s">
        <v>1030</v>
      </c>
      <c r="G7" s="42">
        <v>15.079500000000001</v>
      </c>
      <c r="H7" s="43">
        <f t="shared" si="0"/>
        <v>96000</v>
      </c>
      <c r="I7" s="63">
        <v>0.3</v>
      </c>
      <c r="J7" s="43">
        <f t="shared" si="1"/>
        <v>125000</v>
      </c>
      <c r="L7" s="48" t="s">
        <v>3740</v>
      </c>
      <c r="M7" s="48">
        <v>0</v>
      </c>
      <c r="N7" s="48">
        <v>0</v>
      </c>
    </row>
    <row r="8" spans="1:14" ht="14.5">
      <c r="A8" s="31" t="s">
        <v>8</v>
      </c>
      <c r="B8" s="32" t="s">
        <v>32</v>
      </c>
      <c r="C8" s="31" t="s">
        <v>1034</v>
      </c>
      <c r="D8" s="31"/>
      <c r="E8" s="31" t="s">
        <v>3448</v>
      </c>
      <c r="F8" s="34" t="s">
        <v>1030</v>
      </c>
      <c r="G8" s="42">
        <v>35.410500000000006</v>
      </c>
      <c r="H8" s="43">
        <f t="shared" si="0"/>
        <v>224000</v>
      </c>
      <c r="I8" s="63">
        <v>0.3</v>
      </c>
      <c r="J8" s="43">
        <f t="shared" si="1"/>
        <v>292000</v>
      </c>
      <c r="L8" s="48">
        <v>40</v>
      </c>
      <c r="M8" s="48">
        <v>0</v>
      </c>
      <c r="N8" s="48">
        <v>0</v>
      </c>
    </row>
    <row r="9" spans="1:14" ht="14.5">
      <c r="A9" s="31" t="s">
        <v>8</v>
      </c>
      <c r="B9" s="32" t="s">
        <v>5</v>
      </c>
      <c r="C9" s="31" t="s">
        <v>1841</v>
      </c>
      <c r="D9" s="31"/>
      <c r="E9" s="31" t="s">
        <v>1842</v>
      </c>
      <c r="F9" s="34" t="s">
        <v>1502</v>
      </c>
      <c r="G9" s="42">
        <v>254.15100000000001</v>
      </c>
      <c r="H9" s="43">
        <f t="shared" si="0"/>
        <v>1602000</v>
      </c>
      <c r="I9" s="63">
        <v>0.3</v>
      </c>
      <c r="J9" s="43">
        <f t="shared" si="1"/>
        <v>2083000</v>
      </c>
      <c r="L9" s="48">
        <v>0</v>
      </c>
      <c r="M9" s="48">
        <v>5</v>
      </c>
      <c r="N9" s="48">
        <v>0</v>
      </c>
    </row>
    <row r="10" spans="1:14" ht="14.5">
      <c r="A10" s="31" t="s">
        <v>8</v>
      </c>
      <c r="B10" s="32" t="s">
        <v>9</v>
      </c>
      <c r="C10" s="31" t="s">
        <v>1508</v>
      </c>
      <c r="D10" s="31"/>
      <c r="E10" s="31" t="s">
        <v>1842</v>
      </c>
      <c r="F10" s="34" t="s">
        <v>1502</v>
      </c>
      <c r="G10" s="42">
        <v>270.40839999999997</v>
      </c>
      <c r="H10" s="43">
        <f t="shared" si="0"/>
        <v>1704000</v>
      </c>
      <c r="I10" s="63">
        <v>0.27</v>
      </c>
      <c r="J10" s="43">
        <f t="shared" si="1"/>
        <v>2165000</v>
      </c>
      <c r="L10" s="48">
        <v>0</v>
      </c>
      <c r="M10" s="48">
        <v>0</v>
      </c>
      <c r="N10" s="48">
        <v>0</v>
      </c>
    </row>
    <row r="11" spans="1:14" ht="14.5">
      <c r="A11" s="31" t="s">
        <v>8</v>
      </c>
      <c r="B11" s="32" t="s">
        <v>9</v>
      </c>
      <c r="C11" s="31" t="s">
        <v>1509</v>
      </c>
      <c r="D11" s="31"/>
      <c r="E11" s="31" t="s">
        <v>1842</v>
      </c>
      <c r="F11" s="34" t="s">
        <v>1502</v>
      </c>
      <c r="G11" s="42">
        <v>274.70100000000002</v>
      </c>
      <c r="H11" s="43">
        <f t="shared" si="0"/>
        <v>1731000</v>
      </c>
      <c r="I11" s="63">
        <v>0.27</v>
      </c>
      <c r="J11" s="43">
        <f t="shared" si="1"/>
        <v>2199000</v>
      </c>
      <c r="L11" s="48">
        <v>0</v>
      </c>
      <c r="M11" s="48">
        <v>0</v>
      </c>
      <c r="N11" s="48">
        <v>0</v>
      </c>
    </row>
    <row r="12" spans="1:14" ht="14.5">
      <c r="A12" s="31" t="s">
        <v>8</v>
      </c>
      <c r="B12" s="32" t="s">
        <v>9</v>
      </c>
      <c r="C12" s="31" t="s">
        <v>1511</v>
      </c>
      <c r="D12" s="35" t="s">
        <v>3410</v>
      </c>
      <c r="E12" s="33" t="s">
        <v>3411</v>
      </c>
      <c r="F12" s="34" t="s">
        <v>1502</v>
      </c>
      <c r="G12" s="42">
        <v>299.59300000000002</v>
      </c>
      <c r="H12" s="43">
        <f t="shared" si="0"/>
        <v>1888000</v>
      </c>
      <c r="I12" s="63">
        <v>0.27</v>
      </c>
      <c r="J12" s="43">
        <f t="shared" si="1"/>
        <v>2398000</v>
      </c>
      <c r="L12" s="48" t="s">
        <v>3740</v>
      </c>
      <c r="M12" s="48">
        <v>0</v>
      </c>
      <c r="N12" s="48">
        <v>0</v>
      </c>
    </row>
    <row r="13" spans="1:14" ht="14.5">
      <c r="A13" s="31" t="s">
        <v>8</v>
      </c>
      <c r="B13" s="32" t="s">
        <v>5</v>
      </c>
      <c r="C13" s="31" t="s">
        <v>1515</v>
      </c>
      <c r="D13" s="31"/>
      <c r="E13" s="31" t="s">
        <v>1842</v>
      </c>
      <c r="F13" s="34" t="s">
        <v>1502</v>
      </c>
      <c r="G13" s="42">
        <v>327.5711</v>
      </c>
      <c r="H13" s="43">
        <f t="shared" si="0"/>
        <v>2064000</v>
      </c>
      <c r="I13" s="63">
        <v>0.27</v>
      </c>
      <c r="J13" s="43">
        <f t="shared" si="1"/>
        <v>2622000</v>
      </c>
      <c r="L13" s="48">
        <v>0</v>
      </c>
      <c r="M13" s="48">
        <v>0</v>
      </c>
      <c r="N13" s="48">
        <v>0</v>
      </c>
    </row>
    <row r="14" spans="1:14" ht="14.5">
      <c r="A14" s="31" t="s">
        <v>8</v>
      </c>
      <c r="B14" s="32" t="s">
        <v>32</v>
      </c>
      <c r="C14" s="31" t="s">
        <v>1504</v>
      </c>
      <c r="D14" s="31"/>
      <c r="E14" s="31" t="s">
        <v>1842</v>
      </c>
      <c r="F14" s="34" t="s">
        <v>1502</v>
      </c>
      <c r="G14" s="42">
        <v>247.0095</v>
      </c>
      <c r="H14" s="43">
        <f t="shared" si="0"/>
        <v>1557000</v>
      </c>
      <c r="I14" s="63">
        <v>0.3</v>
      </c>
      <c r="J14" s="43">
        <f t="shared" si="1"/>
        <v>2025000</v>
      </c>
      <c r="L14" s="48">
        <v>0</v>
      </c>
      <c r="M14" s="48">
        <v>0</v>
      </c>
      <c r="N14" s="48">
        <v>0</v>
      </c>
    </row>
    <row r="15" spans="1:14" ht="14.5">
      <c r="A15" s="31" t="s">
        <v>8</v>
      </c>
      <c r="B15" s="32" t="s">
        <v>9</v>
      </c>
      <c r="C15" s="31" t="s">
        <v>1521</v>
      </c>
      <c r="D15" s="31"/>
      <c r="E15" s="31" t="s">
        <v>1842</v>
      </c>
      <c r="F15" s="34" t="s">
        <v>1520</v>
      </c>
      <c r="G15" s="42">
        <v>327.17740000000003</v>
      </c>
      <c r="H15" s="43">
        <f t="shared" si="0"/>
        <v>2062000</v>
      </c>
      <c r="I15" s="63">
        <v>0.27</v>
      </c>
      <c r="J15" s="43">
        <f t="shared" si="1"/>
        <v>2619000</v>
      </c>
      <c r="L15" s="48">
        <v>0</v>
      </c>
      <c r="M15" s="48">
        <v>5</v>
      </c>
      <c r="N15" s="48">
        <v>0</v>
      </c>
    </row>
    <row r="16" spans="1:14" ht="14.5">
      <c r="A16" s="31" t="s">
        <v>8</v>
      </c>
      <c r="B16" s="32" t="s">
        <v>9</v>
      </c>
      <c r="C16" s="31" t="s">
        <v>1510</v>
      </c>
      <c r="D16" s="31"/>
      <c r="E16" s="31" t="s">
        <v>1842</v>
      </c>
      <c r="F16" s="34" t="s">
        <v>1502</v>
      </c>
      <c r="G16" s="42">
        <v>291.87139999999999</v>
      </c>
      <c r="H16" s="43">
        <f t="shared" si="0"/>
        <v>1839000</v>
      </c>
      <c r="I16" s="63">
        <v>0.27</v>
      </c>
      <c r="J16" s="43">
        <f t="shared" si="1"/>
        <v>2336000</v>
      </c>
      <c r="L16" s="48">
        <v>0</v>
      </c>
      <c r="M16" s="48">
        <v>0</v>
      </c>
      <c r="N16" s="48">
        <v>0</v>
      </c>
    </row>
    <row r="17" spans="1:14" ht="14.5">
      <c r="A17" s="31" t="s">
        <v>8</v>
      </c>
      <c r="B17" s="32" t="s">
        <v>32</v>
      </c>
      <c r="C17" s="31" t="s">
        <v>3102</v>
      </c>
      <c r="D17" s="31"/>
      <c r="E17" s="31" t="s">
        <v>1842</v>
      </c>
      <c r="F17" s="34" t="s">
        <v>1502</v>
      </c>
      <c r="G17" s="42">
        <v>334.4418</v>
      </c>
      <c r="H17" s="43">
        <f t="shared" si="0"/>
        <v>2107000</v>
      </c>
      <c r="I17" s="63">
        <v>0.27</v>
      </c>
      <c r="J17" s="43">
        <f t="shared" si="1"/>
        <v>2676000</v>
      </c>
      <c r="L17" s="48">
        <v>0</v>
      </c>
      <c r="M17" s="48">
        <v>5</v>
      </c>
      <c r="N17" s="48">
        <v>0</v>
      </c>
    </row>
    <row r="18" spans="1:14" ht="14.5">
      <c r="A18" s="31" t="s">
        <v>8</v>
      </c>
      <c r="B18" s="32" t="s">
        <v>5</v>
      </c>
      <c r="C18" s="31" t="s">
        <v>1513</v>
      </c>
      <c r="D18" s="31"/>
      <c r="E18" s="31" t="s">
        <v>1842</v>
      </c>
      <c r="F18" s="34" t="s">
        <v>1502</v>
      </c>
      <c r="G18" s="42">
        <v>324.71359999999999</v>
      </c>
      <c r="H18" s="43">
        <f t="shared" si="0"/>
        <v>2046000</v>
      </c>
      <c r="I18" s="63">
        <v>0.27</v>
      </c>
      <c r="J18" s="43">
        <f t="shared" si="1"/>
        <v>2599000</v>
      </c>
      <c r="L18" s="48">
        <v>0</v>
      </c>
      <c r="M18" s="48">
        <v>2</v>
      </c>
      <c r="N18" s="48">
        <v>0</v>
      </c>
    </row>
    <row r="19" spans="1:14" ht="14.5">
      <c r="A19" s="31" t="s">
        <v>8</v>
      </c>
      <c r="B19" s="32" t="s">
        <v>9</v>
      </c>
      <c r="C19" s="31" t="s">
        <v>1506</v>
      </c>
      <c r="D19" s="31"/>
      <c r="E19" s="31" t="s">
        <v>1842</v>
      </c>
      <c r="F19" s="34" t="s">
        <v>1502</v>
      </c>
      <c r="G19" s="42">
        <v>368.9477</v>
      </c>
      <c r="H19" s="43">
        <f t="shared" si="0"/>
        <v>2325000</v>
      </c>
      <c r="I19" s="63">
        <v>0.27</v>
      </c>
      <c r="J19" s="43">
        <f t="shared" si="1"/>
        <v>2953000</v>
      </c>
      <c r="L19" s="48">
        <v>0</v>
      </c>
      <c r="M19" s="48">
        <v>0</v>
      </c>
      <c r="N19" s="48">
        <v>0</v>
      </c>
    </row>
    <row r="20" spans="1:14" ht="14.5">
      <c r="A20" s="31" t="s">
        <v>8</v>
      </c>
      <c r="B20" s="32" t="s">
        <v>5</v>
      </c>
      <c r="C20" s="31" t="s">
        <v>1512</v>
      </c>
      <c r="D20" s="31"/>
      <c r="E20" s="31" t="s">
        <v>1842</v>
      </c>
      <c r="F20" s="34" t="s">
        <v>1502</v>
      </c>
      <c r="G20" s="42">
        <v>430.68240000000003</v>
      </c>
      <c r="H20" s="43">
        <f t="shared" si="0"/>
        <v>2714000</v>
      </c>
      <c r="I20" s="63">
        <v>0.27</v>
      </c>
      <c r="J20" s="43">
        <f t="shared" si="1"/>
        <v>3447000</v>
      </c>
      <c r="L20" s="48">
        <v>0</v>
      </c>
      <c r="M20" s="48">
        <v>1</v>
      </c>
      <c r="N20" s="48">
        <v>0</v>
      </c>
    </row>
    <row r="21" spans="1:14" ht="14.5">
      <c r="A21" s="31" t="s">
        <v>8</v>
      </c>
      <c r="B21" s="32" t="s">
        <v>32</v>
      </c>
      <c r="C21" s="31" t="s">
        <v>3103</v>
      </c>
      <c r="D21" s="31"/>
      <c r="E21" s="31" t="s">
        <v>1842</v>
      </c>
      <c r="F21" s="34" t="s">
        <v>1502</v>
      </c>
      <c r="G21" s="42">
        <v>418.32529999999997</v>
      </c>
      <c r="H21" s="43">
        <f t="shared" si="0"/>
        <v>2636000</v>
      </c>
      <c r="I21" s="63">
        <v>0.27</v>
      </c>
      <c r="J21" s="43">
        <f t="shared" si="1"/>
        <v>3348000</v>
      </c>
      <c r="L21" s="48">
        <v>0</v>
      </c>
      <c r="M21" s="48">
        <v>0</v>
      </c>
      <c r="N21" s="48">
        <v>0</v>
      </c>
    </row>
    <row r="22" spans="1:14" ht="14.5">
      <c r="A22" s="31" t="s">
        <v>8</v>
      </c>
      <c r="B22" s="32" t="s">
        <v>9</v>
      </c>
      <c r="C22" s="31" t="s">
        <v>1507</v>
      </c>
      <c r="D22" s="31"/>
      <c r="E22" s="31" t="s">
        <v>1842</v>
      </c>
      <c r="F22" s="34" t="s">
        <v>1502</v>
      </c>
      <c r="G22" s="42">
        <v>399.923</v>
      </c>
      <c r="H22" s="43">
        <f t="shared" si="0"/>
        <v>2520000</v>
      </c>
      <c r="I22" s="63">
        <v>0.27</v>
      </c>
      <c r="J22" s="43">
        <f t="shared" si="1"/>
        <v>3201000</v>
      </c>
      <c r="L22" s="48">
        <v>0</v>
      </c>
      <c r="M22" s="48">
        <v>0</v>
      </c>
      <c r="N22" s="48">
        <v>0</v>
      </c>
    </row>
    <row r="23" spans="1:14" ht="14.5">
      <c r="A23" s="31" t="s">
        <v>8</v>
      </c>
      <c r="B23" s="32" t="s">
        <v>9</v>
      </c>
      <c r="C23" s="31" t="s">
        <v>1503</v>
      </c>
      <c r="D23" s="31"/>
      <c r="E23" s="31" t="s">
        <v>1842</v>
      </c>
      <c r="F23" s="34" t="s">
        <v>1502</v>
      </c>
      <c r="G23" s="42">
        <v>410.18460000000005</v>
      </c>
      <c r="H23" s="43">
        <f t="shared" si="0"/>
        <v>2585000</v>
      </c>
      <c r="I23" s="63">
        <v>0.27</v>
      </c>
      <c r="J23" s="43">
        <f t="shared" si="1"/>
        <v>3283000</v>
      </c>
      <c r="L23" s="48">
        <v>0</v>
      </c>
      <c r="M23" s="48">
        <v>0</v>
      </c>
      <c r="N23" s="48">
        <v>0</v>
      </c>
    </row>
    <row r="24" spans="1:14" ht="14.5">
      <c r="A24" s="31" t="s">
        <v>8</v>
      </c>
      <c r="B24" s="32" t="s">
        <v>5</v>
      </c>
      <c r="C24" s="31" t="s">
        <v>3105</v>
      </c>
      <c r="D24" s="31"/>
      <c r="E24" s="31" t="s">
        <v>1842</v>
      </c>
      <c r="F24" s="34" t="s">
        <v>1520</v>
      </c>
      <c r="G24" s="42">
        <v>466.12809999999996</v>
      </c>
      <c r="H24" s="43">
        <f t="shared" si="0"/>
        <v>2937000</v>
      </c>
      <c r="I24" s="63">
        <v>0.27</v>
      </c>
      <c r="J24" s="43">
        <f t="shared" si="1"/>
        <v>3730000</v>
      </c>
      <c r="L24" s="48">
        <v>0</v>
      </c>
      <c r="M24" s="48">
        <v>2</v>
      </c>
      <c r="N24" s="48">
        <v>0</v>
      </c>
    </row>
    <row r="25" spans="1:14" ht="14.5">
      <c r="A25" s="31" t="s">
        <v>8</v>
      </c>
      <c r="B25" s="32" t="s">
        <v>5</v>
      </c>
      <c r="C25" s="31" t="s">
        <v>3104</v>
      </c>
      <c r="D25" s="31"/>
      <c r="E25" s="31" t="s">
        <v>1842</v>
      </c>
      <c r="F25" s="34" t="s">
        <v>1502</v>
      </c>
      <c r="G25" s="42">
        <v>608.99040000000002</v>
      </c>
      <c r="H25" s="43">
        <f t="shared" si="0"/>
        <v>3837000</v>
      </c>
      <c r="I25" s="63">
        <v>0.27</v>
      </c>
      <c r="J25" s="43">
        <f t="shared" si="1"/>
        <v>4873000</v>
      </c>
      <c r="L25" s="48">
        <v>0</v>
      </c>
      <c r="M25" s="48">
        <v>0</v>
      </c>
      <c r="N25" s="48">
        <v>0</v>
      </c>
    </row>
    <row r="26" spans="1:14" ht="14.5">
      <c r="A26" s="31" t="s">
        <v>8</v>
      </c>
      <c r="B26" s="32" t="s">
        <v>9</v>
      </c>
      <c r="C26" s="31" t="s">
        <v>1517</v>
      </c>
      <c r="D26" s="31"/>
      <c r="E26" s="31" t="s">
        <v>1842</v>
      </c>
      <c r="F26" s="34" t="s">
        <v>1502</v>
      </c>
      <c r="G26" s="42">
        <v>549.09720000000004</v>
      </c>
      <c r="H26" s="43">
        <f t="shared" si="0"/>
        <v>3460000</v>
      </c>
      <c r="I26" s="63">
        <v>0.27</v>
      </c>
      <c r="J26" s="43">
        <f t="shared" si="1"/>
        <v>4395000</v>
      </c>
      <c r="L26" s="48">
        <v>0</v>
      </c>
      <c r="M26" s="48">
        <v>0</v>
      </c>
      <c r="N26" s="48">
        <v>0</v>
      </c>
    </row>
    <row r="27" spans="1:14" ht="14.5">
      <c r="A27" s="31" t="s">
        <v>8</v>
      </c>
      <c r="B27" s="32" t="s">
        <v>5</v>
      </c>
      <c r="C27" s="31" t="s">
        <v>1514</v>
      </c>
      <c r="D27" s="31"/>
      <c r="E27" s="31" t="s">
        <v>1842</v>
      </c>
      <c r="F27" s="34" t="s">
        <v>1502</v>
      </c>
      <c r="G27" s="42">
        <v>490.81690000000003</v>
      </c>
      <c r="H27" s="43">
        <f t="shared" si="0"/>
        <v>3093000</v>
      </c>
      <c r="I27" s="63">
        <v>0.27</v>
      </c>
      <c r="J27" s="43">
        <f t="shared" si="1"/>
        <v>3929000</v>
      </c>
      <c r="L27" s="48">
        <v>0</v>
      </c>
      <c r="M27" s="48">
        <v>0</v>
      </c>
      <c r="N27" s="48">
        <v>0</v>
      </c>
    </row>
    <row r="28" spans="1:14" ht="14.5">
      <c r="A28" s="31" t="s">
        <v>8</v>
      </c>
      <c r="B28" s="32" t="s">
        <v>9</v>
      </c>
      <c r="C28" s="31" t="s">
        <v>1505</v>
      </c>
      <c r="D28" s="31"/>
      <c r="E28" s="31" t="s">
        <v>1842</v>
      </c>
      <c r="F28" s="34" t="s">
        <v>1502</v>
      </c>
      <c r="G28" s="42">
        <v>555.3075</v>
      </c>
      <c r="H28" s="43">
        <f t="shared" si="0"/>
        <v>3499000</v>
      </c>
      <c r="I28" s="63">
        <v>0.27</v>
      </c>
      <c r="J28" s="43">
        <f t="shared" si="1"/>
        <v>4444000</v>
      </c>
      <c r="L28" s="48">
        <v>0</v>
      </c>
      <c r="M28" s="48">
        <v>0</v>
      </c>
      <c r="N28" s="48">
        <v>0</v>
      </c>
    </row>
    <row r="29" spans="1:14" ht="14.5">
      <c r="A29" s="31" t="s">
        <v>8</v>
      </c>
      <c r="B29" s="32" t="s">
        <v>5</v>
      </c>
      <c r="C29" s="31" t="s">
        <v>1534</v>
      </c>
      <c r="D29" s="31"/>
      <c r="E29" s="31" t="s">
        <v>1856</v>
      </c>
      <c r="F29" s="34" t="s">
        <v>18</v>
      </c>
      <c r="G29" s="42">
        <v>13.272</v>
      </c>
      <c r="H29" s="43">
        <f t="shared" si="0"/>
        <v>84000</v>
      </c>
      <c r="I29" s="63">
        <v>0.3</v>
      </c>
      <c r="J29" s="43">
        <f t="shared" si="1"/>
        <v>110000</v>
      </c>
      <c r="L29" s="48" t="s">
        <v>3740</v>
      </c>
      <c r="M29" s="48">
        <v>50</v>
      </c>
      <c r="N29" s="48">
        <v>0</v>
      </c>
    </row>
    <row r="30" spans="1:14" ht="14.5">
      <c r="A30" s="31" t="s">
        <v>8</v>
      </c>
      <c r="B30" s="32" t="s">
        <v>9</v>
      </c>
      <c r="C30" s="31" t="s">
        <v>1527</v>
      </c>
      <c r="D30" s="31"/>
      <c r="E30" s="31" t="s">
        <v>1857</v>
      </c>
      <c r="F30" s="34" t="s">
        <v>1525</v>
      </c>
      <c r="G30" s="42">
        <v>15.189999999999998</v>
      </c>
      <c r="H30" s="43">
        <f t="shared" si="0"/>
        <v>96000</v>
      </c>
      <c r="I30" s="63">
        <v>0.3</v>
      </c>
      <c r="J30" s="43">
        <f t="shared" si="1"/>
        <v>125000</v>
      </c>
      <c r="L30" s="48">
        <v>0</v>
      </c>
      <c r="M30" s="48">
        <v>0</v>
      </c>
      <c r="N30" s="48">
        <v>250</v>
      </c>
    </row>
    <row r="31" spans="1:14" ht="14.5">
      <c r="A31" s="31" t="s">
        <v>8</v>
      </c>
      <c r="B31" s="32" t="s">
        <v>5</v>
      </c>
      <c r="C31" s="31" t="s">
        <v>1539</v>
      </c>
      <c r="D31" s="31"/>
      <c r="E31" s="31" t="s">
        <v>1857</v>
      </c>
      <c r="F31" s="34" t="s">
        <v>18</v>
      </c>
      <c r="G31" s="42">
        <v>15.455999999999998</v>
      </c>
      <c r="H31" s="43">
        <f t="shared" si="0"/>
        <v>98000</v>
      </c>
      <c r="I31" s="63">
        <v>0.3</v>
      </c>
      <c r="J31" s="43">
        <f t="shared" si="1"/>
        <v>128000</v>
      </c>
      <c r="L31" s="48">
        <v>0</v>
      </c>
      <c r="M31" s="48">
        <v>30</v>
      </c>
      <c r="N31" s="48">
        <v>200</v>
      </c>
    </row>
    <row r="32" spans="1:14" ht="14.5">
      <c r="A32" s="31" t="s">
        <v>8</v>
      </c>
      <c r="B32" s="32" t="s">
        <v>5</v>
      </c>
      <c r="C32" s="31" t="s">
        <v>1526</v>
      </c>
      <c r="D32" s="31"/>
      <c r="E32" s="31" t="s">
        <v>1857</v>
      </c>
      <c r="F32" s="34" t="s">
        <v>1525</v>
      </c>
      <c r="G32" s="42">
        <v>15.077999999999998</v>
      </c>
      <c r="H32" s="43">
        <f t="shared" si="0"/>
        <v>95000</v>
      </c>
      <c r="I32" s="63">
        <v>0.3</v>
      </c>
      <c r="J32" s="43">
        <f t="shared" si="1"/>
        <v>124000</v>
      </c>
      <c r="L32" s="48">
        <v>0</v>
      </c>
      <c r="M32" s="48">
        <v>0</v>
      </c>
      <c r="N32" s="48">
        <v>100</v>
      </c>
    </row>
    <row r="33" spans="1:14" ht="14.5">
      <c r="A33" s="31" t="s">
        <v>8</v>
      </c>
      <c r="B33" s="32" t="s">
        <v>5</v>
      </c>
      <c r="C33" s="31" t="s">
        <v>1540</v>
      </c>
      <c r="D33" s="31"/>
      <c r="E33" s="31" t="s">
        <v>1857</v>
      </c>
      <c r="F33" s="34" t="s">
        <v>18</v>
      </c>
      <c r="G33" s="42">
        <v>14.294</v>
      </c>
      <c r="H33" s="43">
        <f t="shared" si="0"/>
        <v>91000</v>
      </c>
      <c r="I33" s="63">
        <v>0.3</v>
      </c>
      <c r="J33" s="43">
        <f t="shared" si="1"/>
        <v>119000</v>
      </c>
      <c r="L33" s="48">
        <v>0</v>
      </c>
      <c r="M33" s="48">
        <v>0</v>
      </c>
      <c r="N33" s="48">
        <v>0</v>
      </c>
    </row>
    <row r="34" spans="1:14" ht="14.5">
      <c r="A34" s="31" t="s">
        <v>8</v>
      </c>
      <c r="B34" s="32" t="s">
        <v>5</v>
      </c>
      <c r="C34" s="31" t="s">
        <v>1541</v>
      </c>
      <c r="D34" s="31"/>
      <c r="E34" s="31" t="s">
        <v>1857</v>
      </c>
      <c r="F34" s="34" t="s">
        <v>18</v>
      </c>
      <c r="G34" s="42">
        <v>16.967999999999996</v>
      </c>
      <c r="H34" s="43">
        <f t="shared" si="0"/>
        <v>107000</v>
      </c>
      <c r="I34" s="63">
        <v>0.3</v>
      </c>
      <c r="J34" s="43">
        <f t="shared" si="1"/>
        <v>140000</v>
      </c>
      <c r="L34" s="48">
        <v>0</v>
      </c>
      <c r="M34" s="48">
        <v>0</v>
      </c>
      <c r="N34" s="48">
        <v>0</v>
      </c>
    </row>
    <row r="35" spans="1:14" ht="14.5">
      <c r="A35" s="31" t="s">
        <v>8</v>
      </c>
      <c r="B35" s="32" t="s">
        <v>9</v>
      </c>
      <c r="C35" s="31" t="s">
        <v>1542</v>
      </c>
      <c r="D35" s="31"/>
      <c r="E35" s="31" t="s">
        <v>1857</v>
      </c>
      <c r="F35" s="34" t="s">
        <v>18</v>
      </c>
      <c r="G35" s="42">
        <v>18.311999999999998</v>
      </c>
      <c r="H35" s="43">
        <f t="shared" si="0"/>
        <v>116000</v>
      </c>
      <c r="I35" s="63">
        <v>0.3</v>
      </c>
      <c r="J35" s="43">
        <f t="shared" si="1"/>
        <v>151000</v>
      </c>
      <c r="L35" s="48" t="s">
        <v>3740</v>
      </c>
      <c r="M35" s="48">
        <v>0</v>
      </c>
      <c r="N35" s="48">
        <v>0</v>
      </c>
    </row>
    <row r="36" spans="1:14" ht="14.5">
      <c r="A36" s="31" t="s">
        <v>8</v>
      </c>
      <c r="B36" s="32" t="s">
        <v>76</v>
      </c>
      <c r="C36" s="31" t="s">
        <v>1544</v>
      </c>
      <c r="D36" s="31"/>
      <c r="E36" s="31" t="s">
        <v>1857</v>
      </c>
      <c r="F36" s="34" t="s">
        <v>1555</v>
      </c>
      <c r="G36" s="42">
        <v>18.311999999999998</v>
      </c>
      <c r="H36" s="43">
        <f t="shared" si="0"/>
        <v>116000</v>
      </c>
      <c r="I36" s="63">
        <v>0.3</v>
      </c>
      <c r="J36" s="43">
        <f t="shared" si="1"/>
        <v>151000</v>
      </c>
      <c r="L36" s="48" t="s">
        <v>3740</v>
      </c>
      <c r="M36" s="48">
        <v>0</v>
      </c>
      <c r="N36" s="48">
        <v>0</v>
      </c>
    </row>
    <row r="37" spans="1:14" ht="14.5">
      <c r="A37" s="31" t="s">
        <v>8</v>
      </c>
      <c r="B37" s="32" t="s">
        <v>76</v>
      </c>
      <c r="C37" s="31" t="s">
        <v>1545</v>
      </c>
      <c r="D37" s="31"/>
      <c r="E37" s="31" t="s">
        <v>1857</v>
      </c>
      <c r="F37" s="34" t="s">
        <v>18</v>
      </c>
      <c r="G37" s="42">
        <v>18.311999999999998</v>
      </c>
      <c r="H37" s="43">
        <f t="shared" si="0"/>
        <v>116000</v>
      </c>
      <c r="I37" s="63">
        <v>0.3</v>
      </c>
      <c r="J37" s="43">
        <f t="shared" si="1"/>
        <v>151000</v>
      </c>
      <c r="L37" s="48" t="s">
        <v>3740</v>
      </c>
      <c r="M37" s="48">
        <v>0</v>
      </c>
      <c r="N37" s="48">
        <v>0</v>
      </c>
    </row>
    <row r="38" spans="1:14" ht="14.5">
      <c r="A38" s="31" t="s">
        <v>8</v>
      </c>
      <c r="B38" s="32" t="s">
        <v>5</v>
      </c>
      <c r="C38" s="31" t="s">
        <v>1528</v>
      </c>
      <c r="D38" s="31"/>
      <c r="E38" s="31" t="s">
        <v>3534</v>
      </c>
      <c r="F38" s="34" t="s">
        <v>18</v>
      </c>
      <c r="G38" s="42">
        <v>63.013999999999996</v>
      </c>
      <c r="H38" s="43">
        <f t="shared" si="0"/>
        <v>397000</v>
      </c>
      <c r="I38" s="63">
        <v>0.3</v>
      </c>
      <c r="J38" s="43">
        <f t="shared" si="1"/>
        <v>517000</v>
      </c>
      <c r="L38" s="48">
        <v>0</v>
      </c>
      <c r="M38" s="48">
        <v>5</v>
      </c>
      <c r="N38" s="48">
        <v>0</v>
      </c>
    </row>
    <row r="39" spans="1:14" ht="14.5">
      <c r="A39" s="31" t="s">
        <v>8</v>
      </c>
      <c r="B39" s="32" t="s">
        <v>9</v>
      </c>
      <c r="C39" s="31" t="s">
        <v>1547</v>
      </c>
      <c r="D39" s="31"/>
      <c r="E39" s="31" t="s">
        <v>1857</v>
      </c>
      <c r="F39" s="34" t="s">
        <v>18</v>
      </c>
      <c r="G39" s="42">
        <v>32.927999999999997</v>
      </c>
      <c r="H39" s="43">
        <f t="shared" si="0"/>
        <v>208000</v>
      </c>
      <c r="I39" s="63">
        <v>0.3</v>
      </c>
      <c r="J39" s="43">
        <f t="shared" si="1"/>
        <v>271000</v>
      </c>
      <c r="L39" s="48">
        <v>0</v>
      </c>
      <c r="M39" s="48">
        <v>0</v>
      </c>
      <c r="N39" s="48">
        <v>0</v>
      </c>
    </row>
    <row r="40" spans="1:14" ht="14.5">
      <c r="A40" s="31" t="s">
        <v>8</v>
      </c>
      <c r="B40" s="32" t="s">
        <v>9</v>
      </c>
      <c r="C40" s="31" t="s">
        <v>1548</v>
      </c>
      <c r="D40" s="31"/>
      <c r="E40" s="31" t="s">
        <v>1857</v>
      </c>
      <c r="F40" s="34" t="s">
        <v>18</v>
      </c>
      <c r="G40" s="42">
        <v>36.077999999999996</v>
      </c>
      <c r="H40" s="43">
        <f t="shared" si="0"/>
        <v>228000</v>
      </c>
      <c r="I40" s="63">
        <v>0.3</v>
      </c>
      <c r="J40" s="43">
        <f t="shared" si="1"/>
        <v>297000</v>
      </c>
      <c r="L40" s="48">
        <v>0</v>
      </c>
      <c r="M40" s="48">
        <v>8</v>
      </c>
      <c r="N40" s="48">
        <v>0</v>
      </c>
    </row>
    <row r="41" spans="1:14" ht="14.5">
      <c r="A41" s="31" t="s">
        <v>8</v>
      </c>
      <c r="B41" s="32" t="s">
        <v>9</v>
      </c>
      <c r="C41" s="31" t="s">
        <v>1549</v>
      </c>
      <c r="D41" s="31"/>
      <c r="E41" s="31" t="s">
        <v>1857</v>
      </c>
      <c r="F41" s="34" t="s">
        <v>18</v>
      </c>
      <c r="G41" s="42">
        <v>32.927999999999997</v>
      </c>
      <c r="H41" s="43">
        <f t="shared" si="0"/>
        <v>208000</v>
      </c>
      <c r="I41" s="63">
        <v>0.3</v>
      </c>
      <c r="J41" s="43">
        <f t="shared" si="1"/>
        <v>271000</v>
      </c>
      <c r="L41" s="48">
        <v>0</v>
      </c>
      <c r="M41" s="48">
        <v>0</v>
      </c>
      <c r="N41" s="48">
        <v>0</v>
      </c>
    </row>
    <row r="42" spans="1:14" ht="14.5">
      <c r="A42" s="31" t="s">
        <v>8</v>
      </c>
      <c r="B42" s="32" t="s">
        <v>9</v>
      </c>
      <c r="C42" s="31" t="s">
        <v>1551</v>
      </c>
      <c r="D42" s="31"/>
      <c r="E42" s="31" t="s">
        <v>1857</v>
      </c>
      <c r="F42" s="34" t="s">
        <v>18</v>
      </c>
      <c r="G42" s="42">
        <v>32.927999999999997</v>
      </c>
      <c r="H42" s="43">
        <f t="shared" si="0"/>
        <v>208000</v>
      </c>
      <c r="I42" s="63">
        <v>0.3</v>
      </c>
      <c r="J42" s="43">
        <f t="shared" si="1"/>
        <v>271000</v>
      </c>
      <c r="L42" s="48">
        <v>0</v>
      </c>
      <c r="M42" s="48">
        <v>12</v>
      </c>
      <c r="N42" s="48">
        <v>0</v>
      </c>
    </row>
    <row r="43" spans="1:14" ht="14.5">
      <c r="A43" s="31" t="s">
        <v>8</v>
      </c>
      <c r="B43" s="32" t="s">
        <v>5</v>
      </c>
      <c r="C43" s="31" t="s">
        <v>3107</v>
      </c>
      <c r="D43" s="31"/>
      <c r="E43" s="31" t="s">
        <v>3534</v>
      </c>
      <c r="F43" s="34" t="s">
        <v>18</v>
      </c>
      <c r="G43" s="42">
        <v>119.29399999999998</v>
      </c>
      <c r="H43" s="43">
        <f t="shared" si="0"/>
        <v>752000</v>
      </c>
      <c r="I43" s="63">
        <v>0.3</v>
      </c>
      <c r="J43" s="43">
        <f t="shared" si="1"/>
        <v>978000</v>
      </c>
      <c r="L43" s="48">
        <v>0</v>
      </c>
      <c r="M43" s="48">
        <v>5</v>
      </c>
      <c r="N43" s="48">
        <v>0</v>
      </c>
    </row>
    <row r="44" spans="1:14" ht="14.5">
      <c r="A44" s="31" t="s">
        <v>8</v>
      </c>
      <c r="B44" s="32" t="s">
        <v>9</v>
      </c>
      <c r="C44" s="31" t="s">
        <v>2695</v>
      </c>
      <c r="D44" s="31"/>
      <c r="E44" s="31" t="s">
        <v>1856</v>
      </c>
      <c r="F44" s="34" t="s">
        <v>131</v>
      </c>
      <c r="G44" s="42">
        <v>18.508500000000002</v>
      </c>
      <c r="H44" s="43">
        <f t="shared" si="0"/>
        <v>117000</v>
      </c>
      <c r="I44" s="63">
        <v>0.3</v>
      </c>
      <c r="J44" s="43">
        <f t="shared" si="1"/>
        <v>153000</v>
      </c>
      <c r="L44" s="48">
        <v>0</v>
      </c>
      <c r="M44" s="48">
        <v>6</v>
      </c>
      <c r="N44" s="48">
        <v>0</v>
      </c>
    </row>
    <row r="45" spans="1:14" ht="14.5">
      <c r="A45" s="31" t="s">
        <v>8</v>
      </c>
      <c r="B45" s="32" t="s">
        <v>5</v>
      </c>
      <c r="C45" s="31" t="s">
        <v>1554</v>
      </c>
      <c r="D45" s="31"/>
      <c r="E45" s="31" t="s">
        <v>3492</v>
      </c>
      <c r="F45" s="34" t="s">
        <v>18</v>
      </c>
      <c r="G45" s="42">
        <v>31.835999999999995</v>
      </c>
      <c r="H45" s="43">
        <f t="shared" si="0"/>
        <v>201000</v>
      </c>
      <c r="I45" s="63">
        <v>0.3</v>
      </c>
      <c r="J45" s="43">
        <f t="shared" si="1"/>
        <v>262000</v>
      </c>
      <c r="L45" s="48">
        <v>0</v>
      </c>
      <c r="M45" s="48">
        <v>0</v>
      </c>
      <c r="N45" s="48">
        <v>0</v>
      </c>
    </row>
    <row r="46" spans="1:14" ht="14.5">
      <c r="A46" s="31" t="s">
        <v>8</v>
      </c>
      <c r="B46" s="32" t="s">
        <v>5</v>
      </c>
      <c r="C46" s="31" t="s">
        <v>93</v>
      </c>
      <c r="D46" s="31"/>
      <c r="E46" s="31" t="s">
        <v>1861</v>
      </c>
      <c r="F46" s="34" t="s">
        <v>12</v>
      </c>
      <c r="G46" s="42">
        <v>306.13350000000003</v>
      </c>
      <c r="H46" s="43">
        <f t="shared" si="0"/>
        <v>1929000</v>
      </c>
      <c r="I46" s="63">
        <v>0.27</v>
      </c>
      <c r="J46" s="43">
        <f t="shared" si="1"/>
        <v>2450000</v>
      </c>
      <c r="L46" s="48">
        <v>0</v>
      </c>
      <c r="M46" s="48">
        <v>2</v>
      </c>
      <c r="N46" s="48">
        <v>0</v>
      </c>
    </row>
    <row r="47" spans="1:14" ht="14.5">
      <c r="A47" s="31" t="s">
        <v>8</v>
      </c>
      <c r="B47" s="32" t="s">
        <v>5</v>
      </c>
      <c r="C47" s="31" t="s">
        <v>86</v>
      </c>
      <c r="D47" s="31"/>
      <c r="E47" s="31" t="s">
        <v>1895</v>
      </c>
      <c r="F47" s="34" t="s">
        <v>12</v>
      </c>
      <c r="G47" s="42">
        <v>251.11350000000002</v>
      </c>
      <c r="H47" s="43">
        <f t="shared" si="0"/>
        <v>1583000</v>
      </c>
      <c r="I47" s="63">
        <v>0.3</v>
      </c>
      <c r="J47" s="43">
        <f t="shared" si="1"/>
        <v>2058000</v>
      </c>
      <c r="L47" s="48">
        <v>0</v>
      </c>
      <c r="M47" s="48">
        <v>5</v>
      </c>
      <c r="N47" s="48">
        <v>0</v>
      </c>
    </row>
    <row r="48" spans="1:14" ht="14.5">
      <c r="A48" s="31" t="s">
        <v>8</v>
      </c>
      <c r="B48" s="32" t="s">
        <v>9</v>
      </c>
      <c r="C48" s="31" t="s">
        <v>1860</v>
      </c>
      <c r="D48" s="31"/>
      <c r="E48" s="31" t="s">
        <v>1861</v>
      </c>
      <c r="F48" s="34" t="s">
        <v>12</v>
      </c>
      <c r="G48" s="42">
        <v>290.76650000000001</v>
      </c>
      <c r="H48" s="43">
        <f t="shared" si="0"/>
        <v>1832000</v>
      </c>
      <c r="I48" s="63">
        <v>0.27</v>
      </c>
      <c r="J48" s="43">
        <f t="shared" si="1"/>
        <v>2327000</v>
      </c>
      <c r="L48" s="48">
        <v>0</v>
      </c>
      <c r="M48" s="48">
        <v>3</v>
      </c>
      <c r="N48" s="48">
        <v>0</v>
      </c>
    </row>
    <row r="49" spans="1:14" ht="14.5">
      <c r="A49" s="31" t="s">
        <v>8</v>
      </c>
      <c r="B49" s="32" t="s">
        <v>9</v>
      </c>
      <c r="C49" s="31" t="s">
        <v>87</v>
      </c>
      <c r="D49" s="31"/>
      <c r="E49" s="31" t="s">
        <v>1861</v>
      </c>
      <c r="F49" s="34" t="s">
        <v>12</v>
      </c>
      <c r="G49" s="42">
        <v>256.76859999999999</v>
      </c>
      <c r="H49" s="43">
        <f t="shared" si="0"/>
        <v>1618000</v>
      </c>
      <c r="I49" s="63">
        <v>0.27</v>
      </c>
      <c r="J49" s="43">
        <f t="shared" si="1"/>
        <v>2055000</v>
      </c>
      <c r="L49" s="48">
        <v>0</v>
      </c>
      <c r="M49" s="48">
        <v>10</v>
      </c>
      <c r="N49" s="48">
        <v>0</v>
      </c>
    </row>
    <row r="50" spans="1:14" ht="14.5">
      <c r="A50" s="31" t="s">
        <v>8</v>
      </c>
      <c r="B50" s="32" t="s">
        <v>5</v>
      </c>
      <c r="C50" s="31" t="s">
        <v>1896</v>
      </c>
      <c r="D50" s="31"/>
      <c r="E50" s="31" t="s">
        <v>3635</v>
      </c>
      <c r="F50" s="34" t="s">
        <v>12</v>
      </c>
      <c r="G50" s="42">
        <v>254.97790000000001</v>
      </c>
      <c r="H50" s="43">
        <f t="shared" si="0"/>
        <v>1607000</v>
      </c>
      <c r="I50" s="63">
        <v>0.27</v>
      </c>
      <c r="J50" s="43">
        <f t="shared" si="1"/>
        <v>2041000</v>
      </c>
      <c r="L50" s="48">
        <v>0</v>
      </c>
      <c r="M50" s="48">
        <v>5</v>
      </c>
      <c r="N50" s="48">
        <v>0</v>
      </c>
    </row>
    <row r="51" spans="1:14" ht="14.5">
      <c r="A51" s="31" t="s">
        <v>8</v>
      </c>
      <c r="B51" s="32" t="s">
        <v>5</v>
      </c>
      <c r="C51" s="31" t="s">
        <v>679</v>
      </c>
      <c r="D51" s="31"/>
      <c r="E51" s="31" t="s">
        <v>1897</v>
      </c>
      <c r="F51" s="34" t="s">
        <v>18</v>
      </c>
      <c r="G51" s="42">
        <v>44.295999999999999</v>
      </c>
      <c r="H51" s="43">
        <f t="shared" si="0"/>
        <v>280000</v>
      </c>
      <c r="I51" s="63">
        <v>0.3</v>
      </c>
      <c r="J51" s="43">
        <f t="shared" si="1"/>
        <v>364000</v>
      </c>
      <c r="L51" s="48">
        <v>0</v>
      </c>
      <c r="M51" s="48">
        <v>0</v>
      </c>
      <c r="N51" s="48">
        <v>0</v>
      </c>
    </row>
    <row r="52" spans="1:14" ht="14.5">
      <c r="A52" s="31" t="s">
        <v>8</v>
      </c>
      <c r="B52" s="32" t="s">
        <v>5</v>
      </c>
      <c r="C52" s="31" t="s">
        <v>1678</v>
      </c>
      <c r="D52" s="31"/>
      <c r="E52" s="31" t="s">
        <v>3519</v>
      </c>
      <c r="F52" s="34" t="s">
        <v>1672</v>
      </c>
      <c r="G52" s="42">
        <v>49.153500000000001</v>
      </c>
      <c r="H52" s="43">
        <f t="shared" si="0"/>
        <v>310000</v>
      </c>
      <c r="I52" s="63">
        <v>0.3</v>
      </c>
      <c r="J52" s="43">
        <f t="shared" si="1"/>
        <v>403000</v>
      </c>
      <c r="L52" s="48">
        <v>0</v>
      </c>
      <c r="M52" s="48">
        <v>2</v>
      </c>
      <c r="N52" s="48">
        <v>0</v>
      </c>
    </row>
    <row r="53" spans="1:14" ht="14.5">
      <c r="A53" s="31" t="s">
        <v>8</v>
      </c>
      <c r="B53" s="32" t="s">
        <v>5</v>
      </c>
      <c r="C53" s="31" t="s">
        <v>2772</v>
      </c>
      <c r="D53" s="31"/>
      <c r="E53" s="31" t="s">
        <v>3519</v>
      </c>
      <c r="F53" s="34" t="s">
        <v>286</v>
      </c>
      <c r="G53" s="42">
        <v>72.225000000000009</v>
      </c>
      <c r="H53" s="43">
        <f t="shared" si="0"/>
        <v>456000</v>
      </c>
      <c r="I53" s="63">
        <v>0.3</v>
      </c>
      <c r="J53" s="43">
        <f t="shared" si="1"/>
        <v>593000</v>
      </c>
      <c r="L53" s="48">
        <v>0</v>
      </c>
      <c r="M53" s="48">
        <v>5</v>
      </c>
      <c r="N53" s="48">
        <v>0</v>
      </c>
    </row>
    <row r="54" spans="1:14" ht="14.5">
      <c r="A54" s="31" t="s">
        <v>8</v>
      </c>
      <c r="B54" s="32" t="s">
        <v>9</v>
      </c>
      <c r="C54" s="31" t="s">
        <v>1862</v>
      </c>
      <c r="D54" s="31"/>
      <c r="E54" s="31" t="s">
        <v>1837</v>
      </c>
      <c r="F54" s="34" t="s">
        <v>1644</v>
      </c>
      <c r="G54" s="42">
        <v>18.773999999999997</v>
      </c>
      <c r="H54" s="43">
        <f t="shared" si="0"/>
        <v>119000</v>
      </c>
      <c r="I54" s="63">
        <v>0.5</v>
      </c>
      <c r="J54" s="43">
        <f t="shared" si="1"/>
        <v>179000</v>
      </c>
      <c r="L54" s="48">
        <v>0</v>
      </c>
      <c r="M54" s="48">
        <v>30</v>
      </c>
      <c r="N54" s="48">
        <v>0</v>
      </c>
    </row>
    <row r="55" spans="1:14" ht="14.5">
      <c r="A55" s="31" t="s">
        <v>8</v>
      </c>
      <c r="B55" s="32" t="s">
        <v>5</v>
      </c>
      <c r="C55" s="31" t="s">
        <v>1673</v>
      </c>
      <c r="D55" s="31"/>
      <c r="E55" s="31" t="s">
        <v>1901</v>
      </c>
      <c r="F55" s="34" t="s">
        <v>1672</v>
      </c>
      <c r="G55" s="42">
        <v>71.442000000000007</v>
      </c>
      <c r="H55" s="43">
        <f t="shared" si="0"/>
        <v>451000</v>
      </c>
      <c r="I55" s="63">
        <v>0.3</v>
      </c>
      <c r="J55" s="43">
        <f t="shared" si="1"/>
        <v>587000</v>
      </c>
      <c r="L55" s="48">
        <v>0</v>
      </c>
      <c r="M55" s="48">
        <v>2</v>
      </c>
      <c r="N55" s="48">
        <v>0</v>
      </c>
    </row>
    <row r="56" spans="1:14" ht="14.5">
      <c r="A56" s="31" t="s">
        <v>8</v>
      </c>
      <c r="B56" s="32" t="s">
        <v>5</v>
      </c>
      <c r="C56" s="31" t="s">
        <v>3152</v>
      </c>
      <c r="D56" s="31"/>
      <c r="E56" s="31" t="s">
        <v>1901</v>
      </c>
      <c r="F56" s="34" t="s">
        <v>1672</v>
      </c>
      <c r="G56" s="42">
        <v>36.693000000000005</v>
      </c>
      <c r="H56" s="43">
        <f t="shared" si="0"/>
        <v>232000</v>
      </c>
      <c r="I56" s="63">
        <v>0.3</v>
      </c>
      <c r="J56" s="43">
        <f t="shared" si="1"/>
        <v>302000</v>
      </c>
      <c r="L56" s="48">
        <v>0</v>
      </c>
      <c r="M56" s="48">
        <v>5</v>
      </c>
      <c r="N56" s="48">
        <v>0</v>
      </c>
    </row>
    <row r="57" spans="1:14" ht="14.5">
      <c r="A57" s="31" t="s">
        <v>8</v>
      </c>
      <c r="B57" s="32" t="s">
        <v>5</v>
      </c>
      <c r="C57" s="31" t="s">
        <v>1677</v>
      </c>
      <c r="D57" s="31"/>
      <c r="E57" s="31" t="s">
        <v>3561</v>
      </c>
      <c r="F57" s="34" t="s">
        <v>1672</v>
      </c>
      <c r="G57" s="42">
        <v>88.816500000000019</v>
      </c>
      <c r="H57" s="43">
        <f t="shared" si="0"/>
        <v>560000</v>
      </c>
      <c r="I57" s="63">
        <v>0.3</v>
      </c>
      <c r="J57" s="43">
        <f t="shared" si="1"/>
        <v>728000</v>
      </c>
      <c r="L57" s="48">
        <v>0</v>
      </c>
      <c r="M57" s="48">
        <v>2</v>
      </c>
      <c r="N57" s="48">
        <v>0</v>
      </c>
    </row>
    <row r="58" spans="1:14" ht="14.5">
      <c r="A58" s="31" t="s">
        <v>8</v>
      </c>
      <c r="B58" s="32" t="s">
        <v>5</v>
      </c>
      <c r="C58" s="31" t="s">
        <v>3151</v>
      </c>
      <c r="D58" s="31"/>
      <c r="E58" s="31" t="s">
        <v>3504</v>
      </c>
      <c r="F58" s="34" t="s">
        <v>1672</v>
      </c>
      <c r="G58" s="42">
        <v>41.715000000000003</v>
      </c>
      <c r="H58" s="43">
        <f t="shared" si="0"/>
        <v>263000</v>
      </c>
      <c r="I58" s="63">
        <v>0.3</v>
      </c>
      <c r="J58" s="43">
        <f t="shared" si="1"/>
        <v>342000</v>
      </c>
      <c r="L58" s="48">
        <v>0</v>
      </c>
      <c r="M58" s="48">
        <v>3</v>
      </c>
      <c r="N58" s="48">
        <v>0</v>
      </c>
    </row>
    <row r="59" spans="1:14" ht="14.5">
      <c r="A59" s="31" t="s">
        <v>8</v>
      </c>
      <c r="B59" s="32" t="s">
        <v>5</v>
      </c>
      <c r="C59" s="31" t="s">
        <v>2736</v>
      </c>
      <c r="D59" s="31"/>
      <c r="E59" s="31" t="s">
        <v>3455</v>
      </c>
      <c r="F59" s="34" t="s">
        <v>220</v>
      </c>
      <c r="G59" s="42">
        <v>13.486500000000001</v>
      </c>
      <c r="H59" s="43">
        <f t="shared" si="0"/>
        <v>85000</v>
      </c>
      <c r="I59" s="63">
        <v>0.3</v>
      </c>
      <c r="J59" s="43">
        <f t="shared" si="1"/>
        <v>111000</v>
      </c>
      <c r="L59" s="48">
        <v>0</v>
      </c>
      <c r="M59" s="48">
        <v>0</v>
      </c>
      <c r="N59" s="48">
        <v>0</v>
      </c>
    </row>
    <row r="60" spans="1:14" ht="14.5">
      <c r="A60" s="31" t="s">
        <v>8</v>
      </c>
      <c r="B60" s="32" t="s">
        <v>5</v>
      </c>
      <c r="C60" s="31" t="s">
        <v>2737</v>
      </c>
      <c r="D60" s="31"/>
      <c r="E60" s="31" t="s">
        <v>3454</v>
      </c>
      <c r="F60" s="34" t="s">
        <v>220</v>
      </c>
      <c r="G60" s="42">
        <v>13.486500000000001</v>
      </c>
      <c r="H60" s="43">
        <f t="shared" si="0"/>
        <v>85000</v>
      </c>
      <c r="I60" s="63">
        <v>0.3</v>
      </c>
      <c r="J60" s="43">
        <f t="shared" si="1"/>
        <v>111000</v>
      </c>
      <c r="L60" s="48">
        <v>0</v>
      </c>
      <c r="M60" s="48">
        <v>0</v>
      </c>
      <c r="N60" s="48">
        <v>0</v>
      </c>
    </row>
    <row r="61" spans="1:14" ht="14.5">
      <c r="A61" s="31" t="s">
        <v>8</v>
      </c>
      <c r="B61" s="32" t="s">
        <v>9</v>
      </c>
      <c r="C61" s="31" t="s">
        <v>1660</v>
      </c>
      <c r="D61" s="31"/>
      <c r="E61" s="31" t="s">
        <v>1837</v>
      </c>
      <c r="F61" s="34" t="s">
        <v>1644</v>
      </c>
      <c r="G61" s="42">
        <v>13.272</v>
      </c>
      <c r="H61" s="43">
        <f t="shared" si="0"/>
        <v>84000</v>
      </c>
      <c r="I61" s="63">
        <v>0.5</v>
      </c>
      <c r="J61" s="43">
        <f t="shared" si="1"/>
        <v>126000</v>
      </c>
      <c r="L61" s="48">
        <v>0</v>
      </c>
      <c r="M61" s="48">
        <v>50</v>
      </c>
      <c r="N61" s="48">
        <v>0</v>
      </c>
    </row>
    <row r="62" spans="1:14" ht="14.5">
      <c r="A62" s="31" t="s">
        <v>8</v>
      </c>
      <c r="B62" s="32" t="s">
        <v>9</v>
      </c>
      <c r="C62" s="31" t="s">
        <v>1902</v>
      </c>
      <c r="D62" s="31"/>
      <c r="E62" s="31" t="s">
        <v>1864</v>
      </c>
      <c r="F62" s="34" t="s">
        <v>1644</v>
      </c>
      <c r="G62" s="42">
        <v>36.959999999999994</v>
      </c>
      <c r="H62" s="43">
        <f t="shared" si="0"/>
        <v>233000</v>
      </c>
      <c r="I62" s="63">
        <v>0.3</v>
      </c>
      <c r="J62" s="43">
        <f t="shared" si="1"/>
        <v>303000</v>
      </c>
      <c r="L62" s="48">
        <v>0</v>
      </c>
      <c r="M62" s="48">
        <v>30</v>
      </c>
      <c r="N62" s="48">
        <v>0</v>
      </c>
    </row>
    <row r="63" spans="1:14" ht="14.5">
      <c r="A63" s="31" t="s">
        <v>8</v>
      </c>
      <c r="B63" s="32" t="s">
        <v>9</v>
      </c>
      <c r="C63" s="31" t="s">
        <v>1863</v>
      </c>
      <c r="D63" s="31"/>
      <c r="E63" s="31" t="s">
        <v>1864</v>
      </c>
      <c r="F63" s="34" t="s">
        <v>1644</v>
      </c>
      <c r="G63" s="42">
        <v>27.803999999999998</v>
      </c>
      <c r="H63" s="43">
        <f t="shared" si="0"/>
        <v>176000</v>
      </c>
      <c r="I63" s="63">
        <v>0.4</v>
      </c>
      <c r="J63" s="43">
        <f t="shared" si="1"/>
        <v>247000</v>
      </c>
      <c r="L63" s="48">
        <v>0</v>
      </c>
      <c r="M63" s="48">
        <v>0</v>
      </c>
      <c r="N63" s="48">
        <v>0</v>
      </c>
    </row>
    <row r="64" spans="1:14" ht="14.5">
      <c r="A64" s="31" t="s">
        <v>8</v>
      </c>
      <c r="B64" s="32" t="s">
        <v>9</v>
      </c>
      <c r="C64" s="31" t="s">
        <v>1612</v>
      </c>
      <c r="D64" s="31"/>
      <c r="E64" s="31" t="s">
        <v>1906</v>
      </c>
      <c r="F64" s="34" t="s">
        <v>1611</v>
      </c>
      <c r="G64" s="42">
        <v>107.44650000000001</v>
      </c>
      <c r="H64" s="43">
        <f t="shared" si="0"/>
        <v>677000</v>
      </c>
      <c r="I64" s="63">
        <v>0.3</v>
      </c>
      <c r="J64" s="43">
        <f t="shared" si="1"/>
        <v>881000</v>
      </c>
      <c r="L64" s="48">
        <v>0</v>
      </c>
      <c r="M64" s="48">
        <v>0</v>
      </c>
      <c r="N64" s="48">
        <v>0</v>
      </c>
    </row>
    <row r="65" spans="1:14" ht="14.5">
      <c r="A65" s="31" t="s">
        <v>8</v>
      </c>
      <c r="B65" s="32" t="s">
        <v>5</v>
      </c>
      <c r="C65" s="31" t="s">
        <v>1907</v>
      </c>
      <c r="D65" s="31"/>
      <c r="E65" s="31" t="s">
        <v>3568</v>
      </c>
      <c r="F65" s="34" t="s">
        <v>1611</v>
      </c>
      <c r="G65" s="42">
        <v>96.795000000000016</v>
      </c>
      <c r="H65" s="43">
        <f t="shared" si="0"/>
        <v>610000</v>
      </c>
      <c r="I65" s="63">
        <v>0.3</v>
      </c>
      <c r="J65" s="43">
        <f t="shared" si="1"/>
        <v>793000</v>
      </c>
      <c r="L65" s="48">
        <v>0</v>
      </c>
      <c r="M65" s="48">
        <v>1</v>
      </c>
      <c r="N65" s="48">
        <v>0</v>
      </c>
    </row>
    <row r="66" spans="1:14" ht="14.5">
      <c r="A66" s="31" t="s">
        <v>8</v>
      </c>
      <c r="B66" s="32" t="s">
        <v>65</v>
      </c>
      <c r="C66" s="31" t="s">
        <v>556</v>
      </c>
      <c r="D66" s="31"/>
      <c r="E66" s="31" t="s">
        <v>1866</v>
      </c>
      <c r="F66" s="34" t="s">
        <v>555</v>
      </c>
      <c r="G66" s="42">
        <v>145.6515</v>
      </c>
      <c r="H66" s="43">
        <f t="shared" si="0"/>
        <v>918000</v>
      </c>
      <c r="I66" s="63">
        <v>0.3</v>
      </c>
      <c r="J66" s="43">
        <f t="shared" si="1"/>
        <v>1194000</v>
      </c>
      <c r="L66" s="48">
        <v>0</v>
      </c>
      <c r="M66" s="48">
        <v>2</v>
      </c>
      <c r="N66" s="48">
        <v>0</v>
      </c>
    </row>
    <row r="67" spans="1:14" ht="14.5">
      <c r="A67" s="31" t="s">
        <v>8</v>
      </c>
      <c r="B67" s="32" t="s">
        <v>5</v>
      </c>
      <c r="C67" s="31" t="s">
        <v>2845</v>
      </c>
      <c r="D67" s="31"/>
      <c r="E67" s="31" t="s">
        <v>1866</v>
      </c>
      <c r="F67" s="34" t="s">
        <v>10</v>
      </c>
      <c r="G67" s="42">
        <v>247.84650000000002</v>
      </c>
      <c r="H67" s="43">
        <f t="shared" ref="H67:H130" si="2">ROUNDUP(G67*$H$1,-3)</f>
        <v>1562000</v>
      </c>
      <c r="I67" s="63">
        <v>0.3</v>
      </c>
      <c r="J67" s="43">
        <f t="shared" ref="J67:J130" si="3">ROUNDUP(H67*(1+I67),-3)</f>
        <v>2031000</v>
      </c>
      <c r="L67" s="48">
        <v>0</v>
      </c>
      <c r="M67" s="48">
        <v>2</v>
      </c>
      <c r="N67" s="48">
        <v>0</v>
      </c>
    </row>
    <row r="68" spans="1:14" ht="14.5">
      <c r="A68" s="31" t="s">
        <v>8</v>
      </c>
      <c r="B68" s="32" t="s">
        <v>5</v>
      </c>
      <c r="C68" s="31" t="s">
        <v>549</v>
      </c>
      <c r="D68" s="31"/>
      <c r="E68" s="31" t="s">
        <v>1866</v>
      </c>
      <c r="F68" s="34" t="s">
        <v>10</v>
      </c>
      <c r="G68" s="42">
        <v>221.79150000000001</v>
      </c>
      <c r="H68" s="43">
        <f t="shared" si="2"/>
        <v>1398000</v>
      </c>
      <c r="I68" s="63">
        <v>0.3</v>
      </c>
      <c r="J68" s="43">
        <f t="shared" si="3"/>
        <v>1818000</v>
      </c>
      <c r="L68" s="48">
        <v>0</v>
      </c>
      <c r="M68" s="48">
        <v>2</v>
      </c>
      <c r="N68" s="48">
        <v>0</v>
      </c>
    </row>
    <row r="69" spans="1:14" ht="14.5">
      <c r="A69" s="31" t="s">
        <v>8</v>
      </c>
      <c r="B69" s="32" t="s">
        <v>5</v>
      </c>
      <c r="C69" s="31" t="s">
        <v>1913</v>
      </c>
      <c r="D69" s="31"/>
      <c r="E69" s="31" t="s">
        <v>1866</v>
      </c>
      <c r="F69" s="34" t="s">
        <v>10</v>
      </c>
      <c r="G69" s="42">
        <v>261.4803</v>
      </c>
      <c r="H69" s="43">
        <f t="shared" si="2"/>
        <v>1648000</v>
      </c>
      <c r="I69" s="63">
        <v>0.27</v>
      </c>
      <c r="J69" s="43">
        <f t="shared" si="3"/>
        <v>2093000</v>
      </c>
      <c r="L69" s="48">
        <v>0</v>
      </c>
      <c r="M69" s="48">
        <v>3</v>
      </c>
      <c r="N69" s="48">
        <v>0</v>
      </c>
    </row>
    <row r="70" spans="1:14" ht="14.5">
      <c r="A70" s="31" t="s">
        <v>8</v>
      </c>
      <c r="B70" s="32" t="s">
        <v>5</v>
      </c>
      <c r="C70" s="31" t="s">
        <v>1914</v>
      </c>
      <c r="D70" s="31"/>
      <c r="E70" s="31" t="s">
        <v>1866</v>
      </c>
      <c r="F70" s="34" t="s">
        <v>10</v>
      </c>
      <c r="G70" s="42">
        <v>211.18050000000002</v>
      </c>
      <c r="H70" s="43">
        <f t="shared" si="2"/>
        <v>1331000</v>
      </c>
      <c r="I70" s="63">
        <v>0.3</v>
      </c>
      <c r="J70" s="43">
        <f t="shared" si="3"/>
        <v>1731000</v>
      </c>
      <c r="L70" s="48">
        <v>0</v>
      </c>
      <c r="M70" s="48">
        <v>5</v>
      </c>
      <c r="N70" s="48">
        <v>0</v>
      </c>
    </row>
    <row r="71" spans="1:14" ht="14.5">
      <c r="A71" s="31" t="s">
        <v>8</v>
      </c>
      <c r="B71" s="32" t="s">
        <v>5</v>
      </c>
      <c r="C71" s="31" t="s">
        <v>2855</v>
      </c>
      <c r="D71" s="31"/>
      <c r="E71" s="31" t="s">
        <v>1866</v>
      </c>
      <c r="F71" s="34" t="s">
        <v>10</v>
      </c>
      <c r="G71" s="42">
        <v>246.69900000000004</v>
      </c>
      <c r="H71" s="43">
        <f t="shared" si="2"/>
        <v>1555000</v>
      </c>
      <c r="I71" s="63">
        <v>0.3</v>
      </c>
      <c r="J71" s="43">
        <f t="shared" si="3"/>
        <v>2022000</v>
      </c>
      <c r="L71" s="48">
        <v>0</v>
      </c>
      <c r="M71" s="48">
        <v>1</v>
      </c>
      <c r="N71" s="48">
        <v>0</v>
      </c>
    </row>
    <row r="72" spans="1:14" ht="14.5">
      <c r="A72" s="31" t="s">
        <v>8</v>
      </c>
      <c r="B72" s="32" t="s">
        <v>5</v>
      </c>
      <c r="C72" s="31" t="s">
        <v>1915</v>
      </c>
      <c r="D72" s="31"/>
      <c r="E72" s="31" t="s">
        <v>1866</v>
      </c>
      <c r="F72" s="34" t="s">
        <v>601</v>
      </c>
      <c r="G72" s="42">
        <v>237.33000000000004</v>
      </c>
      <c r="H72" s="43">
        <f t="shared" si="2"/>
        <v>1496000</v>
      </c>
      <c r="I72" s="63">
        <v>0.3</v>
      </c>
      <c r="J72" s="43">
        <f t="shared" si="3"/>
        <v>1945000</v>
      </c>
      <c r="L72" s="48">
        <v>0</v>
      </c>
      <c r="M72" s="48">
        <v>5</v>
      </c>
      <c r="N72" s="48">
        <v>0</v>
      </c>
    </row>
    <row r="73" spans="1:14" ht="14.5">
      <c r="A73" s="31" t="s">
        <v>8</v>
      </c>
      <c r="B73" s="32" t="s">
        <v>5</v>
      </c>
      <c r="C73" s="31" t="s">
        <v>552</v>
      </c>
      <c r="D73" s="31"/>
      <c r="E73" s="31" t="s">
        <v>1866</v>
      </c>
      <c r="F73" s="34" t="s">
        <v>10</v>
      </c>
      <c r="G73" s="42">
        <v>325.4375</v>
      </c>
      <c r="H73" s="43">
        <f t="shared" si="2"/>
        <v>2051000</v>
      </c>
      <c r="I73" s="63">
        <v>0.27</v>
      </c>
      <c r="J73" s="43">
        <f t="shared" si="3"/>
        <v>2605000</v>
      </c>
      <c r="L73" s="48">
        <v>2</v>
      </c>
      <c r="M73" s="48">
        <v>0</v>
      </c>
      <c r="N73" s="48">
        <v>0</v>
      </c>
    </row>
    <row r="74" spans="1:14" ht="14.5">
      <c r="A74" s="31" t="s">
        <v>8</v>
      </c>
      <c r="B74" s="32" t="s">
        <v>9</v>
      </c>
      <c r="C74" s="31" t="s">
        <v>547</v>
      </c>
      <c r="D74" s="31"/>
      <c r="E74" s="31" t="s">
        <v>1866</v>
      </c>
      <c r="F74" s="34" t="s">
        <v>10</v>
      </c>
      <c r="G74" s="42">
        <v>229.33800000000002</v>
      </c>
      <c r="H74" s="43">
        <f t="shared" si="2"/>
        <v>1445000</v>
      </c>
      <c r="I74" s="63">
        <v>0.3</v>
      </c>
      <c r="J74" s="43">
        <f t="shared" si="3"/>
        <v>1879000</v>
      </c>
      <c r="L74" s="48">
        <v>0</v>
      </c>
      <c r="M74" s="48">
        <v>0</v>
      </c>
      <c r="N74" s="48">
        <v>0</v>
      </c>
    </row>
    <row r="75" spans="1:14" ht="14.5">
      <c r="A75" s="31" t="s">
        <v>8</v>
      </c>
      <c r="B75" s="32" t="s">
        <v>5</v>
      </c>
      <c r="C75" s="31" t="s">
        <v>1917</v>
      </c>
      <c r="D75" s="31"/>
      <c r="E75" s="31" t="s">
        <v>1866</v>
      </c>
      <c r="F75" s="34" t="s">
        <v>10</v>
      </c>
      <c r="G75" s="42">
        <v>272.74520000000001</v>
      </c>
      <c r="H75" s="43">
        <f t="shared" si="2"/>
        <v>1719000</v>
      </c>
      <c r="I75" s="63">
        <v>0.27</v>
      </c>
      <c r="J75" s="43">
        <f t="shared" si="3"/>
        <v>2184000</v>
      </c>
      <c r="L75" s="48">
        <v>0</v>
      </c>
      <c r="M75" s="48">
        <v>5</v>
      </c>
      <c r="N75" s="48">
        <v>0</v>
      </c>
    </row>
    <row r="76" spans="1:14" ht="14.5">
      <c r="A76" s="31" t="s">
        <v>8</v>
      </c>
      <c r="B76" s="32" t="s">
        <v>5</v>
      </c>
      <c r="C76" s="31" t="s">
        <v>1919</v>
      </c>
      <c r="D76" s="31"/>
      <c r="E76" s="31" t="s">
        <v>1866</v>
      </c>
      <c r="F76" s="34" t="s">
        <v>10</v>
      </c>
      <c r="G76" s="42">
        <v>220.68450000000001</v>
      </c>
      <c r="H76" s="43">
        <f t="shared" si="2"/>
        <v>1391000</v>
      </c>
      <c r="I76" s="63">
        <v>0.3</v>
      </c>
      <c r="J76" s="43">
        <f t="shared" si="3"/>
        <v>1809000</v>
      </c>
      <c r="L76" s="48">
        <v>0</v>
      </c>
      <c r="M76" s="48">
        <v>2</v>
      </c>
      <c r="N76" s="48">
        <v>0</v>
      </c>
    </row>
    <row r="77" spans="1:14" ht="14.5">
      <c r="A77" s="31" t="s">
        <v>8</v>
      </c>
      <c r="B77" s="32" t="s">
        <v>5</v>
      </c>
      <c r="C77" s="31" t="s">
        <v>2854</v>
      </c>
      <c r="D77" s="31"/>
      <c r="E77" s="31" t="s">
        <v>1866</v>
      </c>
      <c r="F77" s="34" t="s">
        <v>10</v>
      </c>
      <c r="G77" s="42">
        <v>245.90250000000003</v>
      </c>
      <c r="H77" s="43">
        <f t="shared" si="2"/>
        <v>1550000</v>
      </c>
      <c r="I77" s="63">
        <v>0.3</v>
      </c>
      <c r="J77" s="43">
        <f t="shared" si="3"/>
        <v>2015000</v>
      </c>
      <c r="L77" s="48">
        <v>0</v>
      </c>
      <c r="M77" s="48">
        <v>3</v>
      </c>
      <c r="N77" s="48">
        <v>0</v>
      </c>
    </row>
    <row r="78" spans="1:14" ht="14.5">
      <c r="A78" s="31" t="s">
        <v>8</v>
      </c>
      <c r="B78" s="32" t="s">
        <v>5</v>
      </c>
      <c r="C78" s="31" t="s">
        <v>2844</v>
      </c>
      <c r="D78" s="31"/>
      <c r="E78" s="31" t="s">
        <v>3636</v>
      </c>
      <c r="F78" s="34" t="s">
        <v>10</v>
      </c>
      <c r="G78" s="42">
        <v>257.02260000000001</v>
      </c>
      <c r="H78" s="43">
        <f t="shared" si="2"/>
        <v>1620000</v>
      </c>
      <c r="I78" s="63">
        <v>0.27</v>
      </c>
      <c r="J78" s="43">
        <f t="shared" si="3"/>
        <v>2058000</v>
      </c>
      <c r="L78" s="48">
        <v>0</v>
      </c>
      <c r="M78" s="48">
        <v>9</v>
      </c>
      <c r="N78" s="48">
        <v>0</v>
      </c>
    </row>
    <row r="79" spans="1:14" ht="14.5">
      <c r="A79" s="31" t="s">
        <v>8</v>
      </c>
      <c r="B79" s="32" t="s">
        <v>5</v>
      </c>
      <c r="C79" s="31" t="s">
        <v>2846</v>
      </c>
      <c r="D79" s="31"/>
      <c r="E79" s="31" t="s">
        <v>3562</v>
      </c>
      <c r="F79" s="34" t="s">
        <v>10</v>
      </c>
      <c r="G79" s="42">
        <v>91.53</v>
      </c>
      <c r="H79" s="43">
        <f t="shared" si="2"/>
        <v>577000</v>
      </c>
      <c r="I79" s="63">
        <v>0.3</v>
      </c>
      <c r="J79" s="43">
        <f t="shared" si="3"/>
        <v>751000</v>
      </c>
      <c r="L79" s="48">
        <v>0</v>
      </c>
      <c r="M79" s="48">
        <v>4</v>
      </c>
      <c r="N79" s="48">
        <v>0</v>
      </c>
    </row>
    <row r="80" spans="1:14" ht="14.5">
      <c r="A80" s="31" t="s">
        <v>8</v>
      </c>
      <c r="B80" s="32" t="s">
        <v>9</v>
      </c>
      <c r="C80" s="31" t="s">
        <v>545</v>
      </c>
      <c r="D80" s="31"/>
      <c r="E80" s="31" t="s">
        <v>1831</v>
      </c>
      <c r="F80" s="34" t="s">
        <v>10</v>
      </c>
      <c r="G80" s="42">
        <v>243.76949999999999</v>
      </c>
      <c r="H80" s="43">
        <f t="shared" si="2"/>
        <v>1536000</v>
      </c>
      <c r="I80" s="63">
        <v>0.3</v>
      </c>
      <c r="J80" s="43">
        <f t="shared" si="3"/>
        <v>1997000</v>
      </c>
      <c r="L80" s="48">
        <v>0</v>
      </c>
      <c r="M80" s="48">
        <v>10</v>
      </c>
      <c r="N80" s="48">
        <v>0</v>
      </c>
    </row>
    <row r="81" spans="1:14" ht="14.5">
      <c r="A81" s="31" t="s">
        <v>8</v>
      </c>
      <c r="B81" s="32" t="s">
        <v>5</v>
      </c>
      <c r="C81" s="31" t="s">
        <v>551</v>
      </c>
      <c r="D81" s="31"/>
      <c r="E81" s="31" t="s">
        <v>1831</v>
      </c>
      <c r="F81" s="34" t="s">
        <v>10</v>
      </c>
      <c r="G81" s="42">
        <v>247.57650000000001</v>
      </c>
      <c r="H81" s="43">
        <f t="shared" si="2"/>
        <v>1560000</v>
      </c>
      <c r="I81" s="63">
        <v>0.3</v>
      </c>
      <c r="J81" s="43">
        <f t="shared" si="3"/>
        <v>2028000</v>
      </c>
      <c r="L81" s="48">
        <v>0</v>
      </c>
      <c r="M81" s="48">
        <v>0</v>
      </c>
      <c r="N81" s="48">
        <v>0</v>
      </c>
    </row>
    <row r="82" spans="1:14" ht="14.5">
      <c r="A82" s="31" t="s">
        <v>8</v>
      </c>
      <c r="B82" s="32" t="s">
        <v>9</v>
      </c>
      <c r="C82" s="31" t="s">
        <v>1830</v>
      </c>
      <c r="D82" s="31"/>
      <c r="E82" s="31" t="s">
        <v>1831</v>
      </c>
      <c r="F82" s="34" t="s">
        <v>10</v>
      </c>
      <c r="G82" s="42">
        <v>263.71550000000002</v>
      </c>
      <c r="H82" s="43">
        <f t="shared" si="2"/>
        <v>1662000</v>
      </c>
      <c r="I82" s="63">
        <v>0.27</v>
      </c>
      <c r="J82" s="43">
        <f t="shared" si="3"/>
        <v>2111000</v>
      </c>
      <c r="L82" s="48">
        <v>0</v>
      </c>
      <c r="M82" s="48">
        <v>0</v>
      </c>
      <c r="N82" s="48">
        <v>0</v>
      </c>
    </row>
    <row r="83" spans="1:14" ht="14.5">
      <c r="A83" s="31" t="s">
        <v>8</v>
      </c>
      <c r="B83" s="32" t="s">
        <v>5</v>
      </c>
      <c r="C83" s="31" t="s">
        <v>2864</v>
      </c>
      <c r="D83" s="31"/>
      <c r="E83" s="31" t="s">
        <v>1932</v>
      </c>
      <c r="F83" s="34" t="s">
        <v>558</v>
      </c>
      <c r="G83" s="42">
        <v>346.07499999999999</v>
      </c>
      <c r="H83" s="43">
        <f t="shared" si="2"/>
        <v>2181000</v>
      </c>
      <c r="I83" s="63">
        <v>0.27</v>
      </c>
      <c r="J83" s="43">
        <f t="shared" si="3"/>
        <v>2770000</v>
      </c>
      <c r="L83" s="48">
        <v>0</v>
      </c>
      <c r="M83" s="48">
        <v>1</v>
      </c>
      <c r="N83" s="48">
        <v>0</v>
      </c>
    </row>
    <row r="84" spans="1:14" ht="14.5">
      <c r="A84" s="31" t="s">
        <v>8</v>
      </c>
      <c r="B84" s="32" t="s">
        <v>5</v>
      </c>
      <c r="C84" s="31" t="s">
        <v>2843</v>
      </c>
      <c r="D84" s="31"/>
      <c r="E84" s="31" t="s">
        <v>1932</v>
      </c>
      <c r="F84" s="34" t="s">
        <v>10</v>
      </c>
      <c r="G84" s="42">
        <v>250.92450000000002</v>
      </c>
      <c r="H84" s="43">
        <f t="shared" si="2"/>
        <v>1581000</v>
      </c>
      <c r="I84" s="63">
        <v>0.3</v>
      </c>
      <c r="J84" s="43">
        <f t="shared" si="3"/>
        <v>2056000</v>
      </c>
      <c r="L84" s="48">
        <v>0</v>
      </c>
      <c r="M84" s="48">
        <v>0</v>
      </c>
      <c r="N84" s="48">
        <v>0</v>
      </c>
    </row>
    <row r="85" spans="1:14" ht="14.5">
      <c r="A85" s="31" t="s">
        <v>8</v>
      </c>
      <c r="B85" s="32" t="s">
        <v>5</v>
      </c>
      <c r="C85" s="31" t="s">
        <v>2856</v>
      </c>
      <c r="D85" s="31"/>
      <c r="E85" s="31" t="s">
        <v>1932</v>
      </c>
      <c r="F85" s="34" t="s">
        <v>10</v>
      </c>
      <c r="G85" s="42">
        <v>177.9975</v>
      </c>
      <c r="H85" s="43">
        <f t="shared" si="2"/>
        <v>1122000</v>
      </c>
      <c r="I85" s="63">
        <v>0.3</v>
      </c>
      <c r="J85" s="43">
        <f t="shared" si="3"/>
        <v>1459000</v>
      </c>
      <c r="L85" s="48">
        <v>0</v>
      </c>
      <c r="M85" s="48">
        <v>5</v>
      </c>
      <c r="N85" s="48">
        <v>0</v>
      </c>
    </row>
    <row r="86" spans="1:14" ht="14.5">
      <c r="A86" s="31" t="s">
        <v>8</v>
      </c>
      <c r="B86" s="32" t="s">
        <v>5</v>
      </c>
      <c r="C86" s="31" t="s">
        <v>2853</v>
      </c>
      <c r="D86" s="31"/>
      <c r="E86" s="31" t="s">
        <v>1932</v>
      </c>
      <c r="F86" s="34" t="s">
        <v>10</v>
      </c>
      <c r="G86" s="42">
        <v>160.11000000000001</v>
      </c>
      <c r="H86" s="43">
        <f t="shared" si="2"/>
        <v>1009000</v>
      </c>
      <c r="I86" s="63">
        <v>0.3</v>
      </c>
      <c r="J86" s="43">
        <f t="shared" si="3"/>
        <v>1312000</v>
      </c>
      <c r="L86" s="48" t="s">
        <v>3740</v>
      </c>
      <c r="M86" s="48">
        <v>0</v>
      </c>
      <c r="N86" s="48">
        <v>0</v>
      </c>
    </row>
    <row r="87" spans="1:14" ht="14.5">
      <c r="A87" s="31" t="s">
        <v>8</v>
      </c>
      <c r="B87" s="32" t="s">
        <v>5</v>
      </c>
      <c r="C87" s="31" t="s">
        <v>2859</v>
      </c>
      <c r="D87" s="31"/>
      <c r="E87" s="31" t="s">
        <v>1932</v>
      </c>
      <c r="F87" s="34" t="s">
        <v>10</v>
      </c>
      <c r="G87" s="42">
        <v>294.13200000000001</v>
      </c>
      <c r="H87" s="43">
        <f t="shared" si="2"/>
        <v>1854000</v>
      </c>
      <c r="I87" s="63">
        <v>0.27</v>
      </c>
      <c r="J87" s="43">
        <f t="shared" si="3"/>
        <v>2355000</v>
      </c>
      <c r="L87" s="48">
        <v>0</v>
      </c>
      <c r="M87" s="48">
        <v>1</v>
      </c>
      <c r="N87" s="48">
        <v>0</v>
      </c>
    </row>
    <row r="88" spans="1:14" ht="14.5">
      <c r="A88" s="31" t="s">
        <v>8</v>
      </c>
      <c r="B88" s="32" t="s">
        <v>5</v>
      </c>
      <c r="C88" s="31" t="s">
        <v>1924</v>
      </c>
      <c r="D88" s="31"/>
      <c r="E88" s="31" t="s">
        <v>1932</v>
      </c>
      <c r="F88" s="34" t="s">
        <v>10</v>
      </c>
      <c r="G88" s="42">
        <v>278.5745</v>
      </c>
      <c r="H88" s="43">
        <f t="shared" si="2"/>
        <v>1756000</v>
      </c>
      <c r="I88" s="63">
        <v>0.27</v>
      </c>
      <c r="J88" s="43">
        <f t="shared" si="3"/>
        <v>2231000</v>
      </c>
      <c r="L88" s="48">
        <v>0</v>
      </c>
      <c r="M88" s="48">
        <v>0</v>
      </c>
      <c r="N88" s="48">
        <v>0</v>
      </c>
    </row>
    <row r="89" spans="1:14" ht="14.5">
      <c r="A89" s="31" t="s">
        <v>8</v>
      </c>
      <c r="B89" s="32" t="s">
        <v>5</v>
      </c>
      <c r="C89" s="31" t="s">
        <v>2860</v>
      </c>
      <c r="D89" s="31"/>
      <c r="E89" s="31" t="s">
        <v>1932</v>
      </c>
      <c r="F89" s="34" t="s">
        <v>10</v>
      </c>
      <c r="G89" s="42">
        <v>185.15250000000003</v>
      </c>
      <c r="H89" s="43">
        <f t="shared" si="2"/>
        <v>1167000</v>
      </c>
      <c r="I89" s="63">
        <v>0.3</v>
      </c>
      <c r="J89" s="43">
        <f t="shared" si="3"/>
        <v>1518000</v>
      </c>
      <c r="L89" s="48">
        <v>0</v>
      </c>
      <c r="M89" s="48">
        <v>4</v>
      </c>
      <c r="N89" s="48">
        <v>0</v>
      </c>
    </row>
    <row r="90" spans="1:14" ht="14.5">
      <c r="A90" s="31" t="s">
        <v>8</v>
      </c>
      <c r="B90" s="32" t="s">
        <v>5</v>
      </c>
      <c r="C90" s="31" t="s">
        <v>553</v>
      </c>
      <c r="D90" s="31"/>
      <c r="E90" s="31" t="s">
        <v>1932</v>
      </c>
      <c r="F90" s="34" t="s">
        <v>10</v>
      </c>
      <c r="G90" s="42">
        <v>325.4375</v>
      </c>
      <c r="H90" s="43">
        <f t="shared" si="2"/>
        <v>2051000</v>
      </c>
      <c r="I90" s="63">
        <v>0.27</v>
      </c>
      <c r="J90" s="43">
        <f t="shared" si="3"/>
        <v>2605000</v>
      </c>
      <c r="L90" s="48">
        <v>2</v>
      </c>
      <c r="M90" s="48">
        <v>0</v>
      </c>
      <c r="N90" s="48">
        <v>0</v>
      </c>
    </row>
    <row r="91" spans="1:14" ht="14.5">
      <c r="A91" s="31" t="s">
        <v>8</v>
      </c>
      <c r="B91" s="32" t="s">
        <v>9</v>
      </c>
      <c r="C91" s="31" t="s">
        <v>11</v>
      </c>
      <c r="D91" s="31"/>
      <c r="E91" s="31" t="s">
        <v>1932</v>
      </c>
      <c r="F91" s="34" t="s">
        <v>10</v>
      </c>
      <c r="G91" s="42">
        <v>227.4075</v>
      </c>
      <c r="H91" s="43">
        <f t="shared" si="2"/>
        <v>1433000</v>
      </c>
      <c r="I91" s="63">
        <v>0.3</v>
      </c>
      <c r="J91" s="43">
        <f t="shared" si="3"/>
        <v>1863000</v>
      </c>
      <c r="L91" s="48">
        <v>0</v>
      </c>
      <c r="M91" s="48">
        <v>0</v>
      </c>
      <c r="N91" s="48">
        <v>0</v>
      </c>
    </row>
    <row r="92" spans="1:14" ht="14.5">
      <c r="A92" s="31" t="s">
        <v>8</v>
      </c>
      <c r="B92" s="32" t="s">
        <v>9</v>
      </c>
      <c r="C92" s="31" t="s">
        <v>1928</v>
      </c>
      <c r="D92" s="31"/>
      <c r="E92" s="31" t="s">
        <v>1932</v>
      </c>
      <c r="F92" s="34" t="s">
        <v>10</v>
      </c>
      <c r="G92" s="42">
        <v>155.15550000000002</v>
      </c>
      <c r="H92" s="43">
        <f t="shared" si="2"/>
        <v>978000</v>
      </c>
      <c r="I92" s="63">
        <v>0.3</v>
      </c>
      <c r="J92" s="43">
        <f t="shared" si="3"/>
        <v>1272000</v>
      </c>
      <c r="L92" s="48">
        <v>0</v>
      </c>
      <c r="M92" s="48">
        <v>0</v>
      </c>
      <c r="N92" s="48">
        <v>0</v>
      </c>
    </row>
    <row r="93" spans="1:14" ht="14.5">
      <c r="A93" s="31" t="s">
        <v>8</v>
      </c>
      <c r="B93" s="32" t="s">
        <v>5</v>
      </c>
      <c r="C93" s="31" t="s">
        <v>2857</v>
      </c>
      <c r="D93" s="31"/>
      <c r="E93" s="31" t="s">
        <v>1932</v>
      </c>
      <c r="F93" s="34" t="s">
        <v>10</v>
      </c>
      <c r="G93" s="42">
        <v>216.67500000000001</v>
      </c>
      <c r="H93" s="43">
        <f t="shared" si="2"/>
        <v>1366000</v>
      </c>
      <c r="I93" s="63">
        <v>0.3</v>
      </c>
      <c r="J93" s="43">
        <f t="shared" si="3"/>
        <v>1776000</v>
      </c>
      <c r="L93" s="48">
        <v>0</v>
      </c>
      <c r="M93" s="48">
        <v>0</v>
      </c>
      <c r="N93" s="48">
        <v>20</v>
      </c>
    </row>
    <row r="94" spans="1:14" ht="14.5">
      <c r="A94" s="31" t="s">
        <v>8</v>
      </c>
      <c r="B94" s="32" t="s">
        <v>5</v>
      </c>
      <c r="C94" s="31" t="s">
        <v>2858</v>
      </c>
      <c r="D94" s="31"/>
      <c r="E94" s="31" t="s">
        <v>3542</v>
      </c>
      <c r="F94" s="34" t="s">
        <v>10</v>
      </c>
      <c r="G94" s="42">
        <v>71.253</v>
      </c>
      <c r="H94" s="43">
        <f t="shared" si="2"/>
        <v>449000</v>
      </c>
      <c r="I94" s="63">
        <v>0.3</v>
      </c>
      <c r="J94" s="43">
        <f t="shared" si="3"/>
        <v>584000</v>
      </c>
      <c r="L94" s="48">
        <v>0</v>
      </c>
      <c r="M94" s="48">
        <v>3</v>
      </c>
      <c r="N94" s="48">
        <v>0</v>
      </c>
    </row>
    <row r="95" spans="1:14" ht="14.5">
      <c r="A95" s="31" t="s">
        <v>8</v>
      </c>
      <c r="B95" s="32" t="s">
        <v>5</v>
      </c>
      <c r="C95" s="31" t="s">
        <v>1867</v>
      </c>
      <c r="D95" s="31"/>
      <c r="E95" s="31" t="s">
        <v>3384</v>
      </c>
      <c r="F95" s="34" t="s">
        <v>10</v>
      </c>
      <c r="G95" s="42">
        <v>315.214</v>
      </c>
      <c r="H95" s="43">
        <f t="shared" si="2"/>
        <v>1986000</v>
      </c>
      <c r="I95" s="63">
        <v>0.27</v>
      </c>
      <c r="J95" s="43">
        <f t="shared" si="3"/>
        <v>2523000</v>
      </c>
      <c r="L95" s="48">
        <v>0</v>
      </c>
      <c r="M95" s="48">
        <v>0</v>
      </c>
      <c r="N95" s="48">
        <v>0</v>
      </c>
    </row>
    <row r="96" spans="1:14" ht="14.5">
      <c r="A96" s="31" t="s">
        <v>8</v>
      </c>
      <c r="B96" s="32" t="s">
        <v>5</v>
      </c>
      <c r="C96" s="31" t="s">
        <v>2861</v>
      </c>
      <c r="D96" s="31"/>
      <c r="E96" s="31" t="s">
        <v>3384</v>
      </c>
      <c r="F96" s="34" t="s">
        <v>10</v>
      </c>
      <c r="G96" s="42">
        <v>79.933500000000009</v>
      </c>
      <c r="H96" s="43">
        <f t="shared" si="2"/>
        <v>504000</v>
      </c>
      <c r="I96" s="63">
        <v>0.3</v>
      </c>
      <c r="J96" s="43">
        <f t="shared" si="3"/>
        <v>656000</v>
      </c>
      <c r="L96" s="48">
        <v>0</v>
      </c>
      <c r="M96" s="48">
        <v>0</v>
      </c>
      <c r="N96" s="48">
        <v>0</v>
      </c>
    </row>
    <row r="97" spans="1:14" ht="14.5">
      <c r="A97" s="31" t="s">
        <v>8</v>
      </c>
      <c r="B97" s="32" t="s">
        <v>9</v>
      </c>
      <c r="C97" s="31" t="s">
        <v>548</v>
      </c>
      <c r="D97" s="31"/>
      <c r="E97" s="31" t="s">
        <v>3384</v>
      </c>
      <c r="F97" s="34" t="s">
        <v>10</v>
      </c>
      <c r="G97" s="42">
        <v>90.423000000000016</v>
      </c>
      <c r="H97" s="43">
        <f t="shared" si="2"/>
        <v>570000</v>
      </c>
      <c r="I97" s="63">
        <v>0.3</v>
      </c>
      <c r="J97" s="43">
        <f t="shared" si="3"/>
        <v>741000</v>
      </c>
      <c r="L97" s="48">
        <v>0</v>
      </c>
      <c r="M97" s="48">
        <v>6</v>
      </c>
      <c r="N97" s="48">
        <v>0</v>
      </c>
    </row>
    <row r="98" spans="1:14" ht="14.5">
      <c r="A98" s="31" t="s">
        <v>8</v>
      </c>
      <c r="B98" s="32" t="s">
        <v>9</v>
      </c>
      <c r="C98" s="31" t="s">
        <v>1934</v>
      </c>
      <c r="D98" s="31"/>
      <c r="E98" s="31" t="s">
        <v>3384</v>
      </c>
      <c r="F98" s="34" t="s">
        <v>10</v>
      </c>
      <c r="G98" s="42">
        <v>105.07050000000001</v>
      </c>
      <c r="H98" s="43">
        <f t="shared" si="2"/>
        <v>662000</v>
      </c>
      <c r="I98" s="63">
        <v>0.3</v>
      </c>
      <c r="J98" s="43">
        <f t="shared" si="3"/>
        <v>861000</v>
      </c>
      <c r="L98" s="48">
        <v>0</v>
      </c>
      <c r="M98" s="48">
        <v>0</v>
      </c>
      <c r="N98" s="48">
        <v>0</v>
      </c>
    </row>
    <row r="99" spans="1:14" ht="14.5">
      <c r="A99" s="31" t="s">
        <v>8</v>
      </c>
      <c r="B99" s="32" t="s">
        <v>5</v>
      </c>
      <c r="C99" s="31" t="s">
        <v>550</v>
      </c>
      <c r="D99" s="31"/>
      <c r="E99" s="31" t="s">
        <v>1936</v>
      </c>
      <c r="F99" s="34" t="s">
        <v>10</v>
      </c>
      <c r="G99" s="42">
        <v>98.401500000000013</v>
      </c>
      <c r="H99" s="43">
        <f t="shared" si="2"/>
        <v>620000</v>
      </c>
      <c r="I99" s="63">
        <v>0.3</v>
      </c>
      <c r="J99" s="43">
        <f t="shared" si="3"/>
        <v>806000</v>
      </c>
      <c r="L99" s="48">
        <v>0</v>
      </c>
      <c r="M99" s="48">
        <v>30</v>
      </c>
      <c r="N99" s="48">
        <v>0</v>
      </c>
    </row>
    <row r="100" spans="1:14" ht="14.5">
      <c r="A100" s="31" t="s">
        <v>8</v>
      </c>
      <c r="B100" s="32" t="s">
        <v>5</v>
      </c>
      <c r="C100" s="31" t="s">
        <v>1935</v>
      </c>
      <c r="D100" s="31"/>
      <c r="E100" s="31" t="s">
        <v>1936</v>
      </c>
      <c r="F100" s="34" t="s">
        <v>10</v>
      </c>
      <c r="G100" s="42">
        <v>155.81700000000001</v>
      </c>
      <c r="H100" s="43">
        <f t="shared" si="2"/>
        <v>982000</v>
      </c>
      <c r="I100" s="63">
        <v>0.3</v>
      </c>
      <c r="J100" s="43">
        <f t="shared" si="3"/>
        <v>1277000</v>
      </c>
      <c r="L100" s="48">
        <v>0</v>
      </c>
      <c r="M100" s="48">
        <v>0</v>
      </c>
      <c r="N100" s="48">
        <v>0</v>
      </c>
    </row>
    <row r="101" spans="1:14" ht="14.5">
      <c r="A101" s="31" t="s">
        <v>8</v>
      </c>
      <c r="B101" s="32" t="s">
        <v>9</v>
      </c>
      <c r="C101" s="31" t="s">
        <v>1937</v>
      </c>
      <c r="D101" s="31"/>
      <c r="E101" s="31" t="s">
        <v>1936</v>
      </c>
      <c r="F101" s="34" t="s">
        <v>10</v>
      </c>
      <c r="G101" s="42">
        <v>217.62</v>
      </c>
      <c r="H101" s="43">
        <f t="shared" si="2"/>
        <v>1372000</v>
      </c>
      <c r="I101" s="63">
        <v>0.3</v>
      </c>
      <c r="J101" s="43">
        <f t="shared" si="3"/>
        <v>1784000</v>
      </c>
      <c r="L101" s="48">
        <v>0</v>
      </c>
      <c r="M101" s="48">
        <v>0</v>
      </c>
      <c r="N101" s="48">
        <v>0</v>
      </c>
    </row>
    <row r="102" spans="1:14" ht="14.5">
      <c r="A102" s="31" t="s">
        <v>8</v>
      </c>
      <c r="B102" s="32" t="s">
        <v>9</v>
      </c>
      <c r="C102" s="31" t="s">
        <v>546</v>
      </c>
      <c r="D102" s="31"/>
      <c r="E102" s="31" t="s">
        <v>1936</v>
      </c>
      <c r="F102" s="34" t="s">
        <v>10</v>
      </c>
      <c r="G102" s="42">
        <v>144.62550000000002</v>
      </c>
      <c r="H102" s="43">
        <f t="shared" si="2"/>
        <v>912000</v>
      </c>
      <c r="I102" s="63">
        <v>0.3</v>
      </c>
      <c r="J102" s="43">
        <f t="shared" si="3"/>
        <v>1186000</v>
      </c>
      <c r="L102" s="48">
        <v>0</v>
      </c>
      <c r="M102" s="48">
        <v>20</v>
      </c>
      <c r="N102" s="48">
        <v>0</v>
      </c>
    </row>
    <row r="103" spans="1:14" ht="14.5">
      <c r="A103" s="31" t="s">
        <v>8</v>
      </c>
      <c r="B103" s="32" t="s">
        <v>5</v>
      </c>
      <c r="C103" s="31" t="s">
        <v>2862</v>
      </c>
      <c r="D103" s="31"/>
      <c r="E103" s="31" t="s">
        <v>1936</v>
      </c>
      <c r="F103" s="34" t="s">
        <v>10</v>
      </c>
      <c r="G103" s="42">
        <v>177.40350000000001</v>
      </c>
      <c r="H103" s="43">
        <f t="shared" si="2"/>
        <v>1118000</v>
      </c>
      <c r="I103" s="63">
        <v>0.3</v>
      </c>
      <c r="J103" s="43">
        <f t="shared" si="3"/>
        <v>1454000</v>
      </c>
      <c r="L103" s="48">
        <v>0</v>
      </c>
      <c r="M103" s="48">
        <v>0</v>
      </c>
      <c r="N103" s="48">
        <v>0</v>
      </c>
    </row>
    <row r="104" spans="1:14" ht="14.5">
      <c r="A104" s="31" t="s">
        <v>8</v>
      </c>
      <c r="B104" s="32" t="s">
        <v>5</v>
      </c>
      <c r="C104" s="31" t="s">
        <v>1941</v>
      </c>
      <c r="D104" s="31"/>
      <c r="E104" s="31" t="s">
        <v>3589</v>
      </c>
      <c r="F104" s="34" t="s">
        <v>10</v>
      </c>
      <c r="G104" s="42">
        <v>166.077</v>
      </c>
      <c r="H104" s="43">
        <f t="shared" si="2"/>
        <v>1047000</v>
      </c>
      <c r="I104" s="63">
        <v>0.3</v>
      </c>
      <c r="J104" s="43">
        <f t="shared" si="3"/>
        <v>1362000</v>
      </c>
      <c r="L104" s="48">
        <v>0</v>
      </c>
      <c r="M104" s="48">
        <v>0</v>
      </c>
      <c r="N104" s="48">
        <v>0</v>
      </c>
    </row>
    <row r="105" spans="1:14" ht="14.5">
      <c r="A105" s="31" t="s">
        <v>8</v>
      </c>
      <c r="B105" s="32" t="s">
        <v>5</v>
      </c>
      <c r="C105" s="31" t="s">
        <v>2863</v>
      </c>
      <c r="D105" s="31"/>
      <c r="E105" s="31" t="s">
        <v>3589</v>
      </c>
      <c r="F105" s="34" t="s">
        <v>10</v>
      </c>
      <c r="G105" s="42">
        <v>162.79650000000001</v>
      </c>
      <c r="H105" s="43">
        <f t="shared" si="2"/>
        <v>1026000</v>
      </c>
      <c r="I105" s="63">
        <v>0.3</v>
      </c>
      <c r="J105" s="43">
        <f t="shared" si="3"/>
        <v>1334000</v>
      </c>
      <c r="L105" s="48">
        <v>0</v>
      </c>
      <c r="M105" s="48">
        <v>0</v>
      </c>
      <c r="N105" s="48">
        <v>0</v>
      </c>
    </row>
    <row r="106" spans="1:14" ht="14.5">
      <c r="A106" s="31" t="s">
        <v>8</v>
      </c>
      <c r="B106" s="32" t="s">
        <v>5</v>
      </c>
      <c r="C106" s="31" t="s">
        <v>554</v>
      </c>
      <c r="D106" s="36" t="s">
        <v>3423</v>
      </c>
      <c r="E106" s="31" t="s">
        <v>3589</v>
      </c>
      <c r="F106" s="34" t="s">
        <v>10</v>
      </c>
      <c r="G106" s="42">
        <v>152.60400000000001</v>
      </c>
      <c r="H106" s="43">
        <f t="shared" si="2"/>
        <v>962000</v>
      </c>
      <c r="I106" s="63">
        <v>0.3</v>
      </c>
      <c r="J106" s="43">
        <f t="shared" si="3"/>
        <v>1251000</v>
      </c>
      <c r="L106" s="48">
        <v>2</v>
      </c>
      <c r="M106" s="48">
        <v>0</v>
      </c>
      <c r="N106" s="48">
        <v>0</v>
      </c>
    </row>
    <row r="107" spans="1:14" ht="14.5">
      <c r="A107" s="31" t="s">
        <v>8</v>
      </c>
      <c r="B107" s="32" t="s">
        <v>5</v>
      </c>
      <c r="C107" s="31" t="s">
        <v>1943</v>
      </c>
      <c r="D107" s="31"/>
      <c r="E107" s="31" t="s">
        <v>3589</v>
      </c>
      <c r="F107" s="34" t="s">
        <v>10</v>
      </c>
      <c r="G107" s="42">
        <v>134.1765</v>
      </c>
      <c r="H107" s="43">
        <f t="shared" si="2"/>
        <v>846000</v>
      </c>
      <c r="I107" s="63">
        <v>0.3</v>
      </c>
      <c r="J107" s="43">
        <f t="shared" si="3"/>
        <v>1100000</v>
      </c>
      <c r="L107" s="48">
        <v>0</v>
      </c>
      <c r="M107" s="48">
        <v>0</v>
      </c>
      <c r="N107" s="48">
        <v>0</v>
      </c>
    </row>
    <row r="108" spans="1:14" ht="14.5">
      <c r="A108" s="31" t="s">
        <v>8</v>
      </c>
      <c r="B108" s="32" t="s">
        <v>5</v>
      </c>
      <c r="C108" s="31" t="s">
        <v>872</v>
      </c>
      <c r="D108" s="31"/>
      <c r="E108" s="31" t="s">
        <v>1948</v>
      </c>
      <c r="F108" s="34" t="s">
        <v>870</v>
      </c>
      <c r="G108" s="42">
        <v>24.759</v>
      </c>
      <c r="H108" s="43">
        <f t="shared" si="2"/>
        <v>156000</v>
      </c>
      <c r="I108" s="63">
        <v>0.3</v>
      </c>
      <c r="J108" s="43">
        <f t="shared" si="3"/>
        <v>203000</v>
      </c>
      <c r="L108" s="48">
        <v>0</v>
      </c>
      <c r="M108" s="48">
        <v>0</v>
      </c>
      <c r="N108" s="48">
        <v>0</v>
      </c>
    </row>
    <row r="109" spans="1:14" ht="14.5">
      <c r="A109" s="31" t="s">
        <v>8</v>
      </c>
      <c r="B109" s="32" t="s">
        <v>9</v>
      </c>
      <c r="C109" s="31" t="s">
        <v>1310</v>
      </c>
      <c r="D109" s="31"/>
      <c r="E109" s="31" t="s">
        <v>1951</v>
      </c>
      <c r="F109" s="34" t="s">
        <v>1309</v>
      </c>
      <c r="G109" s="42">
        <v>2.8755000000000002</v>
      </c>
      <c r="H109" s="43">
        <f t="shared" si="2"/>
        <v>19000</v>
      </c>
      <c r="I109" s="63">
        <v>0.3</v>
      </c>
      <c r="J109" s="43">
        <f t="shared" si="3"/>
        <v>25000</v>
      </c>
      <c r="L109" s="48" t="s">
        <v>3740</v>
      </c>
      <c r="M109" s="48">
        <v>0</v>
      </c>
      <c r="N109" s="48">
        <v>0</v>
      </c>
    </row>
    <row r="110" spans="1:14" ht="14.5">
      <c r="A110" s="31" t="s">
        <v>8</v>
      </c>
      <c r="B110" s="32" t="s">
        <v>5</v>
      </c>
      <c r="C110" s="31" t="s">
        <v>1311</v>
      </c>
      <c r="D110" s="31"/>
      <c r="E110" s="31" t="s">
        <v>1951</v>
      </c>
      <c r="F110" s="34" t="s">
        <v>1309</v>
      </c>
      <c r="G110" s="42">
        <v>4.2120000000000006</v>
      </c>
      <c r="H110" s="43">
        <f t="shared" si="2"/>
        <v>27000</v>
      </c>
      <c r="I110" s="63">
        <v>0.3</v>
      </c>
      <c r="J110" s="43">
        <f t="shared" si="3"/>
        <v>36000</v>
      </c>
      <c r="L110" s="48">
        <v>0</v>
      </c>
      <c r="M110" s="48">
        <v>0</v>
      </c>
      <c r="N110" s="48">
        <v>200</v>
      </c>
    </row>
    <row r="111" spans="1:14" ht="14.5">
      <c r="A111" s="31" t="s">
        <v>8</v>
      </c>
      <c r="B111" s="32" t="s">
        <v>5</v>
      </c>
      <c r="C111" s="31" t="s">
        <v>1663</v>
      </c>
      <c r="D111" s="31"/>
      <c r="E111" s="31" t="s">
        <v>1951</v>
      </c>
      <c r="F111" s="34" t="s">
        <v>1309</v>
      </c>
      <c r="G111" s="42">
        <v>4.5765000000000002</v>
      </c>
      <c r="H111" s="43">
        <f t="shared" si="2"/>
        <v>29000</v>
      </c>
      <c r="I111" s="63">
        <v>0.3</v>
      </c>
      <c r="J111" s="43">
        <f t="shared" si="3"/>
        <v>38000</v>
      </c>
      <c r="L111" s="48">
        <v>0</v>
      </c>
      <c r="M111" s="48">
        <v>0</v>
      </c>
      <c r="N111" s="48">
        <v>0</v>
      </c>
    </row>
    <row r="112" spans="1:14" ht="14.5">
      <c r="A112" s="31" t="s">
        <v>8</v>
      </c>
      <c r="B112" s="32" t="s">
        <v>5</v>
      </c>
      <c r="C112" s="31" t="s">
        <v>1480</v>
      </c>
      <c r="D112" s="31"/>
      <c r="E112" s="31" t="s">
        <v>1840</v>
      </c>
      <c r="F112" s="34" t="s">
        <v>1479</v>
      </c>
      <c r="G112" s="42">
        <v>94.851000000000013</v>
      </c>
      <c r="H112" s="43">
        <f t="shared" si="2"/>
        <v>598000</v>
      </c>
      <c r="I112" s="63">
        <v>0.3</v>
      </c>
      <c r="J112" s="43">
        <f t="shared" si="3"/>
        <v>778000</v>
      </c>
      <c r="L112" s="48" t="s">
        <v>3740</v>
      </c>
      <c r="M112" s="48">
        <v>0</v>
      </c>
      <c r="N112" s="48">
        <v>10</v>
      </c>
    </row>
    <row r="113" spans="1:14" ht="14.5">
      <c r="A113" s="31" t="s">
        <v>8</v>
      </c>
      <c r="B113" s="32" t="s">
        <v>5</v>
      </c>
      <c r="C113" s="31" t="s">
        <v>1475</v>
      </c>
      <c r="D113" s="31" t="s">
        <v>1500</v>
      </c>
      <c r="E113" s="31" t="s">
        <v>1840</v>
      </c>
      <c r="F113" s="34" t="s">
        <v>1486</v>
      </c>
      <c r="G113" s="42">
        <v>92.110500000000016</v>
      </c>
      <c r="H113" s="43">
        <f t="shared" si="2"/>
        <v>581000</v>
      </c>
      <c r="I113" s="63">
        <v>0.3</v>
      </c>
      <c r="J113" s="43">
        <f t="shared" si="3"/>
        <v>756000</v>
      </c>
      <c r="L113" s="48" t="s">
        <v>3740</v>
      </c>
      <c r="M113" s="48">
        <v>50</v>
      </c>
      <c r="N113" s="48">
        <v>0</v>
      </c>
    </row>
    <row r="114" spans="1:14" ht="14.5">
      <c r="A114" s="31" t="s">
        <v>8</v>
      </c>
      <c r="B114" s="32" t="s">
        <v>5</v>
      </c>
      <c r="C114" s="31" t="s">
        <v>1955</v>
      </c>
      <c r="D114" s="31"/>
      <c r="E114" s="31" t="s">
        <v>1840</v>
      </c>
      <c r="F114" s="34" t="s">
        <v>1499</v>
      </c>
      <c r="G114" s="42">
        <v>102.80250000000001</v>
      </c>
      <c r="H114" s="43">
        <f t="shared" si="2"/>
        <v>648000</v>
      </c>
      <c r="I114" s="63">
        <v>0.3</v>
      </c>
      <c r="J114" s="43">
        <f t="shared" si="3"/>
        <v>843000</v>
      </c>
      <c r="L114" s="48">
        <v>0</v>
      </c>
      <c r="M114" s="48">
        <v>0</v>
      </c>
      <c r="N114" s="48">
        <v>0</v>
      </c>
    </row>
    <row r="115" spans="1:14" ht="14.5">
      <c r="A115" s="31" t="s">
        <v>8</v>
      </c>
      <c r="B115" s="32" t="s">
        <v>5</v>
      </c>
      <c r="C115" s="31" t="s">
        <v>1495</v>
      </c>
      <c r="D115" s="31"/>
      <c r="E115" s="31" t="s">
        <v>1845</v>
      </c>
      <c r="F115" s="34" t="s">
        <v>1498</v>
      </c>
      <c r="G115" s="42">
        <v>79.771500000000003</v>
      </c>
      <c r="H115" s="43">
        <f t="shared" si="2"/>
        <v>503000</v>
      </c>
      <c r="I115" s="63">
        <v>0.3</v>
      </c>
      <c r="J115" s="43">
        <f t="shared" si="3"/>
        <v>654000</v>
      </c>
      <c r="L115" s="48">
        <v>0</v>
      </c>
      <c r="M115" s="48">
        <v>5</v>
      </c>
      <c r="N115" s="48">
        <v>0</v>
      </c>
    </row>
    <row r="116" spans="1:14" ht="14.5">
      <c r="A116" s="31" t="s">
        <v>8</v>
      </c>
      <c r="B116" s="32" t="s">
        <v>5</v>
      </c>
      <c r="C116" s="31" t="s">
        <v>1488</v>
      </c>
      <c r="D116" s="31"/>
      <c r="E116" s="31" t="s">
        <v>1844</v>
      </c>
      <c r="F116" s="34" t="s">
        <v>1486</v>
      </c>
      <c r="G116" s="42">
        <v>85.022999999999996</v>
      </c>
      <c r="H116" s="43">
        <f t="shared" si="2"/>
        <v>536000</v>
      </c>
      <c r="I116" s="63">
        <v>0.3</v>
      </c>
      <c r="J116" s="43">
        <f t="shared" si="3"/>
        <v>697000</v>
      </c>
      <c r="L116" s="48">
        <v>0</v>
      </c>
      <c r="M116" s="48">
        <v>0</v>
      </c>
      <c r="N116" s="48">
        <v>0</v>
      </c>
    </row>
    <row r="117" spans="1:14" ht="14.5">
      <c r="A117" s="31" t="s">
        <v>8</v>
      </c>
      <c r="B117" s="32" t="s">
        <v>5</v>
      </c>
      <c r="C117" s="31" t="s">
        <v>1487</v>
      </c>
      <c r="D117" s="31"/>
      <c r="E117" s="31" t="s">
        <v>1845</v>
      </c>
      <c r="F117" s="34" t="s">
        <v>1486</v>
      </c>
      <c r="G117" s="42">
        <v>85.022999999999996</v>
      </c>
      <c r="H117" s="43">
        <f t="shared" si="2"/>
        <v>536000</v>
      </c>
      <c r="I117" s="63">
        <v>0.3</v>
      </c>
      <c r="J117" s="43">
        <f t="shared" si="3"/>
        <v>697000</v>
      </c>
      <c r="L117" s="48">
        <v>0</v>
      </c>
      <c r="M117" s="48">
        <v>0</v>
      </c>
      <c r="N117" s="48">
        <v>0</v>
      </c>
    </row>
    <row r="118" spans="1:14" ht="14.5">
      <c r="A118" s="31" t="s">
        <v>8</v>
      </c>
      <c r="B118" s="32" t="s">
        <v>9</v>
      </c>
      <c r="C118" s="31" t="s">
        <v>1501</v>
      </c>
      <c r="D118" s="31"/>
      <c r="E118" s="31" t="s">
        <v>1844</v>
      </c>
      <c r="F118" s="34" t="s">
        <v>1499</v>
      </c>
      <c r="G118" s="42">
        <v>97.753500000000003</v>
      </c>
      <c r="H118" s="43">
        <f t="shared" si="2"/>
        <v>616000</v>
      </c>
      <c r="I118" s="63">
        <v>0.3</v>
      </c>
      <c r="J118" s="43">
        <f t="shared" si="3"/>
        <v>801000</v>
      </c>
      <c r="L118" s="48">
        <v>0</v>
      </c>
      <c r="M118" s="48">
        <v>2</v>
      </c>
      <c r="N118" s="48">
        <v>0</v>
      </c>
    </row>
    <row r="119" spans="1:14" ht="14.5">
      <c r="A119" s="31" t="s">
        <v>8</v>
      </c>
      <c r="B119" s="32" t="s">
        <v>9</v>
      </c>
      <c r="C119" s="31" t="s">
        <v>1491</v>
      </c>
      <c r="D119" s="31"/>
      <c r="E119" s="31" t="s">
        <v>1845</v>
      </c>
      <c r="F119" s="34" t="s">
        <v>1499</v>
      </c>
      <c r="G119" s="42">
        <v>97.753500000000003</v>
      </c>
      <c r="H119" s="43">
        <f t="shared" si="2"/>
        <v>616000</v>
      </c>
      <c r="I119" s="63">
        <v>0.3</v>
      </c>
      <c r="J119" s="43">
        <f t="shared" si="3"/>
        <v>801000</v>
      </c>
      <c r="L119" s="48">
        <v>0</v>
      </c>
      <c r="M119" s="48">
        <v>2</v>
      </c>
      <c r="N119" s="48">
        <v>0</v>
      </c>
    </row>
    <row r="120" spans="1:14" ht="14.5">
      <c r="A120" s="31" t="s">
        <v>8</v>
      </c>
      <c r="B120" s="32" t="s">
        <v>65</v>
      </c>
      <c r="C120" s="31" t="s">
        <v>1493</v>
      </c>
      <c r="D120" s="31"/>
      <c r="E120" s="31" t="s">
        <v>1844</v>
      </c>
      <c r="F120" s="34" t="s">
        <v>1486</v>
      </c>
      <c r="G120" s="42">
        <v>99.332999999999998</v>
      </c>
      <c r="H120" s="43">
        <f t="shared" si="2"/>
        <v>626000</v>
      </c>
      <c r="I120" s="63">
        <v>0.3</v>
      </c>
      <c r="J120" s="43">
        <f t="shared" si="3"/>
        <v>814000</v>
      </c>
      <c r="L120" s="48">
        <v>0</v>
      </c>
      <c r="M120" s="48">
        <v>5</v>
      </c>
      <c r="N120" s="48">
        <v>0</v>
      </c>
    </row>
    <row r="121" spans="1:14" ht="14.5">
      <c r="A121" s="31" t="s">
        <v>8</v>
      </c>
      <c r="B121" s="32" t="s">
        <v>65</v>
      </c>
      <c r="C121" s="31" t="s">
        <v>1492</v>
      </c>
      <c r="D121" s="31"/>
      <c r="E121" s="31" t="s">
        <v>1845</v>
      </c>
      <c r="F121" s="34" t="s">
        <v>1486</v>
      </c>
      <c r="G121" s="42">
        <v>85.022999999999996</v>
      </c>
      <c r="H121" s="43">
        <f t="shared" si="2"/>
        <v>536000</v>
      </c>
      <c r="I121" s="63">
        <v>0.3</v>
      </c>
      <c r="J121" s="43">
        <f t="shared" si="3"/>
        <v>697000</v>
      </c>
      <c r="L121" s="48">
        <v>0</v>
      </c>
      <c r="M121" s="48">
        <v>0</v>
      </c>
      <c r="N121" s="48">
        <v>0</v>
      </c>
    </row>
    <row r="122" spans="1:14" ht="14.5">
      <c r="A122" s="31" t="s">
        <v>8</v>
      </c>
      <c r="B122" s="32" t="s">
        <v>76</v>
      </c>
      <c r="C122" s="31" t="s">
        <v>1489</v>
      </c>
      <c r="D122" s="31"/>
      <c r="E122" s="31" t="s">
        <v>1844</v>
      </c>
      <c r="F122" s="34" t="s">
        <v>1486</v>
      </c>
      <c r="G122" s="42">
        <v>72.332999999999998</v>
      </c>
      <c r="H122" s="43">
        <f t="shared" si="2"/>
        <v>456000</v>
      </c>
      <c r="I122" s="63">
        <v>0.3</v>
      </c>
      <c r="J122" s="43">
        <f t="shared" si="3"/>
        <v>593000</v>
      </c>
      <c r="L122" s="48">
        <v>0</v>
      </c>
      <c r="M122" s="48">
        <v>10</v>
      </c>
      <c r="N122" s="48">
        <v>0</v>
      </c>
    </row>
    <row r="123" spans="1:14" ht="14.5">
      <c r="A123" s="31" t="s">
        <v>8</v>
      </c>
      <c r="B123" s="32" t="s">
        <v>76</v>
      </c>
      <c r="C123" s="31" t="s">
        <v>1490</v>
      </c>
      <c r="D123" s="31"/>
      <c r="E123" s="31" t="s">
        <v>1845</v>
      </c>
      <c r="F123" s="34" t="s">
        <v>1486</v>
      </c>
      <c r="G123" s="42">
        <v>72.332999999999998</v>
      </c>
      <c r="H123" s="43">
        <f t="shared" si="2"/>
        <v>456000</v>
      </c>
      <c r="I123" s="63">
        <v>0.3</v>
      </c>
      <c r="J123" s="43">
        <f t="shared" si="3"/>
        <v>593000</v>
      </c>
      <c r="L123" s="48">
        <v>0</v>
      </c>
      <c r="M123" s="48">
        <v>10</v>
      </c>
      <c r="N123" s="48">
        <v>0</v>
      </c>
    </row>
    <row r="124" spans="1:14" ht="14.5">
      <c r="A124" s="31" t="s">
        <v>8</v>
      </c>
      <c r="B124" s="32" t="s">
        <v>9</v>
      </c>
      <c r="C124" s="31" t="s">
        <v>219</v>
      </c>
      <c r="D124" s="31"/>
      <c r="E124" s="31" t="s">
        <v>1957</v>
      </c>
      <c r="F124" s="34" t="s">
        <v>218</v>
      </c>
      <c r="G124" s="42">
        <v>9.3825000000000003</v>
      </c>
      <c r="H124" s="43">
        <f t="shared" si="2"/>
        <v>60000</v>
      </c>
      <c r="I124" s="63">
        <v>0.3</v>
      </c>
      <c r="J124" s="43">
        <f t="shared" si="3"/>
        <v>78000</v>
      </c>
      <c r="L124" s="48" t="s">
        <v>3740</v>
      </c>
      <c r="M124" s="48">
        <v>0</v>
      </c>
      <c r="N124" s="48">
        <v>0</v>
      </c>
    </row>
    <row r="125" spans="1:14" ht="14.5">
      <c r="A125" s="31" t="s">
        <v>8</v>
      </c>
      <c r="B125" s="32"/>
      <c r="C125" s="31" t="s">
        <v>223</v>
      </c>
      <c r="D125" s="31"/>
      <c r="E125" s="31" t="s">
        <v>1957</v>
      </c>
      <c r="F125" s="34" t="s">
        <v>224</v>
      </c>
      <c r="G125" s="42">
        <v>9.8110671936758909</v>
      </c>
      <c r="H125" s="43">
        <f t="shared" si="2"/>
        <v>62000</v>
      </c>
      <c r="I125" s="63">
        <v>0.3</v>
      </c>
      <c r="J125" s="43">
        <f t="shared" si="3"/>
        <v>81000</v>
      </c>
      <c r="L125" s="48" t="s">
        <v>3740</v>
      </c>
      <c r="M125" s="48">
        <v>0</v>
      </c>
      <c r="N125" s="48">
        <v>8</v>
      </c>
    </row>
    <row r="126" spans="1:14" ht="14.5">
      <c r="A126" s="31" t="s">
        <v>8</v>
      </c>
      <c r="B126" s="32" t="s">
        <v>5</v>
      </c>
      <c r="C126" s="31" t="s">
        <v>225</v>
      </c>
      <c r="D126" s="31"/>
      <c r="E126" s="31" t="s">
        <v>1957</v>
      </c>
      <c r="F126" s="34" t="s">
        <v>224</v>
      </c>
      <c r="G126" s="42">
        <v>7.1550000000000002</v>
      </c>
      <c r="H126" s="43">
        <f t="shared" si="2"/>
        <v>46000</v>
      </c>
      <c r="I126" s="63">
        <v>0.3</v>
      </c>
      <c r="J126" s="43">
        <f t="shared" si="3"/>
        <v>60000</v>
      </c>
      <c r="L126" s="48">
        <v>0</v>
      </c>
      <c r="M126" s="48">
        <v>0</v>
      </c>
      <c r="N126" s="48">
        <v>0</v>
      </c>
    </row>
    <row r="127" spans="1:14" ht="14.5">
      <c r="A127" s="31" t="s">
        <v>8</v>
      </c>
      <c r="B127" s="32" t="s">
        <v>5</v>
      </c>
      <c r="C127" s="31" t="s">
        <v>477</v>
      </c>
      <c r="D127" s="31"/>
      <c r="E127" s="31" t="s">
        <v>2605</v>
      </c>
      <c r="F127" s="34" t="s">
        <v>476</v>
      </c>
      <c r="G127" s="42">
        <v>245.48400000000001</v>
      </c>
      <c r="H127" s="43">
        <f t="shared" si="2"/>
        <v>1547000</v>
      </c>
      <c r="I127" s="63">
        <v>0.3</v>
      </c>
      <c r="J127" s="43">
        <f t="shared" si="3"/>
        <v>2012000</v>
      </c>
      <c r="L127" s="48">
        <v>0</v>
      </c>
      <c r="M127" s="48">
        <v>0</v>
      </c>
      <c r="N127" s="48">
        <v>0</v>
      </c>
    </row>
    <row r="128" spans="1:14" ht="14.5">
      <c r="A128" s="31" t="s">
        <v>8</v>
      </c>
      <c r="B128" s="32" t="s">
        <v>76</v>
      </c>
      <c r="C128" s="31" t="s">
        <v>1476</v>
      </c>
      <c r="D128" s="31"/>
      <c r="E128" s="31" t="s">
        <v>1832</v>
      </c>
      <c r="F128" s="34" t="s">
        <v>1483</v>
      </c>
      <c r="G128" s="42">
        <v>35.802</v>
      </c>
      <c r="H128" s="43">
        <f t="shared" si="2"/>
        <v>226000</v>
      </c>
      <c r="I128" s="63">
        <v>0.3</v>
      </c>
      <c r="J128" s="43">
        <f t="shared" si="3"/>
        <v>294000</v>
      </c>
      <c r="L128" s="48">
        <v>0</v>
      </c>
      <c r="M128" s="48">
        <v>10</v>
      </c>
      <c r="N128" s="48">
        <v>10</v>
      </c>
    </row>
    <row r="129" spans="1:14" ht="14.5">
      <c r="A129" s="31" t="s">
        <v>8</v>
      </c>
      <c r="B129" s="32" t="s">
        <v>5</v>
      </c>
      <c r="C129" s="31" t="s">
        <v>1478</v>
      </c>
      <c r="D129" s="31"/>
      <c r="E129" s="31" t="s">
        <v>1832</v>
      </c>
      <c r="F129" s="34" t="s">
        <v>1486</v>
      </c>
      <c r="G129" s="42">
        <v>29.551500000000004</v>
      </c>
      <c r="H129" s="43">
        <f t="shared" si="2"/>
        <v>187000</v>
      </c>
      <c r="I129" s="63">
        <v>0.3</v>
      </c>
      <c r="J129" s="43">
        <f t="shared" si="3"/>
        <v>244000</v>
      </c>
      <c r="L129" s="48">
        <v>0</v>
      </c>
      <c r="M129" s="48">
        <v>10</v>
      </c>
      <c r="N129" s="48">
        <v>0</v>
      </c>
    </row>
    <row r="130" spans="1:14" ht="14.5">
      <c r="A130" s="31" t="s">
        <v>8</v>
      </c>
      <c r="B130" s="32" t="s">
        <v>9</v>
      </c>
      <c r="C130" s="31" t="s">
        <v>3100</v>
      </c>
      <c r="D130" s="31"/>
      <c r="E130" s="31" t="s">
        <v>3484</v>
      </c>
      <c r="F130" s="34" t="s">
        <v>1483</v>
      </c>
      <c r="G130" s="42">
        <v>29.362500000000001</v>
      </c>
      <c r="H130" s="43">
        <f t="shared" si="2"/>
        <v>185000</v>
      </c>
      <c r="I130" s="63">
        <v>0.3</v>
      </c>
      <c r="J130" s="43">
        <f t="shared" si="3"/>
        <v>241000</v>
      </c>
      <c r="L130" s="48">
        <v>0</v>
      </c>
      <c r="M130" s="48">
        <v>0</v>
      </c>
      <c r="N130" s="48">
        <v>0</v>
      </c>
    </row>
    <row r="131" spans="1:14" ht="14.5">
      <c r="A131" s="31" t="s">
        <v>8</v>
      </c>
      <c r="B131" s="32" t="s">
        <v>9</v>
      </c>
      <c r="C131" s="31" t="s">
        <v>1484</v>
      </c>
      <c r="D131" s="31"/>
      <c r="E131" s="31" t="s">
        <v>3483</v>
      </c>
      <c r="F131" s="34" t="s">
        <v>1483</v>
      </c>
      <c r="G131" s="42">
        <v>25.488</v>
      </c>
      <c r="H131" s="43">
        <f t="shared" ref="H131:H194" si="4">ROUNDUP(G131*$H$1,-3)</f>
        <v>161000</v>
      </c>
      <c r="I131" s="63">
        <v>0.3</v>
      </c>
      <c r="J131" s="43">
        <f t="shared" ref="J131:J194" si="5">ROUNDUP(H131*(1+I131),-3)</f>
        <v>210000</v>
      </c>
      <c r="L131" s="48">
        <v>0</v>
      </c>
      <c r="M131" s="48">
        <v>10</v>
      </c>
      <c r="N131" s="48">
        <v>0</v>
      </c>
    </row>
    <row r="132" spans="1:14" ht="14.5">
      <c r="A132" s="31" t="s">
        <v>8</v>
      </c>
      <c r="B132" s="32" t="s">
        <v>9</v>
      </c>
      <c r="C132" s="31" t="s">
        <v>1485</v>
      </c>
      <c r="D132" s="31"/>
      <c r="E132" s="31" t="s">
        <v>3484</v>
      </c>
      <c r="F132" s="34" t="s">
        <v>1483</v>
      </c>
      <c r="G132" s="42">
        <v>25.488</v>
      </c>
      <c r="H132" s="43">
        <f t="shared" si="4"/>
        <v>161000</v>
      </c>
      <c r="I132" s="63">
        <v>0.3</v>
      </c>
      <c r="J132" s="43">
        <f t="shared" si="5"/>
        <v>210000</v>
      </c>
      <c r="L132" s="48">
        <v>0</v>
      </c>
      <c r="M132" s="48">
        <v>10</v>
      </c>
      <c r="N132" s="48">
        <v>0</v>
      </c>
    </row>
    <row r="133" spans="1:14" ht="14.5">
      <c r="A133" s="31" t="s">
        <v>8</v>
      </c>
      <c r="B133" s="32" t="s">
        <v>9</v>
      </c>
      <c r="C133" s="31" t="s">
        <v>1835</v>
      </c>
      <c r="D133" s="31"/>
      <c r="E133" s="31" t="s">
        <v>3483</v>
      </c>
      <c r="F133" s="34" t="s">
        <v>1483</v>
      </c>
      <c r="G133" s="42">
        <v>32.157000000000004</v>
      </c>
      <c r="H133" s="43">
        <f t="shared" si="4"/>
        <v>203000</v>
      </c>
      <c r="I133" s="63">
        <v>0.3</v>
      </c>
      <c r="J133" s="43">
        <f t="shared" si="5"/>
        <v>264000</v>
      </c>
      <c r="L133" s="48">
        <v>0</v>
      </c>
      <c r="M133" s="48">
        <v>45</v>
      </c>
      <c r="N133" s="48">
        <v>0</v>
      </c>
    </row>
    <row r="134" spans="1:14" ht="14.5">
      <c r="A134" s="31" t="s">
        <v>8</v>
      </c>
      <c r="B134" s="32" t="s">
        <v>9</v>
      </c>
      <c r="C134" s="31" t="s">
        <v>3101</v>
      </c>
      <c r="D134" s="31"/>
      <c r="E134" s="31" t="s">
        <v>3483</v>
      </c>
      <c r="F134" s="34" t="s">
        <v>1483</v>
      </c>
      <c r="G134" s="42">
        <v>29.362500000000001</v>
      </c>
      <c r="H134" s="43">
        <f t="shared" si="4"/>
        <v>185000</v>
      </c>
      <c r="I134" s="63">
        <v>0.3</v>
      </c>
      <c r="J134" s="43">
        <f t="shared" si="5"/>
        <v>241000</v>
      </c>
      <c r="L134" s="48">
        <v>0</v>
      </c>
      <c r="M134" s="48">
        <v>0</v>
      </c>
      <c r="N134" s="48">
        <v>0</v>
      </c>
    </row>
    <row r="135" spans="1:14" ht="14.5">
      <c r="A135" s="31" t="s">
        <v>8</v>
      </c>
      <c r="B135" s="32" t="s">
        <v>5</v>
      </c>
      <c r="C135" s="31" t="s">
        <v>660</v>
      </c>
      <c r="D135" s="31"/>
      <c r="E135" s="31" t="s">
        <v>1847</v>
      </c>
      <c r="F135" s="34" t="s">
        <v>658</v>
      </c>
      <c r="G135" s="42">
        <v>292.68420000000003</v>
      </c>
      <c r="H135" s="43">
        <f t="shared" si="4"/>
        <v>1844000</v>
      </c>
      <c r="I135" s="63">
        <v>0.35</v>
      </c>
      <c r="J135" s="43">
        <f t="shared" si="5"/>
        <v>2490000</v>
      </c>
      <c r="L135" s="48">
        <v>0</v>
      </c>
      <c r="M135" s="48">
        <v>3</v>
      </c>
      <c r="N135" s="48">
        <v>0</v>
      </c>
    </row>
    <row r="136" spans="1:14" ht="14.5">
      <c r="A136" s="31" t="s">
        <v>8</v>
      </c>
      <c r="B136" s="32" t="s">
        <v>5</v>
      </c>
      <c r="C136" s="31" t="s">
        <v>2887</v>
      </c>
      <c r="D136" s="31"/>
      <c r="E136" s="31" t="s">
        <v>1847</v>
      </c>
      <c r="F136" s="34" t="s">
        <v>658</v>
      </c>
      <c r="G136" s="42">
        <v>261.17100000000005</v>
      </c>
      <c r="H136" s="43">
        <f t="shared" si="4"/>
        <v>1646000</v>
      </c>
      <c r="I136" s="63">
        <v>0.35</v>
      </c>
      <c r="J136" s="43">
        <f t="shared" si="5"/>
        <v>2223000</v>
      </c>
      <c r="L136" s="48">
        <v>0</v>
      </c>
      <c r="M136" s="48">
        <v>0</v>
      </c>
      <c r="N136" s="48">
        <v>0</v>
      </c>
    </row>
    <row r="137" spans="1:14" ht="14.5">
      <c r="A137" s="31" t="s">
        <v>8</v>
      </c>
      <c r="B137" s="32" t="s">
        <v>5</v>
      </c>
      <c r="C137" s="31" t="s">
        <v>659</v>
      </c>
      <c r="D137" s="31"/>
      <c r="E137" s="31" t="s">
        <v>1847</v>
      </c>
      <c r="F137" s="34" t="s">
        <v>658</v>
      </c>
      <c r="G137" s="42">
        <v>266.38200000000001</v>
      </c>
      <c r="H137" s="43">
        <f t="shared" si="4"/>
        <v>1679000</v>
      </c>
      <c r="I137" s="63">
        <v>0.35</v>
      </c>
      <c r="J137" s="43">
        <f t="shared" si="5"/>
        <v>2267000</v>
      </c>
      <c r="L137" s="48">
        <v>0</v>
      </c>
      <c r="M137" s="48">
        <v>12</v>
      </c>
      <c r="N137" s="48">
        <v>0</v>
      </c>
    </row>
    <row r="138" spans="1:14" ht="14.5">
      <c r="A138" s="31" t="s">
        <v>8</v>
      </c>
      <c r="B138" s="32" t="s">
        <v>5</v>
      </c>
      <c r="C138" s="31" t="s">
        <v>665</v>
      </c>
      <c r="D138" s="31"/>
      <c r="E138" s="31" t="s">
        <v>1847</v>
      </c>
      <c r="F138" s="34" t="s">
        <v>658</v>
      </c>
      <c r="G138" s="42">
        <v>260.4008</v>
      </c>
      <c r="H138" s="43">
        <f t="shared" si="4"/>
        <v>1641000</v>
      </c>
      <c r="I138" s="63">
        <v>0.35</v>
      </c>
      <c r="J138" s="43">
        <f t="shared" si="5"/>
        <v>2216000</v>
      </c>
      <c r="L138" s="48">
        <v>0</v>
      </c>
      <c r="M138" s="48">
        <v>0</v>
      </c>
      <c r="N138" s="48">
        <v>0</v>
      </c>
    </row>
    <row r="139" spans="1:14" ht="14.5">
      <c r="A139" s="31" t="s">
        <v>8</v>
      </c>
      <c r="B139" s="32" t="s">
        <v>9</v>
      </c>
      <c r="C139" s="31" t="s">
        <v>2890</v>
      </c>
      <c r="D139" s="36" t="s">
        <v>666</v>
      </c>
      <c r="E139" s="37" t="s">
        <v>1847</v>
      </c>
      <c r="F139" s="34" t="s">
        <v>658</v>
      </c>
      <c r="G139" s="42">
        <v>289.78860000000003</v>
      </c>
      <c r="H139" s="43">
        <f t="shared" si="4"/>
        <v>1826000</v>
      </c>
      <c r="I139" s="63">
        <v>0.3</v>
      </c>
      <c r="J139" s="43">
        <f t="shared" si="5"/>
        <v>2374000</v>
      </c>
      <c r="L139" s="48">
        <v>0</v>
      </c>
      <c r="M139" s="48">
        <v>0</v>
      </c>
      <c r="N139" s="48">
        <v>0</v>
      </c>
    </row>
    <row r="140" spans="1:14" ht="14.5">
      <c r="A140" s="31" t="s">
        <v>8</v>
      </c>
      <c r="B140" s="32" t="s">
        <v>5</v>
      </c>
      <c r="C140" s="31" t="s">
        <v>667</v>
      </c>
      <c r="D140" s="31"/>
      <c r="E140" s="31" t="s">
        <v>1847</v>
      </c>
      <c r="F140" s="34" t="s">
        <v>658</v>
      </c>
      <c r="G140" s="42">
        <v>260.4008</v>
      </c>
      <c r="H140" s="43">
        <f t="shared" si="4"/>
        <v>1641000</v>
      </c>
      <c r="I140" s="63">
        <v>0.35</v>
      </c>
      <c r="J140" s="43">
        <f t="shared" si="5"/>
        <v>2216000</v>
      </c>
      <c r="L140" s="48">
        <v>0</v>
      </c>
      <c r="M140" s="48">
        <v>0</v>
      </c>
      <c r="N140" s="48">
        <v>0</v>
      </c>
    </row>
    <row r="141" spans="1:14" ht="14.5">
      <c r="A141" s="31" t="s">
        <v>8</v>
      </c>
      <c r="B141" s="32" t="s">
        <v>9</v>
      </c>
      <c r="C141" s="31" t="s">
        <v>2886</v>
      </c>
      <c r="D141" s="31"/>
      <c r="E141" s="31" t="s">
        <v>1847</v>
      </c>
      <c r="F141" s="34" t="s">
        <v>658</v>
      </c>
      <c r="G141" s="42">
        <v>308.07660000000004</v>
      </c>
      <c r="H141" s="43">
        <f t="shared" si="4"/>
        <v>1941000</v>
      </c>
      <c r="I141" s="63">
        <v>0.35</v>
      </c>
      <c r="J141" s="43">
        <f t="shared" si="5"/>
        <v>2621000</v>
      </c>
      <c r="L141" s="48">
        <v>0</v>
      </c>
      <c r="M141" s="48">
        <v>5</v>
      </c>
      <c r="N141" s="48">
        <v>0</v>
      </c>
    </row>
    <row r="142" spans="1:14" ht="14.5">
      <c r="A142" s="31" t="s">
        <v>8</v>
      </c>
      <c r="B142" s="32" t="s">
        <v>65</v>
      </c>
      <c r="C142" s="31" t="s">
        <v>2889</v>
      </c>
      <c r="D142" s="31"/>
      <c r="E142" s="31" t="s">
        <v>1847</v>
      </c>
      <c r="F142" s="34" t="s">
        <v>658</v>
      </c>
      <c r="G142" s="42">
        <v>289.78860000000003</v>
      </c>
      <c r="H142" s="43">
        <f t="shared" si="4"/>
        <v>1826000</v>
      </c>
      <c r="I142" s="63">
        <v>0.3</v>
      </c>
      <c r="J142" s="43">
        <f t="shared" si="5"/>
        <v>2374000</v>
      </c>
      <c r="L142" s="48">
        <v>0</v>
      </c>
      <c r="M142" s="48">
        <v>0</v>
      </c>
      <c r="N142" s="48">
        <v>0</v>
      </c>
    </row>
    <row r="143" spans="1:14" ht="14.5">
      <c r="A143" s="31" t="s">
        <v>8</v>
      </c>
      <c r="B143" s="32" t="s">
        <v>5</v>
      </c>
      <c r="C143" s="31" t="s">
        <v>2888</v>
      </c>
      <c r="D143" s="31"/>
      <c r="E143" s="31" t="s">
        <v>1847</v>
      </c>
      <c r="F143" s="34" t="s">
        <v>658</v>
      </c>
      <c r="G143" s="42">
        <v>298.45</v>
      </c>
      <c r="H143" s="43">
        <f t="shared" si="4"/>
        <v>1881000</v>
      </c>
      <c r="I143" s="63">
        <v>0.35</v>
      </c>
      <c r="J143" s="43">
        <f t="shared" si="5"/>
        <v>2540000</v>
      </c>
      <c r="L143" s="48">
        <v>0</v>
      </c>
      <c r="M143" s="48">
        <v>0</v>
      </c>
      <c r="N143" s="48">
        <v>0</v>
      </c>
    </row>
    <row r="144" spans="1:14" ht="14.5">
      <c r="A144" s="31" t="s">
        <v>8</v>
      </c>
      <c r="B144" s="32" t="s">
        <v>5</v>
      </c>
      <c r="C144" s="31" t="s">
        <v>663</v>
      </c>
      <c r="D144" s="31"/>
      <c r="E144" s="31" t="s">
        <v>1847</v>
      </c>
      <c r="F144" s="34" t="s">
        <v>658</v>
      </c>
      <c r="G144" s="42">
        <v>263.69550000000004</v>
      </c>
      <c r="H144" s="43">
        <f t="shared" si="4"/>
        <v>1662000</v>
      </c>
      <c r="I144" s="63">
        <v>0.35</v>
      </c>
      <c r="J144" s="43">
        <f t="shared" si="5"/>
        <v>2244000</v>
      </c>
      <c r="L144" s="48">
        <v>0</v>
      </c>
      <c r="M144" s="48">
        <v>1</v>
      </c>
      <c r="N144" s="48">
        <v>0</v>
      </c>
    </row>
    <row r="145" spans="1:14" ht="14.5">
      <c r="A145" s="31" t="s">
        <v>8</v>
      </c>
      <c r="B145" s="32" t="s">
        <v>5</v>
      </c>
      <c r="C145" s="31" t="s">
        <v>664</v>
      </c>
      <c r="D145" s="31"/>
      <c r="E145" s="31" t="s">
        <v>1847</v>
      </c>
      <c r="F145" s="34" t="s">
        <v>658</v>
      </c>
      <c r="G145" s="42">
        <v>217.2285</v>
      </c>
      <c r="H145" s="43">
        <f t="shared" si="4"/>
        <v>1369000</v>
      </c>
      <c r="I145" s="63">
        <v>0.35</v>
      </c>
      <c r="J145" s="43">
        <f t="shared" si="5"/>
        <v>1849000</v>
      </c>
      <c r="L145" s="48">
        <v>0</v>
      </c>
      <c r="M145" s="48">
        <v>5</v>
      </c>
      <c r="N145" s="48">
        <v>0</v>
      </c>
    </row>
    <row r="146" spans="1:14" ht="14.5">
      <c r="A146" s="31" t="s">
        <v>8</v>
      </c>
      <c r="B146" s="32" t="s">
        <v>9</v>
      </c>
      <c r="C146" s="31" t="s">
        <v>662</v>
      </c>
      <c r="D146" s="31"/>
      <c r="E146" s="31" t="s">
        <v>1847</v>
      </c>
      <c r="F146" s="34" t="s">
        <v>658</v>
      </c>
      <c r="G146" s="42">
        <v>206.88750000000002</v>
      </c>
      <c r="H146" s="43">
        <f t="shared" si="4"/>
        <v>1304000</v>
      </c>
      <c r="I146" s="63">
        <v>0.3</v>
      </c>
      <c r="J146" s="43">
        <f t="shared" si="5"/>
        <v>1696000</v>
      </c>
      <c r="L146" s="48">
        <v>0</v>
      </c>
      <c r="M146" s="48">
        <v>0</v>
      </c>
      <c r="N146" s="48">
        <v>0</v>
      </c>
    </row>
    <row r="147" spans="1:14" ht="14.5">
      <c r="A147" s="31" t="s">
        <v>8</v>
      </c>
      <c r="B147" s="32" t="s">
        <v>5</v>
      </c>
      <c r="C147" s="31" t="s">
        <v>2740</v>
      </c>
      <c r="D147" s="44" t="s">
        <v>3736</v>
      </c>
      <c r="E147" s="31" t="s">
        <v>1846</v>
      </c>
      <c r="F147" s="34" t="s">
        <v>226</v>
      </c>
      <c r="G147" s="42">
        <v>62.559000000000012</v>
      </c>
      <c r="H147" s="43">
        <f t="shared" si="4"/>
        <v>395000</v>
      </c>
      <c r="I147" s="63">
        <v>0.3</v>
      </c>
      <c r="J147" s="43">
        <f t="shared" si="5"/>
        <v>514000</v>
      </c>
      <c r="L147" s="48" t="s">
        <v>3740</v>
      </c>
      <c r="M147" s="48">
        <v>0</v>
      </c>
      <c r="N147" s="48">
        <v>12</v>
      </c>
    </row>
    <row r="148" spans="1:14" ht="14.5">
      <c r="A148" s="31" t="s">
        <v>8</v>
      </c>
      <c r="B148" s="32" t="s">
        <v>5</v>
      </c>
      <c r="C148" s="31" t="s">
        <v>2738</v>
      </c>
      <c r="D148" s="31"/>
      <c r="E148" s="31" t="s">
        <v>1846</v>
      </c>
      <c r="F148" s="34" t="s">
        <v>226</v>
      </c>
      <c r="G148" s="42">
        <v>102.6405</v>
      </c>
      <c r="H148" s="43">
        <f t="shared" si="4"/>
        <v>647000</v>
      </c>
      <c r="I148" s="63">
        <v>0.3</v>
      </c>
      <c r="J148" s="43">
        <f t="shared" si="5"/>
        <v>842000</v>
      </c>
      <c r="L148" s="48">
        <v>0</v>
      </c>
      <c r="M148" s="48">
        <v>12</v>
      </c>
      <c r="N148" s="48">
        <v>0</v>
      </c>
    </row>
    <row r="149" spans="1:14" ht="14.5">
      <c r="A149" s="31" t="s">
        <v>8</v>
      </c>
      <c r="B149" s="32" t="s">
        <v>9</v>
      </c>
      <c r="C149" s="31" t="s">
        <v>2745</v>
      </c>
      <c r="D149" s="31"/>
      <c r="E149" s="31" t="s">
        <v>1966</v>
      </c>
      <c r="F149" s="34" t="s">
        <v>226</v>
      </c>
      <c r="G149" s="42">
        <v>107.1225</v>
      </c>
      <c r="H149" s="43">
        <f t="shared" si="4"/>
        <v>675000</v>
      </c>
      <c r="I149" s="63">
        <v>0.3</v>
      </c>
      <c r="J149" s="43">
        <f t="shared" si="5"/>
        <v>878000</v>
      </c>
      <c r="L149" s="48">
        <v>0</v>
      </c>
      <c r="M149" s="48">
        <v>0</v>
      </c>
      <c r="N149" s="48">
        <v>0</v>
      </c>
    </row>
    <row r="150" spans="1:14" ht="14.5">
      <c r="A150" s="31" t="s">
        <v>8</v>
      </c>
      <c r="B150" s="32" t="s">
        <v>9</v>
      </c>
      <c r="C150" s="31" t="s">
        <v>2746</v>
      </c>
      <c r="D150" s="31"/>
      <c r="E150" s="31" t="s">
        <v>1966</v>
      </c>
      <c r="F150" s="34" t="s">
        <v>226</v>
      </c>
      <c r="G150" s="42">
        <v>107.1225</v>
      </c>
      <c r="H150" s="43">
        <f t="shared" si="4"/>
        <v>675000</v>
      </c>
      <c r="I150" s="63">
        <v>0.3</v>
      </c>
      <c r="J150" s="43">
        <f t="shared" si="5"/>
        <v>878000</v>
      </c>
      <c r="L150" s="48">
        <v>0</v>
      </c>
      <c r="M150" s="48">
        <v>0</v>
      </c>
      <c r="N150" s="48">
        <v>0</v>
      </c>
    </row>
    <row r="151" spans="1:14" ht="14.5">
      <c r="A151" s="31" t="s">
        <v>8</v>
      </c>
      <c r="B151" s="32" t="s">
        <v>65</v>
      </c>
      <c r="C151" s="31" t="s">
        <v>2741</v>
      </c>
      <c r="D151" s="31"/>
      <c r="E151" s="31" t="s">
        <v>1966</v>
      </c>
      <c r="F151" s="34" t="s">
        <v>226</v>
      </c>
      <c r="G151" s="42">
        <v>107.1225</v>
      </c>
      <c r="H151" s="43">
        <f t="shared" si="4"/>
        <v>675000</v>
      </c>
      <c r="I151" s="63">
        <v>0.3</v>
      </c>
      <c r="J151" s="43">
        <f t="shared" si="5"/>
        <v>878000</v>
      </c>
      <c r="L151" s="48">
        <v>0</v>
      </c>
      <c r="M151" s="48">
        <v>0</v>
      </c>
      <c r="N151" s="48">
        <v>0</v>
      </c>
    </row>
    <row r="152" spans="1:14" ht="14.5">
      <c r="A152" s="31" t="s">
        <v>8</v>
      </c>
      <c r="B152" s="32" t="s">
        <v>5</v>
      </c>
      <c r="C152" s="31" t="s">
        <v>1965</v>
      </c>
      <c r="D152" s="31"/>
      <c r="E152" s="31" t="s">
        <v>1966</v>
      </c>
      <c r="F152" s="34" t="s">
        <v>226</v>
      </c>
      <c r="G152" s="42">
        <v>107.1225</v>
      </c>
      <c r="H152" s="43">
        <f t="shared" si="4"/>
        <v>675000</v>
      </c>
      <c r="I152" s="63">
        <v>0.3</v>
      </c>
      <c r="J152" s="43">
        <f t="shared" si="5"/>
        <v>878000</v>
      </c>
      <c r="L152" s="48">
        <v>0</v>
      </c>
      <c r="M152" s="48">
        <v>0</v>
      </c>
      <c r="N152" s="48">
        <v>0</v>
      </c>
    </row>
    <row r="153" spans="1:14" ht="14.5">
      <c r="A153" s="31" t="s">
        <v>8</v>
      </c>
      <c r="B153" s="32" t="s">
        <v>5</v>
      </c>
      <c r="C153" s="31" t="s">
        <v>1968</v>
      </c>
      <c r="D153" s="31"/>
      <c r="E153" s="31" t="s">
        <v>1966</v>
      </c>
      <c r="F153" s="34" t="s">
        <v>226</v>
      </c>
      <c r="G153" s="42">
        <v>107.1225</v>
      </c>
      <c r="H153" s="43">
        <f t="shared" si="4"/>
        <v>675000</v>
      </c>
      <c r="I153" s="63">
        <v>0.3</v>
      </c>
      <c r="J153" s="43">
        <f t="shared" si="5"/>
        <v>878000</v>
      </c>
      <c r="L153" s="48">
        <v>0</v>
      </c>
      <c r="M153" s="48">
        <v>0</v>
      </c>
      <c r="N153" s="48">
        <v>0</v>
      </c>
    </row>
    <row r="154" spans="1:14" ht="14.5">
      <c r="A154" s="31" t="s">
        <v>8</v>
      </c>
      <c r="B154" s="32" t="s">
        <v>9</v>
      </c>
      <c r="C154" s="31" t="s">
        <v>2744</v>
      </c>
      <c r="D154" s="31"/>
      <c r="E154" s="31" t="s">
        <v>1846</v>
      </c>
      <c r="F154" s="34" t="s">
        <v>226</v>
      </c>
      <c r="G154" s="42">
        <v>113.77800000000001</v>
      </c>
      <c r="H154" s="43">
        <f t="shared" si="4"/>
        <v>717000</v>
      </c>
      <c r="I154" s="63">
        <v>0.3</v>
      </c>
      <c r="J154" s="43">
        <f t="shared" si="5"/>
        <v>933000</v>
      </c>
      <c r="L154" s="48">
        <v>0</v>
      </c>
      <c r="M154" s="48">
        <v>18</v>
      </c>
      <c r="N154" s="48">
        <v>0</v>
      </c>
    </row>
    <row r="155" spans="1:14" ht="14.5">
      <c r="A155" s="31" t="s">
        <v>8</v>
      </c>
      <c r="B155" s="32" t="s">
        <v>65</v>
      </c>
      <c r="C155" s="31" t="s">
        <v>2742</v>
      </c>
      <c r="D155" s="31"/>
      <c r="E155" s="31" t="s">
        <v>1966</v>
      </c>
      <c r="F155" s="34" t="s">
        <v>226</v>
      </c>
      <c r="G155" s="42">
        <v>107.1225</v>
      </c>
      <c r="H155" s="43">
        <f t="shared" si="4"/>
        <v>675000</v>
      </c>
      <c r="I155" s="63">
        <v>0.3</v>
      </c>
      <c r="J155" s="43">
        <f t="shared" si="5"/>
        <v>878000</v>
      </c>
      <c r="L155" s="48">
        <v>0</v>
      </c>
      <c r="M155" s="48">
        <v>0</v>
      </c>
      <c r="N155" s="48">
        <v>0</v>
      </c>
    </row>
    <row r="156" spans="1:14" ht="14.5">
      <c r="A156" s="31" t="s">
        <v>8</v>
      </c>
      <c r="B156" s="32" t="s">
        <v>5</v>
      </c>
      <c r="C156" s="31" t="s">
        <v>2739</v>
      </c>
      <c r="D156" s="31"/>
      <c r="E156" s="31" t="s">
        <v>1846</v>
      </c>
      <c r="F156" s="34" t="s">
        <v>226</v>
      </c>
      <c r="G156" s="42">
        <v>113.77800000000001</v>
      </c>
      <c r="H156" s="43">
        <f t="shared" si="4"/>
        <v>717000</v>
      </c>
      <c r="I156" s="63">
        <v>0.3</v>
      </c>
      <c r="J156" s="43">
        <f t="shared" si="5"/>
        <v>933000</v>
      </c>
      <c r="L156" s="48">
        <v>0</v>
      </c>
      <c r="M156" s="48">
        <v>6</v>
      </c>
      <c r="N156" s="48">
        <v>0</v>
      </c>
    </row>
    <row r="157" spans="1:14" ht="14.5">
      <c r="A157" s="31" t="s">
        <v>8</v>
      </c>
      <c r="B157" s="32" t="s">
        <v>5</v>
      </c>
      <c r="C157" s="31" t="s">
        <v>1971</v>
      </c>
      <c r="D157" s="31"/>
      <c r="E157" s="31" t="s">
        <v>1966</v>
      </c>
      <c r="F157" s="34" t="s">
        <v>226</v>
      </c>
      <c r="G157" s="42">
        <v>110.22750000000002</v>
      </c>
      <c r="H157" s="43">
        <f t="shared" si="4"/>
        <v>695000</v>
      </c>
      <c r="I157" s="63">
        <v>0.3</v>
      </c>
      <c r="J157" s="43">
        <f t="shared" si="5"/>
        <v>904000</v>
      </c>
      <c r="L157" s="48">
        <v>0</v>
      </c>
      <c r="M157" s="48">
        <v>0</v>
      </c>
      <c r="N157" s="48">
        <v>0</v>
      </c>
    </row>
    <row r="158" spans="1:14" ht="14.5">
      <c r="A158" s="31" t="s">
        <v>8</v>
      </c>
      <c r="B158" s="32" t="s">
        <v>5</v>
      </c>
      <c r="C158" s="31" t="s">
        <v>2743</v>
      </c>
      <c r="D158" s="31"/>
      <c r="E158" s="31" t="s">
        <v>1966</v>
      </c>
      <c r="F158" s="34" t="s">
        <v>226</v>
      </c>
      <c r="G158" s="42">
        <v>107.1225</v>
      </c>
      <c r="H158" s="43">
        <f t="shared" si="4"/>
        <v>675000</v>
      </c>
      <c r="I158" s="63">
        <v>0.3</v>
      </c>
      <c r="J158" s="43">
        <f t="shared" si="5"/>
        <v>878000</v>
      </c>
      <c r="L158" s="48">
        <v>0</v>
      </c>
      <c r="M158" s="48">
        <v>0</v>
      </c>
      <c r="N158" s="48">
        <v>0</v>
      </c>
    </row>
    <row r="159" spans="1:14" ht="14.5">
      <c r="A159" s="31" t="s">
        <v>8</v>
      </c>
      <c r="B159" s="32" t="s">
        <v>9</v>
      </c>
      <c r="C159" s="31" t="s">
        <v>1858</v>
      </c>
      <c r="D159" s="31"/>
      <c r="E159" s="31" t="s">
        <v>1859</v>
      </c>
      <c r="F159" s="34" t="s">
        <v>18</v>
      </c>
      <c r="G159" s="42">
        <v>13.034000000000001</v>
      </c>
      <c r="H159" s="43">
        <f t="shared" si="4"/>
        <v>83000</v>
      </c>
      <c r="I159" s="63">
        <v>0.3</v>
      </c>
      <c r="J159" s="43">
        <f t="shared" si="5"/>
        <v>108000</v>
      </c>
      <c r="L159" s="48">
        <v>0</v>
      </c>
      <c r="M159" s="48">
        <v>0</v>
      </c>
      <c r="N159" s="48">
        <v>200</v>
      </c>
    </row>
    <row r="160" spans="1:14" ht="14.5">
      <c r="A160" s="31" t="s">
        <v>8</v>
      </c>
      <c r="B160" s="32" t="s">
        <v>5</v>
      </c>
      <c r="C160" s="31" t="s">
        <v>1565</v>
      </c>
      <c r="D160" s="31"/>
      <c r="E160" s="31" t="s">
        <v>1859</v>
      </c>
      <c r="F160" s="34" t="s">
        <v>18</v>
      </c>
      <c r="G160" s="42">
        <v>13.034000000000001</v>
      </c>
      <c r="H160" s="43">
        <f t="shared" si="4"/>
        <v>83000</v>
      </c>
      <c r="I160" s="63">
        <v>0.3</v>
      </c>
      <c r="J160" s="43">
        <f t="shared" si="5"/>
        <v>108000</v>
      </c>
      <c r="L160" s="48">
        <v>0</v>
      </c>
      <c r="M160" s="48">
        <v>0</v>
      </c>
      <c r="N160" s="48">
        <v>150</v>
      </c>
    </row>
    <row r="161" spans="1:14" ht="14.5">
      <c r="A161" s="31" t="s">
        <v>8</v>
      </c>
      <c r="B161" s="32" t="s">
        <v>5</v>
      </c>
      <c r="C161" s="31" t="s">
        <v>1561</v>
      </c>
      <c r="D161" s="31"/>
      <c r="E161" s="31" t="s">
        <v>1859</v>
      </c>
      <c r="F161" s="34" t="s">
        <v>18</v>
      </c>
      <c r="G161" s="42">
        <v>13.034000000000001</v>
      </c>
      <c r="H161" s="43">
        <f t="shared" si="4"/>
        <v>83000</v>
      </c>
      <c r="I161" s="63">
        <v>0.3</v>
      </c>
      <c r="J161" s="43">
        <f t="shared" si="5"/>
        <v>108000</v>
      </c>
      <c r="L161" s="48">
        <v>0</v>
      </c>
      <c r="M161" s="48">
        <v>0</v>
      </c>
      <c r="N161" s="48">
        <v>100</v>
      </c>
    </row>
    <row r="162" spans="1:14" ht="14.5">
      <c r="A162" s="31" t="s">
        <v>8</v>
      </c>
      <c r="B162" s="32" t="s">
        <v>5</v>
      </c>
      <c r="C162" s="31" t="s">
        <v>1562</v>
      </c>
      <c r="D162" s="31"/>
      <c r="E162" s="31" t="s">
        <v>1859</v>
      </c>
      <c r="F162" s="34" t="s">
        <v>18</v>
      </c>
      <c r="G162" s="42">
        <v>14.308</v>
      </c>
      <c r="H162" s="43">
        <f t="shared" si="4"/>
        <v>91000</v>
      </c>
      <c r="I162" s="63">
        <v>0.3</v>
      </c>
      <c r="J162" s="43">
        <f t="shared" si="5"/>
        <v>119000</v>
      </c>
      <c r="L162" s="48">
        <v>0</v>
      </c>
      <c r="M162" s="48">
        <v>0</v>
      </c>
      <c r="N162" s="48">
        <v>0</v>
      </c>
    </row>
    <row r="163" spans="1:14" ht="14.5">
      <c r="A163" s="31" t="s">
        <v>8</v>
      </c>
      <c r="B163" s="32" t="s">
        <v>5</v>
      </c>
      <c r="C163" s="31" t="s">
        <v>1563</v>
      </c>
      <c r="D163" s="31"/>
      <c r="E163" s="31" t="s">
        <v>1859</v>
      </c>
      <c r="F163" s="34" t="s">
        <v>18</v>
      </c>
      <c r="G163" s="42">
        <v>14.308</v>
      </c>
      <c r="H163" s="43">
        <f t="shared" si="4"/>
        <v>91000</v>
      </c>
      <c r="I163" s="63">
        <v>0.3</v>
      </c>
      <c r="J163" s="43">
        <f t="shared" si="5"/>
        <v>119000</v>
      </c>
      <c r="L163" s="48">
        <v>0</v>
      </c>
      <c r="M163" s="48">
        <v>24</v>
      </c>
      <c r="N163" s="48">
        <v>0</v>
      </c>
    </row>
    <row r="164" spans="1:14" ht="14.5">
      <c r="A164" s="31" t="s">
        <v>8</v>
      </c>
      <c r="B164" s="32" t="s">
        <v>9</v>
      </c>
      <c r="C164" s="31" t="s">
        <v>1558</v>
      </c>
      <c r="D164" s="31"/>
      <c r="E164" s="31" t="s">
        <v>1859</v>
      </c>
      <c r="F164" s="34" t="s">
        <v>18</v>
      </c>
      <c r="G164" s="42">
        <v>12.138</v>
      </c>
      <c r="H164" s="43">
        <f t="shared" si="4"/>
        <v>77000</v>
      </c>
      <c r="I164" s="63">
        <v>0.3</v>
      </c>
      <c r="J164" s="43">
        <f t="shared" si="5"/>
        <v>101000</v>
      </c>
      <c r="L164" s="48" t="s">
        <v>3740</v>
      </c>
      <c r="M164" s="48">
        <v>0</v>
      </c>
      <c r="N164" s="48">
        <v>0</v>
      </c>
    </row>
    <row r="165" spans="1:14" ht="14.5">
      <c r="A165" s="31" t="s">
        <v>8</v>
      </c>
      <c r="B165" s="32" t="s">
        <v>76</v>
      </c>
      <c r="C165" s="31" t="s">
        <v>1556</v>
      </c>
      <c r="D165" s="31"/>
      <c r="E165" s="31" t="s">
        <v>1859</v>
      </c>
      <c r="F165" s="34" t="s">
        <v>18</v>
      </c>
      <c r="G165" s="42">
        <v>14.196</v>
      </c>
      <c r="H165" s="43">
        <f t="shared" si="4"/>
        <v>90000</v>
      </c>
      <c r="I165" s="63">
        <v>0.3</v>
      </c>
      <c r="J165" s="43">
        <f t="shared" si="5"/>
        <v>117000</v>
      </c>
      <c r="L165" s="48" t="s">
        <v>3740</v>
      </c>
      <c r="M165" s="48">
        <v>0</v>
      </c>
      <c r="N165" s="48">
        <v>0</v>
      </c>
    </row>
    <row r="166" spans="1:14" ht="14.5">
      <c r="A166" s="31" t="s">
        <v>8</v>
      </c>
      <c r="B166" s="32" t="s">
        <v>76</v>
      </c>
      <c r="C166" s="31" t="s">
        <v>1557</v>
      </c>
      <c r="D166" s="31"/>
      <c r="E166" s="31" t="s">
        <v>1859</v>
      </c>
      <c r="F166" s="34" t="s">
        <v>18</v>
      </c>
      <c r="G166" s="42">
        <v>14.196</v>
      </c>
      <c r="H166" s="43">
        <f t="shared" si="4"/>
        <v>90000</v>
      </c>
      <c r="I166" s="63">
        <v>0.3</v>
      </c>
      <c r="J166" s="43">
        <f t="shared" si="5"/>
        <v>117000</v>
      </c>
      <c r="L166" s="48" t="s">
        <v>3740</v>
      </c>
      <c r="M166" s="48">
        <v>0</v>
      </c>
      <c r="N166" s="48">
        <v>0</v>
      </c>
    </row>
    <row r="167" spans="1:14" ht="14.5">
      <c r="A167" s="31" t="s">
        <v>8</v>
      </c>
      <c r="B167" s="32" t="s">
        <v>5</v>
      </c>
      <c r="C167" s="31" t="s">
        <v>1533</v>
      </c>
      <c r="D167" s="31"/>
      <c r="E167" s="31" t="s">
        <v>3536</v>
      </c>
      <c r="F167" s="34" t="s">
        <v>18</v>
      </c>
      <c r="G167" s="42">
        <v>65.085999999999999</v>
      </c>
      <c r="H167" s="43">
        <f t="shared" si="4"/>
        <v>411000</v>
      </c>
      <c r="I167" s="63">
        <v>0.3</v>
      </c>
      <c r="J167" s="43">
        <f t="shared" si="5"/>
        <v>535000</v>
      </c>
      <c r="L167" s="48">
        <v>0</v>
      </c>
      <c r="M167" s="48">
        <v>0</v>
      </c>
      <c r="N167" s="48">
        <v>0</v>
      </c>
    </row>
    <row r="168" spans="1:14" ht="14.5">
      <c r="A168" s="31" t="s">
        <v>8</v>
      </c>
      <c r="B168" s="32" t="s">
        <v>9</v>
      </c>
      <c r="C168" s="31" t="s">
        <v>1979</v>
      </c>
      <c r="D168" s="31"/>
      <c r="E168" s="31" t="s">
        <v>1859</v>
      </c>
      <c r="F168" s="34" t="s">
        <v>18</v>
      </c>
      <c r="G168" s="42">
        <v>16.66</v>
      </c>
      <c r="H168" s="43">
        <f t="shared" si="4"/>
        <v>105000</v>
      </c>
      <c r="I168" s="63">
        <v>0.3</v>
      </c>
      <c r="J168" s="43">
        <f t="shared" si="5"/>
        <v>137000</v>
      </c>
      <c r="L168" s="48">
        <v>0</v>
      </c>
      <c r="M168" s="48">
        <v>0</v>
      </c>
      <c r="N168" s="48">
        <v>0</v>
      </c>
    </row>
    <row r="169" spans="1:14" ht="14.5">
      <c r="A169" s="31" t="s">
        <v>8</v>
      </c>
      <c r="B169" s="32" t="s">
        <v>9</v>
      </c>
      <c r="C169" s="31" t="s">
        <v>1980</v>
      </c>
      <c r="D169" s="31"/>
      <c r="E169" s="31" t="s">
        <v>1859</v>
      </c>
      <c r="F169" s="34" t="s">
        <v>18</v>
      </c>
      <c r="G169" s="42">
        <v>19.501999999999999</v>
      </c>
      <c r="H169" s="43">
        <f t="shared" si="4"/>
        <v>123000</v>
      </c>
      <c r="I169" s="63">
        <v>0.3</v>
      </c>
      <c r="J169" s="43">
        <f t="shared" si="5"/>
        <v>160000</v>
      </c>
      <c r="L169" s="48">
        <v>0</v>
      </c>
      <c r="M169" s="48">
        <v>0</v>
      </c>
      <c r="N169" s="48">
        <v>0</v>
      </c>
    </row>
    <row r="170" spans="1:14" ht="14.5">
      <c r="A170" s="31" t="s">
        <v>8</v>
      </c>
      <c r="B170" s="32" t="s">
        <v>9</v>
      </c>
      <c r="C170" s="31" t="s">
        <v>1560</v>
      </c>
      <c r="D170" s="31"/>
      <c r="E170" s="31" t="s">
        <v>1859</v>
      </c>
      <c r="F170" s="34" t="s">
        <v>18</v>
      </c>
      <c r="G170" s="42">
        <v>19.501999999999999</v>
      </c>
      <c r="H170" s="43">
        <f t="shared" si="4"/>
        <v>123000</v>
      </c>
      <c r="I170" s="63">
        <v>0.3</v>
      </c>
      <c r="J170" s="43">
        <f t="shared" si="5"/>
        <v>160000</v>
      </c>
      <c r="L170" s="48">
        <v>0</v>
      </c>
      <c r="M170" s="48">
        <v>0</v>
      </c>
      <c r="N170" s="48">
        <v>0</v>
      </c>
    </row>
    <row r="171" spans="1:14" ht="14.5">
      <c r="A171" s="31" t="s">
        <v>8</v>
      </c>
      <c r="B171" s="32" t="s">
        <v>9</v>
      </c>
      <c r="C171" s="31" t="s">
        <v>1559</v>
      </c>
      <c r="D171" s="31"/>
      <c r="E171" s="31" t="s">
        <v>1859</v>
      </c>
      <c r="F171" s="34" t="s">
        <v>18</v>
      </c>
      <c r="G171" s="42">
        <v>16.66</v>
      </c>
      <c r="H171" s="43">
        <f t="shared" si="4"/>
        <v>105000</v>
      </c>
      <c r="I171" s="63">
        <v>0.3</v>
      </c>
      <c r="J171" s="43">
        <f t="shared" si="5"/>
        <v>137000</v>
      </c>
      <c r="L171" s="48">
        <v>0</v>
      </c>
      <c r="M171" s="48">
        <v>0</v>
      </c>
      <c r="N171" s="48">
        <v>0</v>
      </c>
    </row>
    <row r="172" spans="1:14" ht="14.5">
      <c r="A172" s="31" t="s">
        <v>8</v>
      </c>
      <c r="B172" s="32" t="s">
        <v>5</v>
      </c>
      <c r="C172" s="31" t="s">
        <v>1982</v>
      </c>
      <c r="D172" s="31"/>
      <c r="E172" s="37" t="s">
        <v>1859</v>
      </c>
      <c r="F172" s="34" t="s">
        <v>18</v>
      </c>
      <c r="G172" s="42">
        <v>37.128</v>
      </c>
      <c r="H172" s="43">
        <f t="shared" si="4"/>
        <v>234000</v>
      </c>
      <c r="I172" s="63">
        <v>0.3</v>
      </c>
      <c r="J172" s="43">
        <f t="shared" si="5"/>
        <v>305000</v>
      </c>
      <c r="L172" s="48">
        <v>0</v>
      </c>
      <c r="M172" s="48">
        <v>12</v>
      </c>
      <c r="N172" s="48">
        <v>0</v>
      </c>
    </row>
    <row r="173" spans="1:14" ht="14.5">
      <c r="A173" s="31" t="s">
        <v>8</v>
      </c>
      <c r="B173" s="32" t="s">
        <v>5</v>
      </c>
      <c r="C173" s="31" t="s">
        <v>3106</v>
      </c>
      <c r="D173" s="31"/>
      <c r="E173" s="31" t="s">
        <v>3536</v>
      </c>
      <c r="F173" s="34" t="s">
        <v>18</v>
      </c>
      <c r="G173" s="42">
        <v>101.55600000000001</v>
      </c>
      <c r="H173" s="43">
        <f t="shared" si="4"/>
        <v>640000</v>
      </c>
      <c r="I173" s="63">
        <v>0.3</v>
      </c>
      <c r="J173" s="43">
        <f t="shared" si="5"/>
        <v>832000</v>
      </c>
      <c r="L173" s="48">
        <v>0</v>
      </c>
      <c r="M173" s="48">
        <v>9</v>
      </c>
      <c r="N173" s="48">
        <v>0</v>
      </c>
    </row>
    <row r="174" spans="1:14" ht="14.5">
      <c r="A174" s="31" t="s">
        <v>8</v>
      </c>
      <c r="B174" s="32" t="s">
        <v>5</v>
      </c>
      <c r="C174" s="31" t="s">
        <v>3089</v>
      </c>
      <c r="D174" s="31"/>
      <c r="E174" s="31" t="s">
        <v>3234</v>
      </c>
      <c r="F174" s="34" t="s">
        <v>1422</v>
      </c>
      <c r="G174" s="42">
        <v>2719.14</v>
      </c>
      <c r="H174" s="43">
        <f t="shared" si="4"/>
        <v>17131000</v>
      </c>
      <c r="I174" s="63">
        <v>0.22</v>
      </c>
      <c r="J174" s="43">
        <f t="shared" si="5"/>
        <v>20900000</v>
      </c>
      <c r="L174" s="48">
        <v>0</v>
      </c>
      <c r="M174" s="48">
        <v>0</v>
      </c>
      <c r="N174" s="48">
        <v>0</v>
      </c>
    </row>
    <row r="175" spans="1:14" ht="14.5">
      <c r="A175" s="31" t="s">
        <v>8</v>
      </c>
      <c r="B175" s="32" t="s">
        <v>5</v>
      </c>
      <c r="C175" s="31" t="s">
        <v>1424</v>
      </c>
      <c r="D175" s="31"/>
      <c r="E175" s="31" t="s">
        <v>3234</v>
      </c>
      <c r="F175" s="34" t="s">
        <v>1422</v>
      </c>
      <c r="G175" s="42">
        <v>1183.1000999999999</v>
      </c>
      <c r="H175" s="43">
        <f t="shared" si="4"/>
        <v>7454000</v>
      </c>
      <c r="I175" s="63">
        <v>0.25</v>
      </c>
      <c r="J175" s="43">
        <f t="shared" si="5"/>
        <v>9318000</v>
      </c>
      <c r="L175" s="48">
        <v>0</v>
      </c>
      <c r="M175" s="48">
        <v>1</v>
      </c>
      <c r="N175" s="48">
        <v>0</v>
      </c>
    </row>
    <row r="176" spans="1:14" ht="14.5">
      <c r="A176" s="31" t="s">
        <v>8</v>
      </c>
      <c r="B176" s="32" t="s">
        <v>9</v>
      </c>
      <c r="C176" s="31" t="s">
        <v>1421</v>
      </c>
      <c r="D176" s="36" t="s">
        <v>3717</v>
      </c>
      <c r="E176" s="37" t="s">
        <v>3371</v>
      </c>
      <c r="F176" s="34" t="s">
        <v>1420</v>
      </c>
      <c r="G176" s="42">
        <v>1364.1959999999999</v>
      </c>
      <c r="H176" s="43">
        <f t="shared" si="4"/>
        <v>8595000</v>
      </c>
      <c r="I176" s="63">
        <v>0.22</v>
      </c>
      <c r="J176" s="43">
        <f t="shared" si="5"/>
        <v>10486000</v>
      </c>
      <c r="L176" s="48" t="s">
        <v>3740</v>
      </c>
      <c r="M176" s="48">
        <v>0</v>
      </c>
      <c r="N176" s="48">
        <v>0</v>
      </c>
    </row>
    <row r="177" spans="1:14" ht="14.5">
      <c r="A177" s="31" t="s">
        <v>8</v>
      </c>
      <c r="B177" s="32" t="s">
        <v>5</v>
      </c>
      <c r="C177" s="31" t="s">
        <v>3088</v>
      </c>
      <c r="D177" s="36" t="s">
        <v>3714</v>
      </c>
      <c r="E177" s="37" t="s">
        <v>3371</v>
      </c>
      <c r="F177" s="34" t="s">
        <v>1422</v>
      </c>
      <c r="G177" s="42">
        <v>1031.4041999999999</v>
      </c>
      <c r="H177" s="43">
        <f t="shared" si="4"/>
        <v>6498000</v>
      </c>
      <c r="I177" s="63">
        <v>0.25</v>
      </c>
      <c r="J177" s="43">
        <f t="shared" si="5"/>
        <v>8123000</v>
      </c>
      <c r="L177" s="48">
        <v>0</v>
      </c>
      <c r="M177" s="48">
        <v>0</v>
      </c>
      <c r="N177" s="48">
        <v>0</v>
      </c>
    </row>
    <row r="178" spans="1:14" ht="14.5">
      <c r="A178" s="31" t="s">
        <v>8</v>
      </c>
      <c r="B178" s="32" t="s">
        <v>5</v>
      </c>
      <c r="C178" s="31" t="s">
        <v>3090</v>
      </c>
      <c r="D178" s="31"/>
      <c r="E178" s="31" t="s">
        <v>3688</v>
      </c>
      <c r="F178" s="34" t="s">
        <v>1422</v>
      </c>
      <c r="G178" s="42">
        <v>1206.5562</v>
      </c>
      <c r="H178" s="43">
        <f t="shared" si="4"/>
        <v>7602000</v>
      </c>
      <c r="I178" s="63">
        <v>0.25</v>
      </c>
      <c r="J178" s="43">
        <f t="shared" si="5"/>
        <v>9503000</v>
      </c>
      <c r="L178" s="48">
        <v>0</v>
      </c>
      <c r="M178" s="48">
        <v>0</v>
      </c>
      <c r="N178" s="48">
        <v>0</v>
      </c>
    </row>
    <row r="179" spans="1:14" ht="14.5">
      <c r="A179" s="31" t="s">
        <v>8</v>
      </c>
      <c r="B179" s="32" t="s">
        <v>5</v>
      </c>
      <c r="C179" s="31" t="s">
        <v>1987</v>
      </c>
      <c r="D179" s="31"/>
      <c r="E179" s="31" t="s">
        <v>1985</v>
      </c>
      <c r="F179" s="34" t="s">
        <v>1163</v>
      </c>
      <c r="G179" s="42">
        <v>141.399</v>
      </c>
      <c r="H179" s="43">
        <f t="shared" si="4"/>
        <v>891000</v>
      </c>
      <c r="I179" s="63">
        <v>0.3</v>
      </c>
      <c r="J179" s="43">
        <f t="shared" si="5"/>
        <v>1159000</v>
      </c>
      <c r="L179" s="48">
        <v>0</v>
      </c>
      <c r="M179" s="48">
        <v>2</v>
      </c>
      <c r="N179" s="48">
        <v>0</v>
      </c>
    </row>
    <row r="180" spans="1:14" ht="14.5">
      <c r="A180" s="31" t="s">
        <v>8</v>
      </c>
      <c r="B180" s="32" t="s">
        <v>5</v>
      </c>
      <c r="C180" s="31" t="s">
        <v>1119</v>
      </c>
      <c r="D180" s="31"/>
      <c r="E180" s="31" t="s">
        <v>3697</v>
      </c>
      <c r="F180" s="34" t="s">
        <v>1118</v>
      </c>
      <c r="G180" s="42">
        <v>2618.4839999999999</v>
      </c>
      <c r="H180" s="43">
        <f t="shared" si="4"/>
        <v>16497000</v>
      </c>
      <c r="I180" s="63">
        <v>0.22</v>
      </c>
      <c r="J180" s="43">
        <f t="shared" si="5"/>
        <v>20127000</v>
      </c>
      <c r="L180" s="48">
        <v>0</v>
      </c>
      <c r="M180" s="48">
        <v>1</v>
      </c>
      <c r="N180" s="48">
        <v>0</v>
      </c>
    </row>
    <row r="181" spans="1:14" ht="14.5">
      <c r="A181" s="31" t="s">
        <v>8</v>
      </c>
      <c r="B181" s="32" t="s">
        <v>5</v>
      </c>
      <c r="C181" s="31" t="s">
        <v>85</v>
      </c>
      <c r="D181" s="31"/>
      <c r="E181" s="31" t="s">
        <v>1988</v>
      </c>
      <c r="F181" s="34" t="s">
        <v>12</v>
      </c>
      <c r="G181" s="42">
        <v>1537.2239999999999</v>
      </c>
      <c r="H181" s="43">
        <f t="shared" si="4"/>
        <v>9685000</v>
      </c>
      <c r="I181" s="63">
        <v>0.22</v>
      </c>
      <c r="J181" s="43">
        <f t="shared" si="5"/>
        <v>11816000</v>
      </c>
      <c r="L181" s="48">
        <v>0</v>
      </c>
      <c r="M181" s="48">
        <v>10</v>
      </c>
      <c r="N181" s="48">
        <v>0</v>
      </c>
    </row>
    <row r="182" spans="1:14" ht="14.5">
      <c r="A182" s="31" t="s">
        <v>8</v>
      </c>
      <c r="B182" s="32" t="s">
        <v>9</v>
      </c>
      <c r="C182" s="31" t="s">
        <v>88</v>
      </c>
      <c r="D182" s="31"/>
      <c r="E182" s="31" t="s">
        <v>1988</v>
      </c>
      <c r="F182" s="34" t="s">
        <v>12</v>
      </c>
      <c r="G182" s="42">
        <v>1566.4079999999999</v>
      </c>
      <c r="H182" s="43">
        <f t="shared" si="4"/>
        <v>9869000</v>
      </c>
      <c r="I182" s="63">
        <v>0.22</v>
      </c>
      <c r="J182" s="43">
        <f t="shared" si="5"/>
        <v>12041000</v>
      </c>
      <c r="L182" s="48" t="s">
        <v>3740</v>
      </c>
      <c r="M182" s="48">
        <v>0</v>
      </c>
      <c r="N182" s="48">
        <v>0</v>
      </c>
    </row>
    <row r="183" spans="1:14" ht="14.5">
      <c r="A183" s="31" t="s">
        <v>8</v>
      </c>
      <c r="B183" s="32" t="s">
        <v>32</v>
      </c>
      <c r="C183" s="31" t="s">
        <v>89</v>
      </c>
      <c r="D183" s="31"/>
      <c r="E183" s="31" t="s">
        <v>1988</v>
      </c>
      <c r="F183" s="34" t="s">
        <v>12</v>
      </c>
      <c r="G183" s="42">
        <v>1809.1079999999999</v>
      </c>
      <c r="H183" s="43">
        <f t="shared" si="4"/>
        <v>11398000</v>
      </c>
      <c r="I183" s="63">
        <v>0.22</v>
      </c>
      <c r="J183" s="43">
        <f t="shared" si="5"/>
        <v>13906000</v>
      </c>
      <c r="L183" s="48">
        <v>0</v>
      </c>
      <c r="M183" s="48">
        <v>0</v>
      </c>
      <c r="N183" s="48">
        <v>0</v>
      </c>
    </row>
    <row r="184" spans="1:14" ht="14.5">
      <c r="A184" s="31" t="s">
        <v>8</v>
      </c>
      <c r="B184" s="32" t="s">
        <v>5</v>
      </c>
      <c r="C184" s="31" t="s">
        <v>90</v>
      </c>
      <c r="D184" s="31"/>
      <c r="E184" s="31" t="s">
        <v>1988</v>
      </c>
      <c r="F184" s="34" t="s">
        <v>12</v>
      </c>
      <c r="G184" s="42">
        <v>1701.396</v>
      </c>
      <c r="H184" s="43">
        <f t="shared" si="4"/>
        <v>10719000</v>
      </c>
      <c r="I184" s="63">
        <v>0.22</v>
      </c>
      <c r="J184" s="43">
        <f t="shared" si="5"/>
        <v>13078000</v>
      </c>
      <c r="L184" s="48">
        <v>0</v>
      </c>
      <c r="M184" s="48">
        <v>0</v>
      </c>
      <c r="N184" s="48">
        <v>0</v>
      </c>
    </row>
    <row r="185" spans="1:14" ht="14.5">
      <c r="A185" s="31" t="s">
        <v>8</v>
      </c>
      <c r="B185" s="32" t="s">
        <v>5</v>
      </c>
      <c r="C185" s="31" t="s">
        <v>227</v>
      </c>
      <c r="D185" s="31"/>
      <c r="E185" s="31" t="s">
        <v>1846</v>
      </c>
      <c r="F185" s="34" t="s">
        <v>226</v>
      </c>
      <c r="G185" s="42">
        <v>91.6785</v>
      </c>
      <c r="H185" s="43">
        <f t="shared" si="4"/>
        <v>578000</v>
      </c>
      <c r="I185" s="63">
        <v>0.3</v>
      </c>
      <c r="J185" s="43">
        <f t="shared" si="5"/>
        <v>752000</v>
      </c>
      <c r="L185" s="48">
        <v>0</v>
      </c>
      <c r="M185" s="48">
        <v>20</v>
      </c>
      <c r="N185" s="48">
        <v>0</v>
      </c>
    </row>
    <row r="186" spans="1:14" ht="14.5">
      <c r="A186" s="31" t="s">
        <v>8</v>
      </c>
      <c r="B186" s="32" t="s">
        <v>5</v>
      </c>
      <c r="C186" s="31" t="s">
        <v>228</v>
      </c>
      <c r="D186" s="31"/>
      <c r="E186" s="31" t="s">
        <v>1846</v>
      </c>
      <c r="F186" s="34" t="s">
        <v>226</v>
      </c>
      <c r="G186" s="42">
        <v>107.05500000000001</v>
      </c>
      <c r="H186" s="43">
        <f t="shared" si="4"/>
        <v>675000</v>
      </c>
      <c r="I186" s="63">
        <v>0.3</v>
      </c>
      <c r="J186" s="43">
        <f t="shared" si="5"/>
        <v>878000</v>
      </c>
      <c r="L186" s="48">
        <v>0</v>
      </c>
      <c r="M186" s="48">
        <v>0</v>
      </c>
      <c r="N186" s="48">
        <v>0</v>
      </c>
    </row>
    <row r="187" spans="1:14" ht="14.5">
      <c r="A187" s="31" t="s">
        <v>8</v>
      </c>
      <c r="B187" s="32" t="s">
        <v>5</v>
      </c>
      <c r="C187" s="31" t="s">
        <v>230</v>
      </c>
      <c r="D187" s="31"/>
      <c r="E187" s="31" t="s">
        <v>1846</v>
      </c>
      <c r="F187" s="34" t="s">
        <v>226</v>
      </c>
      <c r="G187" s="42">
        <v>96.201000000000008</v>
      </c>
      <c r="H187" s="43">
        <f t="shared" si="4"/>
        <v>607000</v>
      </c>
      <c r="I187" s="63">
        <v>0.3</v>
      </c>
      <c r="J187" s="43">
        <f t="shared" si="5"/>
        <v>790000</v>
      </c>
      <c r="L187" s="48">
        <v>0</v>
      </c>
      <c r="M187" s="48">
        <v>12</v>
      </c>
      <c r="N187" s="48">
        <v>0</v>
      </c>
    </row>
    <row r="188" spans="1:14" ht="14.5">
      <c r="A188" s="31" t="s">
        <v>8</v>
      </c>
      <c r="B188" s="32" t="s">
        <v>5</v>
      </c>
      <c r="C188" s="31" t="s">
        <v>231</v>
      </c>
      <c r="D188" s="31"/>
      <c r="E188" s="31" t="s">
        <v>1846</v>
      </c>
      <c r="F188" s="34" t="s">
        <v>226</v>
      </c>
      <c r="G188" s="42">
        <v>94.337999999999994</v>
      </c>
      <c r="H188" s="43">
        <f t="shared" si="4"/>
        <v>595000</v>
      </c>
      <c r="I188" s="63">
        <v>0.3</v>
      </c>
      <c r="J188" s="43">
        <f t="shared" si="5"/>
        <v>774000</v>
      </c>
      <c r="L188" s="48">
        <v>0</v>
      </c>
      <c r="M188" s="48">
        <v>8</v>
      </c>
      <c r="N188" s="48">
        <v>0</v>
      </c>
    </row>
    <row r="189" spans="1:14" ht="14.5">
      <c r="A189" s="31" t="s">
        <v>8</v>
      </c>
      <c r="B189" s="32" t="s">
        <v>5</v>
      </c>
      <c r="C189" s="31" t="s">
        <v>233</v>
      </c>
      <c r="D189" s="31"/>
      <c r="E189" s="31" t="s">
        <v>1846</v>
      </c>
      <c r="F189" s="34" t="s">
        <v>226</v>
      </c>
      <c r="G189" s="42">
        <v>94.337999999999994</v>
      </c>
      <c r="H189" s="43">
        <f t="shared" si="4"/>
        <v>595000</v>
      </c>
      <c r="I189" s="63">
        <v>0.3</v>
      </c>
      <c r="J189" s="43">
        <f t="shared" si="5"/>
        <v>774000</v>
      </c>
      <c r="L189" s="48">
        <v>0</v>
      </c>
      <c r="M189" s="48">
        <v>0</v>
      </c>
      <c r="N189" s="48">
        <v>0</v>
      </c>
    </row>
    <row r="190" spans="1:14" ht="14.5">
      <c r="A190" s="31" t="s">
        <v>8</v>
      </c>
      <c r="B190" s="32" t="s">
        <v>9</v>
      </c>
      <c r="C190" s="31" t="s">
        <v>1989</v>
      </c>
      <c r="D190" s="31"/>
      <c r="E190" s="31" t="s">
        <v>1846</v>
      </c>
      <c r="F190" s="34" t="s">
        <v>226</v>
      </c>
      <c r="G190" s="42">
        <v>97.024500000000018</v>
      </c>
      <c r="H190" s="43">
        <f t="shared" si="4"/>
        <v>612000</v>
      </c>
      <c r="I190" s="63">
        <v>0.3</v>
      </c>
      <c r="J190" s="43">
        <f t="shared" si="5"/>
        <v>796000</v>
      </c>
      <c r="L190" s="48">
        <v>0</v>
      </c>
      <c r="M190" s="48">
        <v>12</v>
      </c>
      <c r="N190" s="48">
        <v>0</v>
      </c>
    </row>
    <row r="191" spans="1:14" ht="14.5">
      <c r="A191" s="31" t="s">
        <v>8</v>
      </c>
      <c r="B191" s="32" t="s">
        <v>9</v>
      </c>
      <c r="C191" s="31" t="s">
        <v>232</v>
      </c>
      <c r="D191" s="31"/>
      <c r="E191" s="31" t="s">
        <v>3205</v>
      </c>
      <c r="F191" s="34" t="s">
        <v>226</v>
      </c>
      <c r="G191" s="42">
        <v>102.08700000000002</v>
      </c>
      <c r="H191" s="43">
        <f t="shared" si="4"/>
        <v>644000</v>
      </c>
      <c r="I191" s="63">
        <v>0.3</v>
      </c>
      <c r="J191" s="43">
        <f t="shared" si="5"/>
        <v>838000</v>
      </c>
      <c r="L191" s="48">
        <v>0</v>
      </c>
      <c r="M191" s="48">
        <v>0</v>
      </c>
      <c r="N191" s="48">
        <v>18</v>
      </c>
    </row>
    <row r="192" spans="1:14" ht="14.5">
      <c r="A192" s="31" t="s">
        <v>8</v>
      </c>
      <c r="B192" s="32" t="s">
        <v>5</v>
      </c>
      <c r="C192" s="31" t="s">
        <v>943</v>
      </c>
      <c r="D192" s="31"/>
      <c r="E192" s="31" t="s">
        <v>1871</v>
      </c>
      <c r="F192" s="34" t="s">
        <v>940</v>
      </c>
      <c r="G192" s="42">
        <v>148.5675</v>
      </c>
      <c r="H192" s="43">
        <f t="shared" si="4"/>
        <v>936000</v>
      </c>
      <c r="I192" s="63">
        <v>0.3</v>
      </c>
      <c r="J192" s="43">
        <f t="shared" si="5"/>
        <v>1217000</v>
      </c>
      <c r="L192" s="48">
        <v>0</v>
      </c>
      <c r="M192" s="48">
        <v>0</v>
      </c>
      <c r="N192" s="48">
        <v>12</v>
      </c>
    </row>
    <row r="193" spans="1:14" ht="14.5">
      <c r="A193" s="31" t="s">
        <v>8</v>
      </c>
      <c r="B193" s="32" t="s">
        <v>76</v>
      </c>
      <c r="C193" s="31" t="s">
        <v>939</v>
      </c>
      <c r="D193" s="31"/>
      <c r="E193" s="31" t="s">
        <v>1871</v>
      </c>
      <c r="F193" s="34" t="s">
        <v>937</v>
      </c>
      <c r="G193" s="42">
        <v>151.56450000000001</v>
      </c>
      <c r="H193" s="43">
        <f t="shared" si="4"/>
        <v>955000</v>
      </c>
      <c r="I193" s="63">
        <v>0.3</v>
      </c>
      <c r="J193" s="43">
        <f t="shared" si="5"/>
        <v>1242000</v>
      </c>
      <c r="L193" s="48" t="s">
        <v>3740</v>
      </c>
      <c r="M193" s="48">
        <v>0</v>
      </c>
      <c r="N193" s="48">
        <v>0</v>
      </c>
    </row>
    <row r="194" spans="1:14" ht="14.5">
      <c r="A194" s="31" t="s">
        <v>8</v>
      </c>
      <c r="B194" s="32" t="s">
        <v>37</v>
      </c>
      <c r="C194" s="31" t="s">
        <v>938</v>
      </c>
      <c r="D194" s="31"/>
      <c r="E194" s="31" t="s">
        <v>1871</v>
      </c>
      <c r="F194" s="34" t="s">
        <v>937</v>
      </c>
      <c r="G194" s="42">
        <v>153.02250000000001</v>
      </c>
      <c r="H194" s="43">
        <f t="shared" si="4"/>
        <v>965000</v>
      </c>
      <c r="I194" s="63">
        <v>0.3</v>
      </c>
      <c r="J194" s="43">
        <f t="shared" si="5"/>
        <v>1255000</v>
      </c>
      <c r="L194" s="48" t="s">
        <v>3740</v>
      </c>
      <c r="M194" s="48">
        <v>16</v>
      </c>
      <c r="N194" s="48">
        <v>0</v>
      </c>
    </row>
    <row r="195" spans="1:14" ht="14.5">
      <c r="A195" s="31" t="s">
        <v>8</v>
      </c>
      <c r="B195" s="32" t="s">
        <v>5</v>
      </c>
      <c r="C195" s="31" t="s">
        <v>942</v>
      </c>
      <c r="D195" s="31"/>
      <c r="E195" s="31" t="s">
        <v>1871</v>
      </c>
      <c r="F195" s="34" t="s">
        <v>940</v>
      </c>
      <c r="G195" s="42">
        <v>148.5675</v>
      </c>
      <c r="H195" s="43">
        <f t="shared" ref="H195:H258" si="6">ROUNDUP(G195*$H$1,-3)</f>
        <v>936000</v>
      </c>
      <c r="I195" s="63">
        <v>0.3</v>
      </c>
      <c r="J195" s="43">
        <f t="shared" ref="J195:J258" si="7">ROUNDUP(H195*(1+I195),-3)</f>
        <v>1217000</v>
      </c>
      <c r="L195" s="48">
        <v>0</v>
      </c>
      <c r="M195" s="48">
        <v>0</v>
      </c>
      <c r="N195" s="48">
        <v>0</v>
      </c>
    </row>
    <row r="196" spans="1:14" ht="14.5">
      <c r="A196" s="31" t="s">
        <v>8</v>
      </c>
      <c r="B196" s="32" t="s">
        <v>9</v>
      </c>
      <c r="C196" s="31" t="s">
        <v>1993</v>
      </c>
      <c r="D196" s="31"/>
      <c r="E196" s="31" t="s">
        <v>1871</v>
      </c>
      <c r="F196" s="34" t="s">
        <v>937</v>
      </c>
      <c r="G196" s="42">
        <v>174.9195</v>
      </c>
      <c r="H196" s="43">
        <f t="shared" si="6"/>
        <v>1102000</v>
      </c>
      <c r="I196" s="63">
        <v>0.3</v>
      </c>
      <c r="J196" s="43">
        <f t="shared" si="7"/>
        <v>1433000</v>
      </c>
      <c r="L196" s="48">
        <v>0</v>
      </c>
      <c r="M196" s="48">
        <v>10</v>
      </c>
      <c r="N196" s="48">
        <v>0</v>
      </c>
    </row>
    <row r="197" spans="1:14" ht="14.5">
      <c r="A197" s="31" t="s">
        <v>8</v>
      </c>
      <c r="B197" s="32" t="s">
        <v>9</v>
      </c>
      <c r="C197" s="31" t="s">
        <v>1994</v>
      </c>
      <c r="D197" s="31"/>
      <c r="E197" s="31" t="s">
        <v>1871</v>
      </c>
      <c r="F197" s="34" t="s">
        <v>937</v>
      </c>
      <c r="G197" s="42">
        <v>139.87350000000001</v>
      </c>
      <c r="H197" s="43">
        <f t="shared" si="6"/>
        <v>882000</v>
      </c>
      <c r="I197" s="63">
        <v>0.3</v>
      </c>
      <c r="J197" s="43">
        <f t="shared" si="7"/>
        <v>1147000</v>
      </c>
      <c r="L197" s="48">
        <v>0</v>
      </c>
      <c r="M197" s="48">
        <v>4</v>
      </c>
      <c r="N197" s="48">
        <v>0</v>
      </c>
    </row>
    <row r="198" spans="1:14" ht="14.5">
      <c r="A198" s="31" t="s">
        <v>8</v>
      </c>
      <c r="B198" s="32" t="s">
        <v>5</v>
      </c>
      <c r="C198" s="31" t="s">
        <v>1996</v>
      </c>
      <c r="D198" s="31" t="s">
        <v>2985</v>
      </c>
      <c r="E198" s="31" t="s">
        <v>1871</v>
      </c>
      <c r="F198" s="34" t="s">
        <v>937</v>
      </c>
      <c r="G198" s="42">
        <v>173.56950000000001</v>
      </c>
      <c r="H198" s="43">
        <f t="shared" si="6"/>
        <v>1094000</v>
      </c>
      <c r="I198" s="63">
        <v>0.3</v>
      </c>
      <c r="J198" s="43">
        <f t="shared" si="7"/>
        <v>1423000</v>
      </c>
      <c r="L198" s="48">
        <v>0</v>
      </c>
      <c r="M198" s="48">
        <v>1</v>
      </c>
      <c r="N198" s="48">
        <v>0</v>
      </c>
    </row>
    <row r="199" spans="1:14" ht="14.5">
      <c r="A199" s="31" t="s">
        <v>8</v>
      </c>
      <c r="B199" s="32" t="s">
        <v>9</v>
      </c>
      <c r="C199" s="31" t="s">
        <v>1997</v>
      </c>
      <c r="D199" s="31"/>
      <c r="E199" s="31" t="s">
        <v>1871</v>
      </c>
      <c r="F199" s="34" t="s">
        <v>937</v>
      </c>
      <c r="G199" s="42">
        <v>138.72600000000003</v>
      </c>
      <c r="H199" s="43">
        <f t="shared" si="6"/>
        <v>874000</v>
      </c>
      <c r="I199" s="63">
        <v>0.3</v>
      </c>
      <c r="J199" s="43">
        <f t="shared" si="7"/>
        <v>1137000</v>
      </c>
      <c r="L199" s="48">
        <v>0</v>
      </c>
      <c r="M199" s="48">
        <v>6</v>
      </c>
      <c r="N199" s="48">
        <v>0</v>
      </c>
    </row>
    <row r="200" spans="1:14" ht="14.5">
      <c r="A200" s="31" t="s">
        <v>8</v>
      </c>
      <c r="B200" s="32" t="s">
        <v>5</v>
      </c>
      <c r="C200" s="31" t="s">
        <v>1998</v>
      </c>
      <c r="D200" s="31"/>
      <c r="E200" s="31" t="s">
        <v>1999</v>
      </c>
      <c r="F200" s="34" t="s">
        <v>1418</v>
      </c>
      <c r="G200" s="42">
        <v>487.8451</v>
      </c>
      <c r="H200" s="43">
        <f t="shared" si="6"/>
        <v>3074000</v>
      </c>
      <c r="I200" s="63">
        <v>0.27</v>
      </c>
      <c r="J200" s="43">
        <f t="shared" si="7"/>
        <v>3904000</v>
      </c>
      <c r="L200" s="48">
        <v>0</v>
      </c>
      <c r="M200" s="48">
        <v>0</v>
      </c>
      <c r="N200" s="48">
        <v>0</v>
      </c>
    </row>
    <row r="201" spans="1:14" ht="14.5">
      <c r="A201" s="31" t="s">
        <v>8</v>
      </c>
      <c r="B201" s="32" t="s">
        <v>5</v>
      </c>
      <c r="C201" s="31" t="s">
        <v>3084</v>
      </c>
      <c r="D201" s="31"/>
      <c r="E201" s="31" t="s">
        <v>3663</v>
      </c>
      <c r="F201" s="34" t="s">
        <v>1418</v>
      </c>
      <c r="G201" s="42">
        <v>436.07990000000001</v>
      </c>
      <c r="H201" s="43">
        <f t="shared" si="6"/>
        <v>2748000</v>
      </c>
      <c r="I201" s="63">
        <v>0.27</v>
      </c>
      <c r="J201" s="43">
        <f t="shared" si="7"/>
        <v>3490000</v>
      </c>
      <c r="L201" s="48">
        <v>0</v>
      </c>
      <c r="M201" s="48">
        <v>0</v>
      </c>
      <c r="N201" s="48">
        <v>0</v>
      </c>
    </row>
    <row r="202" spans="1:14" ht="14.5">
      <c r="A202" s="31" t="s">
        <v>8</v>
      </c>
      <c r="B202" s="32" t="s">
        <v>5</v>
      </c>
      <c r="C202" s="31" t="s">
        <v>2954</v>
      </c>
      <c r="D202" s="31"/>
      <c r="E202" s="31" t="s">
        <v>3647</v>
      </c>
      <c r="F202" s="34" t="s">
        <v>870</v>
      </c>
      <c r="G202" s="42">
        <v>301.42180000000002</v>
      </c>
      <c r="H202" s="43">
        <f t="shared" si="6"/>
        <v>1899000</v>
      </c>
      <c r="I202" s="63">
        <v>0.27</v>
      </c>
      <c r="J202" s="43">
        <f t="shared" si="7"/>
        <v>2412000</v>
      </c>
      <c r="L202" s="48">
        <v>0</v>
      </c>
      <c r="M202" s="48">
        <v>1</v>
      </c>
      <c r="N202" s="48">
        <v>0</v>
      </c>
    </row>
    <row r="203" spans="1:14" ht="14.5">
      <c r="A203" s="31" t="s">
        <v>8</v>
      </c>
      <c r="B203" s="32" t="s">
        <v>5</v>
      </c>
      <c r="C203" s="31" t="s">
        <v>2000</v>
      </c>
      <c r="D203" s="31"/>
      <c r="E203" s="31" t="s">
        <v>2001</v>
      </c>
      <c r="F203" s="34" t="s">
        <v>1418</v>
      </c>
      <c r="G203" s="42">
        <v>487.8451</v>
      </c>
      <c r="H203" s="43">
        <f t="shared" si="6"/>
        <v>3074000</v>
      </c>
      <c r="I203" s="63">
        <v>0.27</v>
      </c>
      <c r="J203" s="43">
        <f t="shared" si="7"/>
        <v>3904000</v>
      </c>
      <c r="L203" s="48">
        <v>0</v>
      </c>
      <c r="M203" s="48">
        <v>0</v>
      </c>
      <c r="N203" s="48">
        <v>0</v>
      </c>
    </row>
    <row r="204" spans="1:14" ht="14.5">
      <c r="A204" s="31" t="s">
        <v>8</v>
      </c>
      <c r="B204" s="32" t="s">
        <v>32</v>
      </c>
      <c r="C204" s="31" t="s">
        <v>251</v>
      </c>
      <c r="D204" s="31"/>
      <c r="E204" s="31" t="s">
        <v>3592</v>
      </c>
      <c r="F204" s="34" t="s">
        <v>249</v>
      </c>
      <c r="G204" s="42">
        <v>139.4145</v>
      </c>
      <c r="H204" s="43">
        <f t="shared" si="6"/>
        <v>879000</v>
      </c>
      <c r="I204" s="63">
        <v>0.3</v>
      </c>
      <c r="J204" s="43">
        <f t="shared" si="7"/>
        <v>1143000</v>
      </c>
      <c r="L204" s="48" t="s">
        <v>3740</v>
      </c>
      <c r="M204" s="48">
        <v>0</v>
      </c>
      <c r="N204" s="48">
        <v>0</v>
      </c>
    </row>
    <row r="205" spans="1:14" ht="14.5">
      <c r="A205" s="31" t="s">
        <v>8</v>
      </c>
      <c r="B205" s="32" t="s">
        <v>9</v>
      </c>
      <c r="C205" s="31" t="s">
        <v>250</v>
      </c>
      <c r="D205" s="31"/>
      <c r="E205" s="31" t="s">
        <v>3592</v>
      </c>
      <c r="F205" s="34" t="s">
        <v>249</v>
      </c>
      <c r="G205" s="42">
        <v>273.30399999999997</v>
      </c>
      <c r="H205" s="43">
        <f t="shared" si="6"/>
        <v>1722000</v>
      </c>
      <c r="I205" s="63">
        <v>0.27</v>
      </c>
      <c r="J205" s="43">
        <f t="shared" si="7"/>
        <v>2187000</v>
      </c>
      <c r="L205" s="48" t="s">
        <v>3740</v>
      </c>
      <c r="M205" s="48">
        <v>20</v>
      </c>
      <c r="N205" s="48">
        <v>0</v>
      </c>
    </row>
    <row r="206" spans="1:14" ht="14.5">
      <c r="A206" s="31" t="s">
        <v>8</v>
      </c>
      <c r="B206" s="32" t="s">
        <v>5</v>
      </c>
      <c r="C206" s="31" t="s">
        <v>2003</v>
      </c>
      <c r="D206" s="31"/>
      <c r="E206" s="31" t="s">
        <v>2004</v>
      </c>
      <c r="F206" s="34" t="s">
        <v>680</v>
      </c>
      <c r="G206" s="42">
        <v>116.11350000000002</v>
      </c>
      <c r="H206" s="43">
        <f t="shared" si="6"/>
        <v>732000</v>
      </c>
      <c r="I206" s="63">
        <v>0.3</v>
      </c>
      <c r="J206" s="43">
        <f t="shared" si="7"/>
        <v>952000</v>
      </c>
      <c r="L206" s="48">
        <v>0</v>
      </c>
      <c r="M206" s="48">
        <v>26</v>
      </c>
      <c r="N206" s="48">
        <v>0</v>
      </c>
    </row>
    <row r="207" spans="1:14" ht="14.5">
      <c r="A207" s="31" t="s">
        <v>8</v>
      </c>
      <c r="B207" s="32" t="s">
        <v>5</v>
      </c>
      <c r="C207" s="31" t="s">
        <v>252</v>
      </c>
      <c r="D207" s="31"/>
      <c r="E207" s="31" t="s">
        <v>3592</v>
      </c>
      <c r="F207" s="34" t="s">
        <v>249</v>
      </c>
      <c r="G207" s="42">
        <v>285.71190000000001</v>
      </c>
      <c r="H207" s="43">
        <f t="shared" si="6"/>
        <v>1800000</v>
      </c>
      <c r="I207" s="63">
        <v>0.27</v>
      </c>
      <c r="J207" s="43">
        <f t="shared" si="7"/>
        <v>2286000</v>
      </c>
      <c r="L207" s="48">
        <v>0</v>
      </c>
      <c r="M207" s="48">
        <v>0</v>
      </c>
      <c r="N207" s="48">
        <v>0</v>
      </c>
    </row>
    <row r="208" spans="1:14" ht="14.5">
      <c r="A208" s="31" t="s">
        <v>8</v>
      </c>
      <c r="B208" s="32" t="s">
        <v>9</v>
      </c>
      <c r="C208" s="31" t="s">
        <v>678</v>
      </c>
      <c r="D208" s="31"/>
      <c r="E208" s="31" t="s">
        <v>2004</v>
      </c>
      <c r="F208" s="34" t="s">
        <v>680</v>
      </c>
      <c r="G208" s="42">
        <v>123.98400000000001</v>
      </c>
      <c r="H208" s="43">
        <f t="shared" si="6"/>
        <v>782000</v>
      </c>
      <c r="I208" s="63">
        <v>0.3</v>
      </c>
      <c r="J208" s="43">
        <f t="shared" si="7"/>
        <v>1017000</v>
      </c>
      <c r="L208" s="48" t="s">
        <v>3740</v>
      </c>
      <c r="M208" s="48">
        <v>20</v>
      </c>
      <c r="N208" s="48">
        <v>5</v>
      </c>
    </row>
    <row r="209" spans="1:14" ht="14.5">
      <c r="A209" s="31" t="s">
        <v>8</v>
      </c>
      <c r="B209" s="32" t="s">
        <v>5</v>
      </c>
      <c r="C209" s="31" t="s">
        <v>2006</v>
      </c>
      <c r="D209" s="31"/>
      <c r="E209" s="31" t="s">
        <v>2004</v>
      </c>
      <c r="F209" s="34" t="s">
        <v>680</v>
      </c>
      <c r="G209" s="42">
        <v>97.375500000000002</v>
      </c>
      <c r="H209" s="43">
        <f t="shared" si="6"/>
        <v>614000</v>
      </c>
      <c r="I209" s="63">
        <v>0.3</v>
      </c>
      <c r="J209" s="43">
        <f t="shared" si="7"/>
        <v>799000</v>
      </c>
      <c r="L209" s="48">
        <v>0</v>
      </c>
      <c r="M209" s="48">
        <v>2</v>
      </c>
      <c r="N209" s="48">
        <v>0</v>
      </c>
    </row>
    <row r="210" spans="1:14" ht="14.5">
      <c r="A210" s="31" t="s">
        <v>8</v>
      </c>
      <c r="B210" s="32" t="s">
        <v>5</v>
      </c>
      <c r="C210" s="31" t="s">
        <v>70</v>
      </c>
      <c r="D210" s="31"/>
      <c r="E210" s="31" t="s">
        <v>2007</v>
      </c>
      <c r="F210" s="34" t="s">
        <v>245</v>
      </c>
      <c r="G210" s="42">
        <v>67.999499999999998</v>
      </c>
      <c r="H210" s="43">
        <f t="shared" si="6"/>
        <v>429000</v>
      </c>
      <c r="I210" s="63">
        <v>0.3</v>
      </c>
      <c r="J210" s="43">
        <f t="shared" si="7"/>
        <v>558000</v>
      </c>
      <c r="L210" s="48">
        <v>0</v>
      </c>
      <c r="M210" s="48">
        <v>10</v>
      </c>
      <c r="N210" s="48">
        <v>10</v>
      </c>
    </row>
    <row r="211" spans="1:14" ht="14.5">
      <c r="A211" s="31" t="s">
        <v>8</v>
      </c>
      <c r="B211" s="32" t="s">
        <v>5</v>
      </c>
      <c r="C211" s="31" t="s">
        <v>71</v>
      </c>
      <c r="D211" s="31"/>
      <c r="E211" s="31" t="s">
        <v>2007</v>
      </c>
      <c r="F211" s="34" t="s">
        <v>245</v>
      </c>
      <c r="G211" s="42">
        <v>71.347500000000011</v>
      </c>
      <c r="H211" s="43">
        <f t="shared" si="6"/>
        <v>450000</v>
      </c>
      <c r="I211" s="63">
        <v>0.3</v>
      </c>
      <c r="J211" s="43">
        <f t="shared" si="7"/>
        <v>585000</v>
      </c>
      <c r="L211" s="48">
        <v>0</v>
      </c>
      <c r="M211" s="48">
        <v>3</v>
      </c>
      <c r="N211" s="48">
        <v>0</v>
      </c>
    </row>
    <row r="212" spans="1:14" ht="14.5">
      <c r="A212" s="31" t="s">
        <v>8</v>
      </c>
      <c r="B212" s="32" t="s">
        <v>5</v>
      </c>
      <c r="C212" s="31" t="s">
        <v>2008</v>
      </c>
      <c r="D212" s="31"/>
      <c r="E212" s="31" t="s">
        <v>2007</v>
      </c>
      <c r="F212" s="34" t="s">
        <v>245</v>
      </c>
      <c r="G212" s="42">
        <v>65.299499999999995</v>
      </c>
      <c r="H212" s="43">
        <f t="shared" si="6"/>
        <v>412000</v>
      </c>
      <c r="I212" s="63">
        <v>0.3</v>
      </c>
      <c r="J212" s="43">
        <f t="shared" si="7"/>
        <v>536000</v>
      </c>
      <c r="L212" s="48">
        <v>0</v>
      </c>
      <c r="M212" s="48">
        <v>5</v>
      </c>
      <c r="N212" s="48">
        <v>0</v>
      </c>
    </row>
    <row r="213" spans="1:14" ht="14.5">
      <c r="A213" s="31" t="s">
        <v>8</v>
      </c>
      <c r="B213" s="32" t="s">
        <v>5</v>
      </c>
      <c r="C213" s="31" t="s">
        <v>2009</v>
      </c>
      <c r="D213" s="31"/>
      <c r="E213" s="31" t="s">
        <v>2007</v>
      </c>
      <c r="F213" s="34" t="s">
        <v>245</v>
      </c>
      <c r="G213" s="42">
        <v>72.279000000000011</v>
      </c>
      <c r="H213" s="43">
        <f t="shared" si="6"/>
        <v>456000</v>
      </c>
      <c r="I213" s="63">
        <v>0.3</v>
      </c>
      <c r="J213" s="43">
        <f t="shared" si="7"/>
        <v>593000</v>
      </c>
      <c r="L213" s="48">
        <v>0</v>
      </c>
      <c r="M213" s="48">
        <v>0</v>
      </c>
      <c r="N213" s="48">
        <v>0</v>
      </c>
    </row>
    <row r="214" spans="1:14" ht="14.5">
      <c r="A214" s="31" t="s">
        <v>8</v>
      </c>
      <c r="B214" s="32" t="s">
        <v>9</v>
      </c>
      <c r="C214" s="31" t="s">
        <v>21</v>
      </c>
      <c r="D214" s="31"/>
      <c r="E214" s="31" t="s">
        <v>3656</v>
      </c>
      <c r="F214" s="34" t="s">
        <v>23</v>
      </c>
      <c r="G214" s="42">
        <v>337.5025</v>
      </c>
      <c r="H214" s="43">
        <f t="shared" si="6"/>
        <v>2127000</v>
      </c>
      <c r="I214" s="63">
        <v>0.27</v>
      </c>
      <c r="J214" s="43">
        <f t="shared" si="7"/>
        <v>2702000</v>
      </c>
      <c r="L214" s="48" t="s">
        <v>3740</v>
      </c>
      <c r="M214" s="48">
        <v>0</v>
      </c>
      <c r="N214" s="48">
        <v>0</v>
      </c>
    </row>
    <row r="215" spans="1:14" ht="14.5">
      <c r="A215" s="31" t="s">
        <v>8</v>
      </c>
      <c r="B215" s="32" t="s">
        <v>5</v>
      </c>
      <c r="C215" s="31" t="s">
        <v>1838</v>
      </c>
      <c r="D215" s="31"/>
      <c r="E215" s="31" t="s">
        <v>1839</v>
      </c>
      <c r="F215" s="34" t="s">
        <v>23</v>
      </c>
      <c r="G215" s="42">
        <v>308.97829999999999</v>
      </c>
      <c r="H215" s="43">
        <f t="shared" si="6"/>
        <v>1947000</v>
      </c>
      <c r="I215" s="63">
        <v>0.27</v>
      </c>
      <c r="J215" s="43">
        <f t="shared" si="7"/>
        <v>2473000</v>
      </c>
      <c r="L215" s="48">
        <v>0</v>
      </c>
      <c r="M215" s="48">
        <v>15</v>
      </c>
      <c r="N215" s="48">
        <v>0</v>
      </c>
    </row>
    <row r="216" spans="1:14" ht="14.5">
      <c r="A216" s="31" t="s">
        <v>8</v>
      </c>
      <c r="B216" s="32" t="s">
        <v>5</v>
      </c>
      <c r="C216" s="31" t="s">
        <v>2014</v>
      </c>
      <c r="D216" s="31"/>
      <c r="E216" s="31" t="s">
        <v>1839</v>
      </c>
      <c r="F216" s="34" t="s">
        <v>23</v>
      </c>
      <c r="G216" s="42">
        <v>360.46409999999997</v>
      </c>
      <c r="H216" s="43">
        <f t="shared" si="6"/>
        <v>2271000</v>
      </c>
      <c r="I216" s="63">
        <v>0.27</v>
      </c>
      <c r="J216" s="43">
        <f t="shared" si="7"/>
        <v>2885000</v>
      </c>
      <c r="L216" s="48">
        <v>0</v>
      </c>
      <c r="M216" s="48">
        <v>5</v>
      </c>
      <c r="N216" s="48">
        <v>0</v>
      </c>
    </row>
    <row r="217" spans="1:14" ht="14.5">
      <c r="A217" s="31" t="s">
        <v>8</v>
      </c>
      <c r="B217" s="32" t="s">
        <v>9</v>
      </c>
      <c r="C217" s="31" t="s">
        <v>31</v>
      </c>
      <c r="D217" s="31"/>
      <c r="E217" s="31" t="s">
        <v>2018</v>
      </c>
      <c r="F217" s="34" t="s">
        <v>27</v>
      </c>
      <c r="G217" s="42">
        <v>194.54850000000002</v>
      </c>
      <c r="H217" s="43">
        <f t="shared" si="6"/>
        <v>1226000</v>
      </c>
      <c r="I217" s="63">
        <v>0.3</v>
      </c>
      <c r="J217" s="43">
        <f t="shared" si="7"/>
        <v>1594000</v>
      </c>
      <c r="L217" s="48">
        <v>0</v>
      </c>
      <c r="M217" s="48">
        <v>0</v>
      </c>
      <c r="N217" s="48">
        <v>0</v>
      </c>
    </row>
    <row r="218" spans="1:14" ht="14.5">
      <c r="A218" s="31" t="s">
        <v>8</v>
      </c>
      <c r="B218" s="32" t="s">
        <v>5</v>
      </c>
      <c r="C218" s="31" t="s">
        <v>28</v>
      </c>
      <c r="D218" s="31"/>
      <c r="E218" s="31" t="s">
        <v>2019</v>
      </c>
      <c r="F218" s="34" t="s">
        <v>27</v>
      </c>
      <c r="G218" s="42">
        <v>187.87950000000001</v>
      </c>
      <c r="H218" s="43">
        <f t="shared" si="6"/>
        <v>1184000</v>
      </c>
      <c r="I218" s="63">
        <v>0.3</v>
      </c>
      <c r="J218" s="43">
        <f t="shared" si="7"/>
        <v>1540000</v>
      </c>
      <c r="L218" s="48">
        <v>0</v>
      </c>
      <c r="M218" s="48">
        <v>4</v>
      </c>
      <c r="N218" s="48">
        <v>0</v>
      </c>
    </row>
    <row r="219" spans="1:14" ht="14.5">
      <c r="A219" s="31" t="s">
        <v>8</v>
      </c>
      <c r="B219" s="32" t="s">
        <v>5</v>
      </c>
      <c r="C219" s="31" t="s">
        <v>29</v>
      </c>
      <c r="D219" s="31"/>
      <c r="E219" s="31" t="s">
        <v>2020</v>
      </c>
      <c r="F219" s="34" t="s">
        <v>27</v>
      </c>
      <c r="G219" s="42">
        <v>187.87950000000001</v>
      </c>
      <c r="H219" s="43">
        <f t="shared" si="6"/>
        <v>1184000</v>
      </c>
      <c r="I219" s="63">
        <v>0.3</v>
      </c>
      <c r="J219" s="43">
        <f t="shared" si="7"/>
        <v>1540000</v>
      </c>
      <c r="L219" s="48">
        <v>0</v>
      </c>
      <c r="M219" s="48">
        <v>4</v>
      </c>
      <c r="N219" s="48">
        <v>0</v>
      </c>
    </row>
    <row r="220" spans="1:14" ht="14.5">
      <c r="A220" s="31" t="s">
        <v>8</v>
      </c>
      <c r="B220" s="32" t="s">
        <v>5</v>
      </c>
      <c r="C220" s="31" t="s">
        <v>3150</v>
      </c>
      <c r="D220" s="36" t="s">
        <v>3420</v>
      </c>
      <c r="E220" s="37" t="s">
        <v>3372</v>
      </c>
      <c r="F220" s="34" t="s">
        <v>1672</v>
      </c>
      <c r="G220" s="42">
        <v>88.56</v>
      </c>
      <c r="H220" s="43">
        <f t="shared" si="6"/>
        <v>558000</v>
      </c>
      <c r="I220" s="63">
        <v>0.3</v>
      </c>
      <c r="J220" s="43">
        <f t="shared" si="7"/>
        <v>726000</v>
      </c>
      <c r="L220" s="48">
        <v>0</v>
      </c>
      <c r="M220" s="48">
        <v>3</v>
      </c>
      <c r="N220" s="48">
        <v>0</v>
      </c>
    </row>
    <row r="221" spans="1:14" ht="14.5">
      <c r="A221" s="31" t="s">
        <v>8</v>
      </c>
      <c r="B221" s="32" t="s">
        <v>9</v>
      </c>
      <c r="C221" s="31" t="s">
        <v>22</v>
      </c>
      <c r="D221" s="31"/>
      <c r="E221" s="31" t="s">
        <v>3646</v>
      </c>
      <c r="F221" s="34" t="s">
        <v>23</v>
      </c>
      <c r="G221" s="42">
        <v>301.35829999999999</v>
      </c>
      <c r="H221" s="43">
        <f t="shared" si="6"/>
        <v>1899000</v>
      </c>
      <c r="I221" s="63">
        <v>0.27</v>
      </c>
      <c r="J221" s="43">
        <f t="shared" si="7"/>
        <v>2412000</v>
      </c>
      <c r="L221" s="48">
        <v>0</v>
      </c>
      <c r="M221" s="48">
        <v>0</v>
      </c>
      <c r="N221" s="48">
        <v>0</v>
      </c>
    </row>
    <row r="222" spans="1:14" ht="14.5">
      <c r="A222" s="31" t="s">
        <v>8</v>
      </c>
      <c r="B222" s="32" t="s">
        <v>5</v>
      </c>
      <c r="C222" s="31" t="s">
        <v>24</v>
      </c>
      <c r="D222" s="31"/>
      <c r="E222" s="31" t="s">
        <v>3646</v>
      </c>
      <c r="F222" s="34" t="s">
        <v>23</v>
      </c>
      <c r="G222" s="42">
        <v>308.97829999999999</v>
      </c>
      <c r="H222" s="43">
        <f t="shared" si="6"/>
        <v>1947000</v>
      </c>
      <c r="I222" s="63">
        <v>0.27</v>
      </c>
      <c r="J222" s="43">
        <f t="shared" si="7"/>
        <v>2473000</v>
      </c>
      <c r="L222" s="48">
        <v>0</v>
      </c>
      <c r="M222" s="48">
        <v>5</v>
      </c>
      <c r="N222" s="48">
        <v>0</v>
      </c>
    </row>
    <row r="223" spans="1:14" ht="14.5">
      <c r="A223" s="31" t="s">
        <v>8</v>
      </c>
      <c r="B223" s="32" t="s">
        <v>5</v>
      </c>
      <c r="C223" s="31" t="s">
        <v>2029</v>
      </c>
      <c r="D223" s="31"/>
      <c r="E223" s="31" t="s">
        <v>2030</v>
      </c>
      <c r="F223" s="34" t="s">
        <v>1568</v>
      </c>
      <c r="G223" s="42">
        <v>5.4319999999999995</v>
      </c>
      <c r="H223" s="43">
        <f t="shared" si="6"/>
        <v>35000</v>
      </c>
      <c r="I223" s="63">
        <v>0.3</v>
      </c>
      <c r="J223" s="43">
        <f t="shared" si="7"/>
        <v>46000</v>
      </c>
      <c r="L223" s="48">
        <v>0</v>
      </c>
      <c r="M223" s="48">
        <v>0</v>
      </c>
      <c r="N223" s="48">
        <v>0</v>
      </c>
    </row>
    <row r="224" spans="1:14" ht="14.5">
      <c r="A224" s="31" t="s">
        <v>8</v>
      </c>
      <c r="B224" s="32" t="s">
        <v>5</v>
      </c>
      <c r="C224" s="31" t="s">
        <v>1564</v>
      </c>
      <c r="D224" s="31"/>
      <c r="E224" s="31" t="s">
        <v>2033</v>
      </c>
      <c r="F224" s="34" t="s">
        <v>18</v>
      </c>
      <c r="G224" s="42">
        <v>5.4319999999999995</v>
      </c>
      <c r="H224" s="43">
        <f t="shared" si="6"/>
        <v>35000</v>
      </c>
      <c r="I224" s="63">
        <v>0.3</v>
      </c>
      <c r="J224" s="43">
        <f t="shared" si="7"/>
        <v>46000</v>
      </c>
      <c r="L224" s="48">
        <v>0</v>
      </c>
      <c r="M224" s="48">
        <v>3</v>
      </c>
      <c r="N224" s="48">
        <v>0</v>
      </c>
    </row>
    <row r="225" spans="1:14" ht="14.5">
      <c r="A225" s="31" t="s">
        <v>8</v>
      </c>
      <c r="B225" s="32" t="s">
        <v>9</v>
      </c>
      <c r="C225" s="31" t="s">
        <v>2673</v>
      </c>
      <c r="D225" s="31"/>
      <c r="E225" s="31" t="s">
        <v>3613</v>
      </c>
      <c r="F225" s="34" t="s">
        <v>27</v>
      </c>
      <c r="G225" s="42">
        <v>194.54850000000002</v>
      </c>
      <c r="H225" s="43">
        <f t="shared" si="6"/>
        <v>1226000</v>
      </c>
      <c r="I225" s="63">
        <v>0.3</v>
      </c>
      <c r="J225" s="43">
        <f t="shared" si="7"/>
        <v>1594000</v>
      </c>
      <c r="L225" s="48">
        <v>0</v>
      </c>
      <c r="M225" s="48">
        <v>1</v>
      </c>
      <c r="N225" s="48">
        <v>0</v>
      </c>
    </row>
    <row r="226" spans="1:14" ht="14.5">
      <c r="A226" s="31" t="s">
        <v>8</v>
      </c>
      <c r="B226" s="32" t="s">
        <v>9</v>
      </c>
      <c r="C226" s="31" t="s">
        <v>30</v>
      </c>
      <c r="D226" s="31"/>
      <c r="E226" s="31" t="s">
        <v>3613</v>
      </c>
      <c r="F226" s="34" t="s">
        <v>27</v>
      </c>
      <c r="G226" s="42">
        <v>186.9075</v>
      </c>
      <c r="H226" s="43">
        <f t="shared" si="6"/>
        <v>1178000</v>
      </c>
      <c r="I226" s="63">
        <v>0.3</v>
      </c>
      <c r="J226" s="43">
        <f t="shared" si="7"/>
        <v>1532000</v>
      </c>
      <c r="L226" s="48">
        <v>0</v>
      </c>
      <c r="M226" s="48">
        <v>0</v>
      </c>
      <c r="N226" s="48">
        <v>0</v>
      </c>
    </row>
    <row r="227" spans="1:14" ht="14.5">
      <c r="A227" s="31" t="s">
        <v>8</v>
      </c>
      <c r="B227" s="32" t="s">
        <v>5</v>
      </c>
      <c r="C227" s="31" t="s">
        <v>785</v>
      </c>
      <c r="D227" s="31"/>
      <c r="E227" s="31" t="s">
        <v>2036</v>
      </c>
      <c r="F227" s="34" t="s">
        <v>784</v>
      </c>
      <c r="G227" s="42">
        <v>123.363</v>
      </c>
      <c r="H227" s="43">
        <f t="shared" si="6"/>
        <v>778000</v>
      </c>
      <c r="I227" s="63">
        <v>0.3</v>
      </c>
      <c r="J227" s="43">
        <f t="shared" si="7"/>
        <v>1012000</v>
      </c>
      <c r="L227" s="48">
        <v>0</v>
      </c>
      <c r="M227" s="48">
        <v>50</v>
      </c>
      <c r="N227" s="48">
        <v>0</v>
      </c>
    </row>
    <row r="228" spans="1:14" ht="14.5">
      <c r="A228" s="31" t="s">
        <v>8</v>
      </c>
      <c r="B228" s="32" t="s">
        <v>5</v>
      </c>
      <c r="C228" s="31" t="s">
        <v>254</v>
      </c>
      <c r="D228" s="31"/>
      <c r="E228" s="31" t="s">
        <v>2034</v>
      </c>
      <c r="F228" s="34" t="s">
        <v>784</v>
      </c>
      <c r="G228" s="42">
        <v>137.70000000000002</v>
      </c>
      <c r="H228" s="43">
        <f t="shared" si="6"/>
        <v>868000</v>
      </c>
      <c r="I228" s="63">
        <v>0.3</v>
      </c>
      <c r="J228" s="43">
        <f t="shared" si="7"/>
        <v>1129000</v>
      </c>
      <c r="L228" s="48">
        <v>0</v>
      </c>
      <c r="M228" s="48">
        <v>0</v>
      </c>
      <c r="N228" s="48">
        <v>0</v>
      </c>
    </row>
    <row r="229" spans="1:14" ht="14.5">
      <c r="A229" s="31" t="s">
        <v>8</v>
      </c>
      <c r="B229" s="32" t="s">
        <v>9</v>
      </c>
      <c r="C229" s="31" t="s">
        <v>2895</v>
      </c>
      <c r="D229" s="31"/>
      <c r="E229" s="31" t="s">
        <v>2036</v>
      </c>
      <c r="F229" s="34" t="s">
        <v>682</v>
      </c>
      <c r="G229" s="42">
        <v>123.2955</v>
      </c>
      <c r="H229" s="43">
        <f t="shared" si="6"/>
        <v>777000</v>
      </c>
      <c r="I229" s="63">
        <v>0.3</v>
      </c>
      <c r="J229" s="43">
        <f t="shared" si="7"/>
        <v>1011000</v>
      </c>
      <c r="L229" s="48">
        <v>0</v>
      </c>
      <c r="M229" s="48">
        <v>0</v>
      </c>
      <c r="N229" s="48">
        <v>0</v>
      </c>
    </row>
    <row r="230" spans="1:14" ht="14.5">
      <c r="A230" s="31" t="s">
        <v>8</v>
      </c>
      <c r="B230" s="32" t="s">
        <v>5</v>
      </c>
      <c r="C230" s="31" t="s">
        <v>2039</v>
      </c>
      <c r="D230" s="31"/>
      <c r="E230" s="31" t="s">
        <v>2034</v>
      </c>
      <c r="F230" s="34" t="s">
        <v>784</v>
      </c>
      <c r="G230" s="42">
        <v>165.46950000000001</v>
      </c>
      <c r="H230" s="43">
        <f t="shared" si="6"/>
        <v>1043000</v>
      </c>
      <c r="I230" s="63">
        <v>0.3</v>
      </c>
      <c r="J230" s="43">
        <f t="shared" si="7"/>
        <v>1356000</v>
      </c>
      <c r="L230" s="48">
        <v>0</v>
      </c>
      <c r="M230" s="48">
        <v>5</v>
      </c>
      <c r="N230" s="48">
        <v>0</v>
      </c>
    </row>
    <row r="231" spans="1:14" ht="14.5">
      <c r="A231" s="31" t="s">
        <v>8</v>
      </c>
      <c r="B231" s="32" t="s">
        <v>5</v>
      </c>
      <c r="C231" s="31" t="s">
        <v>2880</v>
      </c>
      <c r="D231" s="31"/>
      <c r="E231" s="31" t="s">
        <v>3595</v>
      </c>
      <c r="F231" s="34" t="s">
        <v>646</v>
      </c>
      <c r="G231" s="42">
        <v>142.3845</v>
      </c>
      <c r="H231" s="43">
        <f t="shared" si="6"/>
        <v>898000</v>
      </c>
      <c r="I231" s="63">
        <v>0.3</v>
      </c>
      <c r="J231" s="43">
        <f t="shared" si="7"/>
        <v>1168000</v>
      </c>
      <c r="L231" s="48">
        <v>0</v>
      </c>
      <c r="M231" s="48">
        <v>8</v>
      </c>
      <c r="N231" s="48">
        <v>0</v>
      </c>
    </row>
    <row r="232" spans="1:14" ht="14.5">
      <c r="A232" s="31" t="s">
        <v>8</v>
      </c>
      <c r="B232" s="32" t="s">
        <v>5</v>
      </c>
      <c r="C232" s="31" t="s">
        <v>120</v>
      </c>
      <c r="D232" s="31"/>
      <c r="E232" s="31" t="s">
        <v>2042</v>
      </c>
      <c r="F232" s="34" t="s">
        <v>118</v>
      </c>
      <c r="G232" s="42">
        <v>39.933</v>
      </c>
      <c r="H232" s="43">
        <f t="shared" si="6"/>
        <v>252000</v>
      </c>
      <c r="I232" s="63">
        <v>0.3</v>
      </c>
      <c r="J232" s="43">
        <f t="shared" si="7"/>
        <v>328000</v>
      </c>
      <c r="L232" s="48">
        <v>0</v>
      </c>
      <c r="M232" s="48">
        <v>10</v>
      </c>
      <c r="N232" s="48">
        <v>10</v>
      </c>
    </row>
    <row r="233" spans="1:14" ht="14.5">
      <c r="A233" s="31" t="s">
        <v>8</v>
      </c>
      <c r="B233" s="32" t="s">
        <v>5</v>
      </c>
      <c r="C233" s="31" t="s">
        <v>2045</v>
      </c>
      <c r="D233" s="31"/>
      <c r="E233" s="31" t="s">
        <v>2046</v>
      </c>
      <c r="F233" s="34" t="s">
        <v>647</v>
      </c>
      <c r="G233" s="42">
        <v>21.843</v>
      </c>
      <c r="H233" s="43">
        <f t="shared" si="6"/>
        <v>138000</v>
      </c>
      <c r="I233" s="63">
        <v>0.3</v>
      </c>
      <c r="J233" s="43">
        <f t="shared" si="7"/>
        <v>180000</v>
      </c>
      <c r="L233" s="48">
        <v>0</v>
      </c>
      <c r="M233" s="48">
        <v>0</v>
      </c>
      <c r="N233" s="48">
        <v>0</v>
      </c>
    </row>
    <row r="234" spans="1:14" ht="14.5">
      <c r="A234" s="31" t="s">
        <v>8</v>
      </c>
      <c r="B234" s="32" t="s">
        <v>5</v>
      </c>
      <c r="C234" s="31" t="s">
        <v>121</v>
      </c>
      <c r="D234" s="31"/>
      <c r="E234" s="31" t="s">
        <v>3203</v>
      </c>
      <c r="F234" s="34" t="s">
        <v>118</v>
      </c>
      <c r="G234" s="42">
        <v>29.173500000000001</v>
      </c>
      <c r="H234" s="43">
        <f t="shared" si="6"/>
        <v>184000</v>
      </c>
      <c r="I234" s="63">
        <v>0.3</v>
      </c>
      <c r="J234" s="43">
        <f t="shared" si="7"/>
        <v>240000</v>
      </c>
      <c r="L234" s="48">
        <v>0</v>
      </c>
      <c r="M234" s="48">
        <v>10</v>
      </c>
      <c r="N234" s="48">
        <v>10</v>
      </c>
    </row>
    <row r="235" spans="1:14" ht="14.5">
      <c r="A235" s="31" t="s">
        <v>8</v>
      </c>
      <c r="B235" s="32" t="s">
        <v>9</v>
      </c>
      <c r="C235" s="31" t="s">
        <v>1456</v>
      </c>
      <c r="D235" s="31"/>
      <c r="E235" s="31" t="s">
        <v>2050</v>
      </c>
      <c r="F235" s="34" t="s">
        <v>1452</v>
      </c>
      <c r="G235" s="42">
        <v>67.486500000000007</v>
      </c>
      <c r="H235" s="43">
        <f t="shared" si="6"/>
        <v>426000</v>
      </c>
      <c r="I235" s="63">
        <v>0.3</v>
      </c>
      <c r="J235" s="43">
        <f t="shared" si="7"/>
        <v>554000</v>
      </c>
      <c r="L235" s="48" t="s">
        <v>3740</v>
      </c>
      <c r="M235" s="48">
        <v>5</v>
      </c>
      <c r="N235" s="48">
        <v>0</v>
      </c>
    </row>
    <row r="236" spans="1:14" ht="14.5">
      <c r="A236" s="31" t="s">
        <v>8</v>
      </c>
      <c r="B236" s="32" t="s">
        <v>5</v>
      </c>
      <c r="C236" s="31" t="s">
        <v>122</v>
      </c>
      <c r="D236" s="31"/>
      <c r="E236" s="31" t="s">
        <v>3204</v>
      </c>
      <c r="F236" s="34" t="s">
        <v>118</v>
      </c>
      <c r="G236" s="42">
        <v>24.867000000000004</v>
      </c>
      <c r="H236" s="43">
        <f t="shared" si="6"/>
        <v>157000</v>
      </c>
      <c r="I236" s="63">
        <v>0.3</v>
      </c>
      <c r="J236" s="43">
        <f t="shared" si="7"/>
        <v>205000</v>
      </c>
      <c r="L236" s="48">
        <v>0</v>
      </c>
      <c r="M236" s="48">
        <v>10</v>
      </c>
      <c r="N236" s="48">
        <v>5</v>
      </c>
    </row>
    <row r="237" spans="1:14" ht="14.5">
      <c r="A237" s="31" t="s">
        <v>8</v>
      </c>
      <c r="B237" s="32" t="s">
        <v>5</v>
      </c>
      <c r="C237" s="31" t="s">
        <v>123</v>
      </c>
      <c r="D237" s="31"/>
      <c r="E237" s="31" t="s">
        <v>2052</v>
      </c>
      <c r="F237" s="34" t="s">
        <v>118</v>
      </c>
      <c r="G237" s="42">
        <v>16.902000000000001</v>
      </c>
      <c r="H237" s="43">
        <f t="shared" si="6"/>
        <v>107000</v>
      </c>
      <c r="I237" s="63">
        <v>0.3</v>
      </c>
      <c r="J237" s="43">
        <f t="shared" si="7"/>
        <v>140000</v>
      </c>
      <c r="L237" s="48">
        <v>0</v>
      </c>
      <c r="M237" s="48">
        <v>5</v>
      </c>
      <c r="N237" s="48">
        <v>0</v>
      </c>
    </row>
    <row r="238" spans="1:14" ht="14.5">
      <c r="A238" s="31" t="s">
        <v>8</v>
      </c>
      <c r="B238" s="32" t="s">
        <v>9</v>
      </c>
      <c r="C238" s="31" t="s">
        <v>787</v>
      </c>
      <c r="D238" s="31"/>
      <c r="E238" s="31" t="s">
        <v>3579</v>
      </c>
      <c r="F238" s="34" t="s">
        <v>786</v>
      </c>
      <c r="G238" s="42">
        <v>117.747</v>
      </c>
      <c r="H238" s="43">
        <f t="shared" si="6"/>
        <v>742000</v>
      </c>
      <c r="I238" s="63">
        <v>0.3</v>
      </c>
      <c r="J238" s="43">
        <f t="shared" si="7"/>
        <v>965000</v>
      </c>
      <c r="L238" s="48" t="s">
        <v>3740</v>
      </c>
      <c r="M238" s="48">
        <v>0</v>
      </c>
      <c r="N238" s="48">
        <v>0</v>
      </c>
    </row>
    <row r="239" spans="1:14" ht="14.5">
      <c r="A239" s="31" t="s">
        <v>8</v>
      </c>
      <c r="B239" s="32" t="s">
        <v>9</v>
      </c>
      <c r="C239" s="31" t="s">
        <v>13</v>
      </c>
      <c r="D239" s="31"/>
      <c r="E239" s="31" t="s">
        <v>3579</v>
      </c>
      <c r="F239" s="34" t="s">
        <v>788</v>
      </c>
      <c r="G239" s="42">
        <v>117.747</v>
      </c>
      <c r="H239" s="43">
        <f t="shared" si="6"/>
        <v>742000</v>
      </c>
      <c r="I239" s="63">
        <v>0.3</v>
      </c>
      <c r="J239" s="43">
        <f t="shared" si="7"/>
        <v>965000</v>
      </c>
      <c r="L239" s="48" t="s">
        <v>3740</v>
      </c>
      <c r="M239" s="48">
        <v>0</v>
      </c>
      <c r="N239" s="48">
        <v>0</v>
      </c>
    </row>
    <row r="240" spans="1:14" ht="14.5">
      <c r="A240" s="31" t="s">
        <v>8</v>
      </c>
      <c r="B240" s="32" t="s">
        <v>5</v>
      </c>
      <c r="C240" s="31" t="s">
        <v>2054</v>
      </c>
      <c r="D240" s="31"/>
      <c r="E240" s="31" t="s">
        <v>3579</v>
      </c>
      <c r="F240" s="34" t="s">
        <v>1468</v>
      </c>
      <c r="G240" s="42">
        <v>134.14950000000002</v>
      </c>
      <c r="H240" s="43">
        <f t="shared" si="6"/>
        <v>846000</v>
      </c>
      <c r="I240" s="63">
        <v>0.3</v>
      </c>
      <c r="J240" s="43">
        <f t="shared" si="7"/>
        <v>1100000</v>
      </c>
      <c r="L240" s="48">
        <v>0</v>
      </c>
      <c r="M240" s="48">
        <v>6</v>
      </c>
      <c r="N240" s="48">
        <v>0</v>
      </c>
    </row>
    <row r="241" spans="1:14" ht="14.5">
      <c r="A241" s="31" t="s">
        <v>8</v>
      </c>
      <c r="B241" s="32" t="s">
        <v>5</v>
      </c>
      <c r="C241" s="31" t="s">
        <v>119</v>
      </c>
      <c r="D241" s="31"/>
      <c r="E241" s="31" t="s">
        <v>2055</v>
      </c>
      <c r="F241" s="34" t="s">
        <v>1644</v>
      </c>
      <c r="G241" s="42">
        <v>17.527999999999999</v>
      </c>
      <c r="H241" s="43">
        <f t="shared" si="6"/>
        <v>111000</v>
      </c>
      <c r="I241" s="63">
        <v>0.5</v>
      </c>
      <c r="J241" s="43">
        <f t="shared" si="7"/>
        <v>167000</v>
      </c>
      <c r="L241" s="48">
        <v>0</v>
      </c>
      <c r="M241" s="48">
        <v>10</v>
      </c>
      <c r="N241" s="48">
        <v>5</v>
      </c>
    </row>
    <row r="242" spans="1:14" ht="14.5">
      <c r="A242" s="31" t="s">
        <v>8</v>
      </c>
      <c r="B242" s="32" t="s">
        <v>5</v>
      </c>
      <c r="C242" s="31" t="s">
        <v>2056</v>
      </c>
      <c r="D242" s="31"/>
      <c r="E242" s="31" t="s">
        <v>2055</v>
      </c>
      <c r="F242" s="34" t="s">
        <v>118</v>
      </c>
      <c r="G242" s="42">
        <v>20.061</v>
      </c>
      <c r="H242" s="43">
        <f t="shared" si="6"/>
        <v>127000</v>
      </c>
      <c r="I242" s="63">
        <v>0.3</v>
      </c>
      <c r="J242" s="43">
        <f t="shared" si="7"/>
        <v>166000</v>
      </c>
      <c r="L242" s="48">
        <v>0</v>
      </c>
      <c r="M242" s="48">
        <v>0</v>
      </c>
      <c r="N242" s="48">
        <v>0</v>
      </c>
    </row>
    <row r="243" spans="1:14" ht="14.5">
      <c r="A243" s="31" t="s">
        <v>8</v>
      </c>
      <c r="B243" s="32" t="s">
        <v>5</v>
      </c>
      <c r="C243" s="31" t="s">
        <v>2687</v>
      </c>
      <c r="D243" s="31"/>
      <c r="E243" s="31" t="s">
        <v>2055</v>
      </c>
      <c r="F243" s="34" t="s">
        <v>118</v>
      </c>
      <c r="G243" s="42">
        <v>23.274000000000001</v>
      </c>
      <c r="H243" s="43">
        <f t="shared" si="6"/>
        <v>147000</v>
      </c>
      <c r="I243" s="63">
        <v>0.3</v>
      </c>
      <c r="J243" s="43">
        <f t="shared" si="7"/>
        <v>192000</v>
      </c>
      <c r="L243" s="48">
        <v>0</v>
      </c>
      <c r="M243" s="48">
        <v>0</v>
      </c>
      <c r="N243" s="48">
        <v>0</v>
      </c>
    </row>
    <row r="244" spans="1:14" ht="14.5">
      <c r="A244" s="31" t="s">
        <v>8</v>
      </c>
      <c r="B244" s="32" t="s">
        <v>5</v>
      </c>
      <c r="C244" s="31" t="s">
        <v>2702</v>
      </c>
      <c r="D244" s="31"/>
      <c r="E244" s="31" t="s">
        <v>3493</v>
      </c>
      <c r="F244" s="34" t="s">
        <v>152</v>
      </c>
      <c r="G244" s="42">
        <v>32.035500000000006</v>
      </c>
      <c r="H244" s="43">
        <f t="shared" si="6"/>
        <v>202000</v>
      </c>
      <c r="I244" s="63">
        <v>0.3</v>
      </c>
      <c r="J244" s="43">
        <f t="shared" si="7"/>
        <v>263000</v>
      </c>
      <c r="L244" s="48">
        <v>0</v>
      </c>
      <c r="M244" s="48">
        <v>0</v>
      </c>
      <c r="N244" s="48">
        <v>0</v>
      </c>
    </row>
    <row r="245" spans="1:14" ht="14.5">
      <c r="A245" s="31" t="s">
        <v>8</v>
      </c>
      <c r="B245" s="32" t="s">
        <v>9</v>
      </c>
      <c r="C245" s="31" t="s">
        <v>1165</v>
      </c>
      <c r="D245" s="31"/>
      <c r="E245" s="31" t="s">
        <v>2058</v>
      </c>
      <c r="F245" s="34" t="s">
        <v>1461</v>
      </c>
      <c r="G245" s="42">
        <v>59.913000000000011</v>
      </c>
      <c r="H245" s="43">
        <f t="shared" si="6"/>
        <v>378000</v>
      </c>
      <c r="I245" s="63">
        <v>0.3</v>
      </c>
      <c r="J245" s="43">
        <f t="shared" si="7"/>
        <v>492000</v>
      </c>
      <c r="L245" s="48" t="s">
        <v>3740</v>
      </c>
      <c r="M245" s="48">
        <v>20</v>
      </c>
      <c r="N245" s="48">
        <v>0</v>
      </c>
    </row>
    <row r="246" spans="1:14" ht="14.5">
      <c r="A246" s="31" t="s">
        <v>8</v>
      </c>
      <c r="B246" s="32" t="s">
        <v>5</v>
      </c>
      <c r="C246" s="31" t="s">
        <v>2059</v>
      </c>
      <c r="D246" s="31"/>
      <c r="E246" s="31" t="s">
        <v>2060</v>
      </c>
      <c r="F246" s="34" t="s">
        <v>118</v>
      </c>
      <c r="G246" s="42">
        <v>43.807500000000005</v>
      </c>
      <c r="H246" s="43">
        <f t="shared" si="6"/>
        <v>276000</v>
      </c>
      <c r="I246" s="63">
        <v>0.3</v>
      </c>
      <c r="J246" s="43">
        <f t="shared" si="7"/>
        <v>359000</v>
      </c>
      <c r="L246" s="48">
        <v>0</v>
      </c>
      <c r="M246" s="48">
        <v>5</v>
      </c>
      <c r="N246" s="48">
        <v>0</v>
      </c>
    </row>
    <row r="247" spans="1:14" ht="14.5">
      <c r="A247" s="31" t="s">
        <v>8</v>
      </c>
      <c r="B247" s="32" t="s">
        <v>5</v>
      </c>
      <c r="C247" s="31" t="s">
        <v>2061</v>
      </c>
      <c r="D247" s="31"/>
      <c r="E247" s="31" t="s">
        <v>2062</v>
      </c>
      <c r="F247" s="34" t="s">
        <v>118</v>
      </c>
      <c r="G247" s="42">
        <v>45.521999999999998</v>
      </c>
      <c r="H247" s="43">
        <f t="shared" si="6"/>
        <v>287000</v>
      </c>
      <c r="I247" s="63">
        <v>0.3</v>
      </c>
      <c r="J247" s="43">
        <f t="shared" si="7"/>
        <v>374000</v>
      </c>
      <c r="L247" s="48">
        <v>0</v>
      </c>
      <c r="M247" s="48">
        <v>5</v>
      </c>
      <c r="N247" s="48">
        <v>0</v>
      </c>
    </row>
    <row r="248" spans="1:14" ht="14.5">
      <c r="A248" s="31" t="s">
        <v>8</v>
      </c>
      <c r="B248" s="32" t="s">
        <v>5</v>
      </c>
      <c r="C248" s="31" t="s">
        <v>113</v>
      </c>
      <c r="D248" s="31"/>
      <c r="E248" s="31" t="s">
        <v>2064</v>
      </c>
      <c r="F248" s="34" t="s">
        <v>112</v>
      </c>
      <c r="G248" s="42">
        <v>121.10850000000001</v>
      </c>
      <c r="H248" s="43">
        <f t="shared" si="6"/>
        <v>763000</v>
      </c>
      <c r="I248" s="63">
        <v>0.3</v>
      </c>
      <c r="J248" s="43">
        <f t="shared" si="7"/>
        <v>992000</v>
      </c>
      <c r="L248" s="48">
        <v>0</v>
      </c>
      <c r="M248" s="48">
        <v>4</v>
      </c>
      <c r="N248" s="48">
        <v>0</v>
      </c>
    </row>
    <row r="249" spans="1:14" ht="14.5">
      <c r="A249" s="31" t="s">
        <v>8</v>
      </c>
      <c r="B249" s="32" t="s">
        <v>37</v>
      </c>
      <c r="C249" s="31" t="s">
        <v>2063</v>
      </c>
      <c r="D249" s="31"/>
      <c r="E249" s="31" t="s">
        <v>2064</v>
      </c>
      <c r="F249" s="34" t="s">
        <v>1452</v>
      </c>
      <c r="G249" s="42">
        <v>246.82050000000004</v>
      </c>
      <c r="H249" s="43">
        <f t="shared" si="6"/>
        <v>1555000</v>
      </c>
      <c r="I249" s="63">
        <v>0.3</v>
      </c>
      <c r="J249" s="43">
        <f t="shared" si="7"/>
        <v>2022000</v>
      </c>
      <c r="L249" s="48">
        <v>0</v>
      </c>
      <c r="M249" s="48">
        <v>0</v>
      </c>
      <c r="N249" s="48">
        <v>0</v>
      </c>
    </row>
    <row r="250" spans="1:14" ht="14.5">
      <c r="A250" s="31" t="s">
        <v>8</v>
      </c>
      <c r="B250" s="32" t="s">
        <v>5</v>
      </c>
      <c r="C250" s="31" t="s">
        <v>3083</v>
      </c>
      <c r="D250" s="31"/>
      <c r="E250" s="31" t="s">
        <v>3664</v>
      </c>
      <c r="F250" s="34" t="s">
        <v>1418</v>
      </c>
      <c r="G250" s="42">
        <v>436.07990000000001</v>
      </c>
      <c r="H250" s="43">
        <f t="shared" si="6"/>
        <v>2748000</v>
      </c>
      <c r="I250" s="63">
        <v>0.27</v>
      </c>
      <c r="J250" s="43">
        <f t="shared" si="7"/>
        <v>3490000</v>
      </c>
      <c r="L250" s="48">
        <v>0</v>
      </c>
      <c r="M250" s="48">
        <v>0</v>
      </c>
      <c r="N250" s="48">
        <v>0</v>
      </c>
    </row>
    <row r="251" spans="1:14" ht="14.5">
      <c r="A251" s="31" t="s">
        <v>8</v>
      </c>
      <c r="B251" s="32" t="s">
        <v>5</v>
      </c>
      <c r="C251" s="31" t="s">
        <v>3082</v>
      </c>
      <c r="D251" s="31"/>
      <c r="E251" s="31" t="s">
        <v>3648</v>
      </c>
      <c r="F251" s="34" t="s">
        <v>1418</v>
      </c>
      <c r="G251" s="42">
        <v>301.42180000000002</v>
      </c>
      <c r="H251" s="43">
        <f t="shared" si="6"/>
        <v>1899000</v>
      </c>
      <c r="I251" s="63">
        <v>0.27</v>
      </c>
      <c r="J251" s="43">
        <f t="shared" si="7"/>
        <v>2412000</v>
      </c>
      <c r="L251" s="48">
        <v>0</v>
      </c>
      <c r="M251" s="48">
        <v>1</v>
      </c>
      <c r="N251" s="48">
        <v>0</v>
      </c>
    </row>
    <row r="252" spans="1:14" ht="14.5">
      <c r="A252" s="31" t="s">
        <v>8</v>
      </c>
      <c r="B252" s="32" t="s">
        <v>9</v>
      </c>
      <c r="C252" s="31" t="s">
        <v>2067</v>
      </c>
      <c r="D252" s="31"/>
      <c r="E252" s="31" t="s">
        <v>1848</v>
      </c>
      <c r="F252" s="34" t="s">
        <v>1469</v>
      </c>
      <c r="G252" s="42">
        <v>226.476</v>
      </c>
      <c r="H252" s="43">
        <f t="shared" si="6"/>
        <v>1427000</v>
      </c>
      <c r="I252" s="63">
        <v>0.3</v>
      </c>
      <c r="J252" s="43">
        <f t="shared" si="7"/>
        <v>1856000</v>
      </c>
      <c r="L252" s="48">
        <v>0</v>
      </c>
      <c r="M252" s="48">
        <v>0</v>
      </c>
      <c r="N252" s="48">
        <v>0</v>
      </c>
    </row>
    <row r="253" spans="1:14" ht="14.5">
      <c r="A253" s="31" t="s">
        <v>8</v>
      </c>
      <c r="B253" s="32" t="s">
        <v>9</v>
      </c>
      <c r="C253" s="31" t="s">
        <v>208</v>
      </c>
      <c r="D253" s="31"/>
      <c r="E253" s="31" t="s">
        <v>1848</v>
      </c>
      <c r="F253" s="34" t="s">
        <v>1469</v>
      </c>
      <c r="G253" s="42">
        <v>261.67050000000006</v>
      </c>
      <c r="H253" s="43">
        <f t="shared" si="6"/>
        <v>1649000</v>
      </c>
      <c r="I253" s="63">
        <v>0.3</v>
      </c>
      <c r="J253" s="43">
        <f t="shared" si="7"/>
        <v>2144000</v>
      </c>
      <c r="L253" s="48" t="s">
        <v>3740</v>
      </c>
      <c r="M253" s="48">
        <v>5</v>
      </c>
      <c r="N253" s="48">
        <v>0</v>
      </c>
    </row>
    <row r="254" spans="1:14" ht="14.5">
      <c r="A254" s="31" t="s">
        <v>8</v>
      </c>
      <c r="B254" s="32" t="s">
        <v>9</v>
      </c>
      <c r="C254" s="31" t="s">
        <v>3098</v>
      </c>
      <c r="D254" s="31"/>
      <c r="E254" s="31" t="s">
        <v>1848</v>
      </c>
      <c r="F254" s="34" t="s">
        <v>1469</v>
      </c>
      <c r="G254" s="42">
        <v>249.31800000000001</v>
      </c>
      <c r="H254" s="43">
        <f t="shared" si="6"/>
        <v>1571000</v>
      </c>
      <c r="I254" s="63">
        <v>0.3</v>
      </c>
      <c r="J254" s="43">
        <f t="shared" si="7"/>
        <v>2043000</v>
      </c>
      <c r="L254" s="48">
        <v>0</v>
      </c>
      <c r="M254" s="48">
        <v>3</v>
      </c>
      <c r="N254" s="48">
        <v>0</v>
      </c>
    </row>
    <row r="255" spans="1:14" ht="14.5">
      <c r="A255" s="31" t="s">
        <v>8</v>
      </c>
      <c r="B255" s="32" t="s">
        <v>9</v>
      </c>
      <c r="C255" s="31" t="s">
        <v>1473</v>
      </c>
      <c r="D255" s="31"/>
      <c r="E255" s="31" t="s">
        <v>1848</v>
      </c>
      <c r="F255" s="34" t="s">
        <v>1472</v>
      </c>
      <c r="G255" s="42">
        <v>243.12150000000003</v>
      </c>
      <c r="H255" s="43">
        <f t="shared" si="6"/>
        <v>1532000</v>
      </c>
      <c r="I255" s="63">
        <v>0.3</v>
      </c>
      <c r="J255" s="43">
        <f t="shared" si="7"/>
        <v>1992000</v>
      </c>
      <c r="L255" s="48">
        <v>0</v>
      </c>
      <c r="M255" s="48">
        <v>5</v>
      </c>
      <c r="N255" s="48">
        <v>0</v>
      </c>
    </row>
    <row r="256" spans="1:14" ht="14.5">
      <c r="A256" s="31" t="s">
        <v>8</v>
      </c>
      <c r="B256" s="32" t="s">
        <v>5</v>
      </c>
      <c r="C256" s="31" t="s">
        <v>2071</v>
      </c>
      <c r="D256" s="31"/>
      <c r="E256" s="31" t="s">
        <v>2070</v>
      </c>
      <c r="F256" s="34" t="s">
        <v>1474</v>
      </c>
      <c r="G256" s="42">
        <v>15.309000000000001</v>
      </c>
      <c r="H256" s="43">
        <f t="shared" si="6"/>
        <v>97000</v>
      </c>
      <c r="I256" s="63">
        <v>0.3</v>
      </c>
      <c r="J256" s="43">
        <f t="shared" si="7"/>
        <v>127000</v>
      </c>
      <c r="L256" s="48">
        <v>0</v>
      </c>
      <c r="M256" s="48">
        <v>1</v>
      </c>
      <c r="N256" s="48">
        <v>0</v>
      </c>
    </row>
    <row r="257" spans="1:14" ht="14.5">
      <c r="A257" s="31" t="s">
        <v>8</v>
      </c>
      <c r="B257" s="32" t="s">
        <v>5</v>
      </c>
      <c r="C257" s="31" t="s">
        <v>246</v>
      </c>
      <c r="D257" s="31"/>
      <c r="E257" s="31" t="s">
        <v>2074</v>
      </c>
      <c r="F257" s="34" t="s">
        <v>245</v>
      </c>
      <c r="G257" s="42">
        <v>95.229000000000013</v>
      </c>
      <c r="H257" s="43">
        <f t="shared" si="6"/>
        <v>600000</v>
      </c>
      <c r="I257" s="63">
        <v>0.3</v>
      </c>
      <c r="J257" s="43">
        <f t="shared" si="7"/>
        <v>780000</v>
      </c>
      <c r="L257" s="48">
        <v>0</v>
      </c>
      <c r="M257" s="48">
        <v>5</v>
      </c>
      <c r="N257" s="48">
        <v>0</v>
      </c>
    </row>
    <row r="258" spans="1:14" ht="14.5">
      <c r="A258" s="31" t="s">
        <v>8</v>
      </c>
      <c r="B258" s="32" t="s">
        <v>5</v>
      </c>
      <c r="C258" s="31" t="s">
        <v>253</v>
      </c>
      <c r="D258" s="31"/>
      <c r="E258" s="31" t="s">
        <v>2074</v>
      </c>
      <c r="F258" s="34" t="s">
        <v>249</v>
      </c>
      <c r="G258" s="42">
        <v>95.229000000000013</v>
      </c>
      <c r="H258" s="43">
        <f t="shared" si="6"/>
        <v>600000</v>
      </c>
      <c r="I258" s="63">
        <v>0.3</v>
      </c>
      <c r="J258" s="43">
        <f t="shared" si="7"/>
        <v>780000</v>
      </c>
      <c r="L258" s="48">
        <v>0</v>
      </c>
      <c r="M258" s="48">
        <v>3</v>
      </c>
      <c r="N258" s="48">
        <v>0</v>
      </c>
    </row>
    <row r="259" spans="1:14" ht="14.5">
      <c r="A259" s="31" t="s">
        <v>8</v>
      </c>
      <c r="B259" s="32" t="s">
        <v>5</v>
      </c>
      <c r="C259" s="31" t="s">
        <v>2749</v>
      </c>
      <c r="D259" s="31"/>
      <c r="E259" s="31" t="s">
        <v>2074</v>
      </c>
      <c r="F259" s="34" t="s">
        <v>245</v>
      </c>
      <c r="G259" s="42">
        <v>95.229000000000013</v>
      </c>
      <c r="H259" s="43">
        <f t="shared" ref="H259:H322" si="8">ROUNDUP(G259*$H$1,-3)</f>
        <v>600000</v>
      </c>
      <c r="I259" s="63">
        <v>0.3</v>
      </c>
      <c r="J259" s="43">
        <f t="shared" ref="J259:J322" si="9">ROUNDUP(H259*(1+I259),-3)</f>
        <v>780000</v>
      </c>
      <c r="L259" s="48">
        <v>0</v>
      </c>
      <c r="M259" s="48">
        <v>0</v>
      </c>
      <c r="N259" s="48">
        <v>0</v>
      </c>
    </row>
    <row r="260" spans="1:14" ht="14.5">
      <c r="A260" s="31" t="s">
        <v>8</v>
      </c>
      <c r="B260" s="32" t="s">
        <v>9</v>
      </c>
      <c r="C260" s="31" t="s">
        <v>2076</v>
      </c>
      <c r="D260" s="31"/>
      <c r="E260" s="31" t="s">
        <v>2074</v>
      </c>
      <c r="F260" s="34" t="s">
        <v>249</v>
      </c>
      <c r="G260" s="42">
        <v>95.188500000000019</v>
      </c>
      <c r="H260" s="43">
        <f t="shared" si="8"/>
        <v>600000</v>
      </c>
      <c r="I260" s="63">
        <v>0.3</v>
      </c>
      <c r="J260" s="43">
        <f t="shared" si="9"/>
        <v>780000</v>
      </c>
      <c r="L260" s="48">
        <v>0</v>
      </c>
      <c r="M260" s="48">
        <v>3</v>
      </c>
      <c r="N260" s="48">
        <v>0</v>
      </c>
    </row>
    <row r="261" spans="1:14" ht="14.5">
      <c r="A261" s="31" t="s">
        <v>8</v>
      </c>
      <c r="B261" s="32" t="s">
        <v>5</v>
      </c>
      <c r="C261" s="31" t="s">
        <v>2077</v>
      </c>
      <c r="D261" s="31"/>
      <c r="E261" s="31" t="s">
        <v>2074</v>
      </c>
      <c r="F261" s="34" t="s">
        <v>245</v>
      </c>
      <c r="G261" s="42">
        <v>98.0505</v>
      </c>
      <c r="H261" s="43">
        <f t="shared" si="8"/>
        <v>618000</v>
      </c>
      <c r="I261" s="63">
        <v>0.3</v>
      </c>
      <c r="J261" s="43">
        <f t="shared" si="9"/>
        <v>804000</v>
      </c>
      <c r="L261" s="48">
        <v>0</v>
      </c>
      <c r="M261" s="48">
        <v>5</v>
      </c>
      <c r="N261" s="48">
        <v>0</v>
      </c>
    </row>
    <row r="262" spans="1:14" ht="14.5">
      <c r="A262" s="31" t="s">
        <v>8</v>
      </c>
      <c r="B262" s="32" t="s">
        <v>5</v>
      </c>
      <c r="C262" s="31" t="s">
        <v>2078</v>
      </c>
      <c r="D262" s="31"/>
      <c r="E262" s="31" t="s">
        <v>2074</v>
      </c>
      <c r="F262" s="34" t="s">
        <v>245</v>
      </c>
      <c r="G262" s="42">
        <v>56.052000000000007</v>
      </c>
      <c r="H262" s="43">
        <f t="shared" si="8"/>
        <v>354000</v>
      </c>
      <c r="I262" s="63">
        <v>0.3</v>
      </c>
      <c r="J262" s="43">
        <f t="shared" si="9"/>
        <v>461000</v>
      </c>
      <c r="L262" s="48">
        <v>0</v>
      </c>
      <c r="M262" s="48">
        <v>2</v>
      </c>
      <c r="N262" s="48">
        <v>0</v>
      </c>
    </row>
    <row r="263" spans="1:14" ht="14.5">
      <c r="A263" s="31" t="s">
        <v>8</v>
      </c>
      <c r="B263" s="32" t="s">
        <v>5</v>
      </c>
      <c r="C263" s="31" t="s">
        <v>2079</v>
      </c>
      <c r="D263" s="31"/>
      <c r="E263" s="31" t="s">
        <v>3526</v>
      </c>
      <c r="F263" s="34" t="s">
        <v>245</v>
      </c>
      <c r="G263" s="42">
        <v>53.865000000000002</v>
      </c>
      <c r="H263" s="43">
        <f t="shared" si="8"/>
        <v>340000</v>
      </c>
      <c r="I263" s="63">
        <v>0.3</v>
      </c>
      <c r="J263" s="43">
        <f t="shared" si="9"/>
        <v>442000</v>
      </c>
      <c r="L263" s="48">
        <v>0</v>
      </c>
      <c r="M263" s="48">
        <v>0</v>
      </c>
      <c r="N263" s="48">
        <v>0</v>
      </c>
    </row>
    <row r="264" spans="1:14" ht="14.5">
      <c r="A264" s="31" t="s">
        <v>8</v>
      </c>
      <c r="B264" s="32" t="s">
        <v>9</v>
      </c>
      <c r="C264" s="31" t="s">
        <v>247</v>
      </c>
      <c r="D264" s="31"/>
      <c r="E264" s="31" t="s">
        <v>2074</v>
      </c>
      <c r="F264" s="34" t="s">
        <v>245</v>
      </c>
      <c r="G264" s="42">
        <v>72.225000000000009</v>
      </c>
      <c r="H264" s="43">
        <f t="shared" si="8"/>
        <v>456000</v>
      </c>
      <c r="I264" s="63">
        <v>0.3</v>
      </c>
      <c r="J264" s="43">
        <f t="shared" si="9"/>
        <v>593000</v>
      </c>
      <c r="L264" s="48" t="s">
        <v>3740</v>
      </c>
      <c r="M264" s="48">
        <v>0</v>
      </c>
      <c r="N264" s="48">
        <v>0</v>
      </c>
    </row>
    <row r="265" spans="1:14" ht="14.5">
      <c r="A265" s="31" t="s">
        <v>8</v>
      </c>
      <c r="B265" s="32" t="s">
        <v>9</v>
      </c>
      <c r="C265" s="31" t="s">
        <v>248</v>
      </c>
      <c r="D265" s="31"/>
      <c r="E265" s="31" t="s">
        <v>2074</v>
      </c>
      <c r="F265" s="34" t="s">
        <v>245</v>
      </c>
      <c r="G265" s="42">
        <v>82.20150000000001</v>
      </c>
      <c r="H265" s="43">
        <f t="shared" si="8"/>
        <v>518000</v>
      </c>
      <c r="I265" s="63">
        <v>0.3</v>
      </c>
      <c r="J265" s="43">
        <f t="shared" si="9"/>
        <v>674000</v>
      </c>
      <c r="L265" s="48">
        <v>0</v>
      </c>
      <c r="M265" s="48">
        <v>0</v>
      </c>
      <c r="N265" s="48">
        <v>0</v>
      </c>
    </row>
    <row r="266" spans="1:14" ht="14.5">
      <c r="A266" s="31" t="s">
        <v>8</v>
      </c>
      <c r="B266" s="32" t="s">
        <v>5</v>
      </c>
      <c r="C266" s="31" t="s">
        <v>257</v>
      </c>
      <c r="D266" s="31"/>
      <c r="E266" s="31" t="s">
        <v>2074</v>
      </c>
      <c r="F266" s="34" t="s">
        <v>256</v>
      </c>
      <c r="G266" s="42">
        <v>83.092500000000001</v>
      </c>
      <c r="H266" s="43">
        <f t="shared" si="8"/>
        <v>524000</v>
      </c>
      <c r="I266" s="63">
        <v>0.3</v>
      </c>
      <c r="J266" s="43">
        <f t="shared" si="9"/>
        <v>682000</v>
      </c>
      <c r="L266" s="48">
        <v>0</v>
      </c>
      <c r="M266" s="48">
        <v>4</v>
      </c>
      <c r="N266" s="48">
        <v>0</v>
      </c>
    </row>
    <row r="267" spans="1:14" ht="14.5">
      <c r="A267" s="31" t="s">
        <v>8</v>
      </c>
      <c r="B267" s="32" t="s">
        <v>9</v>
      </c>
      <c r="C267" s="31" t="s">
        <v>3141</v>
      </c>
      <c r="D267" s="38" t="s">
        <v>3408</v>
      </c>
      <c r="E267" s="31" t="e">
        <v>#N/A</v>
      </c>
      <c r="F267" s="34" t="s">
        <v>1644</v>
      </c>
      <c r="G267" s="42">
        <v>0</v>
      </c>
      <c r="H267" s="43">
        <f t="shared" si="8"/>
        <v>0</v>
      </c>
      <c r="I267" s="63">
        <v>0.3</v>
      </c>
      <c r="J267" s="43">
        <f t="shared" si="9"/>
        <v>0</v>
      </c>
      <c r="L267" s="48" t="s">
        <v>3740</v>
      </c>
      <c r="M267" s="48">
        <v>0</v>
      </c>
      <c r="N267" s="48">
        <v>0</v>
      </c>
    </row>
    <row r="268" spans="1:14" ht="14.5">
      <c r="A268" s="31" t="s">
        <v>8</v>
      </c>
      <c r="B268" s="32" t="s">
        <v>9</v>
      </c>
      <c r="C268" s="31" t="s">
        <v>313</v>
      </c>
      <c r="D268" s="31"/>
      <c r="E268" s="31" t="s">
        <v>2083</v>
      </c>
      <c r="F268" s="34" t="s">
        <v>312</v>
      </c>
      <c r="G268" s="42">
        <v>215.02800000000002</v>
      </c>
      <c r="H268" s="43">
        <f t="shared" si="8"/>
        <v>1355000</v>
      </c>
      <c r="I268" s="63">
        <v>0.3</v>
      </c>
      <c r="J268" s="43">
        <f t="shared" si="9"/>
        <v>1762000</v>
      </c>
      <c r="L268" s="48" t="s">
        <v>3740</v>
      </c>
      <c r="M268" s="48">
        <v>10</v>
      </c>
      <c r="N268" s="48">
        <v>0</v>
      </c>
    </row>
    <row r="269" spans="1:14" ht="14.5">
      <c r="A269" s="31" t="s">
        <v>8</v>
      </c>
      <c r="B269" s="32" t="s">
        <v>5</v>
      </c>
      <c r="C269" s="31" t="s">
        <v>2788</v>
      </c>
      <c r="D269" s="31"/>
      <c r="E269" s="31" t="s">
        <v>2083</v>
      </c>
      <c r="F269" s="34" t="s">
        <v>318</v>
      </c>
      <c r="G269" s="42">
        <v>206.48249999999999</v>
      </c>
      <c r="H269" s="43">
        <f t="shared" si="8"/>
        <v>1301000</v>
      </c>
      <c r="I269" s="63">
        <v>0.3</v>
      </c>
      <c r="J269" s="43">
        <f t="shared" si="9"/>
        <v>1692000</v>
      </c>
      <c r="L269" s="48">
        <v>0</v>
      </c>
      <c r="M269" s="48">
        <v>0</v>
      </c>
      <c r="N269" s="48">
        <v>0</v>
      </c>
    </row>
    <row r="270" spans="1:14" ht="14.5">
      <c r="A270" s="31" t="s">
        <v>8</v>
      </c>
      <c r="B270" s="32" t="s">
        <v>5</v>
      </c>
      <c r="C270" s="31" t="s">
        <v>1458</v>
      </c>
      <c r="D270" s="31"/>
      <c r="E270" s="31" t="s">
        <v>2083</v>
      </c>
      <c r="F270" s="34" t="s">
        <v>1452</v>
      </c>
      <c r="G270" s="42">
        <v>162.90450000000001</v>
      </c>
      <c r="H270" s="43">
        <f t="shared" si="8"/>
        <v>1027000</v>
      </c>
      <c r="I270" s="63">
        <v>0.3</v>
      </c>
      <c r="J270" s="43">
        <f t="shared" si="9"/>
        <v>1336000</v>
      </c>
      <c r="L270" s="48">
        <v>0</v>
      </c>
      <c r="M270" s="48">
        <v>2</v>
      </c>
      <c r="N270" s="48">
        <v>0</v>
      </c>
    </row>
    <row r="271" spans="1:14" ht="14.5">
      <c r="A271" s="31" t="s">
        <v>8</v>
      </c>
      <c r="B271" s="32" t="s">
        <v>9</v>
      </c>
      <c r="C271" s="31" t="s">
        <v>2084</v>
      </c>
      <c r="D271" s="31"/>
      <c r="E271" s="31" t="s">
        <v>2083</v>
      </c>
      <c r="F271" s="34" t="s">
        <v>314</v>
      </c>
      <c r="G271" s="42">
        <v>277.86329999999998</v>
      </c>
      <c r="H271" s="43">
        <f t="shared" si="8"/>
        <v>1751000</v>
      </c>
      <c r="I271" s="63">
        <v>0.27</v>
      </c>
      <c r="J271" s="43">
        <f t="shared" si="9"/>
        <v>2224000</v>
      </c>
      <c r="L271" s="48">
        <v>0</v>
      </c>
      <c r="M271" s="48">
        <v>0</v>
      </c>
      <c r="N271" s="48">
        <v>0</v>
      </c>
    </row>
    <row r="272" spans="1:14" ht="14.5">
      <c r="A272" s="31" t="s">
        <v>8</v>
      </c>
      <c r="B272" s="32" t="s">
        <v>5</v>
      </c>
      <c r="C272" s="31" t="s">
        <v>2086</v>
      </c>
      <c r="D272" s="31"/>
      <c r="E272" s="31" t="s">
        <v>2087</v>
      </c>
      <c r="F272" s="34" t="s">
        <v>1163</v>
      </c>
      <c r="G272" s="42">
        <v>80.959500000000006</v>
      </c>
      <c r="H272" s="43">
        <f t="shared" si="8"/>
        <v>511000</v>
      </c>
      <c r="I272" s="63">
        <v>0.3</v>
      </c>
      <c r="J272" s="43">
        <f t="shared" si="9"/>
        <v>665000</v>
      </c>
      <c r="L272" s="48">
        <v>0</v>
      </c>
      <c r="M272" s="48">
        <v>5</v>
      </c>
      <c r="N272" s="48">
        <v>0</v>
      </c>
    </row>
    <row r="273" spans="1:14" ht="14.5">
      <c r="A273" s="31" t="s">
        <v>8</v>
      </c>
      <c r="B273" s="32" t="s">
        <v>9</v>
      </c>
      <c r="C273" s="31" t="s">
        <v>1166</v>
      </c>
      <c r="D273" s="31"/>
      <c r="E273" s="31" t="s">
        <v>2089</v>
      </c>
      <c r="F273" s="34" t="s">
        <v>1452</v>
      </c>
      <c r="G273" s="42">
        <v>51.84</v>
      </c>
      <c r="H273" s="43">
        <f t="shared" si="8"/>
        <v>327000</v>
      </c>
      <c r="I273" s="63">
        <v>0.3</v>
      </c>
      <c r="J273" s="43">
        <f t="shared" si="9"/>
        <v>426000</v>
      </c>
      <c r="L273" s="48" t="s">
        <v>3740</v>
      </c>
      <c r="M273" s="48">
        <v>10</v>
      </c>
      <c r="N273" s="48">
        <v>0</v>
      </c>
    </row>
    <row r="274" spans="1:14" ht="14.5">
      <c r="A274" s="31" t="s">
        <v>8</v>
      </c>
      <c r="B274" s="32" t="s">
        <v>5</v>
      </c>
      <c r="C274" s="31" t="s">
        <v>3094</v>
      </c>
      <c r="D274" s="31"/>
      <c r="E274" s="31" t="s">
        <v>2058</v>
      </c>
      <c r="F274" s="34" t="s">
        <v>1452</v>
      </c>
      <c r="G274" s="42">
        <v>71.847000000000008</v>
      </c>
      <c r="H274" s="43">
        <f t="shared" si="8"/>
        <v>453000</v>
      </c>
      <c r="I274" s="63">
        <v>0.3</v>
      </c>
      <c r="J274" s="43">
        <f t="shared" si="9"/>
        <v>589000</v>
      </c>
      <c r="L274" s="48">
        <v>0</v>
      </c>
      <c r="M274" s="48">
        <v>20</v>
      </c>
      <c r="N274" s="48">
        <v>0</v>
      </c>
    </row>
    <row r="275" spans="1:14" ht="14.5">
      <c r="A275" s="31" t="s">
        <v>8</v>
      </c>
      <c r="B275" s="32" t="s">
        <v>9</v>
      </c>
      <c r="C275" s="31" t="s">
        <v>1455</v>
      </c>
      <c r="D275" s="31"/>
      <c r="E275" s="31" t="s">
        <v>2088</v>
      </c>
      <c r="F275" s="34" t="s">
        <v>1452</v>
      </c>
      <c r="G275" s="42">
        <v>55.37700000000001</v>
      </c>
      <c r="H275" s="43">
        <f t="shared" si="8"/>
        <v>349000</v>
      </c>
      <c r="I275" s="63">
        <v>0.3</v>
      </c>
      <c r="J275" s="43">
        <f t="shared" si="9"/>
        <v>454000</v>
      </c>
      <c r="L275" s="48">
        <v>0</v>
      </c>
      <c r="M275" s="48">
        <v>0</v>
      </c>
      <c r="N275" s="48">
        <v>0</v>
      </c>
    </row>
    <row r="276" spans="1:14" ht="14.5">
      <c r="A276" s="31" t="s">
        <v>8</v>
      </c>
      <c r="B276" s="32" t="s">
        <v>9</v>
      </c>
      <c r="C276" s="31" t="s">
        <v>1454</v>
      </c>
      <c r="D276" s="31"/>
      <c r="E276" s="31" t="s">
        <v>2089</v>
      </c>
      <c r="F276" s="34" t="s">
        <v>1453</v>
      </c>
      <c r="G276" s="42">
        <v>80.68950000000001</v>
      </c>
      <c r="H276" s="43">
        <f t="shared" si="8"/>
        <v>509000</v>
      </c>
      <c r="I276" s="63">
        <v>0.3</v>
      </c>
      <c r="J276" s="43">
        <f t="shared" si="9"/>
        <v>662000</v>
      </c>
      <c r="L276" s="48" t="s">
        <v>3740</v>
      </c>
      <c r="M276" s="48">
        <v>0</v>
      </c>
      <c r="N276" s="48">
        <v>0</v>
      </c>
    </row>
    <row r="277" spans="1:14" ht="14.5">
      <c r="A277" s="31" t="s">
        <v>8</v>
      </c>
      <c r="B277" s="32" t="s">
        <v>5</v>
      </c>
      <c r="C277" s="31" t="s">
        <v>1459</v>
      </c>
      <c r="D277" s="31"/>
      <c r="E277" s="31" t="s">
        <v>2058</v>
      </c>
      <c r="F277" s="34" t="s">
        <v>1452</v>
      </c>
      <c r="G277" s="42">
        <v>78.664500000000004</v>
      </c>
      <c r="H277" s="43">
        <f t="shared" si="8"/>
        <v>496000</v>
      </c>
      <c r="I277" s="63">
        <v>0.3</v>
      </c>
      <c r="J277" s="43">
        <f t="shared" si="9"/>
        <v>645000</v>
      </c>
      <c r="L277" s="48">
        <v>0</v>
      </c>
      <c r="M277" s="48">
        <v>10</v>
      </c>
      <c r="N277" s="48">
        <v>0</v>
      </c>
    </row>
    <row r="278" spans="1:14" ht="14.5">
      <c r="A278" s="31" t="s">
        <v>8</v>
      </c>
      <c r="B278" s="32" t="s">
        <v>5</v>
      </c>
      <c r="C278" s="31" t="s">
        <v>1457</v>
      </c>
      <c r="D278" s="31"/>
      <c r="E278" s="31" t="s">
        <v>2089</v>
      </c>
      <c r="F278" s="34" t="s">
        <v>1452</v>
      </c>
      <c r="G278" s="42">
        <v>78.664500000000004</v>
      </c>
      <c r="H278" s="43">
        <f t="shared" si="8"/>
        <v>496000</v>
      </c>
      <c r="I278" s="63">
        <v>0.3</v>
      </c>
      <c r="J278" s="43">
        <f t="shared" si="9"/>
        <v>645000</v>
      </c>
      <c r="L278" s="48">
        <v>0</v>
      </c>
      <c r="M278" s="48">
        <v>2</v>
      </c>
      <c r="N278" s="48">
        <v>0</v>
      </c>
    </row>
    <row r="279" spans="1:14" ht="14.5">
      <c r="A279" s="31" t="s">
        <v>8</v>
      </c>
      <c r="B279" s="32" t="s">
        <v>5</v>
      </c>
      <c r="C279" s="31" t="s">
        <v>2093</v>
      </c>
      <c r="D279" s="31"/>
      <c r="E279" s="31" t="s">
        <v>2091</v>
      </c>
      <c r="F279" s="34" t="s">
        <v>2660</v>
      </c>
      <c r="G279" s="42">
        <v>35.910000000000004</v>
      </c>
      <c r="H279" s="43">
        <f t="shared" si="8"/>
        <v>227000</v>
      </c>
      <c r="I279" s="63">
        <v>0.3</v>
      </c>
      <c r="J279" s="43">
        <f t="shared" si="9"/>
        <v>296000</v>
      </c>
      <c r="L279" s="48">
        <v>0</v>
      </c>
      <c r="M279" s="48">
        <v>0</v>
      </c>
      <c r="N279" s="48">
        <v>0</v>
      </c>
    </row>
    <row r="280" spans="1:14" ht="14.5">
      <c r="A280" s="31" t="s">
        <v>8</v>
      </c>
      <c r="B280" s="32" t="s">
        <v>5</v>
      </c>
      <c r="C280" s="31" t="s">
        <v>628</v>
      </c>
      <c r="D280" s="31"/>
      <c r="E280" s="31" t="s">
        <v>2609</v>
      </c>
      <c r="F280" s="34" t="s">
        <v>448</v>
      </c>
      <c r="G280" s="42">
        <v>19.467000000000002</v>
      </c>
      <c r="H280" s="43">
        <f t="shared" si="8"/>
        <v>123000</v>
      </c>
      <c r="I280" s="63">
        <v>0.3</v>
      </c>
      <c r="J280" s="43">
        <f t="shared" si="9"/>
        <v>160000</v>
      </c>
      <c r="L280" s="48">
        <v>0</v>
      </c>
      <c r="M280" s="48">
        <v>30</v>
      </c>
      <c r="N280" s="48">
        <v>0</v>
      </c>
    </row>
    <row r="281" spans="1:14" ht="14.5">
      <c r="A281" s="31" t="s">
        <v>8</v>
      </c>
      <c r="B281" s="32" t="s">
        <v>5</v>
      </c>
      <c r="C281" s="31" t="s">
        <v>2103</v>
      </c>
      <c r="D281" s="31"/>
      <c r="E281" s="31" t="s">
        <v>2107</v>
      </c>
      <c r="F281" s="34" t="s">
        <v>3719</v>
      </c>
      <c r="G281" s="42">
        <v>14.850000000000001</v>
      </c>
      <c r="H281" s="43">
        <f t="shared" si="8"/>
        <v>94000</v>
      </c>
      <c r="I281" s="63">
        <v>0.3</v>
      </c>
      <c r="J281" s="43">
        <f t="shared" si="9"/>
        <v>123000</v>
      </c>
      <c r="L281" s="48">
        <v>0</v>
      </c>
      <c r="M281" s="48">
        <v>0</v>
      </c>
      <c r="N281" s="48">
        <v>0</v>
      </c>
    </row>
    <row r="282" spans="1:14" ht="14.5">
      <c r="A282" s="31" t="s">
        <v>8</v>
      </c>
      <c r="B282" s="32" t="s">
        <v>5</v>
      </c>
      <c r="C282" s="31" t="s">
        <v>2104</v>
      </c>
      <c r="D282" s="31"/>
      <c r="E282" s="31" t="s">
        <v>2107</v>
      </c>
      <c r="F282" s="34" t="s">
        <v>3719</v>
      </c>
      <c r="G282" s="42">
        <v>14.850000000000001</v>
      </c>
      <c r="H282" s="43">
        <f t="shared" si="8"/>
        <v>94000</v>
      </c>
      <c r="I282" s="63">
        <v>0.3</v>
      </c>
      <c r="J282" s="43">
        <f t="shared" si="9"/>
        <v>123000</v>
      </c>
      <c r="L282" s="48">
        <v>0</v>
      </c>
      <c r="M282" s="48">
        <v>1</v>
      </c>
      <c r="N282" s="48">
        <v>0</v>
      </c>
    </row>
    <row r="283" spans="1:14" ht="14.5">
      <c r="A283" s="31" t="s">
        <v>8</v>
      </c>
      <c r="B283" s="32" t="s">
        <v>5</v>
      </c>
      <c r="C283" s="31" t="s">
        <v>1221</v>
      </c>
      <c r="D283" s="31"/>
      <c r="E283" s="31" t="s">
        <v>2108</v>
      </c>
      <c r="F283" s="34" t="s">
        <v>1219</v>
      </c>
      <c r="G283" s="42">
        <v>89.842500000000001</v>
      </c>
      <c r="H283" s="43">
        <f t="shared" si="8"/>
        <v>567000</v>
      </c>
      <c r="I283" s="63">
        <v>0.3</v>
      </c>
      <c r="J283" s="43">
        <f t="shared" si="9"/>
        <v>738000</v>
      </c>
      <c r="L283" s="48">
        <v>0</v>
      </c>
      <c r="M283" s="48">
        <v>0</v>
      </c>
      <c r="N283" s="48">
        <v>0</v>
      </c>
    </row>
    <row r="284" spans="1:14" ht="14.5">
      <c r="A284" s="31" t="s">
        <v>8</v>
      </c>
      <c r="B284" s="32" t="s">
        <v>32</v>
      </c>
      <c r="C284" s="31" t="s">
        <v>1220</v>
      </c>
      <c r="D284" s="31"/>
      <c r="E284" s="31" t="s">
        <v>2108</v>
      </c>
      <c r="F284" s="34" t="s">
        <v>1219</v>
      </c>
      <c r="G284" s="42">
        <v>79.528499999999994</v>
      </c>
      <c r="H284" s="43">
        <f t="shared" si="8"/>
        <v>502000</v>
      </c>
      <c r="I284" s="63">
        <v>0.3</v>
      </c>
      <c r="J284" s="43">
        <f t="shared" si="9"/>
        <v>653000</v>
      </c>
      <c r="L284" s="48">
        <v>0</v>
      </c>
      <c r="M284" s="48">
        <v>10</v>
      </c>
      <c r="N284" s="48">
        <v>0</v>
      </c>
    </row>
    <row r="285" spans="1:14" ht="14.5">
      <c r="A285" s="31" t="s">
        <v>8</v>
      </c>
      <c r="B285" s="32" t="s">
        <v>76</v>
      </c>
      <c r="C285" s="31" t="s">
        <v>1146</v>
      </c>
      <c r="D285" s="31"/>
      <c r="E285" s="31" t="s">
        <v>1801</v>
      </c>
      <c r="F285" s="34" t="s">
        <v>3402</v>
      </c>
      <c r="G285" s="42">
        <v>473.6465</v>
      </c>
      <c r="H285" s="43">
        <f t="shared" si="8"/>
        <v>2984000</v>
      </c>
      <c r="I285" s="63">
        <v>0.27</v>
      </c>
      <c r="J285" s="43">
        <f t="shared" si="9"/>
        <v>3790000</v>
      </c>
      <c r="L285" s="48">
        <v>0</v>
      </c>
      <c r="M285" s="48">
        <v>0</v>
      </c>
      <c r="N285" s="48">
        <v>0</v>
      </c>
    </row>
    <row r="286" spans="1:14" ht="14.5">
      <c r="A286" s="31" t="s">
        <v>8</v>
      </c>
      <c r="B286" s="32" t="s">
        <v>5</v>
      </c>
      <c r="C286" s="31" t="s">
        <v>3063</v>
      </c>
      <c r="D286" s="31"/>
      <c r="E286" s="31" t="s">
        <v>1801</v>
      </c>
      <c r="F286" s="34" t="s">
        <v>3402</v>
      </c>
      <c r="G286" s="42">
        <v>621.78959999999995</v>
      </c>
      <c r="H286" s="43">
        <f t="shared" si="8"/>
        <v>3918000</v>
      </c>
      <c r="I286" s="63">
        <v>0.25</v>
      </c>
      <c r="J286" s="43">
        <f t="shared" si="9"/>
        <v>4898000</v>
      </c>
      <c r="L286" s="48">
        <v>0</v>
      </c>
      <c r="M286" s="48">
        <v>0</v>
      </c>
      <c r="N286" s="48">
        <v>0</v>
      </c>
    </row>
    <row r="287" spans="1:14" ht="14.5">
      <c r="A287" s="31" t="s">
        <v>8</v>
      </c>
      <c r="B287" s="32" t="s">
        <v>5</v>
      </c>
      <c r="C287" s="31" t="s">
        <v>650</v>
      </c>
      <c r="D287" s="31"/>
      <c r="E287" s="31" t="s">
        <v>2113</v>
      </c>
      <c r="F287" s="34" t="s">
        <v>649</v>
      </c>
      <c r="G287" s="42">
        <v>61.263000000000005</v>
      </c>
      <c r="H287" s="43">
        <f t="shared" si="8"/>
        <v>386000</v>
      </c>
      <c r="I287" s="63">
        <v>0.3</v>
      </c>
      <c r="J287" s="43">
        <f t="shared" si="9"/>
        <v>502000</v>
      </c>
      <c r="L287" s="48" t="s">
        <v>3740</v>
      </c>
      <c r="M287" s="48">
        <v>0</v>
      </c>
      <c r="N287" s="48">
        <v>2</v>
      </c>
    </row>
    <row r="288" spans="1:14" ht="14.5">
      <c r="A288" s="31" t="s">
        <v>8</v>
      </c>
      <c r="B288" s="32" t="s">
        <v>5</v>
      </c>
      <c r="C288" s="31" t="s">
        <v>1041</v>
      </c>
      <c r="D288" s="31"/>
      <c r="E288" s="31" t="s">
        <v>3661</v>
      </c>
      <c r="F288" s="34" t="s">
        <v>1040</v>
      </c>
      <c r="G288" s="42">
        <v>391.04570000000001</v>
      </c>
      <c r="H288" s="43">
        <f t="shared" si="8"/>
        <v>2464000</v>
      </c>
      <c r="I288" s="63">
        <v>0.27</v>
      </c>
      <c r="J288" s="43">
        <f t="shared" si="9"/>
        <v>3130000</v>
      </c>
      <c r="L288" s="48">
        <v>0</v>
      </c>
      <c r="M288" s="48">
        <v>2</v>
      </c>
      <c r="N288" s="48">
        <v>0</v>
      </c>
    </row>
    <row r="289" spans="1:14" ht="14.5">
      <c r="A289" s="31" t="s">
        <v>8</v>
      </c>
      <c r="B289" s="32" t="s">
        <v>5</v>
      </c>
      <c r="C289" s="31" t="s">
        <v>1022</v>
      </c>
      <c r="D289" s="31"/>
      <c r="E289" s="31" t="s">
        <v>3494</v>
      </c>
      <c r="F289" s="34" t="s">
        <v>1019</v>
      </c>
      <c r="G289" s="42">
        <v>36.720000000000006</v>
      </c>
      <c r="H289" s="43">
        <f t="shared" si="8"/>
        <v>232000</v>
      </c>
      <c r="I289" s="63">
        <v>0.3</v>
      </c>
      <c r="J289" s="43">
        <f t="shared" si="9"/>
        <v>302000</v>
      </c>
      <c r="L289" s="48">
        <v>0</v>
      </c>
      <c r="M289" s="48">
        <v>10</v>
      </c>
      <c r="N289" s="48">
        <v>0</v>
      </c>
    </row>
    <row r="290" spans="1:14" ht="14.5">
      <c r="A290" s="31" t="s">
        <v>8</v>
      </c>
      <c r="B290" s="32" t="s">
        <v>5</v>
      </c>
      <c r="C290" s="31" t="s">
        <v>1011</v>
      </c>
      <c r="D290" s="31"/>
      <c r="E290" s="31" t="s">
        <v>3494</v>
      </c>
      <c r="F290" s="34" t="s">
        <v>1008</v>
      </c>
      <c r="G290" s="42">
        <v>44.442000000000007</v>
      </c>
      <c r="H290" s="43">
        <f t="shared" si="8"/>
        <v>280000</v>
      </c>
      <c r="I290" s="63">
        <v>0.3</v>
      </c>
      <c r="J290" s="43">
        <f t="shared" si="9"/>
        <v>364000</v>
      </c>
      <c r="L290" s="48">
        <v>0</v>
      </c>
      <c r="M290" s="48">
        <v>20</v>
      </c>
      <c r="N290" s="48">
        <v>0</v>
      </c>
    </row>
    <row r="291" spans="1:14" ht="14.5">
      <c r="A291" s="31" t="s">
        <v>8</v>
      </c>
      <c r="B291" s="32" t="s">
        <v>5</v>
      </c>
      <c r="C291" s="31" t="s">
        <v>2122</v>
      </c>
      <c r="D291" s="31"/>
      <c r="E291" s="31" t="s">
        <v>3494</v>
      </c>
      <c r="F291" s="34" t="s">
        <v>1063</v>
      </c>
      <c r="G291" s="42">
        <v>66.150000000000006</v>
      </c>
      <c r="H291" s="43">
        <f t="shared" si="8"/>
        <v>417000</v>
      </c>
      <c r="I291" s="63">
        <v>0.3</v>
      </c>
      <c r="J291" s="43">
        <f t="shared" si="9"/>
        <v>543000</v>
      </c>
      <c r="L291" s="48">
        <v>0</v>
      </c>
      <c r="M291" s="48">
        <v>0</v>
      </c>
      <c r="N291" s="48">
        <v>0</v>
      </c>
    </row>
    <row r="292" spans="1:14" ht="14.5">
      <c r="A292" s="31" t="s">
        <v>8</v>
      </c>
      <c r="B292" s="32" t="s">
        <v>5</v>
      </c>
      <c r="C292" s="31" t="s">
        <v>2123</v>
      </c>
      <c r="D292" s="31"/>
      <c r="E292" s="31" t="s">
        <v>3494</v>
      </c>
      <c r="F292" s="34" t="s">
        <v>1063</v>
      </c>
      <c r="G292" s="42">
        <v>36.517500000000005</v>
      </c>
      <c r="H292" s="43">
        <f t="shared" si="8"/>
        <v>231000</v>
      </c>
      <c r="I292" s="63">
        <v>0.3</v>
      </c>
      <c r="J292" s="43">
        <f t="shared" si="9"/>
        <v>301000</v>
      </c>
      <c r="L292" s="48">
        <v>0</v>
      </c>
      <c r="M292" s="48">
        <v>0</v>
      </c>
      <c r="N292" s="48">
        <v>0</v>
      </c>
    </row>
    <row r="293" spans="1:14" ht="14.5">
      <c r="A293" s="31" t="s">
        <v>8</v>
      </c>
      <c r="B293" s="32" t="s">
        <v>5</v>
      </c>
      <c r="C293" s="31" t="s">
        <v>1021</v>
      </c>
      <c r="D293" s="31"/>
      <c r="E293" s="31" t="s">
        <v>2125</v>
      </c>
      <c r="F293" s="34" t="s">
        <v>1019</v>
      </c>
      <c r="G293" s="42">
        <v>37.624500000000005</v>
      </c>
      <c r="H293" s="43">
        <f t="shared" si="8"/>
        <v>238000</v>
      </c>
      <c r="I293" s="63">
        <v>0.3</v>
      </c>
      <c r="J293" s="43">
        <f t="shared" si="9"/>
        <v>310000</v>
      </c>
      <c r="L293" s="48">
        <v>0</v>
      </c>
      <c r="M293" s="48">
        <v>10</v>
      </c>
      <c r="N293" s="48">
        <v>0</v>
      </c>
    </row>
    <row r="294" spans="1:14" ht="14.5">
      <c r="A294" s="31" t="s">
        <v>8</v>
      </c>
      <c r="B294" s="32" t="s">
        <v>5</v>
      </c>
      <c r="C294" s="31" t="s">
        <v>3001</v>
      </c>
      <c r="D294" s="31"/>
      <c r="E294" s="31" t="s">
        <v>2125</v>
      </c>
      <c r="F294" s="34" t="s">
        <v>1008</v>
      </c>
      <c r="G294" s="42">
        <v>35.950499999999998</v>
      </c>
      <c r="H294" s="43">
        <f t="shared" si="8"/>
        <v>227000</v>
      </c>
      <c r="I294" s="63">
        <v>0.3</v>
      </c>
      <c r="J294" s="43">
        <f t="shared" si="9"/>
        <v>296000</v>
      </c>
      <c r="L294" s="48">
        <v>0</v>
      </c>
      <c r="M294" s="48">
        <v>10</v>
      </c>
      <c r="N294" s="48">
        <v>0</v>
      </c>
    </row>
    <row r="295" spans="1:14" ht="14.5">
      <c r="A295" s="31" t="s">
        <v>8</v>
      </c>
      <c r="B295" s="32" t="s">
        <v>5</v>
      </c>
      <c r="C295" s="31" t="s">
        <v>2128</v>
      </c>
      <c r="D295" s="31"/>
      <c r="E295" s="31" t="s">
        <v>2125</v>
      </c>
      <c r="F295" s="34" t="s">
        <v>1063</v>
      </c>
      <c r="G295" s="42">
        <v>67.972500000000011</v>
      </c>
      <c r="H295" s="43">
        <f t="shared" si="8"/>
        <v>429000</v>
      </c>
      <c r="I295" s="63">
        <v>0.3</v>
      </c>
      <c r="J295" s="43">
        <f t="shared" si="9"/>
        <v>558000</v>
      </c>
      <c r="L295" s="48">
        <v>0</v>
      </c>
      <c r="M295" s="48">
        <v>0</v>
      </c>
      <c r="N295" s="48">
        <v>0</v>
      </c>
    </row>
    <row r="296" spans="1:14" ht="14.5">
      <c r="A296" s="31" t="s">
        <v>8</v>
      </c>
      <c r="B296" s="32" t="s">
        <v>5</v>
      </c>
      <c r="C296" s="31" t="s">
        <v>2129</v>
      </c>
      <c r="D296" s="31"/>
      <c r="E296" s="31" t="s">
        <v>2125</v>
      </c>
      <c r="F296" s="34" t="s">
        <v>1063</v>
      </c>
      <c r="G296" s="42">
        <v>31.279500000000006</v>
      </c>
      <c r="H296" s="43">
        <f t="shared" si="8"/>
        <v>198000</v>
      </c>
      <c r="I296" s="63">
        <v>0.3</v>
      </c>
      <c r="J296" s="43">
        <f t="shared" si="9"/>
        <v>258000</v>
      </c>
      <c r="L296" s="48">
        <v>0</v>
      </c>
      <c r="M296" s="48">
        <v>0</v>
      </c>
      <c r="N296" s="48">
        <v>0</v>
      </c>
    </row>
    <row r="297" spans="1:14" ht="14.5">
      <c r="A297" s="31" t="s">
        <v>8</v>
      </c>
      <c r="B297" s="32" t="s">
        <v>5</v>
      </c>
      <c r="C297" s="31" t="s">
        <v>1020</v>
      </c>
      <c r="D297" s="31"/>
      <c r="E297" s="31" t="s">
        <v>2138</v>
      </c>
      <c r="F297" s="34" t="s">
        <v>1019</v>
      </c>
      <c r="G297" s="42">
        <v>38.124000000000002</v>
      </c>
      <c r="H297" s="43">
        <f t="shared" si="8"/>
        <v>241000</v>
      </c>
      <c r="I297" s="63">
        <v>0.3</v>
      </c>
      <c r="J297" s="43">
        <f t="shared" si="9"/>
        <v>314000</v>
      </c>
      <c r="L297" s="48">
        <v>0</v>
      </c>
      <c r="M297" s="48">
        <v>15</v>
      </c>
      <c r="N297" s="48">
        <v>0</v>
      </c>
    </row>
    <row r="298" spans="1:14" ht="14.5">
      <c r="A298" s="31" t="s">
        <v>8</v>
      </c>
      <c r="B298" s="32" t="s">
        <v>5</v>
      </c>
      <c r="C298" s="31" t="s">
        <v>2133</v>
      </c>
      <c r="D298" s="31"/>
      <c r="E298" s="31" t="s">
        <v>2138</v>
      </c>
      <c r="F298" s="34" t="s">
        <v>1063</v>
      </c>
      <c r="G298" s="42">
        <v>50.422500000000007</v>
      </c>
      <c r="H298" s="43">
        <f t="shared" si="8"/>
        <v>318000</v>
      </c>
      <c r="I298" s="63">
        <v>0.3</v>
      </c>
      <c r="J298" s="43">
        <f t="shared" si="9"/>
        <v>414000</v>
      </c>
      <c r="L298" s="48">
        <v>0</v>
      </c>
      <c r="M298" s="48">
        <v>0</v>
      </c>
      <c r="N298" s="48">
        <v>0</v>
      </c>
    </row>
    <row r="299" spans="1:14" ht="14.5">
      <c r="A299" s="31" t="s">
        <v>8</v>
      </c>
      <c r="B299" s="32" t="s">
        <v>5</v>
      </c>
      <c r="C299" s="31" t="s">
        <v>2134</v>
      </c>
      <c r="D299" s="31"/>
      <c r="E299" s="31" t="s">
        <v>2138</v>
      </c>
      <c r="F299" s="34" t="s">
        <v>1063</v>
      </c>
      <c r="G299" s="42">
        <v>43.267499999999998</v>
      </c>
      <c r="H299" s="43">
        <f t="shared" si="8"/>
        <v>273000</v>
      </c>
      <c r="I299" s="63">
        <v>0.3</v>
      </c>
      <c r="J299" s="43">
        <f t="shared" si="9"/>
        <v>355000</v>
      </c>
      <c r="L299" s="48">
        <v>0</v>
      </c>
      <c r="M299" s="48">
        <v>15</v>
      </c>
      <c r="N299" s="48">
        <v>0</v>
      </c>
    </row>
    <row r="300" spans="1:14" ht="14.5">
      <c r="A300" s="31" t="s">
        <v>8</v>
      </c>
      <c r="B300" s="32" t="s">
        <v>5</v>
      </c>
      <c r="C300" s="31" t="s">
        <v>2141</v>
      </c>
      <c r="D300" s="31"/>
      <c r="E300" s="31" t="s">
        <v>2147</v>
      </c>
      <c r="F300" s="34" t="s">
        <v>1063</v>
      </c>
      <c r="G300" s="42">
        <v>38.920499999999997</v>
      </c>
      <c r="H300" s="43">
        <f t="shared" si="8"/>
        <v>246000</v>
      </c>
      <c r="I300" s="63">
        <v>0.3</v>
      </c>
      <c r="J300" s="43">
        <f t="shared" si="9"/>
        <v>320000</v>
      </c>
      <c r="L300" s="48">
        <v>0</v>
      </c>
      <c r="M300" s="48">
        <v>0</v>
      </c>
      <c r="N300" s="48">
        <v>0</v>
      </c>
    </row>
    <row r="301" spans="1:14" ht="14.5">
      <c r="A301" s="31" t="s">
        <v>8</v>
      </c>
      <c r="B301" s="32" t="s">
        <v>5</v>
      </c>
      <c r="C301" s="31" t="s">
        <v>2142</v>
      </c>
      <c r="D301" s="31"/>
      <c r="E301" s="31" t="s">
        <v>2147</v>
      </c>
      <c r="F301" s="34" t="s">
        <v>1063</v>
      </c>
      <c r="G301" s="42">
        <v>49.288499999999999</v>
      </c>
      <c r="H301" s="43">
        <f t="shared" si="8"/>
        <v>311000</v>
      </c>
      <c r="I301" s="63">
        <v>0.3</v>
      </c>
      <c r="J301" s="43">
        <f t="shared" si="9"/>
        <v>405000</v>
      </c>
      <c r="L301" s="48">
        <v>0</v>
      </c>
      <c r="M301" s="48">
        <v>0</v>
      </c>
      <c r="N301" s="48">
        <v>0</v>
      </c>
    </row>
    <row r="302" spans="1:14" ht="14.5">
      <c r="A302" s="31" t="s">
        <v>8</v>
      </c>
      <c r="B302" s="32" t="s">
        <v>9</v>
      </c>
      <c r="C302" s="31" t="s">
        <v>2143</v>
      </c>
      <c r="D302" s="31"/>
      <c r="E302" s="31" t="s">
        <v>2147</v>
      </c>
      <c r="F302" s="34" t="s">
        <v>1019</v>
      </c>
      <c r="G302" s="42">
        <v>33.0075</v>
      </c>
      <c r="H302" s="43">
        <f t="shared" si="8"/>
        <v>208000</v>
      </c>
      <c r="I302" s="63">
        <v>0.3</v>
      </c>
      <c r="J302" s="43">
        <f t="shared" si="9"/>
        <v>271000</v>
      </c>
      <c r="L302" s="48">
        <v>0</v>
      </c>
      <c r="M302" s="48">
        <v>0</v>
      </c>
      <c r="N302" s="48">
        <v>0</v>
      </c>
    </row>
    <row r="303" spans="1:14" ht="14.5">
      <c r="A303" s="31" t="s">
        <v>8</v>
      </c>
      <c r="B303" s="32" t="s">
        <v>5</v>
      </c>
      <c r="C303" s="31" t="s">
        <v>2157</v>
      </c>
      <c r="D303" s="31"/>
      <c r="E303" s="31" t="s">
        <v>2158</v>
      </c>
      <c r="F303" s="34" t="s">
        <v>1359</v>
      </c>
      <c r="G303" s="42">
        <v>26.325000000000003</v>
      </c>
      <c r="H303" s="43">
        <f t="shared" si="8"/>
        <v>166000</v>
      </c>
      <c r="I303" s="63">
        <v>0.3</v>
      </c>
      <c r="J303" s="43">
        <f t="shared" si="9"/>
        <v>216000</v>
      </c>
      <c r="L303" s="48">
        <v>0</v>
      </c>
      <c r="M303" s="48">
        <v>0</v>
      </c>
      <c r="N303" s="48">
        <v>0</v>
      </c>
    </row>
    <row r="304" spans="1:14" ht="14.5">
      <c r="A304" s="31" t="s">
        <v>8</v>
      </c>
      <c r="B304" s="32" t="s">
        <v>5</v>
      </c>
      <c r="C304" s="31" t="s">
        <v>2614</v>
      </c>
      <c r="D304" s="31"/>
      <c r="E304" s="31" t="s">
        <v>3529</v>
      </c>
      <c r="F304" s="34" t="s">
        <v>64</v>
      </c>
      <c r="G304" s="42">
        <v>56.403000000000006</v>
      </c>
      <c r="H304" s="43">
        <f t="shared" si="8"/>
        <v>356000</v>
      </c>
      <c r="I304" s="63">
        <v>0.3</v>
      </c>
      <c r="J304" s="43">
        <f t="shared" si="9"/>
        <v>463000</v>
      </c>
      <c r="L304" s="48">
        <v>0</v>
      </c>
      <c r="M304" s="48">
        <v>0</v>
      </c>
      <c r="N304" s="48">
        <v>0</v>
      </c>
    </row>
    <row r="305" spans="1:14" ht="14.5">
      <c r="A305" s="31" t="s">
        <v>8</v>
      </c>
      <c r="B305" s="32" t="s">
        <v>9</v>
      </c>
      <c r="C305" s="31" t="s">
        <v>242</v>
      </c>
      <c r="D305" s="31"/>
      <c r="E305" s="31" t="s">
        <v>2161</v>
      </c>
      <c r="F305" s="34" t="s">
        <v>239</v>
      </c>
      <c r="G305" s="42">
        <v>23.476500000000001</v>
      </c>
      <c r="H305" s="43">
        <f t="shared" si="8"/>
        <v>148000</v>
      </c>
      <c r="I305" s="63">
        <v>0.45</v>
      </c>
      <c r="J305" s="43">
        <f t="shared" si="9"/>
        <v>215000</v>
      </c>
      <c r="L305" s="48" t="s">
        <v>3740</v>
      </c>
      <c r="M305" s="48">
        <v>30</v>
      </c>
      <c r="N305" s="48">
        <v>50</v>
      </c>
    </row>
    <row r="306" spans="1:14" ht="14.5">
      <c r="A306" s="31" t="s">
        <v>8</v>
      </c>
      <c r="B306" s="32" t="s">
        <v>9</v>
      </c>
      <c r="C306" s="31" t="s">
        <v>243</v>
      </c>
      <c r="D306" s="31"/>
      <c r="E306" s="31" t="s">
        <v>2161</v>
      </c>
      <c r="F306" s="34" t="s">
        <v>239</v>
      </c>
      <c r="G306" s="42">
        <v>51.408000000000001</v>
      </c>
      <c r="H306" s="43">
        <f t="shared" si="8"/>
        <v>324000</v>
      </c>
      <c r="I306" s="63">
        <v>0.45</v>
      </c>
      <c r="J306" s="43">
        <f t="shared" si="9"/>
        <v>470000</v>
      </c>
      <c r="L306" s="48" t="s">
        <v>3740</v>
      </c>
      <c r="M306" s="48">
        <v>0</v>
      </c>
      <c r="N306" s="48">
        <v>0</v>
      </c>
    </row>
    <row r="307" spans="1:14" ht="14.5">
      <c r="A307" s="31" t="s">
        <v>8</v>
      </c>
      <c r="B307" s="32" t="s">
        <v>5</v>
      </c>
      <c r="C307" s="31" t="s">
        <v>2748</v>
      </c>
      <c r="D307" s="31"/>
      <c r="E307" s="31" t="s">
        <v>2161</v>
      </c>
      <c r="F307" s="34" t="s">
        <v>239</v>
      </c>
      <c r="G307" s="42">
        <v>45.049500000000002</v>
      </c>
      <c r="H307" s="43">
        <f t="shared" si="8"/>
        <v>284000</v>
      </c>
      <c r="I307" s="63">
        <v>0.45</v>
      </c>
      <c r="J307" s="43">
        <f t="shared" si="9"/>
        <v>412000</v>
      </c>
      <c r="L307" s="48">
        <v>0</v>
      </c>
      <c r="M307" s="48">
        <v>0</v>
      </c>
      <c r="N307" s="48">
        <v>30</v>
      </c>
    </row>
    <row r="308" spans="1:14" ht="14.5">
      <c r="A308" s="31" t="s">
        <v>8</v>
      </c>
      <c r="B308" s="32" t="s">
        <v>5</v>
      </c>
      <c r="C308" s="31" t="s">
        <v>241</v>
      </c>
      <c r="D308" s="31"/>
      <c r="E308" s="31" t="s">
        <v>2161</v>
      </c>
      <c r="F308" s="34" t="s">
        <v>239</v>
      </c>
      <c r="G308" s="42">
        <v>49.963500000000003</v>
      </c>
      <c r="H308" s="43">
        <f t="shared" si="8"/>
        <v>315000</v>
      </c>
      <c r="I308" s="63">
        <v>0.45</v>
      </c>
      <c r="J308" s="43">
        <f t="shared" si="9"/>
        <v>457000</v>
      </c>
      <c r="L308" s="48">
        <v>0</v>
      </c>
      <c r="M308" s="48">
        <v>10</v>
      </c>
      <c r="N308" s="48">
        <v>0</v>
      </c>
    </row>
    <row r="309" spans="1:14" ht="14.5">
      <c r="A309" s="31" t="s">
        <v>8</v>
      </c>
      <c r="B309" s="32" t="s">
        <v>9</v>
      </c>
      <c r="C309" s="31" t="s">
        <v>2747</v>
      </c>
      <c r="D309" s="31"/>
      <c r="E309" s="31" t="s">
        <v>2161</v>
      </c>
      <c r="F309" s="34" t="s">
        <v>239</v>
      </c>
      <c r="G309" s="42">
        <v>53.6355</v>
      </c>
      <c r="H309" s="43">
        <f t="shared" si="8"/>
        <v>338000</v>
      </c>
      <c r="I309" s="63">
        <v>0.45</v>
      </c>
      <c r="J309" s="43">
        <f t="shared" si="9"/>
        <v>491000</v>
      </c>
      <c r="L309" s="48">
        <v>0</v>
      </c>
      <c r="M309" s="48">
        <v>0</v>
      </c>
      <c r="N309" s="48">
        <v>0</v>
      </c>
    </row>
    <row r="310" spans="1:14" ht="14.5">
      <c r="A310" s="31" t="s">
        <v>8</v>
      </c>
      <c r="B310" s="32" t="s">
        <v>5</v>
      </c>
      <c r="C310" s="31" t="s">
        <v>2167</v>
      </c>
      <c r="D310" s="31"/>
      <c r="E310" s="31" t="s">
        <v>2166</v>
      </c>
      <c r="F310" s="34" t="s">
        <v>1466</v>
      </c>
      <c r="G310" s="42">
        <v>215.20350000000002</v>
      </c>
      <c r="H310" s="43">
        <f t="shared" si="8"/>
        <v>1356000</v>
      </c>
      <c r="I310" s="63">
        <v>0.3</v>
      </c>
      <c r="J310" s="43">
        <f t="shared" si="9"/>
        <v>1763000</v>
      </c>
      <c r="L310" s="48">
        <v>0</v>
      </c>
      <c r="M310" s="48">
        <v>0</v>
      </c>
      <c r="N310" s="48">
        <v>0</v>
      </c>
    </row>
    <row r="311" spans="1:14" ht="14.5">
      <c r="A311" s="31" t="s">
        <v>8</v>
      </c>
      <c r="B311" s="32" t="s">
        <v>5</v>
      </c>
      <c r="C311" s="31" t="s">
        <v>2173</v>
      </c>
      <c r="D311" s="31"/>
      <c r="E311" s="31" t="s">
        <v>2174</v>
      </c>
      <c r="F311" s="34" t="s">
        <v>1469</v>
      </c>
      <c r="G311" s="42">
        <v>99.738</v>
      </c>
      <c r="H311" s="43">
        <f t="shared" si="8"/>
        <v>629000</v>
      </c>
      <c r="I311" s="63">
        <v>0.3</v>
      </c>
      <c r="J311" s="43">
        <f t="shared" si="9"/>
        <v>818000</v>
      </c>
      <c r="L311" s="48">
        <v>0</v>
      </c>
      <c r="M311" s="48">
        <v>0</v>
      </c>
      <c r="N311" s="48">
        <v>0</v>
      </c>
    </row>
    <row r="312" spans="1:14" ht="14.5">
      <c r="A312" s="31" t="s">
        <v>8</v>
      </c>
      <c r="B312" s="32" t="s">
        <v>5</v>
      </c>
      <c r="C312" s="31" t="s">
        <v>528</v>
      </c>
      <c r="D312" s="31"/>
      <c r="E312" s="31" t="s">
        <v>2175</v>
      </c>
      <c r="F312" s="34" t="s">
        <v>527</v>
      </c>
      <c r="G312" s="42">
        <v>20.601000000000003</v>
      </c>
      <c r="H312" s="43">
        <f t="shared" si="8"/>
        <v>130000</v>
      </c>
      <c r="I312" s="63">
        <v>0.3</v>
      </c>
      <c r="J312" s="43">
        <f t="shared" si="9"/>
        <v>169000</v>
      </c>
      <c r="L312" s="48" t="s">
        <v>3740</v>
      </c>
      <c r="M312" s="48">
        <v>0</v>
      </c>
      <c r="N312" s="48">
        <v>2</v>
      </c>
    </row>
    <row r="313" spans="1:14" ht="14.5">
      <c r="A313" s="31" t="s">
        <v>8</v>
      </c>
      <c r="B313" s="32" t="s">
        <v>32</v>
      </c>
      <c r="C313" s="31" t="s">
        <v>1200</v>
      </c>
      <c r="D313" s="31"/>
      <c r="E313" s="37" t="s">
        <v>3369</v>
      </c>
      <c r="F313" s="34" t="s">
        <v>1198</v>
      </c>
      <c r="G313" s="42">
        <v>12.0825</v>
      </c>
      <c r="H313" s="43">
        <f t="shared" si="8"/>
        <v>77000</v>
      </c>
      <c r="I313" s="63">
        <v>0.3</v>
      </c>
      <c r="J313" s="43">
        <f t="shared" si="9"/>
        <v>101000</v>
      </c>
      <c r="L313" s="48" t="s">
        <v>3740</v>
      </c>
      <c r="M313" s="48">
        <v>0</v>
      </c>
      <c r="N313" s="48">
        <v>0</v>
      </c>
    </row>
    <row r="314" spans="1:14" ht="14.5">
      <c r="A314" s="31" t="s">
        <v>8</v>
      </c>
      <c r="B314" s="32" t="s">
        <v>37</v>
      </c>
      <c r="C314" s="31" t="s">
        <v>2679</v>
      </c>
      <c r="D314" s="31"/>
      <c r="E314" s="31" t="s">
        <v>2178</v>
      </c>
      <c r="F314" s="34" t="s">
        <v>12</v>
      </c>
      <c r="G314" s="42">
        <v>309.37200000000001</v>
      </c>
      <c r="H314" s="43">
        <f t="shared" si="8"/>
        <v>1950000</v>
      </c>
      <c r="I314" s="63">
        <v>0.27</v>
      </c>
      <c r="J314" s="43">
        <f t="shared" si="9"/>
        <v>2477000</v>
      </c>
      <c r="L314" s="48">
        <v>0</v>
      </c>
      <c r="M314" s="48">
        <v>0</v>
      </c>
      <c r="N314" s="48">
        <v>0</v>
      </c>
    </row>
    <row r="315" spans="1:14" ht="14.5">
      <c r="A315" s="31" t="s">
        <v>8</v>
      </c>
      <c r="B315" s="32" t="s">
        <v>5</v>
      </c>
      <c r="C315" s="31" t="s">
        <v>1192</v>
      </c>
      <c r="D315" s="31"/>
      <c r="E315" s="31" t="s">
        <v>3469</v>
      </c>
      <c r="F315" s="34" t="s">
        <v>1190</v>
      </c>
      <c r="G315" s="42">
        <v>20.061</v>
      </c>
      <c r="H315" s="43">
        <f t="shared" si="8"/>
        <v>127000</v>
      </c>
      <c r="I315" s="63">
        <v>0.3</v>
      </c>
      <c r="J315" s="43">
        <f t="shared" si="9"/>
        <v>166000</v>
      </c>
      <c r="L315" s="48">
        <v>0</v>
      </c>
      <c r="M315" s="48">
        <v>10</v>
      </c>
      <c r="N315" s="48">
        <v>0</v>
      </c>
    </row>
    <row r="316" spans="1:14" ht="14.5">
      <c r="A316" s="31" t="s">
        <v>8</v>
      </c>
      <c r="B316" s="32" t="s">
        <v>5</v>
      </c>
      <c r="C316" s="31" t="s">
        <v>1194</v>
      </c>
      <c r="D316" s="31"/>
      <c r="E316" s="31" t="s">
        <v>3469</v>
      </c>
      <c r="F316" s="34" t="s">
        <v>1190</v>
      </c>
      <c r="G316" s="42">
        <v>23.314500000000002</v>
      </c>
      <c r="H316" s="43">
        <f t="shared" si="8"/>
        <v>147000</v>
      </c>
      <c r="I316" s="63">
        <v>0.3</v>
      </c>
      <c r="J316" s="43">
        <f t="shared" si="9"/>
        <v>192000</v>
      </c>
      <c r="L316" s="48">
        <v>0</v>
      </c>
      <c r="M316" s="48">
        <v>50</v>
      </c>
      <c r="N316" s="48">
        <v>0</v>
      </c>
    </row>
    <row r="317" spans="1:14" ht="14.5">
      <c r="A317" s="31" t="s">
        <v>8</v>
      </c>
      <c r="B317" s="32" t="s">
        <v>5</v>
      </c>
      <c r="C317" s="31" t="s">
        <v>1191</v>
      </c>
      <c r="D317" s="31"/>
      <c r="E317" s="31" t="s">
        <v>3469</v>
      </c>
      <c r="F317" s="34" t="s">
        <v>1190</v>
      </c>
      <c r="G317" s="42">
        <v>26.19</v>
      </c>
      <c r="H317" s="43">
        <f t="shared" si="8"/>
        <v>165000</v>
      </c>
      <c r="I317" s="63">
        <v>0.3</v>
      </c>
      <c r="J317" s="43">
        <f t="shared" si="9"/>
        <v>215000</v>
      </c>
      <c r="L317" s="48">
        <v>0</v>
      </c>
      <c r="M317" s="48">
        <v>50</v>
      </c>
      <c r="N317" s="48">
        <v>0</v>
      </c>
    </row>
    <row r="318" spans="1:14" ht="14.5">
      <c r="A318" s="31" t="s">
        <v>8</v>
      </c>
      <c r="B318" s="32" t="s">
        <v>5</v>
      </c>
      <c r="C318" s="31" t="s">
        <v>1193</v>
      </c>
      <c r="D318" s="31"/>
      <c r="E318" s="31" t="s">
        <v>3469</v>
      </c>
      <c r="F318" s="34" t="s">
        <v>1190</v>
      </c>
      <c r="G318" s="42">
        <v>25.5825</v>
      </c>
      <c r="H318" s="43">
        <f t="shared" si="8"/>
        <v>162000</v>
      </c>
      <c r="I318" s="63">
        <v>0.3</v>
      </c>
      <c r="J318" s="43">
        <f t="shared" si="9"/>
        <v>211000</v>
      </c>
      <c r="L318" s="48">
        <v>0</v>
      </c>
      <c r="M318" s="48">
        <v>5</v>
      </c>
      <c r="N318" s="48">
        <v>0</v>
      </c>
    </row>
    <row r="319" spans="1:14" ht="14.5">
      <c r="A319" s="31" t="s">
        <v>8</v>
      </c>
      <c r="B319" s="32" t="s">
        <v>5</v>
      </c>
      <c r="C319" s="31" t="s">
        <v>432</v>
      </c>
      <c r="D319" s="31"/>
      <c r="E319" s="31" t="s">
        <v>2181</v>
      </c>
      <c r="F319" s="34" t="s">
        <v>430</v>
      </c>
      <c r="G319" s="42">
        <v>419.23970000000003</v>
      </c>
      <c r="H319" s="43">
        <f t="shared" si="8"/>
        <v>2642000</v>
      </c>
      <c r="I319" s="63">
        <v>0.27</v>
      </c>
      <c r="J319" s="43">
        <f t="shared" si="9"/>
        <v>3356000</v>
      </c>
      <c r="L319" s="48">
        <v>0</v>
      </c>
      <c r="M319" s="48">
        <v>2</v>
      </c>
      <c r="N319" s="48">
        <v>0</v>
      </c>
    </row>
    <row r="320" spans="1:14" ht="14.5">
      <c r="A320" s="31" t="s">
        <v>8</v>
      </c>
      <c r="B320" s="32" t="s">
        <v>5</v>
      </c>
      <c r="C320" s="31" t="s">
        <v>509</v>
      </c>
      <c r="D320" s="31"/>
      <c r="E320" s="31" t="s">
        <v>3209</v>
      </c>
      <c r="F320" s="34" t="s">
        <v>508</v>
      </c>
      <c r="G320" s="42">
        <v>9.6120000000000001</v>
      </c>
      <c r="H320" s="43">
        <f t="shared" si="8"/>
        <v>61000</v>
      </c>
      <c r="I320" s="63">
        <v>0.3</v>
      </c>
      <c r="J320" s="43">
        <f t="shared" si="9"/>
        <v>80000</v>
      </c>
      <c r="L320" s="48" t="s">
        <v>3740</v>
      </c>
      <c r="M320" s="48">
        <v>0</v>
      </c>
      <c r="N320" s="48">
        <v>10</v>
      </c>
    </row>
    <row r="321" spans="1:14" ht="14.5">
      <c r="A321" s="31" t="s">
        <v>8</v>
      </c>
      <c r="B321" s="32" t="s">
        <v>9</v>
      </c>
      <c r="C321" s="31" t="s">
        <v>3052</v>
      </c>
      <c r="D321" s="31"/>
      <c r="E321" s="31" t="s">
        <v>3458</v>
      </c>
      <c r="F321" s="34" t="s">
        <v>1304</v>
      </c>
      <c r="G321" s="42">
        <v>14.7285</v>
      </c>
      <c r="H321" s="43">
        <f t="shared" si="8"/>
        <v>93000</v>
      </c>
      <c r="I321" s="63">
        <v>0.3</v>
      </c>
      <c r="J321" s="43">
        <f t="shared" si="9"/>
        <v>121000</v>
      </c>
      <c r="L321" s="48">
        <v>0</v>
      </c>
      <c r="M321" s="48">
        <v>0</v>
      </c>
      <c r="N321" s="48">
        <v>0</v>
      </c>
    </row>
    <row r="322" spans="1:14" ht="14.5">
      <c r="A322" s="31" t="s">
        <v>8</v>
      </c>
      <c r="B322" s="32" t="s">
        <v>5</v>
      </c>
      <c r="C322" s="31" t="s">
        <v>1872</v>
      </c>
      <c r="D322" s="31"/>
      <c r="E322" s="31" t="s">
        <v>1873</v>
      </c>
      <c r="F322" s="34" t="s">
        <v>870</v>
      </c>
      <c r="G322" s="42">
        <v>20.952000000000002</v>
      </c>
      <c r="H322" s="43">
        <f t="shared" si="8"/>
        <v>132000</v>
      </c>
      <c r="I322" s="63">
        <v>0.3</v>
      </c>
      <c r="J322" s="43">
        <f t="shared" si="9"/>
        <v>172000</v>
      </c>
      <c r="L322" s="48">
        <v>0</v>
      </c>
      <c r="M322" s="48">
        <v>0</v>
      </c>
      <c r="N322" s="48">
        <v>0</v>
      </c>
    </row>
    <row r="323" spans="1:14" ht="14.5">
      <c r="A323" s="31" t="s">
        <v>8</v>
      </c>
      <c r="B323" s="32" t="s">
        <v>5</v>
      </c>
      <c r="C323" s="31" t="s">
        <v>1781</v>
      </c>
      <c r="D323" s="31"/>
      <c r="E323" s="31" t="s">
        <v>3244</v>
      </c>
      <c r="F323" s="34" t="s">
        <v>1780</v>
      </c>
      <c r="G323" s="42">
        <v>582.04100000000005</v>
      </c>
      <c r="H323" s="43">
        <f t="shared" ref="H323:H386" si="10">ROUNDUP(G323*$H$1,-3)</f>
        <v>3667000</v>
      </c>
      <c r="I323" s="63">
        <v>0.27</v>
      </c>
      <c r="J323" s="43">
        <f t="shared" ref="J323:J386" si="11">ROUNDUP(H323*(1+I323),-3)</f>
        <v>4658000</v>
      </c>
      <c r="L323" s="48" t="s">
        <v>3740</v>
      </c>
      <c r="M323" s="48">
        <v>0</v>
      </c>
      <c r="N323" s="48">
        <v>10</v>
      </c>
    </row>
    <row r="324" spans="1:14" ht="14.5">
      <c r="A324" s="31" t="s">
        <v>8</v>
      </c>
      <c r="B324" s="32" t="s">
        <v>5</v>
      </c>
      <c r="C324" s="31" t="s">
        <v>2183</v>
      </c>
      <c r="D324" s="31"/>
      <c r="E324" s="31" t="s">
        <v>2182</v>
      </c>
      <c r="F324" s="34" t="s">
        <v>1780</v>
      </c>
      <c r="G324" s="42">
        <v>99.778500000000008</v>
      </c>
      <c r="H324" s="43">
        <f t="shared" si="10"/>
        <v>629000</v>
      </c>
      <c r="I324" s="63">
        <v>0.3</v>
      </c>
      <c r="J324" s="43">
        <f t="shared" si="11"/>
        <v>818000</v>
      </c>
      <c r="L324" s="48">
        <v>0</v>
      </c>
      <c r="M324" s="48">
        <v>2</v>
      </c>
      <c r="N324" s="48">
        <v>0</v>
      </c>
    </row>
    <row r="325" spans="1:14" ht="14.5">
      <c r="A325" s="31" t="s">
        <v>8</v>
      </c>
      <c r="B325" s="32" t="s">
        <v>5</v>
      </c>
      <c r="C325" s="31" t="s">
        <v>1783</v>
      </c>
      <c r="D325" s="31"/>
      <c r="E325" s="31" t="s">
        <v>2182</v>
      </c>
      <c r="F325" s="34" t="s">
        <v>1780</v>
      </c>
      <c r="G325" s="42">
        <v>314.00749999999999</v>
      </c>
      <c r="H325" s="43">
        <f t="shared" si="10"/>
        <v>1979000</v>
      </c>
      <c r="I325" s="63">
        <v>0.27</v>
      </c>
      <c r="J325" s="43">
        <f t="shared" si="11"/>
        <v>2514000</v>
      </c>
      <c r="L325" s="48">
        <v>0</v>
      </c>
      <c r="M325" s="48">
        <v>2</v>
      </c>
      <c r="N325" s="48">
        <v>0</v>
      </c>
    </row>
    <row r="326" spans="1:14" ht="14.5">
      <c r="A326" s="31" t="s">
        <v>8</v>
      </c>
      <c r="B326" s="32" t="s">
        <v>5</v>
      </c>
      <c r="C326" s="31" t="s">
        <v>1785</v>
      </c>
      <c r="D326" s="31"/>
      <c r="E326" s="31" t="s">
        <v>2182</v>
      </c>
      <c r="F326" s="34" t="s">
        <v>1780</v>
      </c>
      <c r="G326" s="42">
        <v>173.20500000000004</v>
      </c>
      <c r="H326" s="43">
        <f t="shared" si="10"/>
        <v>1092000</v>
      </c>
      <c r="I326" s="63">
        <v>0.3</v>
      </c>
      <c r="J326" s="43">
        <f t="shared" si="11"/>
        <v>1420000</v>
      </c>
      <c r="L326" s="48">
        <v>0</v>
      </c>
      <c r="M326" s="48">
        <v>6</v>
      </c>
      <c r="N326" s="48">
        <v>0</v>
      </c>
    </row>
    <row r="327" spans="1:14" ht="14.5">
      <c r="A327" s="31" t="s">
        <v>8</v>
      </c>
      <c r="B327" s="32" t="s">
        <v>5</v>
      </c>
      <c r="C327" s="31" t="s">
        <v>1784</v>
      </c>
      <c r="D327" s="31"/>
      <c r="E327" s="31" t="s">
        <v>2182</v>
      </c>
      <c r="F327" s="34" t="s">
        <v>1780</v>
      </c>
      <c r="G327" s="42">
        <v>128.358</v>
      </c>
      <c r="H327" s="43">
        <f t="shared" si="10"/>
        <v>809000</v>
      </c>
      <c r="I327" s="63">
        <v>0.3</v>
      </c>
      <c r="J327" s="43">
        <f t="shared" si="11"/>
        <v>1052000</v>
      </c>
      <c r="L327" s="48">
        <v>0</v>
      </c>
      <c r="M327" s="48">
        <v>0</v>
      </c>
      <c r="N327" s="48">
        <v>0</v>
      </c>
    </row>
    <row r="328" spans="1:14" ht="14.5">
      <c r="A328" s="31" t="s">
        <v>8</v>
      </c>
      <c r="B328" s="32" t="s">
        <v>5</v>
      </c>
      <c r="C328" s="31" t="s">
        <v>2184</v>
      </c>
      <c r="D328" s="31"/>
      <c r="E328" s="31" t="s">
        <v>2182</v>
      </c>
      <c r="F328" s="34" t="s">
        <v>1780</v>
      </c>
      <c r="G328" s="42">
        <v>143.964</v>
      </c>
      <c r="H328" s="43">
        <f t="shared" si="10"/>
        <v>907000</v>
      </c>
      <c r="I328" s="63">
        <v>0.3</v>
      </c>
      <c r="J328" s="43">
        <f t="shared" si="11"/>
        <v>1180000</v>
      </c>
      <c r="L328" s="48">
        <v>0</v>
      </c>
      <c r="M328" s="48">
        <v>12</v>
      </c>
      <c r="N328" s="48">
        <v>0</v>
      </c>
    </row>
    <row r="329" spans="1:14" ht="14.5">
      <c r="A329" s="31" t="s">
        <v>8</v>
      </c>
      <c r="B329" s="32" t="s">
        <v>9</v>
      </c>
      <c r="C329" s="31" t="s">
        <v>1033</v>
      </c>
      <c r="D329" s="31"/>
      <c r="E329" s="31" t="s">
        <v>3448</v>
      </c>
      <c r="F329" s="34" t="s">
        <v>1030</v>
      </c>
      <c r="G329" s="42">
        <v>32.548500000000004</v>
      </c>
      <c r="H329" s="43">
        <f t="shared" si="10"/>
        <v>206000</v>
      </c>
      <c r="I329" s="63">
        <v>0.3</v>
      </c>
      <c r="J329" s="43">
        <f t="shared" si="11"/>
        <v>268000</v>
      </c>
      <c r="L329" s="48" t="s">
        <v>3740</v>
      </c>
      <c r="M329" s="48">
        <v>0</v>
      </c>
      <c r="N329" s="48">
        <v>0</v>
      </c>
    </row>
    <row r="330" spans="1:14" ht="14.5">
      <c r="A330" s="31" t="s">
        <v>8</v>
      </c>
      <c r="B330" s="32" t="s">
        <v>5</v>
      </c>
      <c r="C330" s="31" t="s">
        <v>2187</v>
      </c>
      <c r="D330" s="31"/>
      <c r="E330" s="31" t="s">
        <v>2186</v>
      </c>
      <c r="F330" s="34" t="s">
        <v>1524</v>
      </c>
      <c r="G330" s="42">
        <v>166.40100000000001</v>
      </c>
      <c r="H330" s="43">
        <f t="shared" si="10"/>
        <v>1049000</v>
      </c>
      <c r="I330" s="63">
        <v>0.3</v>
      </c>
      <c r="J330" s="43">
        <f t="shared" si="11"/>
        <v>1364000</v>
      </c>
      <c r="L330" s="48">
        <v>0</v>
      </c>
      <c r="M330" s="48">
        <v>0</v>
      </c>
      <c r="N330" s="48">
        <v>0</v>
      </c>
    </row>
    <row r="331" spans="1:14" ht="14.5">
      <c r="A331" s="31" t="s">
        <v>8</v>
      </c>
      <c r="B331" s="32" t="s">
        <v>5</v>
      </c>
      <c r="C331" s="31" t="s">
        <v>3096</v>
      </c>
      <c r="D331" s="31"/>
      <c r="E331" s="31" t="s">
        <v>2189</v>
      </c>
      <c r="F331" s="34" t="s">
        <v>1462</v>
      </c>
      <c r="G331" s="42">
        <v>234.09000000000003</v>
      </c>
      <c r="H331" s="43">
        <f t="shared" si="10"/>
        <v>1475000</v>
      </c>
      <c r="I331" s="63">
        <v>0.3</v>
      </c>
      <c r="J331" s="43">
        <f t="shared" si="11"/>
        <v>1918000</v>
      </c>
      <c r="L331" s="48">
        <v>0</v>
      </c>
      <c r="M331" s="48">
        <v>2</v>
      </c>
      <c r="N331" s="48">
        <v>0</v>
      </c>
    </row>
    <row r="332" spans="1:14" ht="14.5">
      <c r="A332" s="31" t="s">
        <v>8</v>
      </c>
      <c r="B332" s="32" t="s">
        <v>5</v>
      </c>
      <c r="C332" s="31" t="s">
        <v>2188</v>
      </c>
      <c r="D332" s="31"/>
      <c r="E332" s="31" t="s">
        <v>2189</v>
      </c>
      <c r="F332" s="34" t="s">
        <v>1462</v>
      </c>
      <c r="G332" s="42">
        <v>116.9235</v>
      </c>
      <c r="H332" s="43">
        <f t="shared" si="10"/>
        <v>737000</v>
      </c>
      <c r="I332" s="63">
        <v>0.3</v>
      </c>
      <c r="J332" s="43">
        <f t="shared" si="11"/>
        <v>959000</v>
      </c>
      <c r="L332" s="48">
        <v>0</v>
      </c>
      <c r="M332" s="48">
        <v>2</v>
      </c>
      <c r="N332" s="48">
        <v>0</v>
      </c>
    </row>
    <row r="333" spans="1:14" ht="14.5">
      <c r="A333" s="31" t="s">
        <v>8</v>
      </c>
      <c r="B333" s="32" t="s">
        <v>5</v>
      </c>
      <c r="C333" s="31" t="s">
        <v>826</v>
      </c>
      <c r="D333" s="31"/>
      <c r="E333" s="31" t="s">
        <v>2191</v>
      </c>
      <c r="F333" s="34" t="s">
        <v>795</v>
      </c>
      <c r="G333" s="42">
        <v>612.20350000000008</v>
      </c>
      <c r="H333" s="43">
        <f t="shared" si="10"/>
        <v>3857000</v>
      </c>
      <c r="I333" s="63">
        <v>0.27</v>
      </c>
      <c r="J333" s="43">
        <f t="shared" si="11"/>
        <v>4899000</v>
      </c>
      <c r="L333" s="48">
        <v>0</v>
      </c>
      <c r="M333" s="48">
        <v>2</v>
      </c>
      <c r="N333" s="48">
        <v>0</v>
      </c>
    </row>
    <row r="334" spans="1:14" ht="14.5">
      <c r="A334" s="31" t="s">
        <v>8</v>
      </c>
      <c r="B334" s="32" t="s">
        <v>5</v>
      </c>
      <c r="C334" s="31" t="s">
        <v>827</v>
      </c>
      <c r="D334" s="31"/>
      <c r="E334" s="31" t="s">
        <v>2191</v>
      </c>
      <c r="F334" s="34" t="s">
        <v>795</v>
      </c>
      <c r="G334" s="42">
        <v>612.16539999999998</v>
      </c>
      <c r="H334" s="43">
        <f t="shared" si="10"/>
        <v>3857000</v>
      </c>
      <c r="I334" s="63">
        <v>0.27</v>
      </c>
      <c r="J334" s="43">
        <f t="shared" si="11"/>
        <v>4899000</v>
      </c>
      <c r="L334" s="48">
        <v>0</v>
      </c>
      <c r="M334" s="48">
        <v>2</v>
      </c>
      <c r="N334" s="48">
        <v>0</v>
      </c>
    </row>
    <row r="335" spans="1:14" ht="14.5">
      <c r="A335" s="31" t="s">
        <v>8</v>
      </c>
      <c r="B335" s="32" t="s">
        <v>5</v>
      </c>
      <c r="C335" s="31" t="s">
        <v>2190</v>
      </c>
      <c r="D335" s="31"/>
      <c r="E335" s="31" t="s">
        <v>2191</v>
      </c>
      <c r="F335" s="34" t="s">
        <v>795</v>
      </c>
      <c r="G335" s="42">
        <v>281.08910000000003</v>
      </c>
      <c r="H335" s="43">
        <f t="shared" si="10"/>
        <v>1771000</v>
      </c>
      <c r="I335" s="63">
        <v>0.27</v>
      </c>
      <c r="J335" s="43">
        <f t="shared" si="11"/>
        <v>2250000</v>
      </c>
      <c r="L335" s="48">
        <v>0</v>
      </c>
      <c r="M335" s="48">
        <v>3</v>
      </c>
      <c r="N335" s="48">
        <v>0</v>
      </c>
    </row>
    <row r="336" spans="1:14" ht="14.5">
      <c r="A336" s="31" t="s">
        <v>8</v>
      </c>
      <c r="B336" s="32" t="s">
        <v>5</v>
      </c>
      <c r="C336" s="31" t="s">
        <v>2881</v>
      </c>
      <c r="D336" s="31"/>
      <c r="E336" s="31" t="s">
        <v>3491</v>
      </c>
      <c r="F336" s="34" t="s">
        <v>648</v>
      </c>
      <c r="G336" s="42">
        <v>47.857500000000009</v>
      </c>
      <c r="H336" s="43">
        <f t="shared" si="10"/>
        <v>302000</v>
      </c>
      <c r="I336" s="63">
        <v>0.3</v>
      </c>
      <c r="J336" s="43">
        <f t="shared" si="11"/>
        <v>393000</v>
      </c>
      <c r="L336" s="48">
        <v>0</v>
      </c>
      <c r="M336" s="48">
        <v>0</v>
      </c>
      <c r="N336" s="48">
        <v>0</v>
      </c>
    </row>
    <row r="337" spans="1:14" ht="14.5">
      <c r="A337" s="31" t="s">
        <v>8</v>
      </c>
      <c r="B337" s="32" t="s">
        <v>5</v>
      </c>
      <c r="C337" s="31" t="s">
        <v>2882</v>
      </c>
      <c r="D337" s="31"/>
      <c r="E337" s="31" t="s">
        <v>3491</v>
      </c>
      <c r="F337" s="34" t="s">
        <v>648</v>
      </c>
      <c r="G337" s="42">
        <v>28.201500000000003</v>
      </c>
      <c r="H337" s="43">
        <f t="shared" si="10"/>
        <v>178000</v>
      </c>
      <c r="I337" s="63">
        <v>0.3</v>
      </c>
      <c r="J337" s="43">
        <f t="shared" si="11"/>
        <v>232000</v>
      </c>
      <c r="L337" s="48">
        <v>0</v>
      </c>
      <c r="M337" s="48">
        <v>0</v>
      </c>
      <c r="N337" s="48">
        <v>0</v>
      </c>
    </row>
    <row r="338" spans="1:14" ht="14.5">
      <c r="A338" s="31" t="s">
        <v>8</v>
      </c>
      <c r="B338" s="32" t="s">
        <v>5</v>
      </c>
      <c r="C338" s="31" t="s">
        <v>3095</v>
      </c>
      <c r="D338" s="31"/>
      <c r="E338" s="31" t="s">
        <v>3235</v>
      </c>
      <c r="F338" s="34" t="s">
        <v>1462</v>
      </c>
      <c r="G338" s="42">
        <v>75.114000000000004</v>
      </c>
      <c r="H338" s="43">
        <f t="shared" si="10"/>
        <v>474000</v>
      </c>
      <c r="I338" s="63">
        <v>0.3</v>
      </c>
      <c r="J338" s="43">
        <f t="shared" si="11"/>
        <v>617000</v>
      </c>
      <c r="L338" s="48">
        <v>0</v>
      </c>
      <c r="M338" s="48">
        <v>0</v>
      </c>
      <c r="N338" s="48">
        <v>5</v>
      </c>
    </row>
    <row r="339" spans="1:14" ht="14.5">
      <c r="A339" s="31" t="s">
        <v>8</v>
      </c>
      <c r="B339" s="32" t="s">
        <v>5</v>
      </c>
      <c r="C339" s="31" t="s">
        <v>3114</v>
      </c>
      <c r="D339" s="31"/>
      <c r="E339" s="31" t="s">
        <v>3477</v>
      </c>
      <c r="F339" s="34" t="s">
        <v>3721</v>
      </c>
      <c r="G339" s="42">
        <v>21.843</v>
      </c>
      <c r="H339" s="43">
        <f t="shared" si="10"/>
        <v>138000</v>
      </c>
      <c r="I339" s="63">
        <v>0.3</v>
      </c>
      <c r="J339" s="43">
        <f t="shared" si="11"/>
        <v>180000</v>
      </c>
      <c r="L339" s="48">
        <v>0</v>
      </c>
      <c r="M339" s="48">
        <v>0</v>
      </c>
      <c r="N339" s="48">
        <v>0</v>
      </c>
    </row>
    <row r="340" spans="1:14" ht="14.5">
      <c r="A340" s="31" t="s">
        <v>8</v>
      </c>
      <c r="B340" s="32" t="s">
        <v>5</v>
      </c>
      <c r="C340" s="31" t="s">
        <v>1410</v>
      </c>
      <c r="D340" s="31"/>
      <c r="E340" s="31" t="s">
        <v>1881</v>
      </c>
      <c r="F340" s="34" t="s">
        <v>795</v>
      </c>
      <c r="G340" s="42">
        <v>486.49889999999999</v>
      </c>
      <c r="H340" s="43">
        <f t="shared" si="10"/>
        <v>3065000</v>
      </c>
      <c r="I340" s="63">
        <v>0.27</v>
      </c>
      <c r="J340" s="43">
        <f t="shared" si="11"/>
        <v>3893000</v>
      </c>
      <c r="L340" s="48">
        <v>0</v>
      </c>
      <c r="M340" s="48">
        <v>0</v>
      </c>
      <c r="N340" s="48">
        <v>0</v>
      </c>
    </row>
    <row r="341" spans="1:14" ht="14.5">
      <c r="A341" s="31" t="s">
        <v>8</v>
      </c>
      <c r="B341" s="32" t="s">
        <v>5</v>
      </c>
      <c r="C341" s="31" t="s">
        <v>2194</v>
      </c>
      <c r="D341" s="31"/>
      <c r="E341" s="31" t="s">
        <v>2195</v>
      </c>
      <c r="F341" s="34" t="s">
        <v>3382</v>
      </c>
      <c r="G341" s="42">
        <v>123.2145</v>
      </c>
      <c r="H341" s="43">
        <f t="shared" si="10"/>
        <v>777000</v>
      </c>
      <c r="I341" s="63">
        <v>0.3</v>
      </c>
      <c r="J341" s="43">
        <f t="shared" si="11"/>
        <v>1011000</v>
      </c>
      <c r="L341" s="48">
        <v>0</v>
      </c>
      <c r="M341" s="48">
        <v>0</v>
      </c>
      <c r="N341" s="48">
        <v>0</v>
      </c>
    </row>
    <row r="342" spans="1:14" ht="14.5">
      <c r="A342" s="31" t="s">
        <v>8</v>
      </c>
      <c r="B342" s="32" t="s">
        <v>5</v>
      </c>
      <c r="C342" s="31" t="s">
        <v>1607</v>
      </c>
      <c r="D342" s="31"/>
      <c r="E342" s="31" t="s">
        <v>3335</v>
      </c>
      <c r="F342" s="34" t="s">
        <v>1606</v>
      </c>
      <c r="G342" s="42">
        <v>1567.7639999999999</v>
      </c>
      <c r="H342" s="43">
        <f t="shared" si="10"/>
        <v>9877000</v>
      </c>
      <c r="I342" s="63">
        <v>0.22</v>
      </c>
      <c r="J342" s="43">
        <f t="shared" si="11"/>
        <v>12050000</v>
      </c>
      <c r="L342" s="48">
        <v>0</v>
      </c>
      <c r="M342" s="48">
        <v>1</v>
      </c>
      <c r="N342" s="48">
        <v>0</v>
      </c>
    </row>
    <row r="343" spans="1:14" ht="14.5">
      <c r="A343" s="31" t="s">
        <v>8</v>
      </c>
      <c r="B343" s="32" t="s">
        <v>9</v>
      </c>
      <c r="C343" s="31" t="s">
        <v>3138</v>
      </c>
      <c r="D343" s="31"/>
      <c r="E343" s="31" t="s">
        <v>3690</v>
      </c>
      <c r="F343" s="34" t="s">
        <v>1606</v>
      </c>
      <c r="G343" s="42">
        <v>1579.32</v>
      </c>
      <c r="H343" s="43">
        <f t="shared" si="10"/>
        <v>9950000</v>
      </c>
      <c r="I343" s="63">
        <v>0.22</v>
      </c>
      <c r="J343" s="43">
        <f t="shared" si="11"/>
        <v>12139000</v>
      </c>
      <c r="L343" s="48">
        <v>0</v>
      </c>
      <c r="M343" s="48">
        <v>0</v>
      </c>
      <c r="N343" s="48">
        <v>0</v>
      </c>
    </row>
    <row r="344" spans="1:14" ht="14.5">
      <c r="A344" s="31" t="s">
        <v>8</v>
      </c>
      <c r="B344" s="32" t="s">
        <v>9</v>
      </c>
      <c r="C344" s="31" t="s">
        <v>3137</v>
      </c>
      <c r="D344" s="31"/>
      <c r="E344" s="31" t="s">
        <v>3689</v>
      </c>
      <c r="F344" s="34" t="s">
        <v>1606</v>
      </c>
      <c r="G344" s="42">
        <v>1579.32</v>
      </c>
      <c r="H344" s="43">
        <f t="shared" si="10"/>
        <v>9950000</v>
      </c>
      <c r="I344" s="63">
        <v>0.22</v>
      </c>
      <c r="J344" s="43">
        <f t="shared" si="11"/>
        <v>12139000</v>
      </c>
      <c r="L344" s="48">
        <v>0</v>
      </c>
      <c r="M344" s="48">
        <v>0</v>
      </c>
      <c r="N344" s="48">
        <v>0</v>
      </c>
    </row>
    <row r="345" spans="1:14" ht="14.5">
      <c r="A345" s="31" t="s">
        <v>8</v>
      </c>
      <c r="B345" s="32" t="s">
        <v>9</v>
      </c>
      <c r="C345" s="31" t="s">
        <v>1610</v>
      </c>
      <c r="D345" s="31"/>
      <c r="E345" s="31" t="s">
        <v>3689</v>
      </c>
      <c r="F345" s="34" t="s">
        <v>1609</v>
      </c>
      <c r="G345" s="42">
        <v>1236.5999999999999</v>
      </c>
      <c r="H345" s="43">
        <f t="shared" si="10"/>
        <v>7791000</v>
      </c>
      <c r="I345" s="63">
        <v>0.22</v>
      </c>
      <c r="J345" s="43">
        <f t="shared" si="11"/>
        <v>9506000</v>
      </c>
      <c r="L345" s="48">
        <v>0</v>
      </c>
      <c r="M345" s="48">
        <v>0</v>
      </c>
      <c r="N345" s="48">
        <v>0</v>
      </c>
    </row>
    <row r="346" spans="1:14" ht="14.5">
      <c r="A346" s="31" t="s">
        <v>8</v>
      </c>
      <c r="B346" s="32" t="s">
        <v>9</v>
      </c>
      <c r="C346" s="31" t="s">
        <v>1608</v>
      </c>
      <c r="D346" s="31"/>
      <c r="E346" s="31" t="s">
        <v>3690</v>
      </c>
      <c r="F346" s="34" t="s">
        <v>1606</v>
      </c>
      <c r="G346" s="42">
        <v>1428.2760000000001</v>
      </c>
      <c r="H346" s="43">
        <f t="shared" si="10"/>
        <v>8999000</v>
      </c>
      <c r="I346" s="63">
        <v>0.22</v>
      </c>
      <c r="J346" s="43">
        <f t="shared" si="11"/>
        <v>10979000</v>
      </c>
      <c r="L346" s="48">
        <v>0</v>
      </c>
      <c r="M346" s="48">
        <v>0</v>
      </c>
      <c r="N346" s="48">
        <v>0</v>
      </c>
    </row>
    <row r="347" spans="1:14" ht="14.5">
      <c r="A347" s="31" t="s">
        <v>8</v>
      </c>
      <c r="B347" s="32" t="s">
        <v>5</v>
      </c>
      <c r="C347" s="31" t="s">
        <v>2804</v>
      </c>
      <c r="D347" s="31"/>
      <c r="E347" s="31" t="s">
        <v>3657</v>
      </c>
      <c r="F347" s="34" t="s">
        <v>387</v>
      </c>
      <c r="G347" s="42">
        <v>464.62950000000001</v>
      </c>
      <c r="H347" s="43">
        <f t="shared" si="10"/>
        <v>2928000</v>
      </c>
      <c r="I347" s="63">
        <v>0.27</v>
      </c>
      <c r="J347" s="43">
        <f t="shared" si="11"/>
        <v>3719000</v>
      </c>
      <c r="L347" s="48">
        <v>0</v>
      </c>
      <c r="M347" s="48">
        <v>1</v>
      </c>
      <c r="N347" s="48">
        <v>0</v>
      </c>
    </row>
    <row r="348" spans="1:14" ht="14.5">
      <c r="A348" s="31" t="s">
        <v>8</v>
      </c>
      <c r="B348" s="32" t="s">
        <v>5</v>
      </c>
      <c r="C348" s="31" t="s">
        <v>2803</v>
      </c>
      <c r="D348" s="31"/>
      <c r="E348" s="31" t="s">
        <v>3657</v>
      </c>
      <c r="F348" s="34" t="s">
        <v>387</v>
      </c>
      <c r="G348" s="42">
        <v>348.74200000000002</v>
      </c>
      <c r="H348" s="43">
        <f t="shared" si="10"/>
        <v>2198000</v>
      </c>
      <c r="I348" s="63">
        <v>0.27</v>
      </c>
      <c r="J348" s="43">
        <f t="shared" si="11"/>
        <v>2792000</v>
      </c>
      <c r="L348" s="48">
        <v>0</v>
      </c>
      <c r="M348" s="48">
        <v>1</v>
      </c>
      <c r="N348" s="48">
        <v>0</v>
      </c>
    </row>
    <row r="349" spans="1:14" ht="14.5">
      <c r="A349" s="31" t="s">
        <v>8</v>
      </c>
      <c r="B349" s="32" t="s">
        <v>9</v>
      </c>
      <c r="C349" s="31" t="s">
        <v>3143</v>
      </c>
      <c r="D349" s="31"/>
      <c r="E349" s="31" t="s">
        <v>3464</v>
      </c>
      <c r="F349" s="34" t="s">
        <v>1644</v>
      </c>
      <c r="G349" s="42">
        <v>18.745999999999999</v>
      </c>
      <c r="H349" s="43">
        <f t="shared" si="10"/>
        <v>119000</v>
      </c>
      <c r="I349" s="63">
        <v>0.5</v>
      </c>
      <c r="J349" s="43">
        <f t="shared" si="11"/>
        <v>179000</v>
      </c>
      <c r="L349" s="48">
        <v>0</v>
      </c>
      <c r="M349" s="48">
        <v>0</v>
      </c>
      <c r="N349" s="48">
        <v>0</v>
      </c>
    </row>
    <row r="350" spans="1:14" ht="14.5">
      <c r="A350" s="31" t="s">
        <v>8</v>
      </c>
      <c r="B350" s="32" t="s">
        <v>5</v>
      </c>
      <c r="C350" s="31" t="s">
        <v>3003</v>
      </c>
      <c r="D350" s="31"/>
      <c r="E350" s="31" t="s">
        <v>3566</v>
      </c>
      <c r="F350" s="34" t="s">
        <v>1040</v>
      </c>
      <c r="G350" s="42">
        <v>94.608000000000004</v>
      </c>
      <c r="H350" s="43">
        <f t="shared" si="10"/>
        <v>597000</v>
      </c>
      <c r="I350" s="63">
        <v>0.3</v>
      </c>
      <c r="J350" s="43">
        <f t="shared" si="11"/>
        <v>777000</v>
      </c>
      <c r="L350" s="48">
        <v>0</v>
      </c>
      <c r="M350" s="48">
        <v>0</v>
      </c>
      <c r="N350" s="48">
        <v>0</v>
      </c>
    </row>
    <row r="351" spans="1:14" ht="14.5">
      <c r="A351" s="31" t="s">
        <v>8</v>
      </c>
      <c r="B351" s="32" t="s">
        <v>5</v>
      </c>
      <c r="C351" s="31" t="s">
        <v>3004</v>
      </c>
      <c r="D351" s="31"/>
      <c r="E351" s="31" t="s">
        <v>3566</v>
      </c>
      <c r="F351" s="34" t="s">
        <v>1040</v>
      </c>
      <c r="G351" s="42">
        <v>107.20350000000001</v>
      </c>
      <c r="H351" s="43">
        <f t="shared" si="10"/>
        <v>676000</v>
      </c>
      <c r="I351" s="63">
        <v>0.3</v>
      </c>
      <c r="J351" s="43">
        <f t="shared" si="11"/>
        <v>879000</v>
      </c>
      <c r="L351" s="48">
        <v>0</v>
      </c>
      <c r="M351" s="48">
        <v>0</v>
      </c>
      <c r="N351" s="48">
        <v>0</v>
      </c>
    </row>
    <row r="352" spans="1:14" ht="14.5">
      <c r="A352" s="31" t="s">
        <v>8</v>
      </c>
      <c r="B352" s="32" t="s">
        <v>5</v>
      </c>
      <c r="C352" s="31" t="s">
        <v>2984</v>
      </c>
      <c r="D352" s="31"/>
      <c r="E352" s="31" t="s">
        <v>3364</v>
      </c>
      <c r="F352" s="34" t="s">
        <v>925</v>
      </c>
      <c r="G352" s="42">
        <v>284.01010000000002</v>
      </c>
      <c r="H352" s="43">
        <f t="shared" si="10"/>
        <v>1790000</v>
      </c>
      <c r="I352" s="63">
        <v>0.27</v>
      </c>
      <c r="J352" s="43">
        <f t="shared" si="11"/>
        <v>2274000</v>
      </c>
      <c r="L352" s="48">
        <v>0</v>
      </c>
      <c r="M352" s="48">
        <v>0</v>
      </c>
      <c r="N352" s="48">
        <v>0</v>
      </c>
    </row>
    <row r="353" spans="1:14" ht="14.5">
      <c r="A353" s="31" t="s">
        <v>8</v>
      </c>
      <c r="B353" s="32" t="s">
        <v>5</v>
      </c>
      <c r="C353" s="31" t="s">
        <v>2974</v>
      </c>
      <c r="D353" s="31"/>
      <c r="E353" s="31" t="s">
        <v>3629</v>
      </c>
      <c r="F353" s="34" t="s">
        <v>907</v>
      </c>
      <c r="G353" s="42">
        <v>241.77150000000003</v>
      </c>
      <c r="H353" s="43">
        <f t="shared" si="10"/>
        <v>1524000</v>
      </c>
      <c r="I353" s="63">
        <v>0.3</v>
      </c>
      <c r="J353" s="43">
        <f t="shared" si="11"/>
        <v>1982000</v>
      </c>
      <c r="L353" s="48">
        <v>0</v>
      </c>
      <c r="M353" s="48">
        <v>0</v>
      </c>
      <c r="N353" s="48">
        <v>0</v>
      </c>
    </row>
    <row r="354" spans="1:14" ht="14.5">
      <c r="A354" s="31" t="s">
        <v>8</v>
      </c>
      <c r="B354" s="32" t="s">
        <v>5</v>
      </c>
      <c r="C354" s="31" t="s">
        <v>930</v>
      </c>
      <c r="D354" s="31"/>
      <c r="E354" s="31" t="s">
        <v>3224</v>
      </c>
      <c r="F354" s="34" t="s">
        <v>925</v>
      </c>
      <c r="G354" s="42">
        <v>20.601000000000003</v>
      </c>
      <c r="H354" s="43">
        <f t="shared" si="10"/>
        <v>130000</v>
      </c>
      <c r="I354" s="63">
        <v>0.3</v>
      </c>
      <c r="J354" s="43">
        <f t="shared" si="11"/>
        <v>169000</v>
      </c>
      <c r="L354" s="48" t="s">
        <v>3740</v>
      </c>
      <c r="M354" s="48">
        <v>0</v>
      </c>
      <c r="N354" s="48">
        <v>5</v>
      </c>
    </row>
    <row r="355" spans="1:14" ht="14.5">
      <c r="A355" s="31" t="s">
        <v>8</v>
      </c>
      <c r="B355" s="32" t="s">
        <v>65</v>
      </c>
      <c r="C355" s="31" t="s">
        <v>906</v>
      </c>
      <c r="D355" s="31"/>
      <c r="E355" s="31" t="s">
        <v>3222</v>
      </c>
      <c r="F355" s="34" t="s">
        <v>905</v>
      </c>
      <c r="G355" s="42">
        <v>10.071</v>
      </c>
      <c r="H355" s="43">
        <f t="shared" si="10"/>
        <v>64000</v>
      </c>
      <c r="I355" s="63">
        <v>0.3</v>
      </c>
      <c r="J355" s="43">
        <f t="shared" si="11"/>
        <v>84000</v>
      </c>
      <c r="L355" s="48" t="s">
        <v>3740</v>
      </c>
      <c r="M355" s="48">
        <v>0</v>
      </c>
      <c r="N355" s="48">
        <v>5</v>
      </c>
    </row>
    <row r="356" spans="1:14" ht="14.5">
      <c r="A356" s="31" t="s">
        <v>8</v>
      </c>
      <c r="B356" s="32" t="s">
        <v>76</v>
      </c>
      <c r="C356" s="31" t="s">
        <v>926</v>
      </c>
      <c r="D356" s="36" t="s">
        <v>3424</v>
      </c>
      <c r="E356" s="37" t="s">
        <v>3364</v>
      </c>
      <c r="F356" s="34" t="s">
        <v>925</v>
      </c>
      <c r="G356" s="42">
        <v>191.05200000000002</v>
      </c>
      <c r="H356" s="43">
        <f t="shared" si="10"/>
        <v>1204000</v>
      </c>
      <c r="I356" s="63">
        <v>0.3</v>
      </c>
      <c r="J356" s="43">
        <f t="shared" si="11"/>
        <v>1566000</v>
      </c>
      <c r="L356" s="48">
        <v>0</v>
      </c>
      <c r="M356" s="48">
        <v>0</v>
      </c>
      <c r="N356" s="48">
        <v>0</v>
      </c>
    </row>
    <row r="357" spans="1:14" ht="14.5">
      <c r="A357" s="31" t="s">
        <v>8</v>
      </c>
      <c r="B357" s="32" t="s">
        <v>76</v>
      </c>
      <c r="C357" s="31" t="s">
        <v>2981</v>
      </c>
      <c r="D357" s="31"/>
      <c r="E357" s="31" t="s">
        <v>3364</v>
      </c>
      <c r="F357" s="34" t="s">
        <v>925</v>
      </c>
      <c r="G357" s="42">
        <v>196.7355</v>
      </c>
      <c r="H357" s="43">
        <f t="shared" si="10"/>
        <v>1240000</v>
      </c>
      <c r="I357" s="63">
        <v>0.3</v>
      </c>
      <c r="J357" s="43">
        <f t="shared" si="11"/>
        <v>1612000</v>
      </c>
      <c r="L357" s="48">
        <v>0</v>
      </c>
      <c r="M357" s="48">
        <v>0</v>
      </c>
      <c r="N357" s="48">
        <v>0</v>
      </c>
    </row>
    <row r="358" spans="1:14" ht="14.5">
      <c r="A358" s="31" t="s">
        <v>8</v>
      </c>
      <c r="B358" s="32" t="s">
        <v>5</v>
      </c>
      <c r="C358" s="31" t="s">
        <v>929</v>
      </c>
      <c r="D358" s="31"/>
      <c r="E358" s="31" t="s">
        <v>3364</v>
      </c>
      <c r="F358" s="34" t="s">
        <v>925</v>
      </c>
      <c r="G358" s="42">
        <v>222.06150000000002</v>
      </c>
      <c r="H358" s="43">
        <f t="shared" si="10"/>
        <v>1399000</v>
      </c>
      <c r="I358" s="63">
        <v>0.3</v>
      </c>
      <c r="J358" s="43">
        <f t="shared" si="11"/>
        <v>1819000</v>
      </c>
      <c r="L358" s="48">
        <v>0</v>
      </c>
      <c r="M358" s="48">
        <v>0</v>
      </c>
      <c r="N358" s="48">
        <v>0</v>
      </c>
    </row>
    <row r="359" spans="1:14" ht="14.5">
      <c r="A359" s="31" t="s">
        <v>8</v>
      </c>
      <c r="B359" s="32" t="s">
        <v>5</v>
      </c>
      <c r="C359" s="31" t="s">
        <v>2975</v>
      </c>
      <c r="D359" s="31"/>
      <c r="E359" s="31" t="s">
        <v>3364</v>
      </c>
      <c r="F359" s="34" t="s">
        <v>905</v>
      </c>
      <c r="G359" s="42">
        <v>215.20350000000002</v>
      </c>
      <c r="H359" s="43">
        <f t="shared" si="10"/>
        <v>1356000</v>
      </c>
      <c r="I359" s="63">
        <v>0.3</v>
      </c>
      <c r="J359" s="43">
        <f t="shared" si="11"/>
        <v>1763000</v>
      </c>
      <c r="L359" s="48">
        <v>0</v>
      </c>
      <c r="M359" s="48">
        <v>0</v>
      </c>
      <c r="N359" s="48">
        <v>0</v>
      </c>
    </row>
    <row r="360" spans="1:14" ht="14.5">
      <c r="A360" s="31" t="s">
        <v>8</v>
      </c>
      <c r="B360" s="32" t="s">
        <v>32</v>
      </c>
      <c r="C360" s="31" t="s">
        <v>931</v>
      </c>
      <c r="D360" s="31"/>
      <c r="E360" s="31" t="s">
        <v>3283</v>
      </c>
      <c r="F360" s="34" t="s">
        <v>925</v>
      </c>
      <c r="G360" s="42">
        <v>57.132000000000005</v>
      </c>
      <c r="H360" s="43">
        <f t="shared" si="10"/>
        <v>360000</v>
      </c>
      <c r="I360" s="63">
        <v>0.3</v>
      </c>
      <c r="J360" s="43">
        <f t="shared" si="11"/>
        <v>468000</v>
      </c>
      <c r="L360" s="48">
        <v>0</v>
      </c>
      <c r="M360" s="48">
        <v>1</v>
      </c>
      <c r="N360" s="48">
        <v>0</v>
      </c>
    </row>
    <row r="361" spans="1:14" ht="14.5">
      <c r="A361" s="31" t="s">
        <v>8</v>
      </c>
      <c r="B361" s="32" t="s">
        <v>32</v>
      </c>
      <c r="C361" s="31" t="s">
        <v>927</v>
      </c>
      <c r="D361" s="31"/>
      <c r="E361" s="31" t="s">
        <v>3503</v>
      </c>
      <c r="F361" s="34" t="s">
        <v>925</v>
      </c>
      <c r="G361" s="42">
        <v>39.474000000000004</v>
      </c>
      <c r="H361" s="43">
        <f t="shared" si="10"/>
        <v>249000</v>
      </c>
      <c r="I361" s="63">
        <v>0.3</v>
      </c>
      <c r="J361" s="43">
        <f t="shared" si="11"/>
        <v>324000</v>
      </c>
      <c r="L361" s="48">
        <v>0</v>
      </c>
      <c r="M361" s="48">
        <v>0</v>
      </c>
      <c r="N361" s="48">
        <v>0</v>
      </c>
    </row>
    <row r="362" spans="1:14" ht="14.5">
      <c r="A362" s="31" t="s">
        <v>8</v>
      </c>
      <c r="B362" s="32" t="s">
        <v>5</v>
      </c>
      <c r="C362" s="31" t="s">
        <v>3153</v>
      </c>
      <c r="D362" s="31"/>
      <c r="E362" s="31" t="s">
        <v>3599</v>
      </c>
      <c r="F362" s="34" t="s">
        <v>1672</v>
      </c>
      <c r="G362" s="42">
        <v>143.55900000000003</v>
      </c>
      <c r="H362" s="43">
        <f t="shared" si="10"/>
        <v>905000</v>
      </c>
      <c r="I362" s="63">
        <v>0.3</v>
      </c>
      <c r="J362" s="43">
        <f t="shared" si="11"/>
        <v>1177000</v>
      </c>
      <c r="L362" s="48">
        <v>0</v>
      </c>
      <c r="M362" s="48">
        <v>0</v>
      </c>
      <c r="N362" s="48">
        <v>0</v>
      </c>
    </row>
    <row r="363" spans="1:14" ht="14.5">
      <c r="A363" s="31" t="s">
        <v>8</v>
      </c>
      <c r="B363" s="32" t="s">
        <v>5</v>
      </c>
      <c r="C363" s="31" t="s">
        <v>2976</v>
      </c>
      <c r="D363" s="31"/>
      <c r="E363" s="31" t="s">
        <v>3223</v>
      </c>
      <c r="F363" s="34" t="s">
        <v>905</v>
      </c>
      <c r="G363" s="42">
        <v>84.739500000000007</v>
      </c>
      <c r="H363" s="43">
        <f t="shared" si="10"/>
        <v>534000</v>
      </c>
      <c r="I363" s="63">
        <v>0.3</v>
      </c>
      <c r="J363" s="43">
        <f t="shared" si="11"/>
        <v>695000</v>
      </c>
      <c r="L363" s="48">
        <v>0</v>
      </c>
      <c r="M363" s="48">
        <v>0</v>
      </c>
      <c r="N363" s="48">
        <v>5</v>
      </c>
    </row>
    <row r="364" spans="1:14" ht="14.5">
      <c r="A364" s="31" t="s">
        <v>8</v>
      </c>
      <c r="B364" s="32" t="s">
        <v>5</v>
      </c>
      <c r="C364" s="31" t="s">
        <v>2972</v>
      </c>
      <c r="D364" s="31"/>
      <c r="E364" s="37" t="s">
        <v>3362</v>
      </c>
      <c r="F364" s="34" t="s">
        <v>905</v>
      </c>
      <c r="G364" s="42">
        <v>19.71</v>
      </c>
      <c r="H364" s="43">
        <f t="shared" si="10"/>
        <v>125000</v>
      </c>
      <c r="I364" s="63">
        <v>0.3</v>
      </c>
      <c r="J364" s="43">
        <f t="shared" si="11"/>
        <v>163000</v>
      </c>
      <c r="L364" s="48">
        <v>0</v>
      </c>
      <c r="M364" s="48">
        <v>2</v>
      </c>
      <c r="N364" s="48">
        <v>0</v>
      </c>
    </row>
    <row r="365" spans="1:14" ht="14.5">
      <c r="A365" s="31" t="s">
        <v>8</v>
      </c>
      <c r="B365" s="32" t="s">
        <v>5</v>
      </c>
      <c r="C365" s="31" t="s">
        <v>928</v>
      </c>
      <c r="D365" s="31"/>
      <c r="E365" s="31" t="s">
        <v>3485</v>
      </c>
      <c r="F365" s="34" t="s">
        <v>925</v>
      </c>
      <c r="G365" s="42">
        <v>26.122500000000002</v>
      </c>
      <c r="H365" s="43">
        <f t="shared" si="10"/>
        <v>165000</v>
      </c>
      <c r="I365" s="63">
        <v>0.3</v>
      </c>
      <c r="J365" s="43">
        <f t="shared" si="11"/>
        <v>215000</v>
      </c>
      <c r="L365" s="48">
        <v>0</v>
      </c>
      <c r="M365" s="48">
        <v>3</v>
      </c>
      <c r="N365" s="48">
        <v>0</v>
      </c>
    </row>
    <row r="366" spans="1:14" ht="14.5">
      <c r="A366" s="31" t="s">
        <v>8</v>
      </c>
      <c r="B366" s="32" t="s">
        <v>5</v>
      </c>
      <c r="C366" s="31" t="s">
        <v>2977</v>
      </c>
      <c r="D366" s="31"/>
      <c r="E366" s="31" t="s">
        <v>3570</v>
      </c>
      <c r="F366" s="34" t="s">
        <v>905</v>
      </c>
      <c r="G366" s="42">
        <v>97.173000000000016</v>
      </c>
      <c r="H366" s="43">
        <f t="shared" si="10"/>
        <v>613000</v>
      </c>
      <c r="I366" s="63">
        <v>0.3</v>
      </c>
      <c r="J366" s="43">
        <f t="shared" si="11"/>
        <v>797000</v>
      </c>
      <c r="L366" s="48">
        <v>0</v>
      </c>
      <c r="M366" s="48">
        <v>0</v>
      </c>
      <c r="N366" s="48">
        <v>0</v>
      </c>
    </row>
    <row r="367" spans="1:14" ht="14.5">
      <c r="A367" s="31" t="s">
        <v>8</v>
      </c>
      <c r="B367" s="32" t="s">
        <v>5</v>
      </c>
      <c r="C367" s="31" t="s">
        <v>2973</v>
      </c>
      <c r="D367" s="31"/>
      <c r="E367" s="31" t="s">
        <v>3488</v>
      </c>
      <c r="F367" s="34" t="s">
        <v>905</v>
      </c>
      <c r="G367" s="42">
        <v>27.323999999999998</v>
      </c>
      <c r="H367" s="43">
        <f t="shared" si="10"/>
        <v>173000</v>
      </c>
      <c r="I367" s="63">
        <v>0.3</v>
      </c>
      <c r="J367" s="43">
        <f t="shared" si="11"/>
        <v>225000</v>
      </c>
      <c r="L367" s="48">
        <v>0</v>
      </c>
      <c r="M367" s="48">
        <v>1</v>
      </c>
      <c r="N367" s="48">
        <v>0</v>
      </c>
    </row>
    <row r="368" spans="1:14" ht="14.5">
      <c r="A368" s="31" t="s">
        <v>8</v>
      </c>
      <c r="B368" s="32" t="s">
        <v>5</v>
      </c>
      <c r="C368" s="31" t="s">
        <v>2971</v>
      </c>
      <c r="D368" s="31"/>
      <c r="E368" s="31" t="s">
        <v>3221</v>
      </c>
      <c r="F368" s="34" t="s">
        <v>905</v>
      </c>
      <c r="G368" s="42">
        <v>117.72000000000001</v>
      </c>
      <c r="H368" s="43">
        <f t="shared" si="10"/>
        <v>742000</v>
      </c>
      <c r="I368" s="63">
        <v>0.3</v>
      </c>
      <c r="J368" s="43">
        <f t="shared" si="11"/>
        <v>965000</v>
      </c>
      <c r="L368" s="48">
        <v>0</v>
      </c>
      <c r="M368" s="48">
        <v>2</v>
      </c>
      <c r="N368" s="48">
        <v>5</v>
      </c>
    </row>
    <row r="369" spans="1:14" ht="14.5">
      <c r="A369" s="31" t="s">
        <v>8</v>
      </c>
      <c r="B369" s="32" t="s">
        <v>32</v>
      </c>
      <c r="C369" s="31" t="s">
        <v>2728</v>
      </c>
      <c r="D369" s="36" t="s">
        <v>3437</v>
      </c>
      <c r="E369" s="31" t="s">
        <v>2199</v>
      </c>
      <c r="F369" s="34" t="s">
        <v>211</v>
      </c>
      <c r="G369" s="42">
        <v>458.3811</v>
      </c>
      <c r="H369" s="43">
        <f t="shared" si="10"/>
        <v>2888000</v>
      </c>
      <c r="I369" s="63">
        <v>0.27</v>
      </c>
      <c r="J369" s="43">
        <f t="shared" si="11"/>
        <v>3668000</v>
      </c>
      <c r="L369" s="48">
        <v>0</v>
      </c>
      <c r="M369" s="48">
        <v>0</v>
      </c>
      <c r="N369" s="48">
        <v>0</v>
      </c>
    </row>
    <row r="370" spans="1:14" ht="14.5">
      <c r="A370" s="31" t="s">
        <v>8</v>
      </c>
      <c r="B370" s="32" t="s">
        <v>5</v>
      </c>
      <c r="C370" s="31" t="s">
        <v>3012</v>
      </c>
      <c r="D370" s="31"/>
      <c r="E370" s="31" t="s">
        <v>2199</v>
      </c>
      <c r="F370" s="34" t="s">
        <v>16</v>
      </c>
      <c r="G370" s="42">
        <v>528.91689999999994</v>
      </c>
      <c r="H370" s="43">
        <f t="shared" si="10"/>
        <v>3333000</v>
      </c>
      <c r="I370" s="63">
        <v>0.27</v>
      </c>
      <c r="J370" s="43">
        <f t="shared" si="11"/>
        <v>4233000</v>
      </c>
      <c r="L370" s="48">
        <v>0</v>
      </c>
      <c r="M370" s="48">
        <v>0</v>
      </c>
      <c r="N370" s="48">
        <v>0</v>
      </c>
    </row>
    <row r="371" spans="1:14" ht="14.5">
      <c r="A371" s="31" t="s">
        <v>8</v>
      </c>
      <c r="B371" s="32" t="s">
        <v>5</v>
      </c>
      <c r="C371" s="31" t="s">
        <v>2729</v>
      </c>
      <c r="D371" s="31"/>
      <c r="E371" s="31" t="s">
        <v>2199</v>
      </c>
      <c r="F371" s="34" t="s">
        <v>211</v>
      </c>
      <c r="G371" s="42">
        <v>684.16290000000004</v>
      </c>
      <c r="H371" s="43">
        <f t="shared" si="10"/>
        <v>4311000</v>
      </c>
      <c r="I371" s="63">
        <v>0.25</v>
      </c>
      <c r="J371" s="43">
        <f t="shared" si="11"/>
        <v>5389000</v>
      </c>
      <c r="L371" s="48">
        <v>0</v>
      </c>
      <c r="M371" s="48">
        <v>0</v>
      </c>
      <c r="N371" s="48">
        <v>0</v>
      </c>
    </row>
    <row r="372" spans="1:14" ht="14.5">
      <c r="A372" s="31" t="s">
        <v>8</v>
      </c>
      <c r="B372" s="32" t="s">
        <v>5</v>
      </c>
      <c r="C372" s="31" t="s">
        <v>3019</v>
      </c>
      <c r="D372" s="31"/>
      <c r="E372" s="31" t="s">
        <v>2199</v>
      </c>
      <c r="F372" s="34" t="s">
        <v>16</v>
      </c>
      <c r="G372" s="42">
        <v>621.16970000000003</v>
      </c>
      <c r="H372" s="43">
        <f t="shared" si="10"/>
        <v>3914000</v>
      </c>
      <c r="I372" s="63">
        <v>0.27</v>
      </c>
      <c r="J372" s="43">
        <f t="shared" si="11"/>
        <v>4971000</v>
      </c>
      <c r="L372" s="48">
        <v>0</v>
      </c>
      <c r="M372" s="48">
        <v>0</v>
      </c>
      <c r="N372" s="48">
        <v>0</v>
      </c>
    </row>
    <row r="373" spans="1:14" ht="14.5">
      <c r="A373" s="31" t="s">
        <v>8</v>
      </c>
      <c r="B373" s="32" t="s">
        <v>5</v>
      </c>
      <c r="C373" s="31" t="s">
        <v>2198</v>
      </c>
      <c r="D373" s="31"/>
      <c r="E373" s="31" t="s">
        <v>2199</v>
      </c>
      <c r="F373" s="34" t="s">
        <v>211</v>
      </c>
      <c r="G373" s="42">
        <v>631.66649999999993</v>
      </c>
      <c r="H373" s="43">
        <f t="shared" si="10"/>
        <v>3980000</v>
      </c>
      <c r="I373" s="63">
        <v>0.25</v>
      </c>
      <c r="J373" s="43">
        <f t="shared" si="11"/>
        <v>4975000</v>
      </c>
      <c r="L373" s="48">
        <v>0</v>
      </c>
      <c r="M373" s="48">
        <v>0</v>
      </c>
      <c r="N373" s="48">
        <v>0</v>
      </c>
    </row>
    <row r="374" spans="1:14" ht="14.5">
      <c r="A374" s="31" t="s">
        <v>8</v>
      </c>
      <c r="B374" s="32" t="s">
        <v>5</v>
      </c>
      <c r="C374" s="31" t="s">
        <v>2730</v>
      </c>
      <c r="D374" s="31"/>
      <c r="E374" s="31" t="s">
        <v>3439</v>
      </c>
      <c r="F374" s="34" t="s">
        <v>211</v>
      </c>
      <c r="G374" s="42">
        <v>690.84179999999992</v>
      </c>
      <c r="H374" s="43">
        <f t="shared" si="10"/>
        <v>4353000</v>
      </c>
      <c r="I374" s="63">
        <v>0.25</v>
      </c>
      <c r="J374" s="43">
        <f t="shared" si="11"/>
        <v>5442000</v>
      </c>
      <c r="L374" s="48">
        <v>0</v>
      </c>
      <c r="M374" s="48">
        <v>0</v>
      </c>
      <c r="N374" s="48">
        <v>0</v>
      </c>
    </row>
    <row r="375" spans="1:14" ht="14.5">
      <c r="A375" s="31" t="s">
        <v>8</v>
      </c>
      <c r="B375" s="32" t="s">
        <v>5</v>
      </c>
      <c r="C375" s="31" t="s">
        <v>200</v>
      </c>
      <c r="D375" s="31"/>
      <c r="E375" s="31" t="s">
        <v>3651</v>
      </c>
      <c r="F375" s="34" t="s">
        <v>198</v>
      </c>
      <c r="G375" s="42">
        <v>303.47919999999999</v>
      </c>
      <c r="H375" s="43">
        <f t="shared" si="10"/>
        <v>1912000</v>
      </c>
      <c r="I375" s="63">
        <v>0.27</v>
      </c>
      <c r="J375" s="43">
        <f t="shared" si="11"/>
        <v>2429000</v>
      </c>
      <c r="L375" s="48">
        <v>0</v>
      </c>
      <c r="M375" s="48">
        <v>2</v>
      </c>
      <c r="N375" s="48">
        <v>0</v>
      </c>
    </row>
    <row r="376" spans="1:14" ht="14.5">
      <c r="A376" s="31" t="s">
        <v>8</v>
      </c>
      <c r="B376" s="32" t="s">
        <v>5</v>
      </c>
      <c r="C376" s="31" t="s">
        <v>199</v>
      </c>
      <c r="D376" s="31"/>
      <c r="E376" s="31" t="s">
        <v>3651</v>
      </c>
      <c r="F376" s="34" t="s">
        <v>198</v>
      </c>
      <c r="G376" s="42">
        <v>382.27</v>
      </c>
      <c r="H376" s="43">
        <f t="shared" si="10"/>
        <v>2409000</v>
      </c>
      <c r="I376" s="63">
        <v>0.27</v>
      </c>
      <c r="J376" s="43">
        <f t="shared" si="11"/>
        <v>3060000</v>
      </c>
      <c r="L376" s="48">
        <v>0</v>
      </c>
      <c r="M376" s="48">
        <v>1</v>
      </c>
      <c r="N376" s="48">
        <v>0</v>
      </c>
    </row>
    <row r="377" spans="1:14" ht="14.5">
      <c r="A377" s="31" t="s">
        <v>8</v>
      </c>
      <c r="B377" s="32" t="s">
        <v>9</v>
      </c>
      <c r="C377" s="31" t="s">
        <v>3014</v>
      </c>
      <c r="D377" s="31"/>
      <c r="E377" s="31" t="s">
        <v>2200</v>
      </c>
      <c r="F377" s="34" t="s">
        <v>16</v>
      </c>
      <c r="G377" s="42">
        <v>55.863000000000007</v>
      </c>
      <c r="H377" s="43">
        <f t="shared" si="10"/>
        <v>352000</v>
      </c>
      <c r="I377" s="63">
        <v>0.3</v>
      </c>
      <c r="J377" s="43">
        <f t="shared" si="11"/>
        <v>458000</v>
      </c>
      <c r="L377" s="48">
        <v>0</v>
      </c>
      <c r="M377" s="48">
        <v>25</v>
      </c>
      <c r="N377" s="48">
        <v>0</v>
      </c>
    </row>
    <row r="378" spans="1:14" ht="14.5">
      <c r="A378" s="31" t="s">
        <v>8</v>
      </c>
      <c r="B378" s="32" t="s">
        <v>9</v>
      </c>
      <c r="C378" s="31" t="s">
        <v>3016</v>
      </c>
      <c r="D378" s="31"/>
      <c r="E378" s="31" t="s">
        <v>2200</v>
      </c>
      <c r="F378" s="34" t="s">
        <v>16</v>
      </c>
      <c r="G378" s="42">
        <v>74.465999999999994</v>
      </c>
      <c r="H378" s="43">
        <f t="shared" si="10"/>
        <v>470000</v>
      </c>
      <c r="I378" s="63">
        <v>0.3</v>
      </c>
      <c r="J378" s="43">
        <f t="shared" si="11"/>
        <v>611000</v>
      </c>
      <c r="L378" s="48">
        <v>0</v>
      </c>
      <c r="M378" s="48">
        <v>10</v>
      </c>
      <c r="N378" s="48">
        <v>0</v>
      </c>
    </row>
    <row r="379" spans="1:14" ht="14.5">
      <c r="A379" s="31" t="s">
        <v>8</v>
      </c>
      <c r="B379" s="32" t="s">
        <v>5</v>
      </c>
      <c r="C379" s="31" t="s">
        <v>1077</v>
      </c>
      <c r="D379" s="31"/>
      <c r="E379" s="31" t="s">
        <v>3550</v>
      </c>
      <c r="F379" s="34" t="s">
        <v>16</v>
      </c>
      <c r="G379" s="42">
        <v>77.192999999999998</v>
      </c>
      <c r="H379" s="43">
        <f t="shared" si="10"/>
        <v>487000</v>
      </c>
      <c r="I379" s="63">
        <v>0.3</v>
      </c>
      <c r="J379" s="43">
        <f t="shared" si="11"/>
        <v>634000</v>
      </c>
      <c r="L379" s="48">
        <v>0</v>
      </c>
      <c r="M379" s="48">
        <v>25</v>
      </c>
      <c r="N379" s="48">
        <v>0</v>
      </c>
    </row>
    <row r="380" spans="1:14" ht="14.5">
      <c r="A380" s="31" t="s">
        <v>8</v>
      </c>
      <c r="B380" s="32" t="s">
        <v>5</v>
      </c>
      <c r="C380" s="31" t="s">
        <v>2731</v>
      </c>
      <c r="D380" s="31"/>
      <c r="E380" s="31" t="s">
        <v>2200</v>
      </c>
      <c r="F380" s="34" t="s">
        <v>211</v>
      </c>
      <c r="G380" s="42">
        <v>77.192999999999998</v>
      </c>
      <c r="H380" s="43">
        <f t="shared" si="10"/>
        <v>487000</v>
      </c>
      <c r="I380" s="63">
        <v>0.3</v>
      </c>
      <c r="J380" s="43">
        <f t="shared" si="11"/>
        <v>634000</v>
      </c>
      <c r="L380" s="48">
        <v>0</v>
      </c>
      <c r="M380" s="48">
        <v>5</v>
      </c>
      <c r="N380" s="48">
        <v>0</v>
      </c>
    </row>
    <row r="381" spans="1:14" ht="14.5">
      <c r="A381" s="31" t="s">
        <v>8</v>
      </c>
      <c r="B381" s="32" t="s">
        <v>76</v>
      </c>
      <c r="C381" s="31" t="s">
        <v>3018</v>
      </c>
      <c r="D381" s="31"/>
      <c r="E381" s="31" t="s">
        <v>3517</v>
      </c>
      <c r="F381" s="34" t="s">
        <v>16</v>
      </c>
      <c r="G381" s="42">
        <v>48.707999999999998</v>
      </c>
      <c r="H381" s="43">
        <f t="shared" si="10"/>
        <v>307000</v>
      </c>
      <c r="I381" s="63">
        <v>0.3</v>
      </c>
      <c r="J381" s="43">
        <f t="shared" si="11"/>
        <v>400000</v>
      </c>
      <c r="L381" s="48">
        <v>0</v>
      </c>
      <c r="M381" s="48">
        <v>10</v>
      </c>
      <c r="N381" s="48">
        <v>0</v>
      </c>
    </row>
    <row r="382" spans="1:14" ht="14.5">
      <c r="A382" s="31" t="s">
        <v>8</v>
      </c>
      <c r="B382" s="32" t="s">
        <v>9</v>
      </c>
      <c r="C382" s="31" t="s">
        <v>1080</v>
      </c>
      <c r="D382" s="31"/>
      <c r="E382" s="31" t="s">
        <v>2200</v>
      </c>
      <c r="F382" s="34" t="s">
        <v>1079</v>
      </c>
      <c r="G382" s="42">
        <v>77.192999999999998</v>
      </c>
      <c r="H382" s="43">
        <f t="shared" si="10"/>
        <v>487000</v>
      </c>
      <c r="I382" s="63">
        <v>0.3</v>
      </c>
      <c r="J382" s="43">
        <f t="shared" si="11"/>
        <v>634000</v>
      </c>
      <c r="L382" s="48">
        <v>0</v>
      </c>
      <c r="M382" s="48">
        <v>10</v>
      </c>
      <c r="N382" s="48">
        <v>0</v>
      </c>
    </row>
    <row r="383" spans="1:14" ht="14.5">
      <c r="A383" s="31" t="s">
        <v>8</v>
      </c>
      <c r="B383" s="32" t="s">
        <v>37</v>
      </c>
      <c r="C383" s="31" t="s">
        <v>3013</v>
      </c>
      <c r="D383" s="31"/>
      <c r="E383" s="31" t="s">
        <v>2200</v>
      </c>
      <c r="F383" s="34" t="s">
        <v>16</v>
      </c>
      <c r="G383" s="42">
        <v>55.026000000000003</v>
      </c>
      <c r="H383" s="43">
        <f t="shared" si="10"/>
        <v>347000</v>
      </c>
      <c r="I383" s="63">
        <v>0.3</v>
      </c>
      <c r="J383" s="43">
        <f t="shared" si="11"/>
        <v>452000</v>
      </c>
      <c r="L383" s="48">
        <v>0</v>
      </c>
      <c r="M383" s="48">
        <v>25</v>
      </c>
      <c r="N383" s="48">
        <v>0</v>
      </c>
    </row>
    <row r="384" spans="1:14" ht="14.5">
      <c r="A384" s="31" t="s">
        <v>8</v>
      </c>
      <c r="B384" s="32" t="s">
        <v>32</v>
      </c>
      <c r="C384" s="31" t="s">
        <v>1083</v>
      </c>
      <c r="D384" s="36" t="s">
        <v>3418</v>
      </c>
      <c r="E384" s="37" t="s">
        <v>2200</v>
      </c>
      <c r="F384" s="34" t="s">
        <v>16</v>
      </c>
      <c r="G384" s="42">
        <v>75.721500000000006</v>
      </c>
      <c r="H384" s="43">
        <f t="shared" si="10"/>
        <v>478000</v>
      </c>
      <c r="I384" s="63">
        <v>0.3</v>
      </c>
      <c r="J384" s="43">
        <f t="shared" si="11"/>
        <v>622000</v>
      </c>
      <c r="L384" s="48">
        <v>0</v>
      </c>
      <c r="M384" s="48">
        <v>0</v>
      </c>
      <c r="N384" s="48">
        <v>0</v>
      </c>
    </row>
    <row r="385" spans="1:14" ht="14.5">
      <c r="A385" s="31" t="s">
        <v>8</v>
      </c>
      <c r="B385" s="32" t="s">
        <v>5</v>
      </c>
      <c r="C385" s="31" t="s">
        <v>1076</v>
      </c>
      <c r="D385" s="31"/>
      <c r="E385" s="31" t="s">
        <v>2200</v>
      </c>
      <c r="F385" s="34" t="s">
        <v>16</v>
      </c>
      <c r="G385" s="42">
        <v>63.355500000000006</v>
      </c>
      <c r="H385" s="43">
        <f t="shared" si="10"/>
        <v>400000</v>
      </c>
      <c r="I385" s="63">
        <v>0.3</v>
      </c>
      <c r="J385" s="43">
        <f t="shared" si="11"/>
        <v>520000</v>
      </c>
      <c r="L385" s="48">
        <v>0</v>
      </c>
      <c r="M385" s="48">
        <v>0</v>
      </c>
      <c r="N385" s="48">
        <v>0</v>
      </c>
    </row>
    <row r="386" spans="1:14" ht="14.5">
      <c r="A386" s="31" t="s">
        <v>8</v>
      </c>
      <c r="B386" s="32" t="s">
        <v>9</v>
      </c>
      <c r="C386" s="31" t="s">
        <v>2201</v>
      </c>
      <c r="D386" s="31"/>
      <c r="E386" s="31" t="s">
        <v>2200</v>
      </c>
      <c r="F386" s="34" t="s">
        <v>16</v>
      </c>
      <c r="G386" s="42">
        <v>70.442999999999998</v>
      </c>
      <c r="H386" s="43">
        <f t="shared" si="10"/>
        <v>444000</v>
      </c>
      <c r="I386" s="63">
        <v>0.3</v>
      </c>
      <c r="J386" s="43">
        <f t="shared" si="11"/>
        <v>578000</v>
      </c>
      <c r="L386" s="48">
        <v>0</v>
      </c>
      <c r="M386" s="48">
        <v>10</v>
      </c>
      <c r="N386" s="48">
        <v>0</v>
      </c>
    </row>
    <row r="387" spans="1:14" ht="14.5">
      <c r="A387" s="31" t="s">
        <v>8</v>
      </c>
      <c r="B387" s="32" t="s">
        <v>5</v>
      </c>
      <c r="C387" s="31" t="s">
        <v>3011</v>
      </c>
      <c r="D387" s="31"/>
      <c r="E387" s="31" t="s">
        <v>2200</v>
      </c>
      <c r="F387" s="34" t="s">
        <v>1075</v>
      </c>
      <c r="G387" s="42">
        <v>44.225999999999999</v>
      </c>
      <c r="H387" s="43">
        <f t="shared" ref="H387:H449" si="12">ROUNDUP(G387*$H$1,-3)</f>
        <v>279000</v>
      </c>
      <c r="I387" s="63">
        <v>0.3</v>
      </c>
      <c r="J387" s="43">
        <f t="shared" ref="J387:J449" si="13">ROUNDUP(H387*(1+I387),-3)</f>
        <v>363000</v>
      </c>
      <c r="L387" s="48">
        <v>0</v>
      </c>
      <c r="M387" s="48">
        <v>0</v>
      </c>
      <c r="N387" s="48">
        <v>0</v>
      </c>
    </row>
    <row r="388" spans="1:14" ht="14.5">
      <c r="A388" s="31" t="s">
        <v>8</v>
      </c>
      <c r="B388" s="32" t="s">
        <v>5</v>
      </c>
      <c r="C388" s="31" t="s">
        <v>2732</v>
      </c>
      <c r="D388" s="31"/>
      <c r="E388" s="31" t="s">
        <v>3439</v>
      </c>
      <c r="F388" s="34" t="s">
        <v>211</v>
      </c>
      <c r="G388" s="42">
        <v>498.71629999999999</v>
      </c>
      <c r="H388" s="43">
        <f t="shared" si="12"/>
        <v>3142000</v>
      </c>
      <c r="I388" s="63">
        <v>0.27</v>
      </c>
      <c r="J388" s="43">
        <f t="shared" si="13"/>
        <v>3991000</v>
      </c>
      <c r="L388" s="48">
        <v>0</v>
      </c>
      <c r="M388" s="48">
        <v>0</v>
      </c>
      <c r="N388" s="48">
        <v>0</v>
      </c>
    </row>
    <row r="389" spans="1:14" ht="14.5">
      <c r="A389" s="31" t="s">
        <v>8</v>
      </c>
      <c r="B389" s="32" t="s">
        <v>5</v>
      </c>
      <c r="C389" s="31" t="s">
        <v>2204</v>
      </c>
      <c r="D389" s="31"/>
      <c r="E389" s="31" t="s">
        <v>2205</v>
      </c>
      <c r="F389" s="34" t="s">
        <v>448</v>
      </c>
      <c r="G389" s="42">
        <v>8.6669999999999998</v>
      </c>
      <c r="H389" s="43">
        <f t="shared" si="12"/>
        <v>55000</v>
      </c>
      <c r="I389" s="63">
        <v>0.3</v>
      </c>
      <c r="J389" s="43">
        <f t="shared" si="13"/>
        <v>72000</v>
      </c>
      <c r="L389" s="48">
        <v>0</v>
      </c>
      <c r="M389" s="48">
        <v>3</v>
      </c>
      <c r="N389" s="48">
        <v>0</v>
      </c>
    </row>
    <row r="390" spans="1:14" ht="14.5">
      <c r="A390" s="31" t="s">
        <v>8</v>
      </c>
      <c r="B390" s="32" t="s">
        <v>124</v>
      </c>
      <c r="C390" s="31" t="s">
        <v>3198</v>
      </c>
      <c r="D390" s="31"/>
      <c r="E390" s="31" t="s">
        <v>3586</v>
      </c>
      <c r="F390" s="34" t="s">
        <v>1778</v>
      </c>
      <c r="G390" s="42">
        <v>132.13800000000001</v>
      </c>
      <c r="H390" s="43">
        <f t="shared" si="12"/>
        <v>833000</v>
      </c>
      <c r="I390" s="63">
        <v>0.3</v>
      </c>
      <c r="J390" s="43">
        <f t="shared" si="13"/>
        <v>1083000</v>
      </c>
      <c r="L390" s="48">
        <v>0</v>
      </c>
      <c r="M390" s="48">
        <v>0</v>
      </c>
      <c r="N390" s="48">
        <v>0</v>
      </c>
    </row>
    <row r="391" spans="1:14" ht="14.5">
      <c r="A391" s="31" t="s">
        <v>8</v>
      </c>
      <c r="B391" s="32" t="s">
        <v>9</v>
      </c>
      <c r="C391" s="31" t="s">
        <v>1078</v>
      </c>
      <c r="D391" s="31"/>
      <c r="E391" s="31" t="s">
        <v>2207</v>
      </c>
      <c r="F391" s="34" t="s">
        <v>16</v>
      </c>
      <c r="G391" s="42">
        <v>64.003162055335977</v>
      </c>
      <c r="H391" s="43">
        <f t="shared" si="12"/>
        <v>404000</v>
      </c>
      <c r="I391" s="63">
        <v>0.3</v>
      </c>
      <c r="J391" s="43">
        <f t="shared" si="13"/>
        <v>526000</v>
      </c>
      <c r="L391" s="48">
        <v>0</v>
      </c>
      <c r="M391" s="48">
        <v>25</v>
      </c>
      <c r="N391" s="48">
        <v>40</v>
      </c>
    </row>
    <row r="392" spans="1:14" ht="14.5">
      <c r="A392" s="31" t="s">
        <v>8</v>
      </c>
      <c r="B392" s="32" t="s">
        <v>9</v>
      </c>
      <c r="C392" s="31" t="s">
        <v>2206</v>
      </c>
      <c r="D392" s="31"/>
      <c r="E392" s="31" t="s">
        <v>2207</v>
      </c>
      <c r="F392" s="34" t="s">
        <v>16</v>
      </c>
      <c r="G392" s="42">
        <v>45.332999999999998</v>
      </c>
      <c r="H392" s="43">
        <f t="shared" si="12"/>
        <v>286000</v>
      </c>
      <c r="I392" s="63">
        <v>0.3</v>
      </c>
      <c r="J392" s="43">
        <f t="shared" si="13"/>
        <v>372000</v>
      </c>
      <c r="L392" s="48">
        <v>0</v>
      </c>
      <c r="M392" s="48">
        <v>10</v>
      </c>
      <c r="N392" s="48">
        <v>0</v>
      </c>
    </row>
    <row r="393" spans="1:14" ht="14.5">
      <c r="A393" s="31" t="s">
        <v>8</v>
      </c>
      <c r="B393" s="32" t="s">
        <v>9</v>
      </c>
      <c r="C393" s="31" t="s">
        <v>1082</v>
      </c>
      <c r="D393" s="31"/>
      <c r="E393" s="31" t="s">
        <v>2208</v>
      </c>
      <c r="F393" s="34" t="s">
        <v>16</v>
      </c>
      <c r="G393" s="42">
        <v>38.475000000000001</v>
      </c>
      <c r="H393" s="43">
        <f t="shared" si="12"/>
        <v>243000</v>
      </c>
      <c r="I393" s="63">
        <v>0.3</v>
      </c>
      <c r="J393" s="43">
        <f t="shared" si="13"/>
        <v>316000</v>
      </c>
      <c r="L393" s="48" t="s">
        <v>3740</v>
      </c>
      <c r="M393" s="48">
        <v>0</v>
      </c>
      <c r="N393" s="48">
        <v>0</v>
      </c>
    </row>
    <row r="394" spans="1:14" ht="14.5">
      <c r="A394" s="31" t="s">
        <v>8</v>
      </c>
      <c r="B394" s="32" t="s">
        <v>9</v>
      </c>
      <c r="C394" s="31" t="s">
        <v>1081</v>
      </c>
      <c r="D394" s="31"/>
      <c r="E394" s="31" t="s">
        <v>2208</v>
      </c>
      <c r="F394" s="34" t="s">
        <v>16</v>
      </c>
      <c r="G394" s="42">
        <v>75.87</v>
      </c>
      <c r="H394" s="43">
        <f t="shared" si="12"/>
        <v>478000</v>
      </c>
      <c r="I394" s="63">
        <v>0.3</v>
      </c>
      <c r="J394" s="43">
        <f t="shared" si="13"/>
        <v>622000</v>
      </c>
      <c r="L394" s="48">
        <v>0</v>
      </c>
      <c r="M394" s="48">
        <v>0</v>
      </c>
      <c r="N394" s="48">
        <v>0</v>
      </c>
    </row>
    <row r="395" spans="1:14" ht="14.5">
      <c r="A395" s="31" t="s">
        <v>8</v>
      </c>
      <c r="B395" s="32" t="s">
        <v>9</v>
      </c>
      <c r="C395" s="31" t="s">
        <v>3015</v>
      </c>
      <c r="D395" s="31"/>
      <c r="E395" s="31" t="s">
        <v>2208</v>
      </c>
      <c r="F395" s="34" t="s">
        <v>16</v>
      </c>
      <c r="G395" s="42">
        <v>45.332999999999998</v>
      </c>
      <c r="H395" s="43">
        <f t="shared" si="12"/>
        <v>286000</v>
      </c>
      <c r="I395" s="63">
        <v>0.3</v>
      </c>
      <c r="J395" s="43">
        <f t="shared" si="13"/>
        <v>372000</v>
      </c>
      <c r="L395" s="48">
        <v>0</v>
      </c>
      <c r="M395" s="48">
        <v>20</v>
      </c>
      <c r="N395" s="48">
        <v>0</v>
      </c>
    </row>
    <row r="396" spans="1:14" ht="14.5">
      <c r="A396" s="31" t="s">
        <v>8</v>
      </c>
      <c r="B396" s="32" t="s">
        <v>5</v>
      </c>
      <c r="C396" s="31" t="s">
        <v>2947</v>
      </c>
      <c r="D396" s="31"/>
      <c r="E396" s="31" t="s">
        <v>3393</v>
      </c>
      <c r="F396" s="34" t="s">
        <v>847</v>
      </c>
      <c r="G396" s="42">
        <v>20.061</v>
      </c>
      <c r="H396" s="43">
        <f t="shared" si="12"/>
        <v>127000</v>
      </c>
      <c r="I396" s="63">
        <v>0.3</v>
      </c>
      <c r="J396" s="43">
        <f t="shared" si="13"/>
        <v>166000</v>
      </c>
      <c r="L396" s="48">
        <v>0</v>
      </c>
      <c r="M396" s="48">
        <v>0</v>
      </c>
      <c r="N396" s="48">
        <v>0</v>
      </c>
    </row>
    <row r="397" spans="1:14" ht="14.5">
      <c r="A397" s="31" t="s">
        <v>8</v>
      </c>
      <c r="B397" s="32" t="s">
        <v>5</v>
      </c>
      <c r="C397" s="31" t="s">
        <v>59</v>
      </c>
      <c r="D397" s="31"/>
      <c r="E397" s="31" t="s">
        <v>2210</v>
      </c>
      <c r="F397" s="34" t="s">
        <v>58</v>
      </c>
      <c r="G397" s="42">
        <v>516.91539999999998</v>
      </c>
      <c r="H397" s="43">
        <f t="shared" si="12"/>
        <v>3257000</v>
      </c>
      <c r="I397" s="63">
        <v>0.27</v>
      </c>
      <c r="J397" s="43">
        <f t="shared" si="13"/>
        <v>4137000</v>
      </c>
      <c r="L397" s="48">
        <v>0</v>
      </c>
      <c r="M397" s="48">
        <v>2</v>
      </c>
      <c r="N397" s="48">
        <v>0</v>
      </c>
    </row>
    <row r="398" spans="1:14" ht="14.5">
      <c r="A398" s="31" t="s">
        <v>8</v>
      </c>
      <c r="B398" s="32" t="s">
        <v>5</v>
      </c>
      <c r="C398" s="31" t="s">
        <v>60</v>
      </c>
      <c r="D398" s="31"/>
      <c r="E398" s="31" t="s">
        <v>2210</v>
      </c>
      <c r="F398" s="34" t="s">
        <v>58</v>
      </c>
      <c r="G398" s="42">
        <v>591.32470000000001</v>
      </c>
      <c r="H398" s="43">
        <f t="shared" si="12"/>
        <v>3726000</v>
      </c>
      <c r="I398" s="63">
        <v>0.27</v>
      </c>
      <c r="J398" s="43">
        <f t="shared" si="13"/>
        <v>4733000</v>
      </c>
      <c r="L398" s="48">
        <v>0</v>
      </c>
      <c r="M398" s="48">
        <v>1</v>
      </c>
      <c r="N398" s="48">
        <v>0</v>
      </c>
    </row>
    <row r="399" spans="1:14" ht="14.5">
      <c r="A399" s="31" t="s">
        <v>8</v>
      </c>
      <c r="B399" s="32" t="s">
        <v>9</v>
      </c>
      <c r="C399" s="31" t="s">
        <v>55</v>
      </c>
      <c r="D399" s="31"/>
      <c r="E399" s="31" t="s">
        <v>2212</v>
      </c>
      <c r="F399" s="34" t="s">
        <v>54</v>
      </c>
      <c r="G399" s="42">
        <v>107.325</v>
      </c>
      <c r="H399" s="43">
        <f t="shared" si="12"/>
        <v>677000</v>
      </c>
      <c r="I399" s="63">
        <v>0.3</v>
      </c>
      <c r="J399" s="43">
        <f t="shared" si="13"/>
        <v>881000</v>
      </c>
      <c r="L399" s="48" t="s">
        <v>3740</v>
      </c>
      <c r="M399" s="48">
        <v>0</v>
      </c>
      <c r="N399" s="48">
        <v>0</v>
      </c>
    </row>
    <row r="400" spans="1:14" ht="14.5">
      <c r="A400" s="31" t="s">
        <v>8</v>
      </c>
      <c r="B400" s="32" t="s">
        <v>5</v>
      </c>
      <c r="C400" s="31" t="s">
        <v>2213</v>
      </c>
      <c r="D400" s="31"/>
      <c r="E400" s="31" t="s">
        <v>2212</v>
      </c>
      <c r="F400" s="34" t="s">
        <v>879</v>
      </c>
      <c r="G400" s="42">
        <v>128.0745</v>
      </c>
      <c r="H400" s="43">
        <f t="shared" si="12"/>
        <v>807000</v>
      </c>
      <c r="I400" s="63">
        <v>0.3</v>
      </c>
      <c r="J400" s="43">
        <f t="shared" si="13"/>
        <v>1050000</v>
      </c>
      <c r="L400" s="48">
        <v>0</v>
      </c>
      <c r="M400" s="48">
        <v>0</v>
      </c>
      <c r="N400" s="48">
        <v>0</v>
      </c>
    </row>
    <row r="401" spans="1:14" ht="14.5">
      <c r="A401" s="31" t="s">
        <v>8</v>
      </c>
      <c r="B401" s="32" t="s">
        <v>5</v>
      </c>
      <c r="C401" s="31" t="s">
        <v>2214</v>
      </c>
      <c r="D401" s="31"/>
      <c r="E401" s="31" t="s">
        <v>2212</v>
      </c>
      <c r="F401" s="34" t="s">
        <v>879</v>
      </c>
      <c r="G401" s="42">
        <v>107.325</v>
      </c>
      <c r="H401" s="43">
        <f t="shared" si="12"/>
        <v>677000</v>
      </c>
      <c r="I401" s="63">
        <v>0.3</v>
      </c>
      <c r="J401" s="43">
        <f t="shared" si="13"/>
        <v>881000</v>
      </c>
      <c r="L401" s="48">
        <v>0</v>
      </c>
      <c r="M401" s="48">
        <v>0</v>
      </c>
      <c r="N401" s="48">
        <v>0</v>
      </c>
    </row>
    <row r="402" spans="1:14" ht="14.5">
      <c r="A402" s="31" t="s">
        <v>8</v>
      </c>
      <c r="B402" s="32" t="s">
        <v>9</v>
      </c>
      <c r="C402" s="31" t="s">
        <v>2674</v>
      </c>
      <c r="D402" s="31"/>
      <c r="E402" s="31" t="s">
        <v>2212</v>
      </c>
      <c r="F402" s="34" t="s">
        <v>56</v>
      </c>
      <c r="G402" s="42">
        <v>107.325</v>
      </c>
      <c r="H402" s="43">
        <f t="shared" si="12"/>
        <v>677000</v>
      </c>
      <c r="I402" s="63">
        <v>0.3</v>
      </c>
      <c r="J402" s="43">
        <f t="shared" si="13"/>
        <v>881000</v>
      </c>
      <c r="L402" s="48">
        <v>0</v>
      </c>
      <c r="M402" s="48">
        <v>0</v>
      </c>
      <c r="N402" s="48">
        <v>0</v>
      </c>
    </row>
    <row r="403" spans="1:14" ht="14.5">
      <c r="A403" s="31" t="s">
        <v>8</v>
      </c>
      <c r="B403" s="32" t="s">
        <v>5</v>
      </c>
      <c r="C403" s="31" t="s">
        <v>3113</v>
      </c>
      <c r="D403" s="31"/>
      <c r="E403" s="31" t="s">
        <v>2217</v>
      </c>
      <c r="F403" s="34" t="s">
        <v>2659</v>
      </c>
      <c r="G403" s="42">
        <v>804.98580000000004</v>
      </c>
      <c r="H403" s="43">
        <f t="shared" si="12"/>
        <v>5072000</v>
      </c>
      <c r="I403" s="63">
        <v>0.25</v>
      </c>
      <c r="J403" s="43">
        <f t="shared" si="13"/>
        <v>6340000</v>
      </c>
      <c r="L403" s="48">
        <v>0</v>
      </c>
      <c r="M403" s="48">
        <v>0</v>
      </c>
      <c r="N403" s="48">
        <v>0</v>
      </c>
    </row>
    <row r="404" spans="1:14" ht="14.5">
      <c r="A404" s="31" t="s">
        <v>8</v>
      </c>
      <c r="B404" s="32" t="s">
        <v>5</v>
      </c>
      <c r="C404" s="31" t="s">
        <v>1168</v>
      </c>
      <c r="D404" s="31"/>
      <c r="E404" s="31" t="s">
        <v>2218</v>
      </c>
      <c r="F404" s="34" t="s">
        <v>1163</v>
      </c>
      <c r="G404" s="42">
        <v>363.81690000000003</v>
      </c>
      <c r="H404" s="43">
        <f t="shared" si="12"/>
        <v>2293000</v>
      </c>
      <c r="I404" s="63">
        <v>0.27</v>
      </c>
      <c r="J404" s="43">
        <f t="shared" si="13"/>
        <v>2913000</v>
      </c>
      <c r="L404" s="48">
        <v>0</v>
      </c>
      <c r="M404" s="48">
        <v>0</v>
      </c>
      <c r="N404" s="48">
        <v>0</v>
      </c>
    </row>
    <row r="405" spans="1:14" ht="14.5">
      <c r="A405" s="31" t="s">
        <v>8</v>
      </c>
      <c r="B405" s="32" t="s">
        <v>5</v>
      </c>
      <c r="C405" s="31" t="s">
        <v>1167</v>
      </c>
      <c r="D405" s="31"/>
      <c r="E405" s="31" t="s">
        <v>2218</v>
      </c>
      <c r="F405" s="34" t="s">
        <v>1163</v>
      </c>
      <c r="G405" s="42">
        <v>240.732</v>
      </c>
      <c r="H405" s="43">
        <f t="shared" si="12"/>
        <v>1517000</v>
      </c>
      <c r="I405" s="63">
        <v>0.3</v>
      </c>
      <c r="J405" s="43">
        <f t="shared" si="13"/>
        <v>1973000</v>
      </c>
      <c r="L405" s="48">
        <v>0</v>
      </c>
      <c r="M405" s="48">
        <v>0</v>
      </c>
      <c r="N405" s="48">
        <v>0</v>
      </c>
    </row>
    <row r="406" spans="1:14" ht="14.5">
      <c r="A406" s="31" t="s">
        <v>8</v>
      </c>
      <c r="B406" s="32" t="s">
        <v>5</v>
      </c>
      <c r="C406" s="31" t="s">
        <v>798</v>
      </c>
      <c r="D406" s="31"/>
      <c r="E406" s="31" t="s">
        <v>2219</v>
      </c>
      <c r="F406" s="34" t="s">
        <v>795</v>
      </c>
      <c r="G406" s="42">
        <v>161.1225</v>
      </c>
      <c r="H406" s="43">
        <f t="shared" si="12"/>
        <v>1016000</v>
      </c>
      <c r="I406" s="63">
        <v>0.3</v>
      </c>
      <c r="J406" s="43">
        <f t="shared" si="13"/>
        <v>1321000</v>
      </c>
      <c r="L406" s="48">
        <v>0</v>
      </c>
      <c r="M406" s="48">
        <v>0</v>
      </c>
      <c r="N406" s="48">
        <v>0</v>
      </c>
    </row>
    <row r="407" spans="1:14" ht="14.5">
      <c r="A407" s="31" t="s">
        <v>8</v>
      </c>
      <c r="B407" s="32" t="s">
        <v>5</v>
      </c>
      <c r="C407" s="31" t="s">
        <v>796</v>
      </c>
      <c r="D407" s="31"/>
      <c r="E407" s="31" t="s">
        <v>2219</v>
      </c>
      <c r="F407" s="34" t="s">
        <v>795</v>
      </c>
      <c r="G407" s="42">
        <v>82.350000000000009</v>
      </c>
      <c r="H407" s="43">
        <f t="shared" si="12"/>
        <v>519000</v>
      </c>
      <c r="I407" s="63">
        <v>0.3</v>
      </c>
      <c r="J407" s="43">
        <f t="shared" si="13"/>
        <v>675000</v>
      </c>
      <c r="L407" s="48">
        <v>0</v>
      </c>
      <c r="M407" s="48">
        <v>0</v>
      </c>
      <c r="N407" s="48">
        <v>0</v>
      </c>
    </row>
    <row r="408" spans="1:14" ht="14.5">
      <c r="A408" s="31" t="s">
        <v>8</v>
      </c>
      <c r="B408" s="32" t="s">
        <v>5</v>
      </c>
      <c r="C408" s="31" t="s">
        <v>828</v>
      </c>
      <c r="D408" s="31"/>
      <c r="E408" s="31" t="s">
        <v>2223</v>
      </c>
      <c r="F408" s="34" t="s">
        <v>795</v>
      </c>
      <c r="G408" s="42">
        <v>372.84659999999997</v>
      </c>
      <c r="H408" s="43">
        <f t="shared" si="12"/>
        <v>2349000</v>
      </c>
      <c r="I408" s="63">
        <v>0.27</v>
      </c>
      <c r="J408" s="43">
        <f t="shared" si="13"/>
        <v>2984000</v>
      </c>
      <c r="L408" s="48">
        <v>0</v>
      </c>
      <c r="M408" s="48">
        <v>1</v>
      </c>
      <c r="N408" s="48">
        <v>0</v>
      </c>
    </row>
    <row r="409" spans="1:14" ht="14.5">
      <c r="A409" s="31" t="s">
        <v>8</v>
      </c>
      <c r="B409" s="32" t="s">
        <v>65</v>
      </c>
      <c r="C409" s="31" t="s">
        <v>825</v>
      </c>
      <c r="D409" s="31"/>
      <c r="E409" s="31" t="s">
        <v>2223</v>
      </c>
      <c r="F409" s="34" t="s">
        <v>795</v>
      </c>
      <c r="G409" s="42">
        <v>246.267</v>
      </c>
      <c r="H409" s="43">
        <f t="shared" si="12"/>
        <v>1552000</v>
      </c>
      <c r="I409" s="63">
        <v>0.3</v>
      </c>
      <c r="J409" s="43">
        <f t="shared" si="13"/>
        <v>2018000</v>
      </c>
      <c r="L409" s="48" t="s">
        <v>3740</v>
      </c>
      <c r="M409" s="48">
        <v>0</v>
      </c>
      <c r="N409" s="48">
        <v>2</v>
      </c>
    </row>
    <row r="410" spans="1:14" ht="14.5">
      <c r="A410" s="31" t="s">
        <v>8</v>
      </c>
      <c r="B410" s="32" t="s">
        <v>65</v>
      </c>
      <c r="C410" s="31" t="s">
        <v>824</v>
      </c>
      <c r="D410" s="31"/>
      <c r="E410" s="31" t="s">
        <v>3219</v>
      </c>
      <c r="F410" s="34" t="s">
        <v>795</v>
      </c>
      <c r="G410" s="42">
        <v>270.66239999999999</v>
      </c>
      <c r="H410" s="43">
        <f t="shared" si="12"/>
        <v>1706000</v>
      </c>
      <c r="I410" s="63">
        <v>0.27</v>
      </c>
      <c r="J410" s="43">
        <f t="shared" si="13"/>
        <v>2167000</v>
      </c>
      <c r="L410" s="48" t="s">
        <v>3740</v>
      </c>
      <c r="M410" s="48">
        <v>0</v>
      </c>
      <c r="N410" s="48">
        <v>2</v>
      </c>
    </row>
    <row r="411" spans="1:14" ht="14.5">
      <c r="A411" s="31" t="s">
        <v>8</v>
      </c>
      <c r="B411" s="32" t="s">
        <v>5</v>
      </c>
      <c r="C411" s="31" t="s">
        <v>2224</v>
      </c>
      <c r="D411" s="31"/>
      <c r="E411" s="31" t="s">
        <v>3219</v>
      </c>
      <c r="F411" s="34" t="s">
        <v>795</v>
      </c>
      <c r="G411" s="42">
        <v>354.93960000000004</v>
      </c>
      <c r="H411" s="43">
        <f t="shared" si="12"/>
        <v>2237000</v>
      </c>
      <c r="I411" s="63">
        <v>0.27</v>
      </c>
      <c r="J411" s="43">
        <f t="shared" si="13"/>
        <v>2841000</v>
      </c>
      <c r="L411" s="48">
        <v>0</v>
      </c>
      <c r="M411" s="48">
        <v>0</v>
      </c>
      <c r="N411" s="48">
        <v>0</v>
      </c>
    </row>
    <row r="412" spans="1:14" ht="14.5">
      <c r="A412" s="31" t="s">
        <v>8</v>
      </c>
      <c r="B412" s="32" t="s">
        <v>5</v>
      </c>
      <c r="C412" s="31" t="s">
        <v>2933</v>
      </c>
      <c r="D412" s="31"/>
      <c r="E412" s="31" t="s">
        <v>2223</v>
      </c>
      <c r="F412" s="34" t="s">
        <v>795</v>
      </c>
      <c r="G412" s="42">
        <v>287.7439</v>
      </c>
      <c r="H412" s="43">
        <f t="shared" si="12"/>
        <v>1813000</v>
      </c>
      <c r="I412" s="63">
        <v>0.27</v>
      </c>
      <c r="J412" s="43">
        <f t="shared" si="13"/>
        <v>2303000</v>
      </c>
      <c r="L412" s="48">
        <v>0</v>
      </c>
      <c r="M412" s="48">
        <v>1</v>
      </c>
      <c r="N412" s="48">
        <v>0</v>
      </c>
    </row>
    <row r="413" spans="1:14" ht="14.5">
      <c r="A413" s="31" t="s">
        <v>8</v>
      </c>
      <c r="B413" s="32" t="s">
        <v>5</v>
      </c>
      <c r="C413" s="31" t="s">
        <v>2924</v>
      </c>
      <c r="D413" s="31"/>
      <c r="E413" s="31" t="s">
        <v>3219</v>
      </c>
      <c r="F413" s="34" t="s">
        <v>795</v>
      </c>
      <c r="G413" s="42">
        <v>270.66239999999999</v>
      </c>
      <c r="H413" s="43">
        <f t="shared" si="12"/>
        <v>1706000</v>
      </c>
      <c r="I413" s="63">
        <v>0.27</v>
      </c>
      <c r="J413" s="43">
        <f t="shared" si="13"/>
        <v>2167000</v>
      </c>
      <c r="L413" s="48">
        <v>0</v>
      </c>
      <c r="M413" s="48">
        <v>0</v>
      </c>
      <c r="N413" s="48">
        <v>0</v>
      </c>
    </row>
    <row r="414" spans="1:14" ht="14.5">
      <c r="A414" s="31" t="s">
        <v>8</v>
      </c>
      <c r="B414" s="32" t="s">
        <v>5</v>
      </c>
      <c r="C414" s="31" t="s">
        <v>2225</v>
      </c>
      <c r="D414" s="31"/>
      <c r="E414" s="31" t="s">
        <v>2226</v>
      </c>
      <c r="F414" s="34" t="s">
        <v>835</v>
      </c>
      <c r="G414" s="42">
        <v>279.83179999999999</v>
      </c>
      <c r="H414" s="43">
        <f t="shared" si="12"/>
        <v>1763000</v>
      </c>
      <c r="I414" s="63">
        <v>0.27</v>
      </c>
      <c r="J414" s="43">
        <f t="shared" si="13"/>
        <v>2240000</v>
      </c>
      <c r="L414" s="48">
        <v>0</v>
      </c>
      <c r="M414" s="48">
        <v>0</v>
      </c>
      <c r="N414" s="48">
        <v>0</v>
      </c>
    </row>
    <row r="415" spans="1:14" ht="14.5">
      <c r="A415" s="31" t="s">
        <v>8</v>
      </c>
      <c r="B415" s="32" t="s">
        <v>5</v>
      </c>
      <c r="C415" s="31" t="s">
        <v>2227</v>
      </c>
      <c r="D415" s="31"/>
      <c r="E415" s="31" t="s">
        <v>2228</v>
      </c>
      <c r="F415" s="34" t="s">
        <v>795</v>
      </c>
      <c r="G415" s="42">
        <v>326.91070000000002</v>
      </c>
      <c r="H415" s="43">
        <f t="shared" si="12"/>
        <v>2060000</v>
      </c>
      <c r="I415" s="63">
        <v>0.27</v>
      </c>
      <c r="J415" s="43">
        <f t="shared" si="13"/>
        <v>2617000</v>
      </c>
      <c r="L415" s="48">
        <v>0</v>
      </c>
      <c r="M415" s="48">
        <v>0</v>
      </c>
      <c r="N415" s="48">
        <v>0</v>
      </c>
    </row>
    <row r="416" spans="1:14" ht="14.5">
      <c r="A416" s="31" t="s">
        <v>8</v>
      </c>
      <c r="B416" s="32" t="s">
        <v>5</v>
      </c>
      <c r="C416" s="31" t="s">
        <v>2936</v>
      </c>
      <c r="D416" s="31"/>
      <c r="E416" s="31" t="s">
        <v>3639</v>
      </c>
      <c r="F416" s="34" t="s">
        <v>795</v>
      </c>
      <c r="G416" s="42">
        <v>270.66239999999999</v>
      </c>
      <c r="H416" s="43">
        <f t="shared" si="12"/>
        <v>1706000</v>
      </c>
      <c r="I416" s="63">
        <v>0.27</v>
      </c>
      <c r="J416" s="43">
        <f t="shared" si="13"/>
        <v>2167000</v>
      </c>
      <c r="L416" s="48">
        <v>0</v>
      </c>
      <c r="M416" s="48">
        <v>0</v>
      </c>
      <c r="N416" s="48">
        <v>0</v>
      </c>
    </row>
    <row r="417" spans="1:14" ht="14.5">
      <c r="A417" s="31" t="s">
        <v>8</v>
      </c>
      <c r="B417" s="32" t="s">
        <v>5</v>
      </c>
      <c r="C417" s="31" t="s">
        <v>2937</v>
      </c>
      <c r="D417" s="31"/>
      <c r="E417" s="31" t="s">
        <v>3652</v>
      </c>
      <c r="F417" s="34" t="s">
        <v>795</v>
      </c>
      <c r="G417" s="42">
        <v>311.21350000000001</v>
      </c>
      <c r="H417" s="43">
        <f t="shared" si="12"/>
        <v>1961000</v>
      </c>
      <c r="I417" s="63">
        <v>0.27</v>
      </c>
      <c r="J417" s="43">
        <f t="shared" si="13"/>
        <v>2491000</v>
      </c>
      <c r="L417" s="48">
        <v>0</v>
      </c>
      <c r="M417" s="48">
        <v>0</v>
      </c>
      <c r="N417" s="48">
        <v>0</v>
      </c>
    </row>
    <row r="418" spans="1:14" ht="14.5">
      <c r="A418" s="31" t="s">
        <v>8</v>
      </c>
      <c r="B418" s="32" t="s">
        <v>5</v>
      </c>
      <c r="C418" s="31" t="s">
        <v>2233</v>
      </c>
      <c r="D418" s="31"/>
      <c r="E418" s="31" t="s">
        <v>3641</v>
      </c>
      <c r="F418" s="34" t="s">
        <v>795</v>
      </c>
      <c r="G418" s="42">
        <v>270.66239999999999</v>
      </c>
      <c r="H418" s="43">
        <f t="shared" si="12"/>
        <v>1706000</v>
      </c>
      <c r="I418" s="63">
        <v>0.27</v>
      </c>
      <c r="J418" s="43">
        <f t="shared" si="13"/>
        <v>2167000</v>
      </c>
      <c r="L418" s="48">
        <v>0</v>
      </c>
      <c r="M418" s="48">
        <v>0</v>
      </c>
      <c r="N418" s="48">
        <v>0</v>
      </c>
    </row>
    <row r="419" spans="1:14" ht="14.5">
      <c r="A419" s="31" t="s">
        <v>8</v>
      </c>
      <c r="B419" s="32" t="s">
        <v>5</v>
      </c>
      <c r="C419" s="31" t="s">
        <v>2235</v>
      </c>
      <c r="D419" s="31"/>
      <c r="E419" s="31" t="s">
        <v>3640</v>
      </c>
      <c r="F419" s="34" t="s">
        <v>795</v>
      </c>
      <c r="G419" s="42">
        <v>270.66239999999999</v>
      </c>
      <c r="H419" s="43">
        <f t="shared" si="12"/>
        <v>1706000</v>
      </c>
      <c r="I419" s="63">
        <v>0.27</v>
      </c>
      <c r="J419" s="43">
        <f t="shared" si="13"/>
        <v>2167000</v>
      </c>
      <c r="L419" s="48">
        <v>0</v>
      </c>
      <c r="M419" s="48">
        <v>0</v>
      </c>
      <c r="N419" s="48">
        <v>0</v>
      </c>
    </row>
    <row r="420" spans="1:14" ht="14.5">
      <c r="A420" s="31" t="s">
        <v>8</v>
      </c>
      <c r="B420" s="32" t="s">
        <v>5</v>
      </c>
      <c r="C420" s="31" t="s">
        <v>2934</v>
      </c>
      <c r="D420" s="31"/>
      <c r="E420" s="31" t="s">
        <v>3645</v>
      </c>
      <c r="F420" s="34" t="s">
        <v>795</v>
      </c>
      <c r="G420" s="42">
        <v>278.81579999999997</v>
      </c>
      <c r="H420" s="43">
        <f t="shared" si="12"/>
        <v>1757000</v>
      </c>
      <c r="I420" s="63">
        <v>0.27</v>
      </c>
      <c r="J420" s="43">
        <f t="shared" si="13"/>
        <v>2232000</v>
      </c>
      <c r="L420" s="48">
        <v>0</v>
      </c>
      <c r="M420" s="48">
        <v>0</v>
      </c>
      <c r="N420" s="48">
        <v>0</v>
      </c>
    </row>
    <row r="421" spans="1:14" ht="14.5">
      <c r="A421" s="31" t="s">
        <v>8</v>
      </c>
      <c r="B421" s="32" t="s">
        <v>5</v>
      </c>
      <c r="C421" s="31" t="s">
        <v>2935</v>
      </c>
      <c r="D421" s="31"/>
      <c r="E421" s="31" t="s">
        <v>3642</v>
      </c>
      <c r="F421" s="34" t="s">
        <v>795</v>
      </c>
      <c r="G421" s="42">
        <v>270.66239999999999</v>
      </c>
      <c r="H421" s="43">
        <f t="shared" si="12"/>
        <v>1706000</v>
      </c>
      <c r="I421" s="63">
        <v>0.27</v>
      </c>
      <c r="J421" s="43">
        <f t="shared" si="13"/>
        <v>2167000</v>
      </c>
      <c r="L421" s="48">
        <v>0</v>
      </c>
      <c r="M421" s="48">
        <v>0</v>
      </c>
      <c r="N421" s="48">
        <v>0</v>
      </c>
    </row>
    <row r="422" spans="1:14" ht="14.5">
      <c r="A422" s="31" t="s">
        <v>8</v>
      </c>
      <c r="B422" s="32" t="s">
        <v>5</v>
      </c>
      <c r="C422" s="31" t="s">
        <v>799</v>
      </c>
      <c r="D422" s="31"/>
      <c r="E422" s="31" t="s">
        <v>3218</v>
      </c>
      <c r="F422" s="34" t="s">
        <v>795</v>
      </c>
      <c r="G422" s="42">
        <v>45.3735</v>
      </c>
      <c r="H422" s="43">
        <f t="shared" si="12"/>
        <v>286000</v>
      </c>
      <c r="I422" s="63">
        <v>0.3</v>
      </c>
      <c r="J422" s="43">
        <f t="shared" si="13"/>
        <v>372000</v>
      </c>
      <c r="L422" s="48">
        <v>0</v>
      </c>
      <c r="M422" s="48">
        <v>5</v>
      </c>
      <c r="N422" s="48">
        <v>8</v>
      </c>
    </row>
    <row r="423" spans="1:14" ht="14.5">
      <c r="A423" s="31" t="s">
        <v>8</v>
      </c>
      <c r="B423" s="32" t="s">
        <v>5</v>
      </c>
      <c r="C423" s="31" t="s">
        <v>820</v>
      </c>
      <c r="D423" s="31"/>
      <c r="E423" s="31" t="s">
        <v>3218</v>
      </c>
      <c r="F423" s="34" t="s">
        <v>795</v>
      </c>
      <c r="G423" s="42">
        <v>38.704500000000003</v>
      </c>
      <c r="H423" s="43">
        <f t="shared" si="12"/>
        <v>244000</v>
      </c>
      <c r="I423" s="63">
        <v>0.3</v>
      </c>
      <c r="J423" s="43">
        <f t="shared" si="13"/>
        <v>318000</v>
      </c>
      <c r="L423" s="48">
        <v>0</v>
      </c>
      <c r="M423" s="48">
        <v>5</v>
      </c>
      <c r="N423" s="48">
        <v>0</v>
      </c>
    </row>
    <row r="424" spans="1:14" ht="14.5">
      <c r="A424" s="31" t="s">
        <v>8</v>
      </c>
      <c r="B424" s="32" t="s">
        <v>5</v>
      </c>
      <c r="C424" s="31" t="s">
        <v>2617</v>
      </c>
      <c r="D424" s="31"/>
      <c r="E424" s="31" t="s">
        <v>2238</v>
      </c>
      <c r="F424" s="34" t="s">
        <v>795</v>
      </c>
      <c r="G424" s="42">
        <v>131.76</v>
      </c>
      <c r="H424" s="43">
        <f t="shared" si="12"/>
        <v>831000</v>
      </c>
      <c r="I424" s="63">
        <v>0.3</v>
      </c>
      <c r="J424" s="43">
        <f t="shared" si="13"/>
        <v>1081000</v>
      </c>
      <c r="L424" s="48">
        <v>0</v>
      </c>
      <c r="M424" s="48">
        <v>2</v>
      </c>
      <c r="N424" s="48">
        <v>0</v>
      </c>
    </row>
    <row r="425" spans="1:14" ht="14.5">
      <c r="A425" s="31" t="s">
        <v>8</v>
      </c>
      <c r="B425" s="32" t="s">
        <v>5</v>
      </c>
      <c r="C425" s="31" t="s">
        <v>829</v>
      </c>
      <c r="D425" s="31"/>
      <c r="E425" s="31" t="s">
        <v>2238</v>
      </c>
      <c r="F425" s="34" t="s">
        <v>795</v>
      </c>
      <c r="G425" s="42">
        <v>111.1725</v>
      </c>
      <c r="H425" s="43">
        <f t="shared" si="12"/>
        <v>701000</v>
      </c>
      <c r="I425" s="63">
        <v>0.3</v>
      </c>
      <c r="J425" s="43">
        <f t="shared" si="13"/>
        <v>912000</v>
      </c>
      <c r="L425" s="48">
        <v>0</v>
      </c>
      <c r="M425" s="48">
        <v>5</v>
      </c>
      <c r="N425" s="48">
        <v>0</v>
      </c>
    </row>
    <row r="426" spans="1:14" ht="14.5">
      <c r="A426" s="31" t="s">
        <v>8</v>
      </c>
      <c r="B426" s="32" t="s">
        <v>5</v>
      </c>
      <c r="C426" s="31" t="s">
        <v>2945</v>
      </c>
      <c r="D426" s="31"/>
      <c r="E426" s="31" t="s">
        <v>3578</v>
      </c>
      <c r="F426" s="34" t="s">
        <v>795</v>
      </c>
      <c r="G426" s="42">
        <v>117.04500000000002</v>
      </c>
      <c r="H426" s="43">
        <f t="shared" si="12"/>
        <v>738000</v>
      </c>
      <c r="I426" s="63">
        <v>0.3</v>
      </c>
      <c r="J426" s="43">
        <f t="shared" si="13"/>
        <v>960000</v>
      </c>
      <c r="L426" s="48">
        <v>0</v>
      </c>
      <c r="M426" s="48">
        <v>2</v>
      </c>
      <c r="N426" s="48">
        <v>0</v>
      </c>
    </row>
    <row r="427" spans="1:14" ht="14.5">
      <c r="A427" s="31" t="s">
        <v>8</v>
      </c>
      <c r="B427" s="32" t="s">
        <v>5</v>
      </c>
      <c r="C427" s="31" t="s">
        <v>2938</v>
      </c>
      <c r="D427" s="31"/>
      <c r="E427" s="31" t="s">
        <v>3598</v>
      </c>
      <c r="F427" s="34" t="s">
        <v>795</v>
      </c>
      <c r="G427" s="42">
        <v>143.316</v>
      </c>
      <c r="H427" s="43">
        <f t="shared" si="12"/>
        <v>903000</v>
      </c>
      <c r="I427" s="63">
        <v>0.3</v>
      </c>
      <c r="J427" s="43">
        <f t="shared" si="13"/>
        <v>1174000</v>
      </c>
      <c r="L427" s="48">
        <v>0</v>
      </c>
      <c r="M427" s="48">
        <v>0</v>
      </c>
      <c r="N427" s="48">
        <v>0</v>
      </c>
    </row>
    <row r="428" spans="1:14" ht="14.5">
      <c r="A428" s="31" t="s">
        <v>8</v>
      </c>
      <c r="B428" s="32" t="s">
        <v>124</v>
      </c>
      <c r="C428" s="31" t="s">
        <v>600</v>
      </c>
      <c r="D428" s="31"/>
      <c r="E428" s="31" t="s">
        <v>3602</v>
      </c>
      <c r="F428" s="34" t="s">
        <v>599</v>
      </c>
      <c r="G428" s="42">
        <v>153.19800000000001</v>
      </c>
      <c r="H428" s="43">
        <f t="shared" si="12"/>
        <v>966000</v>
      </c>
      <c r="I428" s="63">
        <v>0.3</v>
      </c>
      <c r="J428" s="43">
        <f t="shared" si="13"/>
        <v>1256000</v>
      </c>
      <c r="L428" s="48">
        <v>5</v>
      </c>
      <c r="M428" s="48">
        <v>0</v>
      </c>
      <c r="N428" s="48">
        <v>0</v>
      </c>
    </row>
    <row r="429" spans="1:14" ht="14.5">
      <c r="A429" s="31" t="s">
        <v>8</v>
      </c>
      <c r="B429" s="32" t="s">
        <v>124</v>
      </c>
      <c r="C429" s="31" t="s">
        <v>1085</v>
      </c>
      <c r="D429" s="31"/>
      <c r="E429" s="31" t="s">
        <v>3593</v>
      </c>
      <c r="F429" s="34" t="s">
        <v>1084</v>
      </c>
      <c r="G429" s="42">
        <v>140.292</v>
      </c>
      <c r="H429" s="43">
        <f t="shared" si="12"/>
        <v>884000</v>
      </c>
      <c r="I429" s="63">
        <v>0.3</v>
      </c>
      <c r="J429" s="43">
        <f t="shared" si="13"/>
        <v>1150000</v>
      </c>
      <c r="L429" s="48">
        <v>5</v>
      </c>
      <c r="M429" s="48">
        <v>0</v>
      </c>
      <c r="N429" s="48">
        <v>0</v>
      </c>
    </row>
    <row r="430" spans="1:14" ht="14.5">
      <c r="A430" s="31" t="s">
        <v>8</v>
      </c>
      <c r="B430" s="32" t="s">
        <v>124</v>
      </c>
      <c r="C430" s="31" t="s">
        <v>148</v>
      </c>
      <c r="D430" s="31"/>
      <c r="E430" s="31" t="s">
        <v>3543</v>
      </c>
      <c r="F430" s="34" t="s">
        <v>147</v>
      </c>
      <c r="G430" s="42">
        <v>72.063000000000002</v>
      </c>
      <c r="H430" s="43">
        <f t="shared" si="12"/>
        <v>454000</v>
      </c>
      <c r="I430" s="63">
        <v>0.3</v>
      </c>
      <c r="J430" s="43">
        <f t="shared" si="13"/>
        <v>591000</v>
      </c>
      <c r="L430" s="48">
        <v>5</v>
      </c>
      <c r="M430" s="48">
        <v>0</v>
      </c>
      <c r="N430" s="48">
        <v>0</v>
      </c>
    </row>
    <row r="431" spans="1:14" ht="14.5">
      <c r="A431" s="31" t="s">
        <v>8</v>
      </c>
      <c r="B431" s="32" t="s">
        <v>5</v>
      </c>
      <c r="C431" s="31" t="s">
        <v>868</v>
      </c>
      <c r="D431" s="31"/>
      <c r="E431" s="31" t="s">
        <v>2242</v>
      </c>
      <c r="F431" s="34" t="s">
        <v>885</v>
      </c>
      <c r="G431" s="42">
        <v>86.467500000000001</v>
      </c>
      <c r="H431" s="43">
        <f t="shared" si="12"/>
        <v>545000</v>
      </c>
      <c r="I431" s="63">
        <v>0.3</v>
      </c>
      <c r="J431" s="43">
        <f t="shared" si="13"/>
        <v>709000</v>
      </c>
      <c r="L431" s="48">
        <v>0</v>
      </c>
      <c r="M431" s="48">
        <v>0</v>
      </c>
      <c r="N431" s="48">
        <v>2</v>
      </c>
    </row>
    <row r="432" spans="1:14" ht="14.5">
      <c r="A432" s="31" t="s">
        <v>8</v>
      </c>
      <c r="B432" s="32" t="s">
        <v>5</v>
      </c>
      <c r="C432" s="31" t="s">
        <v>878</v>
      </c>
      <c r="D432" s="31" t="s">
        <v>867</v>
      </c>
      <c r="E432" s="31" t="s">
        <v>2242</v>
      </c>
      <c r="F432" s="34" t="s">
        <v>877</v>
      </c>
      <c r="G432" s="42">
        <v>104.08499999999999</v>
      </c>
      <c r="H432" s="43">
        <f t="shared" si="12"/>
        <v>656000</v>
      </c>
      <c r="I432" s="63">
        <v>0.3</v>
      </c>
      <c r="J432" s="43">
        <f t="shared" si="13"/>
        <v>853000</v>
      </c>
      <c r="L432" s="48">
        <v>0</v>
      </c>
      <c r="M432" s="48">
        <v>0</v>
      </c>
      <c r="N432" s="48">
        <v>2</v>
      </c>
    </row>
    <row r="433" spans="1:14" ht="14.5">
      <c r="A433" s="31" t="s">
        <v>8</v>
      </c>
      <c r="B433" s="32" t="s">
        <v>5</v>
      </c>
      <c r="C433" s="31" t="s">
        <v>869</v>
      </c>
      <c r="D433" s="31"/>
      <c r="E433" s="31" t="s">
        <v>2242</v>
      </c>
      <c r="F433" s="34" t="s">
        <v>885</v>
      </c>
      <c r="G433" s="42">
        <v>86.467500000000001</v>
      </c>
      <c r="H433" s="43">
        <f t="shared" si="12"/>
        <v>545000</v>
      </c>
      <c r="I433" s="63">
        <v>0.3</v>
      </c>
      <c r="J433" s="43">
        <f t="shared" si="13"/>
        <v>709000</v>
      </c>
      <c r="L433" s="48">
        <v>0</v>
      </c>
      <c r="M433" s="48">
        <v>2</v>
      </c>
      <c r="N433" s="48">
        <v>0</v>
      </c>
    </row>
    <row r="434" spans="1:14" ht="14.5">
      <c r="A434" s="31" t="s">
        <v>8</v>
      </c>
      <c r="B434" s="32" t="s">
        <v>5</v>
      </c>
      <c r="C434" s="31" t="s">
        <v>2244</v>
      </c>
      <c r="D434" s="31"/>
      <c r="E434" s="31" t="s">
        <v>2242</v>
      </c>
      <c r="F434" s="34" t="s">
        <v>877</v>
      </c>
      <c r="G434" s="42">
        <v>99.738</v>
      </c>
      <c r="H434" s="43">
        <f t="shared" si="12"/>
        <v>629000</v>
      </c>
      <c r="I434" s="63">
        <v>0.3</v>
      </c>
      <c r="J434" s="43">
        <f t="shared" si="13"/>
        <v>818000</v>
      </c>
      <c r="L434" s="48">
        <v>0</v>
      </c>
      <c r="M434" s="48">
        <v>0</v>
      </c>
      <c r="N434" s="48">
        <v>0</v>
      </c>
    </row>
    <row r="435" spans="1:14" ht="14.5">
      <c r="A435" s="31" t="s">
        <v>8</v>
      </c>
      <c r="B435" s="32" t="s">
        <v>5</v>
      </c>
      <c r="C435" s="31" t="s">
        <v>2955</v>
      </c>
      <c r="D435" s="31"/>
      <c r="E435" s="31" t="s">
        <v>2242</v>
      </c>
      <c r="F435" s="34" t="s">
        <v>879</v>
      </c>
      <c r="G435" s="42">
        <v>145.9485</v>
      </c>
      <c r="H435" s="43">
        <f t="shared" si="12"/>
        <v>920000</v>
      </c>
      <c r="I435" s="63">
        <v>0.3</v>
      </c>
      <c r="J435" s="43">
        <f t="shared" si="13"/>
        <v>1196000</v>
      </c>
      <c r="L435" s="48">
        <v>0</v>
      </c>
      <c r="M435" s="48">
        <v>0</v>
      </c>
      <c r="N435" s="48">
        <v>0</v>
      </c>
    </row>
    <row r="436" spans="1:14" ht="14.5">
      <c r="A436" s="31" t="s">
        <v>8</v>
      </c>
      <c r="B436" s="32" t="s">
        <v>9</v>
      </c>
      <c r="C436" s="31" t="s">
        <v>1654</v>
      </c>
      <c r="D436" s="31"/>
      <c r="E436" s="31" t="s">
        <v>1837</v>
      </c>
      <c r="F436" s="34" t="s">
        <v>1644</v>
      </c>
      <c r="G436" s="42">
        <v>44.828000000000003</v>
      </c>
      <c r="H436" s="43">
        <f t="shared" si="12"/>
        <v>283000</v>
      </c>
      <c r="I436" s="63">
        <v>0.3</v>
      </c>
      <c r="J436" s="43">
        <f t="shared" si="13"/>
        <v>368000</v>
      </c>
      <c r="L436" s="48" t="s">
        <v>3740</v>
      </c>
      <c r="M436" s="48">
        <v>0</v>
      </c>
      <c r="N436" s="48">
        <v>0</v>
      </c>
    </row>
    <row r="437" spans="1:14" ht="14.5">
      <c r="A437" s="31" t="s">
        <v>8</v>
      </c>
      <c r="B437" s="32" t="s">
        <v>9</v>
      </c>
      <c r="C437" s="31" t="s">
        <v>1656</v>
      </c>
      <c r="D437" s="31" t="s">
        <v>1657</v>
      </c>
      <c r="E437" s="31" t="s">
        <v>1837</v>
      </c>
      <c r="F437" s="34" t="s">
        <v>1644</v>
      </c>
      <c r="G437" s="42">
        <v>16.855999999999998</v>
      </c>
      <c r="H437" s="43">
        <f t="shared" si="12"/>
        <v>107000</v>
      </c>
      <c r="I437" s="63">
        <v>0.5</v>
      </c>
      <c r="J437" s="43">
        <f t="shared" si="13"/>
        <v>161000</v>
      </c>
      <c r="L437" s="48" t="s">
        <v>3740</v>
      </c>
      <c r="M437" s="48">
        <v>10</v>
      </c>
      <c r="N437" s="48">
        <v>5</v>
      </c>
    </row>
    <row r="438" spans="1:14" ht="14.5">
      <c r="A438" s="31" t="s">
        <v>8</v>
      </c>
      <c r="B438" s="32" t="s">
        <v>9</v>
      </c>
      <c r="C438" s="31" t="s">
        <v>1655</v>
      </c>
      <c r="D438" s="31"/>
      <c r="E438" s="31" t="s">
        <v>1837</v>
      </c>
      <c r="F438" s="34" t="s">
        <v>1644</v>
      </c>
      <c r="G438" s="42">
        <v>16.855999999999998</v>
      </c>
      <c r="H438" s="43">
        <f t="shared" si="12"/>
        <v>107000</v>
      </c>
      <c r="I438" s="63">
        <v>0.5</v>
      </c>
      <c r="J438" s="43">
        <f t="shared" si="13"/>
        <v>161000</v>
      </c>
      <c r="L438" s="48" t="s">
        <v>3740</v>
      </c>
      <c r="M438" s="48">
        <v>10</v>
      </c>
      <c r="N438" s="48">
        <v>0</v>
      </c>
    </row>
    <row r="439" spans="1:14" ht="14.5">
      <c r="A439" s="31" t="s">
        <v>8</v>
      </c>
      <c r="B439" s="32" t="s">
        <v>9</v>
      </c>
      <c r="C439" s="31" t="s">
        <v>1671</v>
      </c>
      <c r="D439" s="31"/>
      <c r="E439" s="31" t="s">
        <v>1837</v>
      </c>
      <c r="F439" s="34" t="s">
        <v>1644</v>
      </c>
      <c r="G439" s="42">
        <v>15.231999999999999</v>
      </c>
      <c r="H439" s="43">
        <f t="shared" si="12"/>
        <v>96000</v>
      </c>
      <c r="I439" s="63">
        <v>0.5</v>
      </c>
      <c r="J439" s="43">
        <f t="shared" si="13"/>
        <v>144000</v>
      </c>
      <c r="L439" s="48">
        <v>0</v>
      </c>
      <c r="M439" s="48">
        <v>0</v>
      </c>
      <c r="N439" s="48">
        <v>0</v>
      </c>
    </row>
    <row r="440" spans="1:14" ht="14.5">
      <c r="A440" s="31" t="s">
        <v>8</v>
      </c>
      <c r="B440" s="32" t="s">
        <v>9</v>
      </c>
      <c r="C440" s="31" t="s">
        <v>2246</v>
      </c>
      <c r="D440" s="31"/>
      <c r="E440" s="31" t="s">
        <v>1837</v>
      </c>
      <c r="F440" s="34" t="s">
        <v>1644</v>
      </c>
      <c r="G440" s="42">
        <v>12.417999999999997</v>
      </c>
      <c r="H440" s="43">
        <f t="shared" si="12"/>
        <v>79000</v>
      </c>
      <c r="I440" s="63">
        <v>0.5</v>
      </c>
      <c r="J440" s="43">
        <f t="shared" si="13"/>
        <v>119000</v>
      </c>
      <c r="L440" s="48">
        <v>0</v>
      </c>
      <c r="M440" s="48">
        <v>0</v>
      </c>
      <c r="N440" s="48">
        <v>0</v>
      </c>
    </row>
    <row r="441" spans="1:14" ht="14.5">
      <c r="A441" s="31" t="s">
        <v>8</v>
      </c>
      <c r="B441" s="32" t="s">
        <v>76</v>
      </c>
      <c r="C441" s="31" t="s">
        <v>2248</v>
      </c>
      <c r="D441" s="31"/>
      <c r="E441" s="31" t="s">
        <v>1837</v>
      </c>
      <c r="F441" s="34" t="s">
        <v>1644</v>
      </c>
      <c r="G441" s="42">
        <v>12.417999999999997</v>
      </c>
      <c r="H441" s="43">
        <f t="shared" si="12"/>
        <v>79000</v>
      </c>
      <c r="I441" s="63">
        <v>0.5</v>
      </c>
      <c r="J441" s="43">
        <f t="shared" si="13"/>
        <v>119000</v>
      </c>
      <c r="L441" s="48">
        <v>0</v>
      </c>
      <c r="M441" s="48">
        <v>0</v>
      </c>
      <c r="N441" s="48">
        <v>0</v>
      </c>
    </row>
    <row r="442" spans="1:14" ht="14.5">
      <c r="A442" s="31" t="s">
        <v>8</v>
      </c>
      <c r="B442" s="32" t="s">
        <v>9</v>
      </c>
      <c r="C442" s="31" t="s">
        <v>3142</v>
      </c>
      <c r="D442" s="31"/>
      <c r="E442" s="31" t="s">
        <v>1837</v>
      </c>
      <c r="F442" s="34" t="s">
        <v>1644</v>
      </c>
      <c r="G442" s="42">
        <v>12.417999999999997</v>
      </c>
      <c r="H442" s="43">
        <f t="shared" si="12"/>
        <v>79000</v>
      </c>
      <c r="I442" s="63">
        <v>0.5</v>
      </c>
      <c r="J442" s="43">
        <f t="shared" si="13"/>
        <v>119000</v>
      </c>
      <c r="L442" s="48">
        <v>0</v>
      </c>
      <c r="M442" s="48">
        <v>0</v>
      </c>
      <c r="N442" s="48">
        <v>0</v>
      </c>
    </row>
    <row r="443" spans="1:14" ht="14.5">
      <c r="A443" s="31" t="s">
        <v>8</v>
      </c>
      <c r="B443" s="32" t="s">
        <v>9</v>
      </c>
      <c r="C443" s="31" t="s">
        <v>3140</v>
      </c>
      <c r="D443" s="31"/>
      <c r="E443" s="31" t="s">
        <v>1837</v>
      </c>
      <c r="F443" s="34" t="s">
        <v>1644</v>
      </c>
      <c r="G443" s="42">
        <v>14.196</v>
      </c>
      <c r="H443" s="43">
        <f t="shared" si="12"/>
        <v>90000</v>
      </c>
      <c r="I443" s="63">
        <v>0.5</v>
      </c>
      <c r="J443" s="43">
        <f t="shared" si="13"/>
        <v>135000</v>
      </c>
      <c r="L443" s="48">
        <v>0</v>
      </c>
      <c r="M443" s="48">
        <v>0</v>
      </c>
      <c r="N443" s="48">
        <v>0</v>
      </c>
    </row>
    <row r="444" spans="1:14" ht="14.5">
      <c r="A444" s="31" t="s">
        <v>8</v>
      </c>
      <c r="B444" s="32" t="s">
        <v>5</v>
      </c>
      <c r="C444" s="31" t="s">
        <v>2251</v>
      </c>
      <c r="D444" s="31"/>
      <c r="E444" s="31" t="s">
        <v>2250</v>
      </c>
      <c r="F444" s="34" t="s">
        <v>1672</v>
      </c>
      <c r="G444" s="42">
        <v>109.35000000000001</v>
      </c>
      <c r="H444" s="43">
        <f t="shared" si="12"/>
        <v>689000</v>
      </c>
      <c r="I444" s="63">
        <v>0.3</v>
      </c>
      <c r="J444" s="43">
        <f t="shared" si="13"/>
        <v>896000</v>
      </c>
      <c r="L444" s="48">
        <v>0</v>
      </c>
      <c r="M444" s="48">
        <v>1</v>
      </c>
      <c r="N444" s="48">
        <v>0</v>
      </c>
    </row>
    <row r="445" spans="1:14" ht="14.5">
      <c r="A445" s="31" t="s">
        <v>8</v>
      </c>
      <c r="B445" s="32" t="s">
        <v>5</v>
      </c>
      <c r="C445" s="31" t="s">
        <v>3139</v>
      </c>
      <c r="D445" s="31"/>
      <c r="E445" s="31" t="s">
        <v>2250</v>
      </c>
      <c r="F445" s="34" t="s">
        <v>1611</v>
      </c>
      <c r="G445" s="42">
        <v>107.1225</v>
      </c>
      <c r="H445" s="43">
        <f t="shared" si="12"/>
        <v>675000</v>
      </c>
      <c r="I445" s="63">
        <v>0.3</v>
      </c>
      <c r="J445" s="43">
        <f t="shared" si="13"/>
        <v>878000</v>
      </c>
      <c r="L445" s="48">
        <v>0</v>
      </c>
      <c r="M445" s="48">
        <v>0</v>
      </c>
      <c r="N445" s="48">
        <v>0</v>
      </c>
    </row>
    <row r="446" spans="1:14" ht="14.5">
      <c r="A446" s="31" t="s">
        <v>8</v>
      </c>
      <c r="B446" s="32" t="s">
        <v>5</v>
      </c>
      <c r="C446" s="31" t="s">
        <v>1465</v>
      </c>
      <c r="D446" s="31"/>
      <c r="E446" s="31" t="s">
        <v>3236</v>
      </c>
      <c r="F446" s="34" t="s">
        <v>1463</v>
      </c>
      <c r="G446" s="42">
        <v>189.43200000000002</v>
      </c>
      <c r="H446" s="43">
        <f t="shared" si="12"/>
        <v>1194000</v>
      </c>
      <c r="I446" s="63">
        <v>0.3</v>
      </c>
      <c r="J446" s="43">
        <f t="shared" si="13"/>
        <v>1553000</v>
      </c>
      <c r="L446" s="48">
        <v>0</v>
      </c>
      <c r="M446" s="48">
        <v>0</v>
      </c>
      <c r="N446" s="48">
        <v>20</v>
      </c>
    </row>
    <row r="447" spans="1:14" ht="14.5">
      <c r="A447" s="31" t="s">
        <v>8</v>
      </c>
      <c r="B447" s="32" t="s">
        <v>5</v>
      </c>
      <c r="C447" s="31" t="s">
        <v>1464</v>
      </c>
      <c r="D447" s="31"/>
      <c r="E447" s="31" t="s">
        <v>3236</v>
      </c>
      <c r="F447" s="34" t="s">
        <v>1463</v>
      </c>
      <c r="G447" s="42">
        <v>193.19850000000002</v>
      </c>
      <c r="H447" s="43">
        <f t="shared" si="12"/>
        <v>1218000</v>
      </c>
      <c r="I447" s="63">
        <v>0.3</v>
      </c>
      <c r="J447" s="43">
        <f t="shared" si="13"/>
        <v>1584000</v>
      </c>
      <c r="L447" s="48">
        <v>0</v>
      </c>
      <c r="M447" s="48">
        <v>0</v>
      </c>
      <c r="N447" s="48">
        <v>20</v>
      </c>
    </row>
    <row r="448" spans="1:14" ht="14.5">
      <c r="A448" s="31" t="s">
        <v>8</v>
      </c>
      <c r="B448" s="32" t="s">
        <v>5</v>
      </c>
      <c r="C448" s="31" t="s">
        <v>1645</v>
      </c>
      <c r="D448" s="31"/>
      <c r="E448" s="31" t="s">
        <v>1837</v>
      </c>
      <c r="F448" s="34" t="s">
        <v>1644</v>
      </c>
      <c r="G448" s="42">
        <v>18.353999999999999</v>
      </c>
      <c r="H448" s="43">
        <f t="shared" si="12"/>
        <v>116000</v>
      </c>
      <c r="I448" s="63">
        <v>0.5</v>
      </c>
      <c r="J448" s="43">
        <f t="shared" si="13"/>
        <v>174000</v>
      </c>
      <c r="L448" s="48">
        <v>0</v>
      </c>
      <c r="M448" s="48">
        <v>0</v>
      </c>
      <c r="N448" s="48">
        <v>0</v>
      </c>
    </row>
    <row r="449" spans="1:14" ht="14.5">
      <c r="A449" s="31" t="s">
        <v>8</v>
      </c>
      <c r="B449" s="32" t="s">
        <v>5</v>
      </c>
      <c r="C449" s="31" t="s">
        <v>1646</v>
      </c>
      <c r="D449" s="31"/>
      <c r="E449" s="31" t="s">
        <v>1837</v>
      </c>
      <c r="F449" s="34" t="s">
        <v>1644</v>
      </c>
      <c r="G449" s="42">
        <v>14.755999999999998</v>
      </c>
      <c r="H449" s="43">
        <f t="shared" si="12"/>
        <v>93000</v>
      </c>
      <c r="I449" s="63">
        <v>0.8</v>
      </c>
      <c r="J449" s="43">
        <f t="shared" si="13"/>
        <v>168000</v>
      </c>
      <c r="L449" s="48">
        <v>0</v>
      </c>
      <c r="M449" s="48">
        <v>0</v>
      </c>
      <c r="N449" s="48">
        <v>50</v>
      </c>
    </row>
    <row r="450" spans="1:14" ht="14.5">
      <c r="A450" s="31" t="s">
        <v>8</v>
      </c>
      <c r="B450" s="32" t="s">
        <v>5</v>
      </c>
      <c r="C450" s="31" t="s">
        <v>94</v>
      </c>
      <c r="D450" s="31"/>
      <c r="E450" s="31" t="s">
        <v>2252</v>
      </c>
      <c r="F450" s="34" t="s">
        <v>12</v>
      </c>
      <c r="G450" s="42">
        <v>483.93350000000004</v>
      </c>
      <c r="H450" s="43">
        <f t="shared" ref="H450:H513" si="14">ROUNDUP(G450*$H$1,-3)</f>
        <v>3049000</v>
      </c>
      <c r="I450" s="63">
        <v>0.27</v>
      </c>
      <c r="J450" s="43">
        <f t="shared" ref="J450:J513" si="15">ROUNDUP(H450*(1+I450),-3)</f>
        <v>3873000</v>
      </c>
      <c r="L450" s="48">
        <v>0</v>
      </c>
      <c r="M450" s="48">
        <v>1</v>
      </c>
      <c r="N450" s="48">
        <v>0</v>
      </c>
    </row>
    <row r="451" spans="1:14" ht="14.5">
      <c r="A451" s="31" t="s">
        <v>8</v>
      </c>
      <c r="B451" s="32" t="s">
        <v>65</v>
      </c>
      <c r="C451" s="31" t="s">
        <v>67</v>
      </c>
      <c r="D451" s="36" t="s">
        <v>68</v>
      </c>
      <c r="E451" s="39" t="s">
        <v>2252</v>
      </c>
      <c r="F451" s="34" t="s">
        <v>66</v>
      </c>
      <c r="G451" s="42">
        <v>708.17250000000001</v>
      </c>
      <c r="H451" s="43">
        <f t="shared" si="14"/>
        <v>4462000</v>
      </c>
      <c r="I451" s="63">
        <v>0.25</v>
      </c>
      <c r="J451" s="43">
        <f t="shared" si="15"/>
        <v>5578000</v>
      </c>
      <c r="L451" s="48" t="s">
        <v>3740</v>
      </c>
      <c r="M451" s="48">
        <v>0</v>
      </c>
      <c r="N451" s="48">
        <v>1</v>
      </c>
    </row>
    <row r="452" spans="1:14" ht="14.5">
      <c r="A452" s="31" t="s">
        <v>8</v>
      </c>
      <c r="B452" s="32" t="s">
        <v>5</v>
      </c>
      <c r="C452" s="31" t="s">
        <v>95</v>
      </c>
      <c r="D452" s="31"/>
      <c r="E452" s="31" t="s">
        <v>2252</v>
      </c>
      <c r="F452" s="34" t="s">
        <v>66</v>
      </c>
      <c r="G452" s="42">
        <v>708.17250000000001</v>
      </c>
      <c r="H452" s="43">
        <f t="shared" si="14"/>
        <v>4462000</v>
      </c>
      <c r="I452" s="63">
        <v>0.25</v>
      </c>
      <c r="J452" s="43">
        <f t="shared" si="15"/>
        <v>5578000</v>
      </c>
      <c r="L452" s="48">
        <v>0</v>
      </c>
      <c r="M452" s="48">
        <v>0</v>
      </c>
      <c r="N452" s="48">
        <v>0</v>
      </c>
    </row>
    <row r="453" spans="1:14" ht="14.5">
      <c r="A453" s="31" t="s">
        <v>8</v>
      </c>
      <c r="B453" s="32" t="s">
        <v>5</v>
      </c>
      <c r="C453" s="31" t="s">
        <v>2680</v>
      </c>
      <c r="D453" s="31"/>
      <c r="E453" s="31" t="s">
        <v>2252</v>
      </c>
      <c r="F453" s="34" t="s">
        <v>66</v>
      </c>
      <c r="G453" s="42">
        <v>708.17250000000001</v>
      </c>
      <c r="H453" s="43">
        <f t="shared" si="14"/>
        <v>4462000</v>
      </c>
      <c r="I453" s="63">
        <v>0.25</v>
      </c>
      <c r="J453" s="43">
        <f t="shared" si="15"/>
        <v>5578000</v>
      </c>
      <c r="L453" s="48">
        <v>0</v>
      </c>
      <c r="M453" s="48">
        <v>2</v>
      </c>
      <c r="N453" s="48">
        <v>0</v>
      </c>
    </row>
    <row r="454" spans="1:14" ht="14.5">
      <c r="A454" s="31" t="s">
        <v>8</v>
      </c>
      <c r="B454" s="32" t="s">
        <v>5</v>
      </c>
      <c r="C454" s="31" t="s">
        <v>1648</v>
      </c>
      <c r="D454" s="31"/>
      <c r="E454" s="31" t="s">
        <v>1837</v>
      </c>
      <c r="F454" s="34" t="s">
        <v>1644</v>
      </c>
      <c r="G454" s="42">
        <v>10.352</v>
      </c>
      <c r="H454" s="43">
        <f t="shared" si="14"/>
        <v>66000</v>
      </c>
      <c r="I454" s="63">
        <v>0.8</v>
      </c>
      <c r="J454" s="43">
        <f t="shared" si="15"/>
        <v>119000</v>
      </c>
      <c r="L454" s="48" t="s">
        <v>3740</v>
      </c>
      <c r="M454" s="48">
        <v>0</v>
      </c>
      <c r="N454" s="48">
        <v>0</v>
      </c>
    </row>
    <row r="455" spans="1:14" ht="14.5">
      <c r="A455" s="31" t="s">
        <v>8</v>
      </c>
      <c r="B455" s="32" t="s">
        <v>5</v>
      </c>
      <c r="C455" s="31" t="s">
        <v>1647</v>
      </c>
      <c r="D455" s="31"/>
      <c r="E455" s="31" t="s">
        <v>1837</v>
      </c>
      <c r="F455" s="34" t="s">
        <v>1644</v>
      </c>
      <c r="G455" s="42">
        <v>10.92</v>
      </c>
      <c r="H455" s="43">
        <f t="shared" si="14"/>
        <v>69000</v>
      </c>
      <c r="I455" s="63">
        <v>0.8</v>
      </c>
      <c r="J455" s="43">
        <f t="shared" si="15"/>
        <v>125000</v>
      </c>
      <c r="L455" s="48">
        <v>0</v>
      </c>
      <c r="M455" s="48">
        <v>0</v>
      </c>
      <c r="N455" s="48">
        <v>0</v>
      </c>
    </row>
    <row r="456" spans="1:14" ht="14.5">
      <c r="A456" s="31" t="s">
        <v>8</v>
      </c>
      <c r="B456" s="32" t="s">
        <v>5</v>
      </c>
      <c r="C456" s="31" t="s">
        <v>3144</v>
      </c>
      <c r="D456" s="31"/>
      <c r="E456" s="31" t="s">
        <v>1837</v>
      </c>
      <c r="F456" s="34" t="s">
        <v>1644</v>
      </c>
      <c r="G456" s="42">
        <v>17.415999999999997</v>
      </c>
      <c r="H456" s="43">
        <f t="shared" si="14"/>
        <v>110000</v>
      </c>
      <c r="I456" s="63">
        <v>0.8</v>
      </c>
      <c r="J456" s="43">
        <f t="shared" si="15"/>
        <v>198000</v>
      </c>
      <c r="L456" s="48">
        <v>0</v>
      </c>
      <c r="M456" s="48">
        <v>0</v>
      </c>
      <c r="N456" s="48">
        <v>0</v>
      </c>
    </row>
    <row r="457" spans="1:14" ht="14.5">
      <c r="A457" s="31" t="s">
        <v>8</v>
      </c>
      <c r="B457" s="32" t="s">
        <v>5</v>
      </c>
      <c r="C457" s="31" t="s">
        <v>2905</v>
      </c>
      <c r="D457" s="31"/>
      <c r="E457" s="31" t="s">
        <v>3695</v>
      </c>
      <c r="F457" s="34" t="s">
        <v>727</v>
      </c>
      <c r="G457" s="42">
        <v>2210.556</v>
      </c>
      <c r="H457" s="43">
        <f t="shared" si="14"/>
        <v>13927000</v>
      </c>
      <c r="I457" s="63">
        <v>0.22</v>
      </c>
      <c r="J457" s="43">
        <f t="shared" si="15"/>
        <v>16991000</v>
      </c>
      <c r="L457" s="48">
        <v>0</v>
      </c>
      <c r="M457" s="48">
        <v>0</v>
      </c>
      <c r="N457" s="48">
        <v>0</v>
      </c>
    </row>
    <row r="458" spans="1:14" ht="14.5">
      <c r="A458" s="31" t="s">
        <v>8</v>
      </c>
      <c r="B458" s="32" t="s">
        <v>5</v>
      </c>
      <c r="C458" s="31" t="s">
        <v>2906</v>
      </c>
      <c r="D458" s="31"/>
      <c r="E458" s="31" t="s">
        <v>3695</v>
      </c>
      <c r="F458" s="34" t="s">
        <v>727</v>
      </c>
      <c r="G458" s="42">
        <v>2210.556</v>
      </c>
      <c r="H458" s="43">
        <f t="shared" si="14"/>
        <v>13927000</v>
      </c>
      <c r="I458" s="63">
        <v>0.22</v>
      </c>
      <c r="J458" s="43">
        <f t="shared" si="15"/>
        <v>16991000</v>
      </c>
      <c r="L458" s="48">
        <v>0</v>
      </c>
      <c r="M458" s="48">
        <v>0</v>
      </c>
      <c r="N458" s="48">
        <v>0</v>
      </c>
    </row>
    <row r="459" spans="1:14" ht="14.5">
      <c r="A459" s="31" t="s">
        <v>8</v>
      </c>
      <c r="B459" s="32" t="s">
        <v>5</v>
      </c>
      <c r="C459" s="31" t="s">
        <v>2907</v>
      </c>
      <c r="D459" s="31"/>
      <c r="E459" s="31" t="s">
        <v>3695</v>
      </c>
      <c r="F459" s="34" t="s">
        <v>727</v>
      </c>
      <c r="G459" s="42">
        <v>2105.34</v>
      </c>
      <c r="H459" s="43">
        <f t="shared" si="14"/>
        <v>13264000</v>
      </c>
      <c r="I459" s="63">
        <v>0.22</v>
      </c>
      <c r="J459" s="43">
        <f t="shared" si="15"/>
        <v>16183000</v>
      </c>
      <c r="L459" s="48">
        <v>0</v>
      </c>
      <c r="M459" s="48">
        <v>0</v>
      </c>
      <c r="N459" s="48">
        <v>0</v>
      </c>
    </row>
    <row r="460" spans="1:14" ht="14.5">
      <c r="A460" s="31" t="s">
        <v>8</v>
      </c>
      <c r="B460" s="32" t="s">
        <v>5</v>
      </c>
      <c r="C460" s="31" t="s">
        <v>2254</v>
      </c>
      <c r="D460" s="31"/>
      <c r="E460" s="31" t="s">
        <v>2255</v>
      </c>
      <c r="F460" s="34" t="s">
        <v>903</v>
      </c>
      <c r="G460" s="42">
        <v>291.26179999999999</v>
      </c>
      <c r="H460" s="43">
        <f t="shared" si="14"/>
        <v>1835000</v>
      </c>
      <c r="I460" s="63">
        <v>0.27</v>
      </c>
      <c r="J460" s="43">
        <f t="shared" si="15"/>
        <v>2331000</v>
      </c>
      <c r="L460" s="48">
        <v>0</v>
      </c>
      <c r="M460" s="48">
        <v>0</v>
      </c>
      <c r="N460" s="48">
        <v>0</v>
      </c>
    </row>
    <row r="461" spans="1:14" ht="14.5">
      <c r="A461" s="31" t="s">
        <v>8</v>
      </c>
      <c r="B461" s="32" t="s">
        <v>5</v>
      </c>
      <c r="C461" s="31" t="s">
        <v>1196</v>
      </c>
      <c r="D461" s="31"/>
      <c r="E461" s="31" t="s">
        <v>2257</v>
      </c>
      <c r="F461" s="34" t="s">
        <v>1190</v>
      </c>
      <c r="G461" s="42">
        <v>48.262500000000003</v>
      </c>
      <c r="H461" s="43">
        <f t="shared" si="14"/>
        <v>305000</v>
      </c>
      <c r="I461" s="63">
        <v>0.3</v>
      </c>
      <c r="J461" s="43">
        <f t="shared" si="15"/>
        <v>397000</v>
      </c>
      <c r="L461" s="48">
        <v>0</v>
      </c>
      <c r="M461" s="48">
        <v>10</v>
      </c>
      <c r="N461" s="48">
        <v>0</v>
      </c>
    </row>
    <row r="462" spans="1:14" ht="14.5">
      <c r="A462" s="31" t="s">
        <v>8</v>
      </c>
      <c r="B462" s="32" t="s">
        <v>5</v>
      </c>
      <c r="C462" s="31" t="s">
        <v>1195</v>
      </c>
      <c r="D462" s="31"/>
      <c r="E462" s="31" t="s">
        <v>2257</v>
      </c>
      <c r="F462" s="34" t="s">
        <v>1190</v>
      </c>
      <c r="G462" s="42">
        <v>56.038499999999999</v>
      </c>
      <c r="H462" s="43">
        <f t="shared" si="14"/>
        <v>354000</v>
      </c>
      <c r="I462" s="63">
        <v>0.3</v>
      </c>
      <c r="J462" s="43">
        <f t="shared" si="15"/>
        <v>461000</v>
      </c>
      <c r="L462" s="48">
        <v>0</v>
      </c>
      <c r="M462" s="48">
        <v>10</v>
      </c>
      <c r="N462" s="48">
        <v>0</v>
      </c>
    </row>
    <row r="463" spans="1:14" ht="14.5">
      <c r="A463" s="31" t="s">
        <v>8</v>
      </c>
      <c r="B463" s="32" t="s">
        <v>5</v>
      </c>
      <c r="C463" s="31" t="s">
        <v>1199</v>
      </c>
      <c r="D463" s="31"/>
      <c r="E463" s="31" t="s">
        <v>2258</v>
      </c>
      <c r="F463" s="34" t="s">
        <v>1201</v>
      </c>
      <c r="G463" s="42">
        <v>44.482500000000009</v>
      </c>
      <c r="H463" s="43">
        <f t="shared" si="14"/>
        <v>281000</v>
      </c>
      <c r="I463" s="63">
        <v>0.3</v>
      </c>
      <c r="J463" s="43">
        <f t="shared" si="15"/>
        <v>366000</v>
      </c>
      <c r="L463" s="48">
        <v>0</v>
      </c>
      <c r="M463" s="48">
        <v>0</v>
      </c>
      <c r="N463" s="48">
        <v>0</v>
      </c>
    </row>
    <row r="464" spans="1:14" ht="14.5">
      <c r="A464" s="31" t="s">
        <v>8</v>
      </c>
      <c r="B464" s="32" t="s">
        <v>5</v>
      </c>
      <c r="C464" s="31" t="s">
        <v>2259</v>
      </c>
      <c r="D464" s="31"/>
      <c r="E464" s="31" t="s">
        <v>2257</v>
      </c>
      <c r="F464" s="34" t="s">
        <v>1190</v>
      </c>
      <c r="G464" s="42">
        <v>50.571000000000005</v>
      </c>
      <c r="H464" s="43">
        <f t="shared" si="14"/>
        <v>319000</v>
      </c>
      <c r="I464" s="63">
        <v>0.3</v>
      </c>
      <c r="J464" s="43">
        <f t="shared" si="15"/>
        <v>415000</v>
      </c>
      <c r="L464" s="48">
        <v>0</v>
      </c>
      <c r="M464" s="48">
        <v>0</v>
      </c>
      <c r="N464" s="48">
        <v>0</v>
      </c>
    </row>
    <row r="465" spans="1:14" ht="14.5">
      <c r="A465" s="31" t="s">
        <v>8</v>
      </c>
      <c r="B465" s="32" t="s">
        <v>5</v>
      </c>
      <c r="C465" s="31" t="s">
        <v>3030</v>
      </c>
      <c r="D465" s="31"/>
      <c r="E465" s="37" t="s">
        <v>2257</v>
      </c>
      <c r="F465" s="34" t="s">
        <v>1190</v>
      </c>
      <c r="G465" s="42">
        <v>56.038499999999999</v>
      </c>
      <c r="H465" s="43">
        <f t="shared" si="14"/>
        <v>354000</v>
      </c>
      <c r="I465" s="63">
        <v>0.3</v>
      </c>
      <c r="J465" s="43">
        <f t="shared" si="15"/>
        <v>461000</v>
      </c>
      <c r="L465" s="48" t="s">
        <v>3740</v>
      </c>
      <c r="M465" s="48">
        <v>0</v>
      </c>
      <c r="N465" s="48">
        <v>0</v>
      </c>
    </row>
    <row r="466" spans="1:14" ht="14.5">
      <c r="A466" s="31" t="s">
        <v>8</v>
      </c>
      <c r="B466" s="32" t="s">
        <v>5</v>
      </c>
      <c r="C466" s="31" t="s">
        <v>797</v>
      </c>
      <c r="D466" s="31"/>
      <c r="E466" s="31" t="s">
        <v>3591</v>
      </c>
      <c r="F466" s="34" t="s">
        <v>795</v>
      </c>
      <c r="G466" s="42">
        <v>136.82249999999999</v>
      </c>
      <c r="H466" s="43">
        <f t="shared" si="14"/>
        <v>862000</v>
      </c>
      <c r="I466" s="63">
        <v>0.3</v>
      </c>
      <c r="J466" s="43">
        <f t="shared" si="15"/>
        <v>1121000</v>
      </c>
      <c r="L466" s="48">
        <v>0</v>
      </c>
      <c r="M466" s="48">
        <v>2</v>
      </c>
      <c r="N466" s="48">
        <v>0</v>
      </c>
    </row>
    <row r="467" spans="1:14" ht="14.5">
      <c r="A467" s="31" t="s">
        <v>8</v>
      </c>
      <c r="B467" s="32" t="s">
        <v>5</v>
      </c>
      <c r="C467" s="31" t="s">
        <v>821</v>
      </c>
      <c r="D467" s="31"/>
      <c r="E467" s="31" t="s">
        <v>3591</v>
      </c>
      <c r="F467" s="34" t="s">
        <v>795</v>
      </c>
      <c r="G467" s="42">
        <v>136.82249999999999</v>
      </c>
      <c r="H467" s="43">
        <f t="shared" si="14"/>
        <v>862000</v>
      </c>
      <c r="I467" s="63">
        <v>0.3</v>
      </c>
      <c r="J467" s="43">
        <f t="shared" si="15"/>
        <v>1121000</v>
      </c>
      <c r="L467" s="48">
        <v>0</v>
      </c>
      <c r="M467" s="48">
        <v>0</v>
      </c>
      <c r="N467" s="48">
        <v>0</v>
      </c>
    </row>
    <row r="468" spans="1:14" ht="14.5">
      <c r="A468" s="31" t="s">
        <v>8</v>
      </c>
      <c r="B468" s="32" t="s">
        <v>5</v>
      </c>
      <c r="C468" s="31" t="s">
        <v>560</v>
      </c>
      <c r="D468" s="31"/>
      <c r="E468" s="31" t="s">
        <v>2260</v>
      </c>
      <c r="F468" s="34" t="s">
        <v>559</v>
      </c>
      <c r="G468" s="42">
        <v>16.902000000000001</v>
      </c>
      <c r="H468" s="43">
        <f t="shared" si="14"/>
        <v>107000</v>
      </c>
      <c r="I468" s="63">
        <v>0.3</v>
      </c>
      <c r="J468" s="43">
        <f t="shared" si="15"/>
        <v>140000</v>
      </c>
      <c r="L468" s="48">
        <v>0</v>
      </c>
      <c r="M468" s="48">
        <v>10</v>
      </c>
      <c r="N468" s="48">
        <v>0</v>
      </c>
    </row>
    <row r="469" spans="1:14" ht="14.5">
      <c r="A469" s="31" t="s">
        <v>8</v>
      </c>
      <c r="B469" s="32" t="s">
        <v>5</v>
      </c>
      <c r="C469" s="31" t="s">
        <v>822</v>
      </c>
      <c r="D469" s="31"/>
      <c r="E469" s="31" t="s">
        <v>2261</v>
      </c>
      <c r="F469" s="34" t="s">
        <v>795</v>
      </c>
      <c r="G469" s="42">
        <v>135.18900000000002</v>
      </c>
      <c r="H469" s="43">
        <f t="shared" si="14"/>
        <v>852000</v>
      </c>
      <c r="I469" s="63">
        <v>0.3</v>
      </c>
      <c r="J469" s="43">
        <f t="shared" si="15"/>
        <v>1108000</v>
      </c>
      <c r="L469" s="48">
        <v>0</v>
      </c>
      <c r="M469" s="48">
        <v>0</v>
      </c>
      <c r="N469" s="48">
        <v>0</v>
      </c>
    </row>
    <row r="470" spans="1:14" ht="14.5">
      <c r="A470" s="31" t="s">
        <v>8</v>
      </c>
      <c r="B470" s="32" t="s">
        <v>5</v>
      </c>
      <c r="C470" s="31" t="s">
        <v>1658</v>
      </c>
      <c r="D470" s="31"/>
      <c r="E470" s="31" t="s">
        <v>1837</v>
      </c>
      <c r="F470" s="34" t="s">
        <v>1644</v>
      </c>
      <c r="G470" s="42">
        <v>38.472000000000001</v>
      </c>
      <c r="H470" s="43">
        <f t="shared" si="14"/>
        <v>243000</v>
      </c>
      <c r="I470" s="63">
        <v>0.3</v>
      </c>
      <c r="J470" s="43">
        <f t="shared" si="15"/>
        <v>316000</v>
      </c>
      <c r="L470" s="48">
        <v>0</v>
      </c>
      <c r="M470" s="48">
        <v>0</v>
      </c>
      <c r="N470" s="48">
        <v>0</v>
      </c>
    </row>
    <row r="471" spans="1:14" ht="14.5">
      <c r="A471" s="31" t="s">
        <v>8</v>
      </c>
      <c r="B471" s="32" t="s">
        <v>5</v>
      </c>
      <c r="C471" s="31" t="s">
        <v>1650</v>
      </c>
      <c r="D471" s="31"/>
      <c r="E471" s="31" t="s">
        <v>1837</v>
      </c>
      <c r="F471" s="34" t="s">
        <v>1644</v>
      </c>
      <c r="G471" s="42">
        <v>20.271999999999998</v>
      </c>
      <c r="H471" s="43">
        <f t="shared" si="14"/>
        <v>128000</v>
      </c>
      <c r="I471" s="63">
        <v>0.5</v>
      </c>
      <c r="J471" s="43">
        <f t="shared" si="15"/>
        <v>192000</v>
      </c>
      <c r="L471" s="48" t="s">
        <v>3740</v>
      </c>
      <c r="M471" s="48">
        <v>0</v>
      </c>
      <c r="N471" s="48">
        <v>0</v>
      </c>
    </row>
    <row r="472" spans="1:14" ht="14.5">
      <c r="A472" s="31" t="s">
        <v>8</v>
      </c>
      <c r="B472" s="32" t="s">
        <v>9</v>
      </c>
      <c r="C472" s="31" t="s">
        <v>1652</v>
      </c>
      <c r="D472" s="31"/>
      <c r="E472" s="31" t="s">
        <v>1837</v>
      </c>
      <c r="F472" s="34" t="s">
        <v>1644</v>
      </c>
      <c r="G472" s="42">
        <v>38.472000000000001</v>
      </c>
      <c r="H472" s="43">
        <f t="shared" si="14"/>
        <v>243000</v>
      </c>
      <c r="I472" s="63">
        <v>0.3</v>
      </c>
      <c r="J472" s="43">
        <f t="shared" si="15"/>
        <v>316000</v>
      </c>
      <c r="L472" s="48" t="s">
        <v>3740</v>
      </c>
      <c r="M472" s="48">
        <v>0</v>
      </c>
      <c r="N472" s="48">
        <v>0</v>
      </c>
    </row>
    <row r="473" spans="1:14" ht="14.5">
      <c r="A473" s="31" t="s">
        <v>8</v>
      </c>
      <c r="B473" s="32" t="s">
        <v>9</v>
      </c>
      <c r="C473" s="31" t="s">
        <v>1670</v>
      </c>
      <c r="D473" s="31"/>
      <c r="E473" s="31" t="s">
        <v>1837</v>
      </c>
      <c r="F473" s="34" t="s">
        <v>1644</v>
      </c>
      <c r="G473" s="42">
        <v>13.244</v>
      </c>
      <c r="H473" s="43">
        <f t="shared" si="14"/>
        <v>84000</v>
      </c>
      <c r="I473" s="63">
        <v>0.5</v>
      </c>
      <c r="J473" s="43">
        <f t="shared" si="15"/>
        <v>126000</v>
      </c>
      <c r="L473" s="48">
        <v>0</v>
      </c>
      <c r="M473" s="48">
        <v>0</v>
      </c>
      <c r="N473" s="48">
        <v>0</v>
      </c>
    </row>
    <row r="474" spans="1:14" ht="14.5">
      <c r="A474" s="31" t="s">
        <v>8</v>
      </c>
      <c r="B474" s="32" t="s">
        <v>5</v>
      </c>
      <c r="C474" s="31" t="s">
        <v>1649</v>
      </c>
      <c r="D474" s="31"/>
      <c r="E474" s="31" t="s">
        <v>1837</v>
      </c>
      <c r="F474" s="34" t="s">
        <v>1644</v>
      </c>
      <c r="G474" s="42">
        <v>17.486000000000001</v>
      </c>
      <c r="H474" s="43">
        <f t="shared" si="14"/>
        <v>111000</v>
      </c>
      <c r="I474" s="63">
        <v>0.5</v>
      </c>
      <c r="J474" s="43">
        <f t="shared" si="15"/>
        <v>167000</v>
      </c>
      <c r="L474" s="48" t="s">
        <v>3740</v>
      </c>
      <c r="M474" s="48">
        <v>0</v>
      </c>
      <c r="N474" s="48">
        <v>0</v>
      </c>
    </row>
    <row r="475" spans="1:14" ht="14.5">
      <c r="A475" s="31" t="s">
        <v>8</v>
      </c>
      <c r="B475" s="32" t="s">
        <v>9</v>
      </c>
      <c r="C475" s="31" t="s">
        <v>1653</v>
      </c>
      <c r="D475" s="31"/>
      <c r="E475" s="31" t="s">
        <v>1837</v>
      </c>
      <c r="F475" s="34" t="s">
        <v>1644</v>
      </c>
      <c r="G475" s="42">
        <v>11.120000000000001</v>
      </c>
      <c r="H475" s="43">
        <f t="shared" si="14"/>
        <v>71000</v>
      </c>
      <c r="I475" s="63">
        <v>0.8</v>
      </c>
      <c r="J475" s="43">
        <f t="shared" si="15"/>
        <v>128000</v>
      </c>
      <c r="L475" s="48" t="s">
        <v>3740</v>
      </c>
      <c r="M475" s="48">
        <v>0</v>
      </c>
      <c r="N475" s="48">
        <v>0</v>
      </c>
    </row>
    <row r="476" spans="1:14" ht="14.5">
      <c r="A476" s="31" t="s">
        <v>8</v>
      </c>
      <c r="B476" s="32" t="s">
        <v>5</v>
      </c>
      <c r="C476" s="31" t="s">
        <v>3199</v>
      </c>
      <c r="D476" s="31"/>
      <c r="E476" s="31" t="s">
        <v>3694</v>
      </c>
      <c r="F476" s="34" t="s">
        <v>1779</v>
      </c>
      <c r="G476" s="42">
        <v>1978.44</v>
      </c>
      <c r="H476" s="43">
        <f t="shared" si="14"/>
        <v>12465000</v>
      </c>
      <c r="I476" s="63">
        <v>0.22</v>
      </c>
      <c r="J476" s="43">
        <f t="shared" si="15"/>
        <v>15208000</v>
      </c>
      <c r="L476" s="48">
        <v>0</v>
      </c>
      <c r="M476" s="48">
        <v>0</v>
      </c>
      <c r="N476" s="48">
        <v>0</v>
      </c>
    </row>
    <row r="477" spans="1:14" ht="14.5">
      <c r="A477" s="31" t="s">
        <v>8</v>
      </c>
      <c r="B477" s="32" t="s">
        <v>5</v>
      </c>
      <c r="C477" s="31" t="s">
        <v>3200</v>
      </c>
      <c r="D477" s="31"/>
      <c r="E477" s="31" t="s">
        <v>3675</v>
      </c>
      <c r="F477" s="34" t="s">
        <v>1779</v>
      </c>
      <c r="G477" s="42">
        <v>617.98889999999994</v>
      </c>
      <c r="H477" s="43">
        <f t="shared" si="14"/>
        <v>3894000</v>
      </c>
      <c r="I477" s="63">
        <v>0.25</v>
      </c>
      <c r="J477" s="43">
        <f t="shared" si="15"/>
        <v>4868000</v>
      </c>
      <c r="L477" s="48">
        <v>0</v>
      </c>
      <c r="M477" s="48">
        <v>0</v>
      </c>
      <c r="N477" s="48">
        <v>0</v>
      </c>
    </row>
    <row r="478" spans="1:14" ht="14.5">
      <c r="A478" s="31" t="s">
        <v>8</v>
      </c>
      <c r="B478" s="32" t="s">
        <v>5</v>
      </c>
      <c r="C478" s="31" t="s">
        <v>2970</v>
      </c>
      <c r="D478" s="31"/>
      <c r="E478" s="31" t="s">
        <v>3220</v>
      </c>
      <c r="F478" s="34" t="s">
        <v>904</v>
      </c>
      <c r="G478" s="42">
        <v>111.94200000000001</v>
      </c>
      <c r="H478" s="43">
        <f t="shared" si="14"/>
        <v>706000</v>
      </c>
      <c r="I478" s="63">
        <v>0.3</v>
      </c>
      <c r="J478" s="43">
        <f t="shared" si="15"/>
        <v>918000</v>
      </c>
      <c r="L478" s="48">
        <v>0</v>
      </c>
      <c r="M478" s="48">
        <v>0</v>
      </c>
      <c r="N478" s="48">
        <v>3</v>
      </c>
    </row>
    <row r="479" spans="1:14" ht="14.5">
      <c r="A479" s="31" t="s">
        <v>8</v>
      </c>
      <c r="B479" s="32" t="s">
        <v>76</v>
      </c>
      <c r="C479" s="31" t="s">
        <v>1374</v>
      </c>
      <c r="D479" s="31"/>
      <c r="E479" s="31" t="s">
        <v>2262</v>
      </c>
      <c r="F479" s="34" t="s">
        <v>1373</v>
      </c>
      <c r="G479" s="42">
        <v>173.13750000000002</v>
      </c>
      <c r="H479" s="43">
        <f t="shared" si="14"/>
        <v>1091000</v>
      </c>
      <c r="I479" s="63">
        <v>0.3</v>
      </c>
      <c r="J479" s="43">
        <f t="shared" si="15"/>
        <v>1419000</v>
      </c>
      <c r="L479" s="48">
        <v>0</v>
      </c>
      <c r="M479" s="48">
        <v>0</v>
      </c>
      <c r="N479" s="48">
        <v>20</v>
      </c>
    </row>
    <row r="480" spans="1:14" ht="14.5">
      <c r="A480" s="31" t="s">
        <v>8</v>
      </c>
      <c r="B480" s="32" t="s">
        <v>5</v>
      </c>
      <c r="C480" s="31" t="s">
        <v>3118</v>
      </c>
      <c r="D480" s="31"/>
      <c r="E480" s="31" t="s">
        <v>3683</v>
      </c>
      <c r="F480" s="34" t="s">
        <v>3729</v>
      </c>
      <c r="G480" s="42">
        <v>871.70100000000002</v>
      </c>
      <c r="H480" s="43">
        <f t="shared" si="14"/>
        <v>5492000</v>
      </c>
      <c r="I480" s="63">
        <v>0.25</v>
      </c>
      <c r="J480" s="43">
        <f t="shared" si="15"/>
        <v>6865000</v>
      </c>
      <c r="L480" s="48">
        <v>0</v>
      </c>
      <c r="M480" s="48">
        <v>0</v>
      </c>
      <c r="N480" s="48">
        <v>0</v>
      </c>
    </row>
    <row r="481" spans="1:14" ht="14.5">
      <c r="A481" s="31" t="s">
        <v>8</v>
      </c>
      <c r="B481" s="32" t="s">
        <v>5</v>
      </c>
      <c r="C481" s="31" t="s">
        <v>2699</v>
      </c>
      <c r="D481" s="31"/>
      <c r="E481" s="31" t="s">
        <v>3665</v>
      </c>
      <c r="F481" s="34" t="s">
        <v>132</v>
      </c>
      <c r="G481" s="42">
        <v>472.49080000000004</v>
      </c>
      <c r="H481" s="43">
        <f t="shared" si="14"/>
        <v>2977000</v>
      </c>
      <c r="I481" s="63">
        <v>0.27</v>
      </c>
      <c r="J481" s="43">
        <f t="shared" si="15"/>
        <v>3781000</v>
      </c>
      <c r="L481" s="48">
        <v>0</v>
      </c>
      <c r="M481" s="48">
        <v>0</v>
      </c>
      <c r="N481" s="48">
        <v>0</v>
      </c>
    </row>
    <row r="482" spans="1:14" ht="14.5">
      <c r="A482" s="31" t="s">
        <v>8</v>
      </c>
      <c r="B482" s="32" t="s">
        <v>5</v>
      </c>
      <c r="C482" s="31" t="s">
        <v>2700</v>
      </c>
      <c r="D482" s="31"/>
      <c r="E482" s="31" t="s">
        <v>3665</v>
      </c>
      <c r="F482" s="34" t="s">
        <v>132</v>
      </c>
      <c r="G482" s="42">
        <v>458.76210000000003</v>
      </c>
      <c r="H482" s="43">
        <f t="shared" si="14"/>
        <v>2891000</v>
      </c>
      <c r="I482" s="63">
        <v>0.27</v>
      </c>
      <c r="J482" s="43">
        <f t="shared" si="15"/>
        <v>3672000</v>
      </c>
      <c r="L482" s="48">
        <v>0</v>
      </c>
      <c r="M482" s="48">
        <v>2</v>
      </c>
      <c r="N482" s="48">
        <v>0</v>
      </c>
    </row>
    <row r="483" spans="1:14" ht="14.5">
      <c r="A483" s="31" t="s">
        <v>8</v>
      </c>
      <c r="B483" s="32" t="s">
        <v>5</v>
      </c>
      <c r="C483" s="31" t="s">
        <v>3066</v>
      </c>
      <c r="D483" s="31"/>
      <c r="E483" s="31" t="s">
        <v>3233</v>
      </c>
      <c r="F483" s="34" t="s">
        <v>1363</v>
      </c>
      <c r="G483" s="42">
        <v>339.96629999999999</v>
      </c>
      <c r="H483" s="43">
        <f t="shared" si="14"/>
        <v>2142000</v>
      </c>
      <c r="I483" s="63">
        <v>0.27</v>
      </c>
      <c r="J483" s="43">
        <f t="shared" si="15"/>
        <v>2721000</v>
      </c>
      <c r="L483" s="48">
        <v>0</v>
      </c>
      <c r="M483" s="48">
        <v>0</v>
      </c>
      <c r="N483" s="48">
        <v>2</v>
      </c>
    </row>
    <row r="484" spans="1:14" ht="14.5">
      <c r="A484" s="31" t="s">
        <v>8</v>
      </c>
      <c r="B484" s="32" t="s">
        <v>5</v>
      </c>
      <c r="C484" s="31" t="s">
        <v>2698</v>
      </c>
      <c r="D484" s="31"/>
      <c r="E484" s="31" t="s">
        <v>3665</v>
      </c>
      <c r="F484" s="34" t="s">
        <v>132</v>
      </c>
      <c r="G484" s="42">
        <v>474.45929999999998</v>
      </c>
      <c r="H484" s="43">
        <f t="shared" si="14"/>
        <v>2990000</v>
      </c>
      <c r="I484" s="63">
        <v>0.27</v>
      </c>
      <c r="J484" s="43">
        <f t="shared" si="15"/>
        <v>3798000</v>
      </c>
      <c r="L484" s="48">
        <v>0</v>
      </c>
      <c r="M484" s="48">
        <v>0</v>
      </c>
      <c r="N484" s="48">
        <v>0</v>
      </c>
    </row>
    <row r="485" spans="1:14" ht="14.5">
      <c r="A485" s="31" t="s">
        <v>8</v>
      </c>
      <c r="B485" s="32" t="s">
        <v>5</v>
      </c>
      <c r="C485" s="31" t="s">
        <v>3068</v>
      </c>
      <c r="D485" s="31"/>
      <c r="E485" s="31" t="s">
        <v>2263</v>
      </c>
      <c r="F485" s="34" t="s">
        <v>1375</v>
      </c>
      <c r="G485" s="42">
        <v>231.72750000000002</v>
      </c>
      <c r="H485" s="43">
        <f t="shared" si="14"/>
        <v>1460000</v>
      </c>
      <c r="I485" s="63">
        <v>0.3</v>
      </c>
      <c r="J485" s="43">
        <f t="shared" si="15"/>
        <v>1898000</v>
      </c>
      <c r="L485" s="48">
        <v>0</v>
      </c>
      <c r="M485" s="48">
        <v>0</v>
      </c>
      <c r="N485" s="48">
        <v>0</v>
      </c>
    </row>
    <row r="486" spans="1:14" ht="14.5">
      <c r="A486" s="31" t="s">
        <v>8</v>
      </c>
      <c r="B486" s="32" t="s">
        <v>5</v>
      </c>
      <c r="C486" s="31" t="s">
        <v>151</v>
      </c>
      <c r="D486" s="31"/>
      <c r="E486" s="31" t="s">
        <v>2263</v>
      </c>
      <c r="F486" s="34" t="s">
        <v>1375</v>
      </c>
      <c r="G486" s="42">
        <v>246.17250000000001</v>
      </c>
      <c r="H486" s="43">
        <f t="shared" si="14"/>
        <v>1551000</v>
      </c>
      <c r="I486" s="63">
        <v>0.3</v>
      </c>
      <c r="J486" s="43">
        <f t="shared" si="15"/>
        <v>2017000</v>
      </c>
      <c r="L486" s="48">
        <v>0</v>
      </c>
      <c r="M486" s="48">
        <v>0</v>
      </c>
      <c r="N486" s="48">
        <v>0</v>
      </c>
    </row>
    <row r="487" spans="1:14" ht="14.5">
      <c r="A487" s="31" t="s">
        <v>8</v>
      </c>
      <c r="B487" s="32" t="s">
        <v>5</v>
      </c>
      <c r="C487" s="31" t="s">
        <v>3067</v>
      </c>
      <c r="D487" s="31"/>
      <c r="E487" s="31" t="s">
        <v>2263</v>
      </c>
      <c r="F487" s="34" t="s">
        <v>1375</v>
      </c>
      <c r="G487" s="42">
        <v>261.53110000000004</v>
      </c>
      <c r="H487" s="43">
        <f t="shared" si="14"/>
        <v>1648000</v>
      </c>
      <c r="I487" s="63">
        <v>0.27</v>
      </c>
      <c r="J487" s="43">
        <f t="shared" si="15"/>
        <v>2093000</v>
      </c>
      <c r="L487" s="48">
        <v>0</v>
      </c>
      <c r="M487" s="48">
        <v>0</v>
      </c>
      <c r="N487" s="48">
        <v>0</v>
      </c>
    </row>
    <row r="488" spans="1:14" ht="14.5">
      <c r="A488" s="31" t="s">
        <v>8</v>
      </c>
      <c r="B488" s="32" t="s">
        <v>5</v>
      </c>
      <c r="C488" s="31" t="s">
        <v>1376</v>
      </c>
      <c r="D488" s="31"/>
      <c r="E488" s="31" t="s">
        <v>2265</v>
      </c>
      <c r="F488" s="34" t="s">
        <v>3726</v>
      </c>
      <c r="G488" s="42">
        <v>157.8015</v>
      </c>
      <c r="H488" s="43">
        <f t="shared" si="14"/>
        <v>995000</v>
      </c>
      <c r="I488" s="63">
        <v>0.3</v>
      </c>
      <c r="J488" s="43">
        <f t="shared" si="15"/>
        <v>1294000</v>
      </c>
      <c r="L488" s="48">
        <v>0</v>
      </c>
      <c r="M488" s="48">
        <v>0</v>
      </c>
      <c r="N488" s="48">
        <v>0</v>
      </c>
    </row>
    <row r="489" spans="1:14" ht="14.5">
      <c r="A489" s="31" t="s">
        <v>8</v>
      </c>
      <c r="B489" s="32" t="s">
        <v>5</v>
      </c>
      <c r="C489" s="31" t="s">
        <v>2869</v>
      </c>
      <c r="D489" s="31"/>
      <c r="E489" s="31" t="s">
        <v>3358</v>
      </c>
      <c r="F489" s="34" t="s">
        <v>594</v>
      </c>
      <c r="G489" s="42">
        <v>251.05950000000001</v>
      </c>
      <c r="H489" s="43">
        <f t="shared" si="14"/>
        <v>1582000</v>
      </c>
      <c r="I489" s="63">
        <v>0.3</v>
      </c>
      <c r="J489" s="43">
        <f t="shared" si="15"/>
        <v>2057000</v>
      </c>
      <c r="L489" s="48">
        <v>0</v>
      </c>
      <c r="M489" s="48">
        <v>0</v>
      </c>
      <c r="N489" s="48">
        <v>0</v>
      </c>
    </row>
    <row r="490" spans="1:14" ht="14.5">
      <c r="A490" s="31" t="s">
        <v>8</v>
      </c>
      <c r="B490" s="32" t="s">
        <v>5</v>
      </c>
      <c r="C490" s="31" t="s">
        <v>2874</v>
      </c>
      <c r="D490" s="31"/>
      <c r="E490" s="31" t="s">
        <v>3358</v>
      </c>
      <c r="F490" s="34" t="s">
        <v>596</v>
      </c>
      <c r="G490" s="42">
        <v>256.52730000000003</v>
      </c>
      <c r="H490" s="43">
        <f t="shared" si="14"/>
        <v>1617000</v>
      </c>
      <c r="I490" s="63">
        <v>0.27</v>
      </c>
      <c r="J490" s="43">
        <f t="shared" si="15"/>
        <v>2054000</v>
      </c>
      <c r="L490" s="48">
        <v>0</v>
      </c>
      <c r="M490" s="48">
        <v>8</v>
      </c>
      <c r="N490" s="48">
        <v>0</v>
      </c>
    </row>
    <row r="491" spans="1:14" ht="14.5">
      <c r="A491" s="31" t="s">
        <v>8</v>
      </c>
      <c r="B491" s="32" t="s">
        <v>9</v>
      </c>
      <c r="C491" s="31" t="s">
        <v>2872</v>
      </c>
      <c r="D491" s="31"/>
      <c r="E491" s="31" t="s">
        <v>3358</v>
      </c>
      <c r="F491" s="34" t="s">
        <v>594</v>
      </c>
      <c r="G491" s="42">
        <v>217.37700000000004</v>
      </c>
      <c r="H491" s="43">
        <f t="shared" si="14"/>
        <v>1370000</v>
      </c>
      <c r="I491" s="63">
        <v>0.3</v>
      </c>
      <c r="J491" s="43">
        <f t="shared" si="15"/>
        <v>1781000</v>
      </c>
      <c r="L491" s="48">
        <v>0</v>
      </c>
      <c r="M491" s="48">
        <v>6</v>
      </c>
      <c r="N491" s="48">
        <v>0</v>
      </c>
    </row>
    <row r="492" spans="1:14" ht="14.5">
      <c r="A492" s="31" t="s">
        <v>8</v>
      </c>
      <c r="B492" s="32" t="s">
        <v>9</v>
      </c>
      <c r="C492" s="31" t="s">
        <v>2696</v>
      </c>
      <c r="D492" s="31"/>
      <c r="E492" s="31" t="s">
        <v>3358</v>
      </c>
      <c r="F492" s="34" t="s">
        <v>132</v>
      </c>
      <c r="G492" s="42">
        <v>255.93300000000002</v>
      </c>
      <c r="H492" s="43">
        <f t="shared" si="14"/>
        <v>1613000</v>
      </c>
      <c r="I492" s="63">
        <v>0.3</v>
      </c>
      <c r="J492" s="43">
        <f t="shared" si="15"/>
        <v>2097000</v>
      </c>
      <c r="L492" s="48">
        <v>0</v>
      </c>
      <c r="M492" s="48">
        <v>0</v>
      </c>
      <c r="N492" s="48">
        <v>0</v>
      </c>
    </row>
    <row r="493" spans="1:14" ht="14.5">
      <c r="A493" s="31" t="s">
        <v>8</v>
      </c>
      <c r="B493" s="32" t="s">
        <v>9</v>
      </c>
      <c r="C493" s="31" t="s">
        <v>2871</v>
      </c>
      <c r="D493" s="31"/>
      <c r="E493" s="31" t="s">
        <v>3358</v>
      </c>
      <c r="F493" s="34" t="s">
        <v>594</v>
      </c>
      <c r="G493" s="42">
        <v>264.39750000000004</v>
      </c>
      <c r="H493" s="43">
        <f t="shared" si="14"/>
        <v>1666000</v>
      </c>
      <c r="I493" s="63">
        <v>0.3</v>
      </c>
      <c r="J493" s="43">
        <f t="shared" si="15"/>
        <v>2166000</v>
      </c>
      <c r="L493" s="48">
        <v>0</v>
      </c>
      <c r="M493" s="48">
        <v>0</v>
      </c>
      <c r="N493" s="48">
        <v>0</v>
      </c>
    </row>
    <row r="494" spans="1:14" ht="14.5">
      <c r="A494" s="31" t="s">
        <v>8</v>
      </c>
      <c r="B494" s="32" t="s">
        <v>5</v>
      </c>
      <c r="C494" s="31" t="s">
        <v>2875</v>
      </c>
      <c r="D494" s="31"/>
      <c r="E494" s="37" t="s">
        <v>3358</v>
      </c>
      <c r="F494" s="34" t="s">
        <v>596</v>
      </c>
      <c r="G494" s="42">
        <v>264.96010000000001</v>
      </c>
      <c r="H494" s="43">
        <f t="shared" si="14"/>
        <v>1670000</v>
      </c>
      <c r="I494" s="63">
        <v>0.27</v>
      </c>
      <c r="J494" s="43">
        <f t="shared" si="15"/>
        <v>2121000</v>
      </c>
      <c r="L494" s="48">
        <v>0</v>
      </c>
      <c r="M494" s="48">
        <v>4</v>
      </c>
      <c r="N494" s="48">
        <v>0</v>
      </c>
    </row>
    <row r="495" spans="1:14" ht="14.5">
      <c r="A495" s="31" t="s">
        <v>8</v>
      </c>
      <c r="B495" s="32" t="s">
        <v>37</v>
      </c>
      <c r="C495" s="31" t="s">
        <v>598</v>
      </c>
      <c r="D495" s="31"/>
      <c r="E495" s="31" t="s">
        <v>3358</v>
      </c>
      <c r="F495" s="34" t="s">
        <v>596</v>
      </c>
      <c r="G495" s="42">
        <v>236.10149999999999</v>
      </c>
      <c r="H495" s="43">
        <f t="shared" si="14"/>
        <v>1488000</v>
      </c>
      <c r="I495" s="63">
        <v>0.3</v>
      </c>
      <c r="J495" s="43">
        <f t="shared" si="15"/>
        <v>1935000</v>
      </c>
      <c r="L495" s="48">
        <v>5</v>
      </c>
      <c r="M495" s="48">
        <v>0</v>
      </c>
      <c r="N495" s="48">
        <v>0</v>
      </c>
    </row>
    <row r="496" spans="1:14" ht="14.5">
      <c r="A496" s="31" t="s">
        <v>8</v>
      </c>
      <c r="B496" s="32" t="s">
        <v>32</v>
      </c>
      <c r="C496" s="31" t="s">
        <v>2873</v>
      </c>
      <c r="D496" s="31"/>
      <c r="E496" s="31" t="s">
        <v>3358</v>
      </c>
      <c r="F496" s="34" t="s">
        <v>594</v>
      </c>
      <c r="G496" s="42">
        <v>337.3374</v>
      </c>
      <c r="H496" s="43">
        <f t="shared" si="14"/>
        <v>2126000</v>
      </c>
      <c r="I496" s="63">
        <v>0.27</v>
      </c>
      <c r="J496" s="43">
        <f t="shared" si="15"/>
        <v>2701000</v>
      </c>
      <c r="L496" s="48">
        <v>0</v>
      </c>
      <c r="M496" s="48">
        <v>0</v>
      </c>
      <c r="N496" s="48">
        <v>0</v>
      </c>
    </row>
    <row r="497" spans="1:14" ht="14.5">
      <c r="A497" s="31" t="s">
        <v>8</v>
      </c>
      <c r="B497" s="32" t="s">
        <v>32</v>
      </c>
      <c r="C497" s="31" t="s">
        <v>597</v>
      </c>
      <c r="D497" s="31"/>
      <c r="E497" s="31" t="s">
        <v>3358</v>
      </c>
      <c r="F497" s="34" t="s">
        <v>596</v>
      </c>
      <c r="G497" s="42">
        <v>179.739</v>
      </c>
      <c r="H497" s="43">
        <f t="shared" si="14"/>
        <v>1133000</v>
      </c>
      <c r="I497" s="63">
        <v>0.3</v>
      </c>
      <c r="J497" s="43">
        <f t="shared" si="15"/>
        <v>1473000</v>
      </c>
      <c r="L497" s="48" t="s">
        <v>3740</v>
      </c>
      <c r="M497" s="48">
        <v>0</v>
      </c>
      <c r="N497" s="48">
        <v>0</v>
      </c>
    </row>
    <row r="498" spans="1:14" ht="14.5">
      <c r="A498" s="31" t="s">
        <v>8</v>
      </c>
      <c r="B498" s="32" t="s">
        <v>5</v>
      </c>
      <c r="C498" s="31" t="s">
        <v>2876</v>
      </c>
      <c r="D498" s="36" t="s">
        <v>3435</v>
      </c>
      <c r="E498" s="37" t="s">
        <v>3358</v>
      </c>
      <c r="F498" s="34" t="s">
        <v>596</v>
      </c>
      <c r="G498" s="42">
        <v>338.54390000000001</v>
      </c>
      <c r="H498" s="43">
        <f t="shared" si="14"/>
        <v>2133000</v>
      </c>
      <c r="I498" s="63">
        <v>0.27</v>
      </c>
      <c r="J498" s="43">
        <f t="shared" si="15"/>
        <v>2709000</v>
      </c>
      <c r="L498" s="48">
        <v>0</v>
      </c>
      <c r="M498" s="48">
        <v>0</v>
      </c>
      <c r="N498" s="48">
        <v>0</v>
      </c>
    </row>
    <row r="499" spans="1:14" ht="14.5">
      <c r="A499" s="31" t="s">
        <v>8</v>
      </c>
      <c r="B499" s="32" t="s">
        <v>5</v>
      </c>
      <c r="C499" s="31" t="s">
        <v>792</v>
      </c>
      <c r="D499" s="31"/>
      <c r="E499" s="31" t="s">
        <v>3311</v>
      </c>
      <c r="F499" s="34" t="s">
        <v>107</v>
      </c>
      <c r="G499" s="42">
        <v>296.31639999999999</v>
      </c>
      <c r="H499" s="43">
        <f t="shared" si="14"/>
        <v>1867000</v>
      </c>
      <c r="I499" s="63">
        <v>0.27</v>
      </c>
      <c r="J499" s="43">
        <f t="shared" si="15"/>
        <v>2372000</v>
      </c>
      <c r="L499" s="48">
        <v>2</v>
      </c>
      <c r="M499" s="48">
        <v>0</v>
      </c>
      <c r="N499" s="48">
        <v>0</v>
      </c>
    </row>
    <row r="500" spans="1:14" ht="14.5">
      <c r="A500" s="31" t="s">
        <v>8</v>
      </c>
      <c r="B500" s="32" t="s">
        <v>5</v>
      </c>
      <c r="C500" s="31" t="s">
        <v>794</v>
      </c>
      <c r="D500" s="31"/>
      <c r="E500" s="31" t="s">
        <v>3312</v>
      </c>
      <c r="F500" s="34" t="s">
        <v>793</v>
      </c>
      <c r="G500" s="42">
        <v>296.31639999999999</v>
      </c>
      <c r="H500" s="43">
        <f t="shared" si="14"/>
        <v>1867000</v>
      </c>
      <c r="I500" s="63">
        <v>0.27</v>
      </c>
      <c r="J500" s="43">
        <f t="shared" si="15"/>
        <v>2372000</v>
      </c>
      <c r="L500" s="48">
        <v>2</v>
      </c>
      <c r="M500" s="48">
        <v>0</v>
      </c>
      <c r="N500" s="48">
        <v>0</v>
      </c>
    </row>
    <row r="501" spans="1:14" ht="14.5">
      <c r="A501" s="31" t="s">
        <v>8</v>
      </c>
      <c r="B501" s="32" t="s">
        <v>5</v>
      </c>
      <c r="C501" s="31" t="s">
        <v>138</v>
      </c>
      <c r="D501" s="31"/>
      <c r="E501" s="31" t="s">
        <v>3576</v>
      </c>
      <c r="F501" s="34" t="s">
        <v>145</v>
      </c>
      <c r="G501" s="42">
        <v>111.87450000000001</v>
      </c>
      <c r="H501" s="43">
        <f t="shared" si="14"/>
        <v>705000</v>
      </c>
      <c r="I501" s="63">
        <v>0.3</v>
      </c>
      <c r="J501" s="43">
        <f t="shared" si="15"/>
        <v>917000</v>
      </c>
      <c r="L501" s="48">
        <v>0</v>
      </c>
      <c r="M501" s="48">
        <v>0</v>
      </c>
      <c r="N501" s="48">
        <v>0</v>
      </c>
    </row>
    <row r="502" spans="1:14" ht="14.5">
      <c r="A502" s="31" t="s">
        <v>8</v>
      </c>
      <c r="B502" s="32" t="s">
        <v>9</v>
      </c>
      <c r="C502" s="31" t="s">
        <v>139</v>
      </c>
      <c r="D502" s="31"/>
      <c r="E502" s="31" t="s">
        <v>3576</v>
      </c>
      <c r="F502" s="34" t="s">
        <v>136</v>
      </c>
      <c r="G502" s="42">
        <v>132.59700000000001</v>
      </c>
      <c r="H502" s="43">
        <f t="shared" si="14"/>
        <v>836000</v>
      </c>
      <c r="I502" s="63">
        <v>0.3</v>
      </c>
      <c r="J502" s="43">
        <f t="shared" si="15"/>
        <v>1087000</v>
      </c>
      <c r="L502" s="48" t="s">
        <v>3740</v>
      </c>
      <c r="M502" s="48">
        <v>20</v>
      </c>
      <c r="N502" s="48">
        <v>0</v>
      </c>
    </row>
    <row r="503" spans="1:14" ht="14.5">
      <c r="A503" s="31" t="s">
        <v>8</v>
      </c>
      <c r="B503" s="32" t="s">
        <v>9</v>
      </c>
      <c r="C503" s="31" t="s">
        <v>140</v>
      </c>
      <c r="D503" s="31"/>
      <c r="E503" s="31" t="s">
        <v>3576</v>
      </c>
      <c r="F503" s="34" t="s">
        <v>136</v>
      </c>
      <c r="G503" s="42">
        <v>128.06100000000001</v>
      </c>
      <c r="H503" s="43">
        <f t="shared" si="14"/>
        <v>807000</v>
      </c>
      <c r="I503" s="63">
        <v>0.3</v>
      </c>
      <c r="J503" s="43">
        <f t="shared" si="15"/>
        <v>1050000</v>
      </c>
      <c r="L503" s="48">
        <v>0</v>
      </c>
      <c r="M503" s="48">
        <v>0</v>
      </c>
      <c r="N503" s="48">
        <v>0</v>
      </c>
    </row>
    <row r="504" spans="1:14" ht="14.5">
      <c r="A504" s="31" t="s">
        <v>8</v>
      </c>
      <c r="B504" s="32" t="s">
        <v>5</v>
      </c>
      <c r="C504" s="31" t="s">
        <v>143</v>
      </c>
      <c r="D504" s="31"/>
      <c r="E504" s="31" t="s">
        <v>2267</v>
      </c>
      <c r="F504" s="34" t="s">
        <v>594</v>
      </c>
      <c r="G504" s="42">
        <v>541.48990000000003</v>
      </c>
      <c r="H504" s="43">
        <f t="shared" si="14"/>
        <v>3412000</v>
      </c>
      <c r="I504" s="63">
        <v>0.27</v>
      </c>
      <c r="J504" s="43">
        <f t="shared" si="15"/>
        <v>4334000</v>
      </c>
      <c r="L504" s="48">
        <v>0</v>
      </c>
      <c r="M504" s="48">
        <v>2</v>
      </c>
      <c r="N504" s="48">
        <v>0</v>
      </c>
    </row>
    <row r="505" spans="1:14" ht="14.5">
      <c r="A505" s="31" t="s">
        <v>8</v>
      </c>
      <c r="B505" s="32" t="s">
        <v>5</v>
      </c>
      <c r="C505" s="31" t="s">
        <v>277</v>
      </c>
      <c r="D505" s="31"/>
      <c r="E505" s="31" t="s">
        <v>2267</v>
      </c>
      <c r="F505" s="34" t="s">
        <v>276</v>
      </c>
      <c r="G505" s="42">
        <v>149.97150000000002</v>
      </c>
      <c r="H505" s="43">
        <f t="shared" si="14"/>
        <v>945000</v>
      </c>
      <c r="I505" s="63">
        <v>0.3</v>
      </c>
      <c r="J505" s="43">
        <f t="shared" si="15"/>
        <v>1229000</v>
      </c>
      <c r="L505" s="48">
        <v>0</v>
      </c>
      <c r="M505" s="48">
        <v>0</v>
      </c>
      <c r="N505" s="48">
        <v>0</v>
      </c>
    </row>
    <row r="506" spans="1:14" ht="14.5">
      <c r="A506" s="31" t="s">
        <v>8</v>
      </c>
      <c r="B506" s="32" t="s">
        <v>5</v>
      </c>
      <c r="C506" s="31" t="s">
        <v>2761</v>
      </c>
      <c r="D506" s="31"/>
      <c r="E506" s="31" t="s">
        <v>2267</v>
      </c>
      <c r="F506" s="34" t="s">
        <v>276</v>
      </c>
      <c r="G506" s="42">
        <v>153.76500000000001</v>
      </c>
      <c r="H506" s="43">
        <f t="shared" si="14"/>
        <v>969000</v>
      </c>
      <c r="I506" s="63">
        <v>0.3</v>
      </c>
      <c r="J506" s="43">
        <f t="shared" si="15"/>
        <v>1260000</v>
      </c>
      <c r="L506" s="48">
        <v>0</v>
      </c>
      <c r="M506" s="48">
        <v>0</v>
      </c>
      <c r="N506" s="48">
        <v>0</v>
      </c>
    </row>
    <row r="507" spans="1:14" ht="14.5">
      <c r="A507" s="31" t="s">
        <v>8</v>
      </c>
      <c r="B507" s="32" t="s">
        <v>9</v>
      </c>
      <c r="C507" s="31" t="s">
        <v>2762</v>
      </c>
      <c r="D507" s="31"/>
      <c r="E507" s="31" t="s">
        <v>3655</v>
      </c>
      <c r="F507" s="34" t="s">
        <v>278</v>
      </c>
      <c r="G507" s="42">
        <v>336.5881</v>
      </c>
      <c r="H507" s="43">
        <f t="shared" si="14"/>
        <v>2121000</v>
      </c>
      <c r="I507" s="63">
        <v>0.27</v>
      </c>
      <c r="J507" s="43">
        <f t="shared" si="15"/>
        <v>2694000</v>
      </c>
      <c r="L507" s="48">
        <v>0</v>
      </c>
      <c r="M507" s="48">
        <v>3</v>
      </c>
      <c r="N507" s="48">
        <v>0</v>
      </c>
    </row>
    <row r="508" spans="1:14" ht="14.5">
      <c r="A508" s="31" t="s">
        <v>8</v>
      </c>
      <c r="B508" s="32" t="s">
        <v>5</v>
      </c>
      <c r="C508" s="31" t="s">
        <v>2759</v>
      </c>
      <c r="D508" s="31"/>
      <c r="E508" s="31" t="s">
        <v>2267</v>
      </c>
      <c r="F508" s="34" t="s">
        <v>275</v>
      </c>
      <c r="G508" s="42">
        <v>468.75700000000006</v>
      </c>
      <c r="H508" s="43">
        <f t="shared" si="14"/>
        <v>2954000</v>
      </c>
      <c r="I508" s="63">
        <v>0.27</v>
      </c>
      <c r="J508" s="43">
        <f t="shared" si="15"/>
        <v>3752000</v>
      </c>
      <c r="L508" s="48">
        <v>0</v>
      </c>
      <c r="M508" s="48">
        <v>2</v>
      </c>
      <c r="N508" s="48">
        <v>0</v>
      </c>
    </row>
    <row r="509" spans="1:14" ht="14.5">
      <c r="A509" s="31" t="s">
        <v>8</v>
      </c>
      <c r="B509" s="32" t="s">
        <v>5</v>
      </c>
      <c r="C509" s="31" t="s">
        <v>221</v>
      </c>
      <c r="D509" s="31"/>
      <c r="E509" s="31" t="s">
        <v>3444</v>
      </c>
      <c r="F509" s="34" t="s">
        <v>220</v>
      </c>
      <c r="G509" s="42">
        <v>3.5100000000000002</v>
      </c>
      <c r="H509" s="43">
        <f t="shared" si="14"/>
        <v>23000</v>
      </c>
      <c r="I509" s="63">
        <v>0.3</v>
      </c>
      <c r="J509" s="43">
        <f t="shared" si="15"/>
        <v>30000</v>
      </c>
      <c r="L509" s="48">
        <v>0</v>
      </c>
      <c r="M509" s="48">
        <v>200</v>
      </c>
      <c r="N509" s="48">
        <v>0</v>
      </c>
    </row>
    <row r="510" spans="1:14" ht="14.5">
      <c r="A510" s="31" t="s">
        <v>8</v>
      </c>
      <c r="B510" s="32" t="s">
        <v>5</v>
      </c>
      <c r="C510" s="31" t="s">
        <v>890</v>
      </c>
      <c r="D510" s="31"/>
      <c r="E510" s="31" t="s">
        <v>2268</v>
      </c>
      <c r="F510" s="34" t="s">
        <v>886</v>
      </c>
      <c r="G510" s="42">
        <v>60.507000000000005</v>
      </c>
      <c r="H510" s="43">
        <f t="shared" si="14"/>
        <v>382000</v>
      </c>
      <c r="I510" s="63">
        <v>0.3</v>
      </c>
      <c r="J510" s="43">
        <f t="shared" si="15"/>
        <v>497000</v>
      </c>
      <c r="L510" s="48">
        <v>0</v>
      </c>
      <c r="M510" s="48">
        <v>0</v>
      </c>
      <c r="N510" s="48">
        <v>16</v>
      </c>
    </row>
    <row r="511" spans="1:14" ht="14.5">
      <c r="A511" s="31" t="s">
        <v>8</v>
      </c>
      <c r="B511" s="32" t="s">
        <v>9</v>
      </c>
      <c r="C511" s="31" t="s">
        <v>2958</v>
      </c>
      <c r="D511" s="31"/>
      <c r="E511" s="31" t="s">
        <v>2268</v>
      </c>
      <c r="F511" s="34" t="s">
        <v>886</v>
      </c>
      <c r="G511" s="42">
        <v>65.421000000000006</v>
      </c>
      <c r="H511" s="43">
        <f t="shared" si="14"/>
        <v>413000</v>
      </c>
      <c r="I511" s="63">
        <v>0.3</v>
      </c>
      <c r="J511" s="43">
        <f t="shared" si="15"/>
        <v>537000</v>
      </c>
      <c r="L511" s="48">
        <v>0</v>
      </c>
      <c r="M511" s="48">
        <v>0</v>
      </c>
      <c r="N511" s="48">
        <v>0</v>
      </c>
    </row>
    <row r="512" spans="1:14" ht="14.5">
      <c r="A512" s="31" t="s">
        <v>8</v>
      </c>
      <c r="B512" s="32" t="s">
        <v>5</v>
      </c>
      <c r="C512" s="31" t="s">
        <v>1372</v>
      </c>
      <c r="D512" s="31"/>
      <c r="E512" s="31" t="s">
        <v>2269</v>
      </c>
      <c r="F512" s="34" t="s">
        <v>1779</v>
      </c>
      <c r="G512" s="42">
        <v>265.53160000000003</v>
      </c>
      <c r="H512" s="43">
        <f t="shared" si="14"/>
        <v>1673000</v>
      </c>
      <c r="I512" s="63">
        <v>0.27</v>
      </c>
      <c r="J512" s="43">
        <f t="shared" si="15"/>
        <v>2125000</v>
      </c>
      <c r="L512" s="48">
        <v>0</v>
      </c>
      <c r="M512" s="48">
        <v>0</v>
      </c>
      <c r="N512" s="48">
        <v>0</v>
      </c>
    </row>
    <row r="513" spans="1:14" ht="14.5">
      <c r="A513" s="31" t="s">
        <v>8</v>
      </c>
      <c r="B513" s="32" t="s">
        <v>5</v>
      </c>
      <c r="C513" s="31" t="s">
        <v>2948</v>
      </c>
      <c r="D513" s="31"/>
      <c r="E513" s="31" t="s">
        <v>2270</v>
      </c>
      <c r="F513" s="34" t="s">
        <v>856</v>
      </c>
      <c r="G513" s="42">
        <v>212.8545</v>
      </c>
      <c r="H513" s="43">
        <f t="shared" si="14"/>
        <v>1341000</v>
      </c>
      <c r="I513" s="63">
        <v>0.3</v>
      </c>
      <c r="J513" s="43">
        <f t="shared" si="15"/>
        <v>1744000</v>
      </c>
      <c r="L513" s="48">
        <v>0</v>
      </c>
      <c r="M513" s="48">
        <v>0</v>
      </c>
      <c r="N513" s="48">
        <v>0</v>
      </c>
    </row>
    <row r="514" spans="1:14" ht="14.5">
      <c r="A514" s="31" t="s">
        <v>8</v>
      </c>
      <c r="B514" s="32" t="s">
        <v>5</v>
      </c>
      <c r="C514" s="31" t="s">
        <v>2949</v>
      </c>
      <c r="D514" s="31"/>
      <c r="E514" s="31" t="s">
        <v>2270</v>
      </c>
      <c r="F514" s="34" t="s">
        <v>856</v>
      </c>
      <c r="G514" s="42">
        <v>223.74900000000002</v>
      </c>
      <c r="H514" s="43">
        <f t="shared" ref="H514:H577" si="16">ROUNDUP(G514*$H$1,-3)</f>
        <v>1410000</v>
      </c>
      <c r="I514" s="63">
        <v>0.3</v>
      </c>
      <c r="J514" s="43">
        <f t="shared" ref="J514:J577" si="17">ROUNDUP(H514*(1+I514),-3)</f>
        <v>1833000</v>
      </c>
      <c r="L514" s="48">
        <v>0</v>
      </c>
      <c r="M514" s="48">
        <v>0</v>
      </c>
      <c r="N514" s="48">
        <v>0</v>
      </c>
    </row>
    <row r="515" spans="1:14" ht="14.5">
      <c r="A515" s="31" t="s">
        <v>8</v>
      </c>
      <c r="B515" s="32" t="s">
        <v>5</v>
      </c>
      <c r="C515" s="31" t="s">
        <v>846</v>
      </c>
      <c r="D515" s="31"/>
      <c r="E515" s="31" t="s">
        <v>2270</v>
      </c>
      <c r="F515" s="34" t="s">
        <v>844</v>
      </c>
      <c r="G515" s="42">
        <v>278.32050000000004</v>
      </c>
      <c r="H515" s="43">
        <f t="shared" si="16"/>
        <v>1754000</v>
      </c>
      <c r="I515" s="63">
        <v>0.27</v>
      </c>
      <c r="J515" s="43">
        <f t="shared" si="17"/>
        <v>2228000</v>
      </c>
      <c r="L515" s="48">
        <v>0</v>
      </c>
      <c r="M515" s="48">
        <v>0</v>
      </c>
      <c r="N515" s="48">
        <v>0</v>
      </c>
    </row>
    <row r="516" spans="1:14" ht="14.5">
      <c r="A516" s="31" t="s">
        <v>8</v>
      </c>
      <c r="B516" s="32" t="s">
        <v>5</v>
      </c>
      <c r="C516" s="31" t="s">
        <v>845</v>
      </c>
      <c r="D516" s="31"/>
      <c r="E516" s="31" t="s">
        <v>2270</v>
      </c>
      <c r="F516" s="34" t="s">
        <v>844</v>
      </c>
      <c r="G516" s="42">
        <v>169.70850000000002</v>
      </c>
      <c r="H516" s="43">
        <f t="shared" si="16"/>
        <v>1070000</v>
      </c>
      <c r="I516" s="63">
        <v>0.3</v>
      </c>
      <c r="J516" s="43">
        <f t="shared" si="17"/>
        <v>1391000</v>
      </c>
      <c r="L516" s="48">
        <v>0</v>
      </c>
      <c r="M516" s="48">
        <v>0</v>
      </c>
      <c r="N516" s="48">
        <v>0</v>
      </c>
    </row>
    <row r="517" spans="1:14" ht="14.5">
      <c r="A517" s="31" t="s">
        <v>8</v>
      </c>
      <c r="B517" s="32" t="s">
        <v>5</v>
      </c>
      <c r="C517" s="31" t="s">
        <v>3080</v>
      </c>
      <c r="D517" s="31"/>
      <c r="E517" s="31" t="s">
        <v>3443</v>
      </c>
      <c r="F517" s="34" t="s">
        <v>1409</v>
      </c>
      <c r="G517" s="42">
        <v>2.8050000000000002</v>
      </c>
      <c r="H517" s="43">
        <f t="shared" si="16"/>
        <v>18000</v>
      </c>
      <c r="I517" s="63">
        <v>0.6</v>
      </c>
      <c r="J517" s="43">
        <f t="shared" si="17"/>
        <v>29000</v>
      </c>
      <c r="L517" s="48">
        <v>0</v>
      </c>
      <c r="M517" s="48">
        <v>300</v>
      </c>
      <c r="N517" s="48">
        <v>0</v>
      </c>
    </row>
    <row r="518" spans="1:14" ht="14.5">
      <c r="A518" s="31" t="s">
        <v>8</v>
      </c>
      <c r="B518" s="32" t="s">
        <v>9</v>
      </c>
      <c r="C518" s="31" t="s">
        <v>1240</v>
      </c>
      <c r="D518" s="31"/>
      <c r="E518" s="31" t="s">
        <v>2271</v>
      </c>
      <c r="F518" s="34" t="s">
        <v>1239</v>
      </c>
      <c r="G518" s="42">
        <v>15.835500000000001</v>
      </c>
      <c r="H518" s="43">
        <f t="shared" si="16"/>
        <v>100000</v>
      </c>
      <c r="I518" s="63">
        <v>0.3</v>
      </c>
      <c r="J518" s="43">
        <f t="shared" si="17"/>
        <v>130000</v>
      </c>
      <c r="L518" s="48">
        <v>0</v>
      </c>
      <c r="M518" s="48">
        <v>50</v>
      </c>
      <c r="N518" s="48">
        <v>0</v>
      </c>
    </row>
    <row r="519" spans="1:14" ht="14.5">
      <c r="A519" s="31" t="s">
        <v>8</v>
      </c>
      <c r="B519" s="32" t="s">
        <v>9</v>
      </c>
      <c r="C519" s="31" t="s">
        <v>3038</v>
      </c>
      <c r="D519" s="31"/>
      <c r="E519" s="31" t="s">
        <v>2271</v>
      </c>
      <c r="F519" s="34" t="s">
        <v>1239</v>
      </c>
      <c r="G519" s="42">
        <v>68.458500000000001</v>
      </c>
      <c r="H519" s="43">
        <f t="shared" si="16"/>
        <v>432000</v>
      </c>
      <c r="I519" s="63">
        <v>0.3</v>
      </c>
      <c r="J519" s="43">
        <f t="shared" si="17"/>
        <v>562000</v>
      </c>
      <c r="L519" s="48">
        <v>0</v>
      </c>
      <c r="M519" s="48">
        <v>10</v>
      </c>
      <c r="N519" s="48">
        <v>0</v>
      </c>
    </row>
    <row r="520" spans="1:14" ht="14.5">
      <c r="A520" s="31" t="s">
        <v>8</v>
      </c>
      <c r="B520" s="32" t="s">
        <v>5</v>
      </c>
      <c r="C520" s="31" t="s">
        <v>3037</v>
      </c>
      <c r="D520" s="31"/>
      <c r="E520" s="31" t="s">
        <v>2271</v>
      </c>
      <c r="F520" s="34" t="s">
        <v>1238</v>
      </c>
      <c r="G520" s="42">
        <v>66.460499999999996</v>
      </c>
      <c r="H520" s="43">
        <f t="shared" si="16"/>
        <v>419000</v>
      </c>
      <c r="I520" s="63">
        <v>0.3</v>
      </c>
      <c r="J520" s="43">
        <f t="shared" si="17"/>
        <v>545000</v>
      </c>
      <c r="L520" s="48">
        <v>0</v>
      </c>
      <c r="M520" s="48">
        <v>10</v>
      </c>
      <c r="N520" s="48">
        <v>0</v>
      </c>
    </row>
    <row r="521" spans="1:14" ht="14.5">
      <c r="A521" s="31" t="s">
        <v>8</v>
      </c>
      <c r="B521" s="32" t="s">
        <v>9</v>
      </c>
      <c r="C521" s="31" t="s">
        <v>274</v>
      </c>
      <c r="D521" s="31"/>
      <c r="E521" s="31" t="s">
        <v>2272</v>
      </c>
      <c r="F521" s="34" t="s">
        <v>1239</v>
      </c>
      <c r="G521" s="42">
        <v>15.835500000000001</v>
      </c>
      <c r="H521" s="43">
        <f t="shared" si="16"/>
        <v>100000</v>
      </c>
      <c r="I521" s="63">
        <v>0.3</v>
      </c>
      <c r="J521" s="43">
        <f t="shared" si="17"/>
        <v>130000</v>
      </c>
      <c r="L521" s="48">
        <v>0</v>
      </c>
      <c r="M521" s="48">
        <v>0</v>
      </c>
      <c r="N521" s="48">
        <v>0</v>
      </c>
    </row>
    <row r="522" spans="1:14" ht="14.5">
      <c r="A522" s="31" t="s">
        <v>8</v>
      </c>
      <c r="B522" s="32" t="s">
        <v>9</v>
      </c>
      <c r="C522" s="31" t="s">
        <v>1651</v>
      </c>
      <c r="D522" s="31"/>
      <c r="E522" s="31" t="s">
        <v>1837</v>
      </c>
      <c r="F522" s="34" t="s">
        <v>1644</v>
      </c>
      <c r="G522" s="42">
        <v>13.873999999999999</v>
      </c>
      <c r="H522" s="43">
        <f t="shared" si="16"/>
        <v>88000</v>
      </c>
      <c r="I522" s="63">
        <v>0.5</v>
      </c>
      <c r="J522" s="43">
        <f t="shared" si="17"/>
        <v>132000</v>
      </c>
      <c r="L522" s="48" t="s">
        <v>3740</v>
      </c>
      <c r="M522" s="48">
        <v>0</v>
      </c>
      <c r="N522" s="48">
        <v>0</v>
      </c>
    </row>
    <row r="523" spans="1:14" ht="14.5">
      <c r="A523" s="31" t="s">
        <v>8</v>
      </c>
      <c r="B523" s="32" t="s">
        <v>5</v>
      </c>
      <c r="C523" s="31" t="s">
        <v>177</v>
      </c>
      <c r="D523" s="31"/>
      <c r="E523" s="31" t="s">
        <v>2273</v>
      </c>
      <c r="F523" s="34" t="s">
        <v>156</v>
      </c>
      <c r="G523" s="42">
        <v>36.585000000000001</v>
      </c>
      <c r="H523" s="43">
        <f t="shared" si="16"/>
        <v>231000</v>
      </c>
      <c r="I523" s="63">
        <v>0.6</v>
      </c>
      <c r="J523" s="43">
        <f t="shared" si="17"/>
        <v>370000</v>
      </c>
      <c r="L523" s="48">
        <v>0</v>
      </c>
      <c r="M523" s="48">
        <v>0</v>
      </c>
      <c r="N523" s="48">
        <v>30</v>
      </c>
    </row>
    <row r="524" spans="1:14" ht="14.5">
      <c r="A524" s="31" t="s">
        <v>8</v>
      </c>
      <c r="B524" s="32" t="s">
        <v>5</v>
      </c>
      <c r="C524" s="31" t="s">
        <v>1429</v>
      </c>
      <c r="D524" s="31"/>
      <c r="E524" s="31" t="s">
        <v>3626</v>
      </c>
      <c r="F524" s="34" t="s">
        <v>1087</v>
      </c>
      <c r="G524" s="42">
        <v>232.55100000000002</v>
      </c>
      <c r="H524" s="43">
        <f t="shared" si="16"/>
        <v>1466000</v>
      </c>
      <c r="I524" s="63">
        <v>0.3</v>
      </c>
      <c r="J524" s="43">
        <f t="shared" si="17"/>
        <v>1906000</v>
      </c>
      <c r="L524" s="48">
        <v>0</v>
      </c>
      <c r="M524" s="48">
        <v>0</v>
      </c>
      <c r="N524" s="48">
        <v>0</v>
      </c>
    </row>
    <row r="525" spans="1:14" ht="14.5">
      <c r="A525" s="31" t="s">
        <v>8</v>
      </c>
      <c r="B525" s="32" t="s">
        <v>5</v>
      </c>
      <c r="C525" s="31" t="s">
        <v>1430</v>
      </c>
      <c r="D525" s="31"/>
      <c r="E525" s="31" t="s">
        <v>3627</v>
      </c>
      <c r="F525" s="34" t="s">
        <v>1086</v>
      </c>
      <c r="G525" s="42">
        <v>232.55100000000002</v>
      </c>
      <c r="H525" s="43">
        <f t="shared" si="16"/>
        <v>1466000</v>
      </c>
      <c r="I525" s="63">
        <v>0.3</v>
      </c>
      <c r="J525" s="43">
        <f t="shared" si="17"/>
        <v>1906000</v>
      </c>
      <c r="L525" s="48">
        <v>0</v>
      </c>
      <c r="M525" s="48">
        <v>0</v>
      </c>
      <c r="N525" s="48">
        <v>0</v>
      </c>
    </row>
    <row r="526" spans="1:14" ht="14.5">
      <c r="A526" s="31" t="s">
        <v>8</v>
      </c>
      <c r="B526" s="32" t="s">
        <v>5</v>
      </c>
      <c r="C526" s="31" t="s">
        <v>1431</v>
      </c>
      <c r="D526" s="31"/>
      <c r="E526" s="31" t="s">
        <v>2276</v>
      </c>
      <c r="F526" s="34" t="s">
        <v>1086</v>
      </c>
      <c r="G526" s="42">
        <v>232.55100000000002</v>
      </c>
      <c r="H526" s="43">
        <f t="shared" si="16"/>
        <v>1466000</v>
      </c>
      <c r="I526" s="63">
        <v>0.3</v>
      </c>
      <c r="J526" s="43">
        <f t="shared" si="17"/>
        <v>1906000</v>
      </c>
      <c r="L526" s="48">
        <v>0</v>
      </c>
      <c r="M526" s="48">
        <v>0</v>
      </c>
      <c r="N526" s="48">
        <v>0</v>
      </c>
    </row>
    <row r="527" spans="1:14" ht="14.5">
      <c r="A527" s="31" t="s">
        <v>8</v>
      </c>
      <c r="B527" s="32" t="s">
        <v>5</v>
      </c>
      <c r="C527" s="31" t="s">
        <v>1432</v>
      </c>
      <c r="D527" s="31"/>
      <c r="E527" s="31" t="s">
        <v>2277</v>
      </c>
      <c r="F527" s="34" t="s">
        <v>1086</v>
      </c>
      <c r="G527" s="42">
        <v>232.55100000000002</v>
      </c>
      <c r="H527" s="43">
        <f t="shared" si="16"/>
        <v>1466000</v>
      </c>
      <c r="I527" s="63">
        <v>0.3</v>
      </c>
      <c r="J527" s="43">
        <f t="shared" si="17"/>
        <v>1906000</v>
      </c>
      <c r="L527" s="48">
        <v>0</v>
      </c>
      <c r="M527" s="48">
        <v>0</v>
      </c>
      <c r="N527" s="48">
        <v>0</v>
      </c>
    </row>
    <row r="528" spans="1:14" ht="14.5">
      <c r="A528" s="31" t="s">
        <v>8</v>
      </c>
      <c r="B528" s="32" t="s">
        <v>5</v>
      </c>
      <c r="C528" s="31" t="s">
        <v>895</v>
      </c>
      <c r="D528" s="31"/>
      <c r="E528" s="31" t="s">
        <v>2282</v>
      </c>
      <c r="F528" s="34" t="s">
        <v>156</v>
      </c>
      <c r="G528" s="42">
        <v>35.721000000000004</v>
      </c>
      <c r="H528" s="43">
        <f t="shared" si="16"/>
        <v>226000</v>
      </c>
      <c r="I528" s="63">
        <v>0.6</v>
      </c>
      <c r="J528" s="43">
        <f t="shared" si="17"/>
        <v>362000</v>
      </c>
      <c r="L528" s="48">
        <v>0</v>
      </c>
      <c r="M528" s="48">
        <v>10</v>
      </c>
      <c r="N528" s="48">
        <v>0</v>
      </c>
    </row>
    <row r="529" spans="1:14" ht="14.5">
      <c r="A529" s="31" t="s">
        <v>8</v>
      </c>
      <c r="B529" s="32" t="s">
        <v>9</v>
      </c>
      <c r="C529" s="31" t="s">
        <v>183</v>
      </c>
      <c r="D529" s="31"/>
      <c r="E529" s="31" t="s">
        <v>2283</v>
      </c>
      <c r="F529" s="34" t="s">
        <v>156</v>
      </c>
      <c r="G529" s="42">
        <v>32.346000000000004</v>
      </c>
      <c r="H529" s="43">
        <f t="shared" si="16"/>
        <v>204000</v>
      </c>
      <c r="I529" s="63">
        <v>0.6</v>
      </c>
      <c r="J529" s="43">
        <f t="shared" si="17"/>
        <v>327000</v>
      </c>
      <c r="L529" s="48">
        <v>0</v>
      </c>
      <c r="M529" s="48">
        <v>0</v>
      </c>
      <c r="N529" s="48">
        <v>0</v>
      </c>
    </row>
    <row r="530" spans="1:14" ht="14.5">
      <c r="A530" s="31" t="s">
        <v>8</v>
      </c>
      <c r="B530" s="32" t="s">
        <v>5</v>
      </c>
      <c r="C530" s="31" t="s">
        <v>184</v>
      </c>
      <c r="D530" s="31"/>
      <c r="E530" s="31" t="s">
        <v>2283</v>
      </c>
      <c r="F530" s="34" t="s">
        <v>156</v>
      </c>
      <c r="G530" s="42">
        <v>61.992000000000004</v>
      </c>
      <c r="H530" s="43">
        <f t="shared" si="16"/>
        <v>391000</v>
      </c>
      <c r="I530" s="63">
        <v>0.4</v>
      </c>
      <c r="J530" s="43">
        <f t="shared" si="17"/>
        <v>548000</v>
      </c>
      <c r="L530" s="48">
        <v>0</v>
      </c>
      <c r="M530" s="48">
        <v>20</v>
      </c>
      <c r="N530" s="48">
        <v>0</v>
      </c>
    </row>
    <row r="531" spans="1:14" ht="14.5">
      <c r="A531" s="31" t="s">
        <v>8</v>
      </c>
      <c r="B531" s="32" t="s">
        <v>5</v>
      </c>
      <c r="C531" s="31" t="s">
        <v>3108</v>
      </c>
      <c r="D531" s="31"/>
      <c r="E531" s="31" t="s">
        <v>3481</v>
      </c>
      <c r="F531" s="34" t="s">
        <v>180</v>
      </c>
      <c r="G531" s="42">
        <v>24.678000000000004</v>
      </c>
      <c r="H531" s="43">
        <f t="shared" si="16"/>
        <v>156000</v>
      </c>
      <c r="I531" s="63">
        <v>0.3</v>
      </c>
      <c r="J531" s="43">
        <f t="shared" si="17"/>
        <v>203000</v>
      </c>
      <c r="L531" s="48">
        <v>0</v>
      </c>
      <c r="M531" s="48">
        <v>0</v>
      </c>
      <c r="N531" s="48">
        <v>0</v>
      </c>
    </row>
    <row r="532" spans="1:14" ht="14.5">
      <c r="A532" s="31" t="s">
        <v>8</v>
      </c>
      <c r="B532" s="32" t="s">
        <v>5</v>
      </c>
      <c r="C532" s="31" t="s">
        <v>3023</v>
      </c>
      <c r="D532" s="31"/>
      <c r="E532" s="31" t="s">
        <v>3643</v>
      </c>
      <c r="F532" s="34" t="s">
        <v>1086</v>
      </c>
      <c r="G532" s="42">
        <v>271.06880000000001</v>
      </c>
      <c r="H532" s="43">
        <f t="shared" si="16"/>
        <v>1708000</v>
      </c>
      <c r="I532" s="63">
        <v>0.27</v>
      </c>
      <c r="J532" s="43">
        <f t="shared" si="17"/>
        <v>2170000</v>
      </c>
      <c r="L532" s="48">
        <v>0</v>
      </c>
      <c r="M532" s="48">
        <v>0</v>
      </c>
      <c r="N532" s="48">
        <v>0</v>
      </c>
    </row>
    <row r="533" spans="1:14" ht="14.5">
      <c r="A533" s="31" t="s">
        <v>8</v>
      </c>
      <c r="B533" s="32" t="s">
        <v>124</v>
      </c>
      <c r="C533" s="31" t="s">
        <v>1105</v>
      </c>
      <c r="D533" s="36" t="s">
        <v>3430</v>
      </c>
      <c r="E533" s="37" t="s">
        <v>3365</v>
      </c>
      <c r="F533" s="34" t="s">
        <v>1104</v>
      </c>
      <c r="G533" s="42">
        <v>249.87150000000003</v>
      </c>
      <c r="H533" s="43">
        <f t="shared" si="16"/>
        <v>1575000</v>
      </c>
      <c r="I533" s="63">
        <v>0.3</v>
      </c>
      <c r="J533" s="43">
        <f t="shared" si="17"/>
        <v>2048000</v>
      </c>
      <c r="L533" s="48">
        <v>3</v>
      </c>
      <c r="M533" s="48">
        <v>0</v>
      </c>
      <c r="N533" s="48">
        <v>0</v>
      </c>
    </row>
    <row r="534" spans="1:14" ht="14.5">
      <c r="A534" s="31" t="s">
        <v>8</v>
      </c>
      <c r="B534" s="32" t="s">
        <v>5</v>
      </c>
      <c r="C534" s="31" t="s">
        <v>1102</v>
      </c>
      <c r="D534" s="31"/>
      <c r="E534" s="31" t="s">
        <v>2285</v>
      </c>
      <c r="F534" s="34" t="s">
        <v>1101</v>
      </c>
      <c r="G534" s="42">
        <v>332.70190000000002</v>
      </c>
      <c r="H534" s="43">
        <f t="shared" si="16"/>
        <v>2097000</v>
      </c>
      <c r="I534" s="63">
        <v>0.27</v>
      </c>
      <c r="J534" s="43">
        <f t="shared" si="17"/>
        <v>2664000</v>
      </c>
      <c r="L534" s="48">
        <v>2</v>
      </c>
      <c r="M534" s="48">
        <v>0</v>
      </c>
      <c r="N534" s="48">
        <v>0</v>
      </c>
    </row>
    <row r="535" spans="1:14" ht="14.5">
      <c r="A535" s="31" t="s">
        <v>8</v>
      </c>
      <c r="B535" s="32" t="s">
        <v>9</v>
      </c>
      <c r="C535" s="31" t="s">
        <v>1106</v>
      </c>
      <c r="D535" s="31"/>
      <c r="E535" s="31" t="s">
        <v>2285</v>
      </c>
      <c r="F535" s="34" t="s">
        <v>1101</v>
      </c>
      <c r="G535" s="42">
        <v>636.66030000000001</v>
      </c>
      <c r="H535" s="43">
        <f t="shared" si="16"/>
        <v>4011000</v>
      </c>
      <c r="I535" s="63">
        <v>0.25</v>
      </c>
      <c r="J535" s="43">
        <f t="shared" si="17"/>
        <v>5014000</v>
      </c>
      <c r="L535" s="48" t="s">
        <v>3740</v>
      </c>
      <c r="M535" s="48">
        <v>0</v>
      </c>
      <c r="N535" s="48">
        <v>0</v>
      </c>
    </row>
    <row r="536" spans="1:14" ht="14.5">
      <c r="A536" s="31" t="s">
        <v>8</v>
      </c>
      <c r="B536" s="32" t="s">
        <v>37</v>
      </c>
      <c r="C536" s="31" t="s">
        <v>1098</v>
      </c>
      <c r="D536" s="31"/>
      <c r="E536" s="31" t="s">
        <v>2285</v>
      </c>
      <c r="F536" s="34" t="s">
        <v>1097</v>
      </c>
      <c r="G536" s="42">
        <v>366.82679999999999</v>
      </c>
      <c r="H536" s="43">
        <f t="shared" si="16"/>
        <v>2312000</v>
      </c>
      <c r="I536" s="63">
        <v>0.27</v>
      </c>
      <c r="J536" s="43">
        <f t="shared" si="17"/>
        <v>2937000</v>
      </c>
      <c r="L536" s="48">
        <v>5</v>
      </c>
      <c r="M536" s="48">
        <v>0</v>
      </c>
      <c r="N536" s="48">
        <v>0</v>
      </c>
    </row>
    <row r="537" spans="1:14" ht="14.5">
      <c r="A537" s="31" t="s">
        <v>8</v>
      </c>
      <c r="B537" s="32" t="s">
        <v>32</v>
      </c>
      <c r="C537" s="31" t="s">
        <v>1103</v>
      </c>
      <c r="D537" s="36" t="s">
        <v>3426</v>
      </c>
      <c r="E537" s="37" t="s">
        <v>2285</v>
      </c>
      <c r="F537" s="34" t="s">
        <v>1101</v>
      </c>
      <c r="G537" s="42">
        <v>210.04650000000001</v>
      </c>
      <c r="H537" s="43">
        <f t="shared" si="16"/>
        <v>1324000</v>
      </c>
      <c r="I537" s="63">
        <v>0.3</v>
      </c>
      <c r="J537" s="43">
        <f t="shared" si="17"/>
        <v>1722000</v>
      </c>
      <c r="L537" s="48">
        <v>5</v>
      </c>
      <c r="M537" s="48">
        <v>0</v>
      </c>
      <c r="N537" s="48">
        <v>0</v>
      </c>
    </row>
    <row r="538" spans="1:14" ht="14.5">
      <c r="A538" s="31" t="s">
        <v>8</v>
      </c>
      <c r="B538" s="32" t="s">
        <v>32</v>
      </c>
      <c r="C538" s="31" t="s">
        <v>1107</v>
      </c>
      <c r="D538" s="36" t="s">
        <v>3426</v>
      </c>
      <c r="E538" s="37" t="s">
        <v>2285</v>
      </c>
      <c r="F538" s="34" t="s">
        <v>1101</v>
      </c>
      <c r="G538" s="42">
        <v>210.04650000000001</v>
      </c>
      <c r="H538" s="43">
        <f t="shared" si="16"/>
        <v>1324000</v>
      </c>
      <c r="I538" s="63">
        <v>0.3</v>
      </c>
      <c r="J538" s="43">
        <f t="shared" si="17"/>
        <v>1722000</v>
      </c>
      <c r="L538" s="48">
        <v>0</v>
      </c>
      <c r="M538" s="48">
        <v>0</v>
      </c>
      <c r="N538" s="48">
        <v>0</v>
      </c>
    </row>
    <row r="539" spans="1:14" ht="14.5">
      <c r="A539" s="31" t="s">
        <v>8</v>
      </c>
      <c r="B539" s="32" t="s">
        <v>5</v>
      </c>
      <c r="C539" s="31" t="s">
        <v>2668</v>
      </c>
      <c r="D539" s="31"/>
      <c r="E539" s="31" t="s">
        <v>3644</v>
      </c>
      <c r="F539" s="34" t="s">
        <v>17</v>
      </c>
      <c r="G539" s="42">
        <v>271.06880000000001</v>
      </c>
      <c r="H539" s="43">
        <f t="shared" si="16"/>
        <v>1708000</v>
      </c>
      <c r="I539" s="63">
        <v>0.27</v>
      </c>
      <c r="J539" s="43">
        <f t="shared" si="17"/>
        <v>2170000</v>
      </c>
      <c r="L539" s="48">
        <v>0</v>
      </c>
      <c r="M539" s="48">
        <v>0</v>
      </c>
      <c r="N539" s="48">
        <v>0</v>
      </c>
    </row>
    <row r="540" spans="1:14" ht="14.5">
      <c r="A540" s="31" t="s">
        <v>8</v>
      </c>
      <c r="B540" s="32" t="s">
        <v>124</v>
      </c>
      <c r="C540" s="31" t="s">
        <v>1111</v>
      </c>
      <c r="D540" s="36" t="s">
        <v>3429</v>
      </c>
      <c r="E540" s="37" t="s">
        <v>3366</v>
      </c>
      <c r="F540" s="34" t="s">
        <v>1108</v>
      </c>
      <c r="G540" s="42">
        <v>249.87150000000003</v>
      </c>
      <c r="H540" s="43">
        <f t="shared" si="16"/>
        <v>1575000</v>
      </c>
      <c r="I540" s="63">
        <v>0.3</v>
      </c>
      <c r="J540" s="43">
        <f t="shared" si="17"/>
        <v>2048000</v>
      </c>
      <c r="L540" s="48">
        <v>3</v>
      </c>
      <c r="M540" s="48">
        <v>0</v>
      </c>
      <c r="N540" s="48">
        <v>0</v>
      </c>
    </row>
    <row r="541" spans="1:14" ht="14.5">
      <c r="A541" s="31" t="s">
        <v>8</v>
      </c>
      <c r="B541" s="32" t="s">
        <v>5</v>
      </c>
      <c r="C541" s="31" t="s">
        <v>1113</v>
      </c>
      <c r="D541" s="31"/>
      <c r="E541" s="31" t="s">
        <v>3366</v>
      </c>
      <c r="F541" s="34" t="s">
        <v>1108</v>
      </c>
      <c r="G541" s="42">
        <v>332.70190000000002</v>
      </c>
      <c r="H541" s="43">
        <f t="shared" si="16"/>
        <v>2097000</v>
      </c>
      <c r="I541" s="63">
        <v>0.27</v>
      </c>
      <c r="J541" s="43">
        <f t="shared" si="17"/>
        <v>2664000</v>
      </c>
      <c r="L541" s="48">
        <v>5</v>
      </c>
      <c r="M541" s="48">
        <v>0</v>
      </c>
      <c r="N541" s="48">
        <v>0</v>
      </c>
    </row>
    <row r="542" spans="1:14" ht="14.5">
      <c r="A542" s="31" t="s">
        <v>8</v>
      </c>
      <c r="B542" s="32" t="s">
        <v>5</v>
      </c>
      <c r="C542" s="31" t="s">
        <v>3024</v>
      </c>
      <c r="D542" s="31"/>
      <c r="E542" s="31" t="s">
        <v>3366</v>
      </c>
      <c r="F542" s="34" t="s">
        <v>17</v>
      </c>
      <c r="G542" s="42">
        <v>323.06259999999997</v>
      </c>
      <c r="H542" s="43">
        <f t="shared" si="16"/>
        <v>2036000</v>
      </c>
      <c r="I542" s="63">
        <v>0.27</v>
      </c>
      <c r="J542" s="43">
        <f t="shared" si="17"/>
        <v>2586000</v>
      </c>
      <c r="L542" s="48">
        <v>0</v>
      </c>
      <c r="M542" s="48">
        <v>0</v>
      </c>
      <c r="N542" s="48">
        <v>0</v>
      </c>
    </row>
    <row r="543" spans="1:14" ht="14.5">
      <c r="A543" s="31" t="s">
        <v>8</v>
      </c>
      <c r="B543" s="32" t="s">
        <v>9</v>
      </c>
      <c r="C543" s="31" t="s">
        <v>1110</v>
      </c>
      <c r="D543" s="31"/>
      <c r="E543" s="31" t="s">
        <v>3366</v>
      </c>
      <c r="F543" s="34" t="s">
        <v>1108</v>
      </c>
      <c r="G543" s="42">
        <v>626.11</v>
      </c>
      <c r="H543" s="43">
        <f t="shared" si="16"/>
        <v>3945000</v>
      </c>
      <c r="I543" s="63">
        <v>0.27</v>
      </c>
      <c r="J543" s="43">
        <f t="shared" si="17"/>
        <v>5011000</v>
      </c>
      <c r="L543" s="48" t="s">
        <v>3740</v>
      </c>
      <c r="M543" s="48">
        <v>0</v>
      </c>
      <c r="N543" s="48">
        <v>0</v>
      </c>
    </row>
    <row r="544" spans="1:14" ht="14.5">
      <c r="A544" s="31" t="s">
        <v>8</v>
      </c>
      <c r="B544" s="32" t="s">
        <v>37</v>
      </c>
      <c r="C544" s="31" t="s">
        <v>1100</v>
      </c>
      <c r="D544" s="31"/>
      <c r="E544" s="31" t="s">
        <v>3366</v>
      </c>
      <c r="F544" s="34" t="s">
        <v>1099</v>
      </c>
      <c r="G544" s="42">
        <v>366.82679999999999</v>
      </c>
      <c r="H544" s="43">
        <f t="shared" si="16"/>
        <v>2312000</v>
      </c>
      <c r="I544" s="63">
        <v>0.27</v>
      </c>
      <c r="J544" s="43">
        <f t="shared" si="17"/>
        <v>2937000</v>
      </c>
      <c r="L544" s="48">
        <v>5</v>
      </c>
      <c r="M544" s="48">
        <v>0</v>
      </c>
      <c r="N544" s="48">
        <v>0</v>
      </c>
    </row>
    <row r="545" spans="1:14" ht="14.5">
      <c r="A545" s="31" t="s">
        <v>8</v>
      </c>
      <c r="B545" s="32" t="s">
        <v>32</v>
      </c>
      <c r="C545" s="31" t="s">
        <v>1112</v>
      </c>
      <c r="D545" s="36" t="s">
        <v>3427</v>
      </c>
      <c r="E545" s="37" t="s">
        <v>3366</v>
      </c>
      <c r="F545" s="34" t="s">
        <v>1108</v>
      </c>
      <c r="G545" s="42">
        <v>210.04650000000001</v>
      </c>
      <c r="H545" s="43">
        <f t="shared" si="16"/>
        <v>1324000</v>
      </c>
      <c r="I545" s="63">
        <v>0.3</v>
      </c>
      <c r="J545" s="43">
        <f t="shared" si="17"/>
        <v>1722000</v>
      </c>
      <c r="L545" s="48">
        <v>5</v>
      </c>
      <c r="M545" s="48">
        <v>0</v>
      </c>
      <c r="N545" s="48">
        <v>0</v>
      </c>
    </row>
    <row r="546" spans="1:14" ht="14.5">
      <c r="A546" s="31" t="s">
        <v>8</v>
      </c>
      <c r="B546" s="32" t="s">
        <v>32</v>
      </c>
      <c r="C546" s="31" t="s">
        <v>1109</v>
      </c>
      <c r="D546" s="36" t="s">
        <v>3427</v>
      </c>
      <c r="E546" s="37" t="s">
        <v>3366</v>
      </c>
      <c r="F546" s="34" t="s">
        <v>1108</v>
      </c>
      <c r="G546" s="42">
        <v>210.04650000000001</v>
      </c>
      <c r="H546" s="43">
        <f t="shared" si="16"/>
        <v>1324000</v>
      </c>
      <c r="I546" s="63">
        <v>0.3</v>
      </c>
      <c r="J546" s="43">
        <f t="shared" si="17"/>
        <v>1722000</v>
      </c>
      <c r="L546" s="48">
        <v>0</v>
      </c>
      <c r="M546" s="48">
        <v>0</v>
      </c>
      <c r="N546" s="48">
        <v>0</v>
      </c>
    </row>
    <row r="547" spans="1:14" ht="14.5">
      <c r="A547" s="31" t="s">
        <v>8</v>
      </c>
      <c r="B547" s="32" t="s">
        <v>5</v>
      </c>
      <c r="C547" s="31" t="s">
        <v>3020</v>
      </c>
      <c r="D547" s="31"/>
      <c r="E547" s="31" t="s">
        <v>3678</v>
      </c>
      <c r="F547" s="34" t="s">
        <v>1086</v>
      </c>
      <c r="G547" s="42">
        <v>704.33489999999995</v>
      </c>
      <c r="H547" s="43">
        <f t="shared" si="16"/>
        <v>4438000</v>
      </c>
      <c r="I547" s="63">
        <v>0.25</v>
      </c>
      <c r="J547" s="43">
        <f t="shared" si="17"/>
        <v>5548000</v>
      </c>
      <c r="L547" s="48">
        <v>0</v>
      </c>
      <c r="M547" s="48">
        <v>2</v>
      </c>
      <c r="N547" s="48">
        <v>0</v>
      </c>
    </row>
    <row r="548" spans="1:14" ht="14.5">
      <c r="A548" s="31" t="s">
        <v>8</v>
      </c>
      <c r="B548" s="32" t="s">
        <v>5</v>
      </c>
      <c r="C548" s="31" t="s">
        <v>3021</v>
      </c>
      <c r="D548" s="31"/>
      <c r="E548" s="31" t="s">
        <v>3680</v>
      </c>
      <c r="F548" s="34" t="s">
        <v>1086</v>
      </c>
      <c r="G548" s="42">
        <v>725.40480000000002</v>
      </c>
      <c r="H548" s="43">
        <f t="shared" si="16"/>
        <v>4571000</v>
      </c>
      <c r="I548" s="63">
        <v>0.25</v>
      </c>
      <c r="J548" s="43">
        <f t="shared" si="17"/>
        <v>5714000</v>
      </c>
      <c r="L548" s="48">
        <v>0</v>
      </c>
      <c r="M548" s="48">
        <v>2</v>
      </c>
      <c r="N548" s="48">
        <v>0</v>
      </c>
    </row>
    <row r="549" spans="1:14" ht="14.5">
      <c r="A549" s="31" t="s">
        <v>8</v>
      </c>
      <c r="B549" s="32" t="s">
        <v>9</v>
      </c>
      <c r="C549" s="31" t="s">
        <v>896</v>
      </c>
      <c r="D549" s="31"/>
      <c r="E549" s="31" t="s">
        <v>2291</v>
      </c>
      <c r="F549" s="34" t="s">
        <v>886</v>
      </c>
      <c r="G549" s="42">
        <v>45.036000000000001</v>
      </c>
      <c r="H549" s="43">
        <f t="shared" si="16"/>
        <v>284000</v>
      </c>
      <c r="I549" s="63">
        <v>0.3</v>
      </c>
      <c r="J549" s="43">
        <f t="shared" si="17"/>
        <v>370000</v>
      </c>
      <c r="L549" s="48">
        <v>0</v>
      </c>
      <c r="M549" s="48">
        <v>10</v>
      </c>
      <c r="N549" s="48">
        <v>0</v>
      </c>
    </row>
    <row r="550" spans="1:14" ht="14.5">
      <c r="A550" s="31" t="s">
        <v>8</v>
      </c>
      <c r="B550" s="32" t="s">
        <v>76</v>
      </c>
      <c r="C550" s="31" t="s">
        <v>174</v>
      </c>
      <c r="D550" s="31"/>
      <c r="E550" s="31" t="s">
        <v>2291</v>
      </c>
      <c r="F550" s="34" t="s">
        <v>156</v>
      </c>
      <c r="G550" s="42">
        <v>52.852499999999999</v>
      </c>
      <c r="H550" s="43">
        <f t="shared" si="16"/>
        <v>333000</v>
      </c>
      <c r="I550" s="63">
        <v>0.4</v>
      </c>
      <c r="J550" s="43">
        <f t="shared" si="17"/>
        <v>467000</v>
      </c>
      <c r="L550" s="48">
        <v>0</v>
      </c>
      <c r="M550" s="48">
        <v>0</v>
      </c>
      <c r="N550" s="48">
        <v>0</v>
      </c>
    </row>
    <row r="551" spans="1:14" ht="14.5">
      <c r="A551" s="31" t="s">
        <v>8</v>
      </c>
      <c r="B551" s="32" t="s">
        <v>9</v>
      </c>
      <c r="C551" s="31" t="s">
        <v>887</v>
      </c>
      <c r="D551" s="31"/>
      <c r="E551" s="31" t="s">
        <v>2291</v>
      </c>
      <c r="F551" s="34" t="s">
        <v>886</v>
      </c>
      <c r="G551" s="42">
        <v>64.475999999999999</v>
      </c>
      <c r="H551" s="43">
        <f t="shared" si="16"/>
        <v>407000</v>
      </c>
      <c r="I551" s="63">
        <v>0.3</v>
      </c>
      <c r="J551" s="43">
        <f t="shared" si="17"/>
        <v>530000</v>
      </c>
      <c r="L551" s="48">
        <v>0</v>
      </c>
      <c r="M551" s="48">
        <v>0</v>
      </c>
      <c r="N551" s="48">
        <v>0</v>
      </c>
    </row>
    <row r="552" spans="1:14" ht="14.5">
      <c r="A552" s="31" t="s">
        <v>8</v>
      </c>
      <c r="B552" s="32" t="s">
        <v>9</v>
      </c>
      <c r="C552" s="31" t="s">
        <v>168</v>
      </c>
      <c r="D552" s="31"/>
      <c r="E552" s="31" t="s">
        <v>2293</v>
      </c>
      <c r="F552" s="34" t="s">
        <v>156</v>
      </c>
      <c r="G552" s="42">
        <v>33.372</v>
      </c>
      <c r="H552" s="43">
        <f t="shared" si="16"/>
        <v>211000</v>
      </c>
      <c r="I552" s="63">
        <v>0.6</v>
      </c>
      <c r="J552" s="43">
        <f t="shared" si="17"/>
        <v>338000</v>
      </c>
      <c r="L552" s="48">
        <v>0</v>
      </c>
      <c r="M552" s="48">
        <v>20</v>
      </c>
      <c r="N552" s="48">
        <v>0</v>
      </c>
    </row>
    <row r="553" spans="1:14" ht="14.5">
      <c r="A553" s="31" t="s">
        <v>8</v>
      </c>
      <c r="B553" s="32" t="s">
        <v>9</v>
      </c>
      <c r="C553" s="31" t="s">
        <v>169</v>
      </c>
      <c r="D553" s="31"/>
      <c r="E553" s="31" t="s">
        <v>3202</v>
      </c>
      <c r="F553" s="34" t="s">
        <v>156</v>
      </c>
      <c r="G553" s="42">
        <v>42.403500000000001</v>
      </c>
      <c r="H553" s="43">
        <f t="shared" si="16"/>
        <v>268000</v>
      </c>
      <c r="I553" s="63">
        <v>0.6</v>
      </c>
      <c r="J553" s="43">
        <f t="shared" si="17"/>
        <v>429000</v>
      </c>
      <c r="L553" s="48">
        <v>0</v>
      </c>
      <c r="M553" s="48">
        <v>0</v>
      </c>
      <c r="N553" s="48">
        <v>20</v>
      </c>
    </row>
    <row r="554" spans="1:14" ht="14.5">
      <c r="A554" s="31" t="s">
        <v>8</v>
      </c>
      <c r="B554" s="32" t="s">
        <v>9</v>
      </c>
      <c r="C554" s="31" t="s">
        <v>2296</v>
      </c>
      <c r="D554" s="31"/>
      <c r="E554" s="31" t="s">
        <v>2297</v>
      </c>
      <c r="F554" s="34" t="s">
        <v>156</v>
      </c>
      <c r="G554" s="42">
        <v>24.961500000000001</v>
      </c>
      <c r="H554" s="43">
        <f t="shared" si="16"/>
        <v>158000</v>
      </c>
      <c r="I554" s="63">
        <v>0.6</v>
      </c>
      <c r="J554" s="43">
        <f t="shared" si="17"/>
        <v>253000</v>
      </c>
      <c r="L554" s="48">
        <v>0</v>
      </c>
      <c r="M554" s="48">
        <v>0</v>
      </c>
      <c r="N554" s="48">
        <v>0</v>
      </c>
    </row>
    <row r="555" spans="1:14" ht="14.5">
      <c r="A555" s="31" t="s">
        <v>8</v>
      </c>
      <c r="B555" s="32" t="s">
        <v>5</v>
      </c>
      <c r="C555" s="31" t="s">
        <v>2298</v>
      </c>
      <c r="D555" s="31"/>
      <c r="E555" s="31" t="s">
        <v>2293</v>
      </c>
      <c r="F555" s="34" t="s">
        <v>156</v>
      </c>
      <c r="G555" s="42">
        <v>35.707500000000003</v>
      </c>
      <c r="H555" s="43">
        <f t="shared" si="16"/>
        <v>225000</v>
      </c>
      <c r="I555" s="63">
        <v>0.6</v>
      </c>
      <c r="J555" s="43">
        <f t="shared" si="17"/>
        <v>360000</v>
      </c>
      <c r="L555" s="48">
        <v>0</v>
      </c>
      <c r="M555" s="48">
        <v>10</v>
      </c>
      <c r="N555" s="48">
        <v>0</v>
      </c>
    </row>
    <row r="556" spans="1:14" ht="14.5">
      <c r="A556" s="31" t="s">
        <v>8</v>
      </c>
      <c r="B556" s="32" t="s">
        <v>9</v>
      </c>
      <c r="C556" s="31" t="s">
        <v>2299</v>
      </c>
      <c r="D556" s="31"/>
      <c r="E556" s="31" t="s">
        <v>3202</v>
      </c>
      <c r="F556" s="34" t="s">
        <v>156</v>
      </c>
      <c r="G556" s="42">
        <v>46.480499999999999</v>
      </c>
      <c r="H556" s="43">
        <f t="shared" si="16"/>
        <v>293000</v>
      </c>
      <c r="I556" s="63">
        <v>0.4</v>
      </c>
      <c r="J556" s="43">
        <f t="shared" si="17"/>
        <v>411000</v>
      </c>
      <c r="L556" s="48">
        <v>0</v>
      </c>
      <c r="M556" s="48">
        <v>0</v>
      </c>
      <c r="N556" s="48">
        <v>20</v>
      </c>
    </row>
    <row r="557" spans="1:14" ht="14.5">
      <c r="A557" s="31" t="s">
        <v>8</v>
      </c>
      <c r="B557" s="32" t="s">
        <v>9</v>
      </c>
      <c r="C557" s="31" t="s">
        <v>2300</v>
      </c>
      <c r="D557" s="31"/>
      <c r="E557" s="31" t="s">
        <v>2293</v>
      </c>
      <c r="F557" s="34" t="s">
        <v>156</v>
      </c>
      <c r="G557" s="42">
        <v>34.816499999999998</v>
      </c>
      <c r="H557" s="43">
        <f t="shared" si="16"/>
        <v>220000</v>
      </c>
      <c r="I557" s="63">
        <v>0.6</v>
      </c>
      <c r="J557" s="43">
        <f t="shared" si="17"/>
        <v>352000</v>
      </c>
      <c r="L557" s="48">
        <v>0</v>
      </c>
      <c r="M557" s="48">
        <v>0</v>
      </c>
      <c r="N557" s="48">
        <v>0</v>
      </c>
    </row>
    <row r="558" spans="1:14" ht="14.5">
      <c r="A558" s="31" t="s">
        <v>8</v>
      </c>
      <c r="B558" s="32" t="s">
        <v>5</v>
      </c>
      <c r="C558" s="31" t="s">
        <v>2712</v>
      </c>
      <c r="D558" s="31"/>
      <c r="E558" s="31" t="s">
        <v>3470</v>
      </c>
      <c r="F558" s="34" t="s">
        <v>156</v>
      </c>
      <c r="G558" s="42">
        <v>20.1555</v>
      </c>
      <c r="H558" s="43">
        <f t="shared" si="16"/>
        <v>127000</v>
      </c>
      <c r="I558" s="63">
        <v>0.8</v>
      </c>
      <c r="J558" s="43">
        <f t="shared" si="17"/>
        <v>229000</v>
      </c>
      <c r="L558" s="48">
        <v>0</v>
      </c>
      <c r="M558" s="48">
        <v>4</v>
      </c>
      <c r="N558" s="48">
        <v>0</v>
      </c>
    </row>
    <row r="559" spans="1:14" ht="14.5">
      <c r="A559" s="31" t="s">
        <v>8</v>
      </c>
      <c r="B559" s="32" t="s">
        <v>9</v>
      </c>
      <c r="C559" s="31" t="s">
        <v>170</v>
      </c>
      <c r="D559" s="31"/>
      <c r="E559" s="31" t="s">
        <v>2304</v>
      </c>
      <c r="F559" s="34" t="s">
        <v>156</v>
      </c>
      <c r="G559" s="42">
        <v>78.475500000000011</v>
      </c>
      <c r="H559" s="43">
        <f t="shared" si="16"/>
        <v>495000</v>
      </c>
      <c r="I559" s="63">
        <v>0.4</v>
      </c>
      <c r="J559" s="43">
        <f t="shared" si="17"/>
        <v>693000</v>
      </c>
      <c r="L559" s="48">
        <v>0</v>
      </c>
      <c r="M559" s="48">
        <v>0</v>
      </c>
      <c r="N559" s="48">
        <v>0</v>
      </c>
    </row>
    <row r="560" spans="1:14" ht="14.5">
      <c r="A560" s="31" t="s">
        <v>8</v>
      </c>
      <c r="B560" s="32" t="s">
        <v>9</v>
      </c>
      <c r="C560" s="31" t="s">
        <v>2709</v>
      </c>
      <c r="D560" s="31"/>
      <c r="E560" s="31" t="s">
        <v>2304</v>
      </c>
      <c r="F560" s="34" t="s">
        <v>156</v>
      </c>
      <c r="G560" s="42">
        <v>30.429000000000002</v>
      </c>
      <c r="H560" s="43">
        <f t="shared" si="16"/>
        <v>192000</v>
      </c>
      <c r="I560" s="63">
        <v>0.6</v>
      </c>
      <c r="J560" s="43">
        <f t="shared" si="17"/>
        <v>308000</v>
      </c>
      <c r="L560" s="48">
        <v>0</v>
      </c>
      <c r="M560" s="48">
        <v>20</v>
      </c>
      <c r="N560" s="48">
        <v>0</v>
      </c>
    </row>
    <row r="561" spans="1:14" ht="14.5">
      <c r="A561" s="31" t="s">
        <v>8</v>
      </c>
      <c r="B561" s="32" t="s">
        <v>9</v>
      </c>
      <c r="C561" s="31" t="s">
        <v>178</v>
      </c>
      <c r="D561" s="31"/>
      <c r="E561" s="31" t="s">
        <v>2302</v>
      </c>
      <c r="F561" s="34" t="s">
        <v>156</v>
      </c>
      <c r="G561" s="42">
        <v>29.983500000000003</v>
      </c>
      <c r="H561" s="43">
        <f t="shared" si="16"/>
        <v>189000</v>
      </c>
      <c r="I561" s="63">
        <v>0.6</v>
      </c>
      <c r="J561" s="43">
        <f t="shared" si="17"/>
        <v>303000</v>
      </c>
      <c r="L561" s="48">
        <v>0</v>
      </c>
      <c r="M561" s="48">
        <v>0</v>
      </c>
      <c r="N561" s="48">
        <v>0</v>
      </c>
    </row>
    <row r="562" spans="1:14" ht="14.5">
      <c r="A562" s="31" t="s">
        <v>8</v>
      </c>
      <c r="B562" s="32" t="s">
        <v>9</v>
      </c>
      <c r="C562" s="31" t="s">
        <v>2303</v>
      </c>
      <c r="D562" s="31"/>
      <c r="E562" s="31" t="s">
        <v>2304</v>
      </c>
      <c r="F562" s="34" t="s">
        <v>156</v>
      </c>
      <c r="G562" s="42">
        <v>87.453000000000003</v>
      </c>
      <c r="H562" s="43">
        <f t="shared" si="16"/>
        <v>551000</v>
      </c>
      <c r="I562" s="63">
        <v>0.4</v>
      </c>
      <c r="J562" s="43">
        <f t="shared" si="17"/>
        <v>772000</v>
      </c>
      <c r="L562" s="48">
        <v>0</v>
      </c>
      <c r="M562" s="48">
        <v>0</v>
      </c>
      <c r="N562" s="48">
        <v>0</v>
      </c>
    </row>
    <row r="563" spans="1:14" ht="14.5">
      <c r="A563" s="31" t="s">
        <v>8</v>
      </c>
      <c r="B563" s="32" t="s">
        <v>9</v>
      </c>
      <c r="C563" s="31" t="s">
        <v>2305</v>
      </c>
      <c r="D563" s="31"/>
      <c r="E563" s="31" t="s">
        <v>2306</v>
      </c>
      <c r="F563" s="34" t="s">
        <v>280</v>
      </c>
      <c r="G563" s="42">
        <v>89.613</v>
      </c>
      <c r="H563" s="43">
        <f t="shared" si="16"/>
        <v>565000</v>
      </c>
      <c r="I563" s="63">
        <v>0.3</v>
      </c>
      <c r="J563" s="43">
        <f t="shared" si="17"/>
        <v>735000</v>
      </c>
      <c r="L563" s="48">
        <v>0</v>
      </c>
      <c r="M563" s="48">
        <v>0</v>
      </c>
      <c r="N563" s="48">
        <v>0</v>
      </c>
    </row>
    <row r="564" spans="1:14" ht="14.5">
      <c r="A564" s="31" t="s">
        <v>8</v>
      </c>
      <c r="B564" s="32" t="s">
        <v>9</v>
      </c>
      <c r="C564" s="31" t="s">
        <v>279</v>
      </c>
      <c r="D564" s="31"/>
      <c r="E564" s="31" t="s">
        <v>2306</v>
      </c>
      <c r="F564" s="34" t="s">
        <v>278</v>
      </c>
      <c r="G564" s="42">
        <v>89.613</v>
      </c>
      <c r="H564" s="43">
        <f t="shared" si="16"/>
        <v>565000</v>
      </c>
      <c r="I564" s="63">
        <v>0.3</v>
      </c>
      <c r="J564" s="43">
        <f t="shared" si="17"/>
        <v>735000</v>
      </c>
      <c r="L564" s="48">
        <v>0</v>
      </c>
      <c r="M564" s="48">
        <v>0</v>
      </c>
      <c r="N564" s="48">
        <v>0</v>
      </c>
    </row>
    <row r="565" spans="1:14" ht="14.5">
      <c r="A565" s="31" t="s">
        <v>8</v>
      </c>
      <c r="B565" s="32" t="s">
        <v>9</v>
      </c>
      <c r="C565" s="31" t="s">
        <v>2307</v>
      </c>
      <c r="D565" s="31"/>
      <c r="E565" s="31" t="s">
        <v>2306</v>
      </c>
      <c r="F565" s="34" t="s">
        <v>278</v>
      </c>
      <c r="G565" s="42">
        <v>78.07050000000001</v>
      </c>
      <c r="H565" s="43">
        <f t="shared" si="16"/>
        <v>492000</v>
      </c>
      <c r="I565" s="63">
        <v>0.3</v>
      </c>
      <c r="J565" s="43">
        <f t="shared" si="17"/>
        <v>640000</v>
      </c>
      <c r="L565" s="48">
        <v>0</v>
      </c>
      <c r="M565" s="48">
        <v>6</v>
      </c>
      <c r="N565" s="48">
        <v>0</v>
      </c>
    </row>
    <row r="566" spans="1:14" ht="14.5">
      <c r="A566" s="31" t="s">
        <v>8</v>
      </c>
      <c r="B566" s="32" t="s">
        <v>9</v>
      </c>
      <c r="C566" s="31" t="s">
        <v>2311</v>
      </c>
      <c r="D566" s="31"/>
      <c r="E566" s="31" t="s">
        <v>2306</v>
      </c>
      <c r="F566" s="34" t="s">
        <v>278</v>
      </c>
      <c r="G566" s="42">
        <v>70.227000000000004</v>
      </c>
      <c r="H566" s="43">
        <f t="shared" si="16"/>
        <v>443000</v>
      </c>
      <c r="I566" s="63">
        <v>0.4</v>
      </c>
      <c r="J566" s="43">
        <f t="shared" si="17"/>
        <v>621000</v>
      </c>
      <c r="L566" s="48">
        <v>0</v>
      </c>
      <c r="M566" s="48">
        <v>0</v>
      </c>
      <c r="N566" s="48">
        <v>0</v>
      </c>
    </row>
    <row r="567" spans="1:14" ht="14.5">
      <c r="A567" s="31" t="s">
        <v>8</v>
      </c>
      <c r="B567" s="32" t="s">
        <v>65</v>
      </c>
      <c r="C567" s="31" t="s">
        <v>2313</v>
      </c>
      <c r="D567" s="31"/>
      <c r="E567" s="31" t="s">
        <v>2306</v>
      </c>
      <c r="F567" s="34" t="s">
        <v>278</v>
      </c>
      <c r="G567" s="42">
        <v>73.237500000000011</v>
      </c>
      <c r="H567" s="43">
        <f t="shared" si="16"/>
        <v>462000</v>
      </c>
      <c r="I567" s="63">
        <v>0.3</v>
      </c>
      <c r="J567" s="43">
        <f t="shared" si="17"/>
        <v>601000</v>
      </c>
      <c r="L567" s="48">
        <v>0</v>
      </c>
      <c r="M567" s="48">
        <v>0</v>
      </c>
      <c r="N567" s="48">
        <v>0</v>
      </c>
    </row>
    <row r="568" spans="1:14" ht="14.5">
      <c r="A568" s="31" t="s">
        <v>8</v>
      </c>
      <c r="B568" s="32" t="s">
        <v>5</v>
      </c>
      <c r="C568" s="31" t="s">
        <v>2314</v>
      </c>
      <c r="D568" s="31"/>
      <c r="E568" s="31" t="s">
        <v>2306</v>
      </c>
      <c r="F568" s="34" t="s">
        <v>278</v>
      </c>
      <c r="G568" s="42">
        <v>89.275499999999994</v>
      </c>
      <c r="H568" s="43">
        <f t="shared" si="16"/>
        <v>563000</v>
      </c>
      <c r="I568" s="63">
        <v>0.3</v>
      </c>
      <c r="J568" s="43">
        <f t="shared" si="17"/>
        <v>732000</v>
      </c>
      <c r="L568" s="48">
        <v>0</v>
      </c>
      <c r="M568" s="48">
        <v>4</v>
      </c>
      <c r="N568" s="48">
        <v>0</v>
      </c>
    </row>
    <row r="569" spans="1:14" ht="14.5">
      <c r="A569" s="31" t="s">
        <v>8</v>
      </c>
      <c r="B569" s="32" t="s">
        <v>5</v>
      </c>
      <c r="C569" s="31" t="s">
        <v>2315</v>
      </c>
      <c r="D569" s="31"/>
      <c r="E569" s="31" t="s">
        <v>2306</v>
      </c>
      <c r="F569" s="34" t="s">
        <v>278</v>
      </c>
      <c r="G569" s="42">
        <v>65.907000000000011</v>
      </c>
      <c r="H569" s="43">
        <f t="shared" si="16"/>
        <v>416000</v>
      </c>
      <c r="I569" s="63">
        <v>0.3</v>
      </c>
      <c r="J569" s="43">
        <f t="shared" si="17"/>
        <v>541000</v>
      </c>
      <c r="L569" s="48">
        <v>0</v>
      </c>
      <c r="M569" s="48">
        <v>0</v>
      </c>
      <c r="N569" s="48">
        <v>0</v>
      </c>
    </row>
    <row r="570" spans="1:14" ht="14.5">
      <c r="A570" s="31" t="s">
        <v>8</v>
      </c>
      <c r="B570" s="32" t="s">
        <v>9</v>
      </c>
      <c r="C570" s="31" t="s">
        <v>1739</v>
      </c>
      <c r="D570" s="31"/>
      <c r="E570" s="31" t="s">
        <v>2320</v>
      </c>
      <c r="F570" s="34" t="s">
        <v>1738</v>
      </c>
      <c r="G570" s="42">
        <v>184.63950000000003</v>
      </c>
      <c r="H570" s="43">
        <f t="shared" si="16"/>
        <v>1164000</v>
      </c>
      <c r="I570" s="63">
        <v>0.2</v>
      </c>
      <c r="J570" s="43">
        <f t="shared" si="17"/>
        <v>1397000</v>
      </c>
      <c r="L570" s="48">
        <v>0</v>
      </c>
      <c r="M570" s="48">
        <v>0</v>
      </c>
      <c r="N570" s="48">
        <v>50</v>
      </c>
    </row>
    <row r="571" spans="1:14" ht="14.5">
      <c r="A571" s="31" t="s">
        <v>8</v>
      </c>
      <c r="B571" s="32" t="s">
        <v>5</v>
      </c>
      <c r="C571" s="31" t="s">
        <v>3171</v>
      </c>
      <c r="D571" s="31" t="s">
        <v>1757</v>
      </c>
      <c r="E571" s="31" t="s">
        <v>2320</v>
      </c>
      <c r="F571" s="34" t="s">
        <v>1733</v>
      </c>
      <c r="G571" s="42">
        <v>186.65100000000001</v>
      </c>
      <c r="H571" s="43">
        <f t="shared" si="16"/>
        <v>1176000</v>
      </c>
      <c r="I571" s="63">
        <v>0.2</v>
      </c>
      <c r="J571" s="43">
        <f t="shared" si="17"/>
        <v>1412000</v>
      </c>
      <c r="L571" s="48">
        <v>0</v>
      </c>
      <c r="M571" s="48">
        <v>0</v>
      </c>
      <c r="N571" s="48">
        <v>0</v>
      </c>
    </row>
    <row r="572" spans="1:14" ht="14.5">
      <c r="A572" s="31" t="s">
        <v>8</v>
      </c>
      <c r="B572" s="32" t="s">
        <v>5</v>
      </c>
      <c r="C572" s="31" t="s">
        <v>2319</v>
      </c>
      <c r="D572" s="31"/>
      <c r="E572" s="31" t="s">
        <v>2320</v>
      </c>
      <c r="F572" s="34" t="s">
        <v>1733</v>
      </c>
      <c r="G572" s="42">
        <v>186.65100000000001</v>
      </c>
      <c r="H572" s="43">
        <f t="shared" si="16"/>
        <v>1176000</v>
      </c>
      <c r="I572" s="63">
        <v>0.2</v>
      </c>
      <c r="J572" s="43">
        <f t="shared" si="17"/>
        <v>1412000</v>
      </c>
      <c r="L572" s="48">
        <v>0</v>
      </c>
      <c r="M572" s="48">
        <v>0</v>
      </c>
      <c r="N572" s="48">
        <v>0</v>
      </c>
    </row>
    <row r="573" spans="1:14" ht="14.5">
      <c r="A573" s="31" t="s">
        <v>8</v>
      </c>
      <c r="B573" s="32" t="s">
        <v>9</v>
      </c>
      <c r="C573" s="31" t="s">
        <v>1756</v>
      </c>
      <c r="D573" s="31"/>
      <c r="E573" s="31" t="s">
        <v>2320</v>
      </c>
      <c r="F573" s="34" t="s">
        <v>726</v>
      </c>
      <c r="G573" s="42">
        <v>190.7415</v>
      </c>
      <c r="H573" s="43">
        <f t="shared" si="16"/>
        <v>1202000</v>
      </c>
      <c r="I573" s="63">
        <v>0.2</v>
      </c>
      <c r="J573" s="43">
        <f t="shared" si="17"/>
        <v>1443000</v>
      </c>
      <c r="L573" s="48">
        <v>0</v>
      </c>
      <c r="M573" s="48">
        <v>0</v>
      </c>
      <c r="N573" s="48">
        <v>0</v>
      </c>
    </row>
    <row r="574" spans="1:14" ht="14.5">
      <c r="A574" s="31" t="s">
        <v>8</v>
      </c>
      <c r="B574" s="32" t="s">
        <v>5</v>
      </c>
      <c r="C574" s="31" t="s">
        <v>2321</v>
      </c>
      <c r="D574" s="31"/>
      <c r="E574" s="31" t="s">
        <v>2322</v>
      </c>
      <c r="F574" s="34" t="s">
        <v>275</v>
      </c>
      <c r="G574" s="42">
        <v>40.554000000000002</v>
      </c>
      <c r="H574" s="43">
        <f t="shared" si="16"/>
        <v>256000</v>
      </c>
      <c r="I574" s="63">
        <v>0.3</v>
      </c>
      <c r="J574" s="43">
        <f t="shared" si="17"/>
        <v>333000</v>
      </c>
      <c r="L574" s="48">
        <v>0</v>
      </c>
      <c r="M574" s="48">
        <v>0</v>
      </c>
      <c r="N574" s="48">
        <v>0</v>
      </c>
    </row>
    <row r="575" spans="1:14" ht="14.5">
      <c r="A575" s="31" t="s">
        <v>8</v>
      </c>
      <c r="B575" s="32" t="s">
        <v>5</v>
      </c>
      <c r="C575" s="31" t="s">
        <v>2760</v>
      </c>
      <c r="D575" s="31"/>
      <c r="E575" s="31" t="s">
        <v>2322</v>
      </c>
      <c r="F575" s="34" t="s">
        <v>275</v>
      </c>
      <c r="G575" s="42">
        <v>41.674500000000002</v>
      </c>
      <c r="H575" s="43">
        <f t="shared" si="16"/>
        <v>263000</v>
      </c>
      <c r="I575" s="63">
        <v>0.3</v>
      </c>
      <c r="J575" s="43">
        <f t="shared" si="17"/>
        <v>342000</v>
      </c>
      <c r="L575" s="48">
        <v>0</v>
      </c>
      <c r="M575" s="48">
        <v>10</v>
      </c>
      <c r="N575" s="48">
        <v>0</v>
      </c>
    </row>
    <row r="576" spans="1:14" ht="14.5">
      <c r="A576" s="31" t="s">
        <v>8</v>
      </c>
      <c r="B576" s="32" t="s">
        <v>5</v>
      </c>
      <c r="C576" s="31" t="s">
        <v>2701</v>
      </c>
      <c r="D576" s="31"/>
      <c r="E576" s="31" t="s">
        <v>2322</v>
      </c>
      <c r="F576" s="34" t="s">
        <v>149</v>
      </c>
      <c r="G576" s="42">
        <v>46.048500000000004</v>
      </c>
      <c r="H576" s="43">
        <f t="shared" si="16"/>
        <v>291000</v>
      </c>
      <c r="I576" s="63">
        <v>0.3</v>
      </c>
      <c r="J576" s="43">
        <f t="shared" si="17"/>
        <v>379000</v>
      </c>
      <c r="L576" s="48">
        <v>0</v>
      </c>
      <c r="M576" s="48">
        <v>0</v>
      </c>
      <c r="N576" s="48">
        <v>0</v>
      </c>
    </row>
    <row r="577" spans="1:14" ht="14.5">
      <c r="A577" s="31" t="s">
        <v>8</v>
      </c>
      <c r="B577" s="32" t="s">
        <v>9</v>
      </c>
      <c r="C577" s="31" t="s">
        <v>2766</v>
      </c>
      <c r="D577" s="31"/>
      <c r="E577" s="37" t="s">
        <v>2306</v>
      </c>
      <c r="F577" s="34" t="s">
        <v>281</v>
      </c>
      <c r="G577" s="42">
        <v>60.412500000000001</v>
      </c>
      <c r="H577" s="43">
        <f t="shared" si="16"/>
        <v>381000</v>
      </c>
      <c r="I577" s="63">
        <v>0.3</v>
      </c>
      <c r="J577" s="43">
        <f t="shared" si="17"/>
        <v>496000</v>
      </c>
      <c r="L577" s="48" t="s">
        <v>3740</v>
      </c>
      <c r="M577" s="48">
        <v>0</v>
      </c>
      <c r="N577" s="48">
        <v>0</v>
      </c>
    </row>
    <row r="578" spans="1:14" ht="14.5">
      <c r="A578" s="31" t="s">
        <v>8</v>
      </c>
      <c r="B578" s="32" t="s">
        <v>5</v>
      </c>
      <c r="C578" s="31" t="s">
        <v>2708</v>
      </c>
      <c r="D578" s="31"/>
      <c r="E578" s="31" t="s">
        <v>3445</v>
      </c>
      <c r="F578" s="34" t="s">
        <v>156</v>
      </c>
      <c r="G578" s="42">
        <v>7.3575000000000008</v>
      </c>
      <c r="H578" s="43">
        <f t="shared" ref="H578:H642" si="18">ROUNDUP(G578*$H$1,-3)</f>
        <v>47000</v>
      </c>
      <c r="I578" s="63">
        <v>0.8</v>
      </c>
      <c r="J578" s="43">
        <f t="shared" ref="J578:J642" si="19">ROUNDUP(H578*(1+I578),-3)</f>
        <v>85000</v>
      </c>
      <c r="L578" s="48">
        <v>0</v>
      </c>
      <c r="M578" s="48">
        <v>0</v>
      </c>
      <c r="N578" s="48">
        <v>0</v>
      </c>
    </row>
    <row r="579" spans="1:14" ht="14.5">
      <c r="A579" s="31" t="s">
        <v>8</v>
      </c>
      <c r="B579" s="32" t="s">
        <v>5</v>
      </c>
      <c r="C579" s="31" t="s">
        <v>3190</v>
      </c>
      <c r="D579" s="31" t="s">
        <v>1735</v>
      </c>
      <c r="E579" s="31" t="s">
        <v>3242</v>
      </c>
      <c r="F579" s="34" t="s">
        <v>1740</v>
      </c>
      <c r="G579" s="42">
        <v>244.37700000000004</v>
      </c>
      <c r="H579" s="43">
        <f t="shared" si="18"/>
        <v>1540000</v>
      </c>
      <c r="I579" s="63">
        <v>0.2</v>
      </c>
      <c r="J579" s="43">
        <f t="shared" si="19"/>
        <v>1848000</v>
      </c>
      <c r="L579" s="48">
        <v>0</v>
      </c>
      <c r="M579" s="48">
        <v>0</v>
      </c>
      <c r="N579" s="48">
        <v>10</v>
      </c>
    </row>
    <row r="580" spans="1:14" ht="14.5">
      <c r="A580" s="31" t="s">
        <v>8</v>
      </c>
      <c r="B580" s="32" t="s">
        <v>5</v>
      </c>
      <c r="C580" s="31" t="s">
        <v>3735</v>
      </c>
      <c r="D580" s="31"/>
      <c r="E580" s="45" t="s">
        <v>3353</v>
      </c>
      <c r="F580" s="34" t="s">
        <v>1763</v>
      </c>
      <c r="G580" s="42">
        <v>244.37700000000004</v>
      </c>
      <c r="H580" s="43">
        <f t="shared" si="18"/>
        <v>1540000</v>
      </c>
      <c r="I580" s="63">
        <v>0.2</v>
      </c>
      <c r="J580" s="43">
        <f t="shared" ref="J580" si="20">ROUNDUP(H580*(1+I580),-3)</f>
        <v>1848000</v>
      </c>
      <c r="L580" s="48">
        <v>0</v>
      </c>
      <c r="M580" s="48">
        <v>0</v>
      </c>
      <c r="N580" s="48">
        <v>6</v>
      </c>
    </row>
    <row r="581" spans="1:14" ht="14.5">
      <c r="A581" s="31" t="s">
        <v>8</v>
      </c>
      <c r="B581" s="32" t="s">
        <v>5</v>
      </c>
      <c r="C581" s="31" t="s">
        <v>3177</v>
      </c>
      <c r="D581" s="31"/>
      <c r="E581" s="31" t="s">
        <v>3373</v>
      </c>
      <c r="F581" s="34" t="s">
        <v>1740</v>
      </c>
      <c r="G581" s="42">
        <v>248.57550000000001</v>
      </c>
      <c r="H581" s="43">
        <f t="shared" si="18"/>
        <v>1567000</v>
      </c>
      <c r="I581" s="63">
        <v>0.2</v>
      </c>
      <c r="J581" s="43">
        <f t="shared" si="19"/>
        <v>1881000</v>
      </c>
      <c r="L581" s="48">
        <v>0</v>
      </c>
      <c r="M581" s="48">
        <v>1</v>
      </c>
      <c r="N581" s="48">
        <v>0</v>
      </c>
    </row>
    <row r="582" spans="1:14" ht="14.5">
      <c r="A582" s="31" t="s">
        <v>8</v>
      </c>
      <c r="B582" s="32" t="s">
        <v>124</v>
      </c>
      <c r="C582" s="31" t="s">
        <v>1759</v>
      </c>
      <c r="D582" s="31"/>
      <c r="E582" s="31" t="s">
        <v>3373</v>
      </c>
      <c r="F582" s="34" t="s">
        <v>1758</v>
      </c>
      <c r="G582" s="42">
        <v>237.54600000000002</v>
      </c>
      <c r="H582" s="43">
        <f t="shared" si="18"/>
        <v>1497000</v>
      </c>
      <c r="I582" s="63">
        <v>0.2</v>
      </c>
      <c r="J582" s="43">
        <f t="shared" si="19"/>
        <v>1797000</v>
      </c>
      <c r="L582" s="48">
        <v>2</v>
      </c>
      <c r="M582" s="48">
        <v>0</v>
      </c>
      <c r="N582" s="48">
        <v>0</v>
      </c>
    </row>
    <row r="583" spans="1:14" ht="14.5">
      <c r="A583" s="31" t="s">
        <v>8</v>
      </c>
      <c r="B583" s="32" t="s">
        <v>76</v>
      </c>
      <c r="C583" s="31" t="s">
        <v>1754</v>
      </c>
      <c r="D583" s="31"/>
      <c r="E583" s="31" t="s">
        <v>3373</v>
      </c>
      <c r="F583" s="34" t="s">
        <v>1758</v>
      </c>
      <c r="G583" s="42">
        <v>269.64900000000006</v>
      </c>
      <c r="H583" s="43">
        <f t="shared" si="18"/>
        <v>1699000</v>
      </c>
      <c r="I583" s="63">
        <v>0.2</v>
      </c>
      <c r="J583" s="43">
        <f t="shared" si="19"/>
        <v>2039000</v>
      </c>
      <c r="L583" s="48">
        <v>0</v>
      </c>
      <c r="M583" s="48">
        <v>0</v>
      </c>
      <c r="N583" s="48">
        <v>0</v>
      </c>
    </row>
    <row r="584" spans="1:14" ht="14.5">
      <c r="A584" s="31" t="s">
        <v>8</v>
      </c>
      <c r="B584" s="32" t="s">
        <v>5</v>
      </c>
      <c r="C584" s="31" t="s">
        <v>3178</v>
      </c>
      <c r="D584" s="31"/>
      <c r="E584" s="31" t="s">
        <v>3373</v>
      </c>
      <c r="F584" s="34" t="s">
        <v>1740</v>
      </c>
      <c r="G584" s="42">
        <v>240.489</v>
      </c>
      <c r="H584" s="43">
        <f t="shared" si="18"/>
        <v>1516000</v>
      </c>
      <c r="I584" s="63">
        <v>0.2</v>
      </c>
      <c r="J584" s="43">
        <f t="shared" si="19"/>
        <v>1820000</v>
      </c>
      <c r="L584" s="48">
        <v>0</v>
      </c>
      <c r="M584" s="48">
        <v>5</v>
      </c>
      <c r="N584" s="48">
        <v>0</v>
      </c>
    </row>
    <row r="585" spans="1:14" ht="14.5">
      <c r="A585" s="31" t="s">
        <v>8</v>
      </c>
      <c r="B585" s="32" t="s">
        <v>76</v>
      </c>
      <c r="C585" s="31" t="s">
        <v>3172</v>
      </c>
      <c r="D585" s="31"/>
      <c r="E585" s="31" t="s">
        <v>3373</v>
      </c>
      <c r="F585" s="34" t="s">
        <v>1758</v>
      </c>
      <c r="G585" s="42">
        <v>262.92599999999999</v>
      </c>
      <c r="H585" s="43">
        <f t="shared" si="18"/>
        <v>1657000</v>
      </c>
      <c r="I585" s="63">
        <v>0.2</v>
      </c>
      <c r="J585" s="43">
        <f t="shared" si="19"/>
        <v>1989000</v>
      </c>
      <c r="L585" s="48">
        <v>0</v>
      </c>
      <c r="M585" s="48">
        <v>5</v>
      </c>
      <c r="N585" s="48">
        <v>0</v>
      </c>
    </row>
    <row r="586" spans="1:14" ht="14.5">
      <c r="A586" s="31" t="s">
        <v>8</v>
      </c>
      <c r="B586" s="32" t="s">
        <v>37</v>
      </c>
      <c r="C586" s="31" t="s">
        <v>1760</v>
      </c>
      <c r="D586" s="36" t="s">
        <v>3169</v>
      </c>
      <c r="E586" s="37" t="s">
        <v>3373</v>
      </c>
      <c r="F586" s="34" t="s">
        <v>1758</v>
      </c>
      <c r="G586" s="42">
        <v>261.41399999999999</v>
      </c>
      <c r="H586" s="43">
        <f t="shared" si="18"/>
        <v>1647000</v>
      </c>
      <c r="I586" s="63">
        <v>0.2</v>
      </c>
      <c r="J586" s="43">
        <f t="shared" si="19"/>
        <v>1977000</v>
      </c>
      <c r="L586" s="48">
        <v>5</v>
      </c>
      <c r="M586" s="48">
        <v>6</v>
      </c>
      <c r="N586" s="48">
        <v>0</v>
      </c>
    </row>
    <row r="587" spans="1:14" ht="14.5">
      <c r="A587" s="31" t="s">
        <v>8</v>
      </c>
      <c r="B587" s="32" t="s">
        <v>9</v>
      </c>
      <c r="C587" s="31" t="s">
        <v>3173</v>
      </c>
      <c r="D587" s="31"/>
      <c r="E587" s="31" t="s">
        <v>3373</v>
      </c>
      <c r="F587" s="34" t="s">
        <v>1758</v>
      </c>
      <c r="G587" s="42">
        <v>261.41399999999999</v>
      </c>
      <c r="H587" s="43">
        <f t="shared" si="18"/>
        <v>1647000</v>
      </c>
      <c r="I587" s="63">
        <v>0.2</v>
      </c>
      <c r="J587" s="43">
        <f t="shared" si="19"/>
        <v>1977000</v>
      </c>
      <c r="L587" s="48">
        <v>0</v>
      </c>
      <c r="M587" s="48">
        <v>0</v>
      </c>
      <c r="N587" s="48">
        <v>0</v>
      </c>
    </row>
    <row r="588" spans="1:14" ht="14.5">
      <c r="A588" s="31" t="s">
        <v>8</v>
      </c>
      <c r="B588" s="32" t="s">
        <v>5</v>
      </c>
      <c r="C588" s="31" t="s">
        <v>3179</v>
      </c>
      <c r="D588" s="31"/>
      <c r="E588" s="31" t="s">
        <v>3373</v>
      </c>
      <c r="F588" s="34" t="s">
        <v>1758</v>
      </c>
      <c r="G588" s="42">
        <v>261.41399999999999</v>
      </c>
      <c r="H588" s="43">
        <f t="shared" si="18"/>
        <v>1647000</v>
      </c>
      <c r="I588" s="63">
        <v>0.2</v>
      </c>
      <c r="J588" s="43">
        <f t="shared" si="19"/>
        <v>1977000</v>
      </c>
      <c r="L588" s="48">
        <v>0</v>
      </c>
      <c r="M588" s="48">
        <v>0</v>
      </c>
      <c r="N588" s="48">
        <v>0</v>
      </c>
    </row>
    <row r="589" spans="1:14" ht="14.5">
      <c r="A589" s="31" t="s">
        <v>8</v>
      </c>
      <c r="B589" s="32" t="s">
        <v>37</v>
      </c>
      <c r="C589" s="31" t="s">
        <v>3175</v>
      </c>
      <c r="D589" s="31"/>
      <c r="E589" s="31" t="s">
        <v>3373</v>
      </c>
      <c r="F589" s="34" t="s">
        <v>1758</v>
      </c>
      <c r="G589" s="42">
        <v>255.98700000000002</v>
      </c>
      <c r="H589" s="43">
        <f t="shared" si="18"/>
        <v>1613000</v>
      </c>
      <c r="I589" s="63">
        <v>0.2</v>
      </c>
      <c r="J589" s="43">
        <f t="shared" si="19"/>
        <v>1936000</v>
      </c>
      <c r="L589" s="48">
        <v>0</v>
      </c>
      <c r="M589" s="48">
        <v>13</v>
      </c>
      <c r="N589" s="48">
        <v>0</v>
      </c>
    </row>
    <row r="590" spans="1:14" ht="14.5">
      <c r="A590" s="31" t="s">
        <v>8</v>
      </c>
      <c r="B590" s="32" t="s">
        <v>5</v>
      </c>
      <c r="C590" s="31" t="s">
        <v>1761</v>
      </c>
      <c r="D590" s="31"/>
      <c r="E590" s="31" t="s">
        <v>3373</v>
      </c>
      <c r="F590" s="34" t="s">
        <v>1758</v>
      </c>
      <c r="G590" s="42">
        <v>382.60019999999997</v>
      </c>
      <c r="H590" s="43">
        <f t="shared" si="18"/>
        <v>2411000</v>
      </c>
      <c r="I590" s="63">
        <v>0.2</v>
      </c>
      <c r="J590" s="43">
        <f t="shared" si="19"/>
        <v>2894000</v>
      </c>
      <c r="L590" s="48">
        <v>5</v>
      </c>
      <c r="M590" s="48">
        <v>0</v>
      </c>
      <c r="N590" s="48">
        <v>0</v>
      </c>
    </row>
    <row r="591" spans="1:14" ht="14.5">
      <c r="A591" s="31" t="s">
        <v>8</v>
      </c>
      <c r="B591" s="32" t="s">
        <v>5</v>
      </c>
      <c r="C591" s="31" t="s">
        <v>1762</v>
      </c>
      <c r="D591" s="31"/>
      <c r="E591" s="31" t="s">
        <v>3373</v>
      </c>
      <c r="F591" s="34" t="s">
        <v>1758</v>
      </c>
      <c r="G591" s="42">
        <v>320.97980000000001</v>
      </c>
      <c r="H591" s="43">
        <f t="shared" si="18"/>
        <v>2023000</v>
      </c>
      <c r="I591" s="63">
        <v>0.2</v>
      </c>
      <c r="J591" s="43">
        <f t="shared" si="19"/>
        <v>2428000</v>
      </c>
      <c r="L591" s="48">
        <v>0</v>
      </c>
      <c r="M591" s="48">
        <v>0</v>
      </c>
      <c r="N591" s="48">
        <v>0</v>
      </c>
    </row>
    <row r="592" spans="1:14" ht="14.5">
      <c r="A592" s="31" t="s">
        <v>8</v>
      </c>
      <c r="B592" s="32" t="s">
        <v>101</v>
      </c>
      <c r="C592" s="31" t="s">
        <v>1741</v>
      </c>
      <c r="D592" s="36" t="s">
        <v>3433</v>
      </c>
      <c r="E592" s="37" t="s">
        <v>3373</v>
      </c>
      <c r="F592" s="34" t="s">
        <v>1758</v>
      </c>
      <c r="G592" s="42">
        <v>302.46319999999997</v>
      </c>
      <c r="H592" s="43">
        <f t="shared" si="18"/>
        <v>1906000</v>
      </c>
      <c r="I592" s="63">
        <v>0.2</v>
      </c>
      <c r="J592" s="43">
        <f t="shared" si="19"/>
        <v>2288000</v>
      </c>
      <c r="L592" s="48">
        <v>5</v>
      </c>
      <c r="M592" s="48">
        <v>0</v>
      </c>
      <c r="N592" s="48">
        <v>0</v>
      </c>
    </row>
    <row r="593" spans="1:14" ht="14.5">
      <c r="A593" s="31" t="s">
        <v>8</v>
      </c>
      <c r="B593" s="32" t="s">
        <v>5</v>
      </c>
      <c r="C593" s="31" t="s">
        <v>3180</v>
      </c>
      <c r="D593" s="31"/>
      <c r="E593" s="31" t="s">
        <v>3373</v>
      </c>
      <c r="F593" s="34" t="s">
        <v>1758</v>
      </c>
      <c r="G593" s="42">
        <v>228.71699999999998</v>
      </c>
      <c r="H593" s="43">
        <f t="shared" si="18"/>
        <v>1441000</v>
      </c>
      <c r="I593" s="63">
        <v>0.2</v>
      </c>
      <c r="J593" s="43">
        <f t="shared" si="19"/>
        <v>1730000</v>
      </c>
      <c r="L593" s="48">
        <v>0</v>
      </c>
      <c r="M593" s="48">
        <v>0</v>
      </c>
      <c r="N593" s="48">
        <v>0</v>
      </c>
    </row>
    <row r="594" spans="1:14" ht="14.5">
      <c r="A594" s="31" t="s">
        <v>8</v>
      </c>
      <c r="B594" s="32" t="s">
        <v>9</v>
      </c>
      <c r="C594" s="31" t="s">
        <v>1736</v>
      </c>
      <c r="D594" s="31"/>
      <c r="E594" s="39" t="s">
        <v>3353</v>
      </c>
      <c r="F594" s="34" t="s">
        <v>1763</v>
      </c>
      <c r="G594" s="42">
        <v>249.6825</v>
      </c>
      <c r="H594" s="43">
        <f t="shared" si="18"/>
        <v>1573000</v>
      </c>
      <c r="I594" s="63">
        <v>0.2</v>
      </c>
      <c r="J594" s="43">
        <f t="shared" si="19"/>
        <v>1888000</v>
      </c>
      <c r="L594" s="48" t="s">
        <v>3740</v>
      </c>
      <c r="M594" s="48">
        <v>0</v>
      </c>
      <c r="N594" s="48">
        <v>0</v>
      </c>
    </row>
    <row r="595" spans="1:14" ht="14.5">
      <c r="A595" s="31" t="s">
        <v>8</v>
      </c>
      <c r="B595" s="32" t="s">
        <v>5</v>
      </c>
      <c r="C595" s="31" t="s">
        <v>3181</v>
      </c>
      <c r="D595" s="31"/>
      <c r="E595" s="31" t="s">
        <v>3374</v>
      </c>
      <c r="F595" s="34" t="s">
        <v>1763</v>
      </c>
      <c r="G595" s="42">
        <v>248.57550000000001</v>
      </c>
      <c r="H595" s="43">
        <f t="shared" si="18"/>
        <v>1567000</v>
      </c>
      <c r="I595" s="63">
        <v>0.2</v>
      </c>
      <c r="J595" s="43">
        <f t="shared" si="19"/>
        <v>1881000</v>
      </c>
      <c r="L595" s="48">
        <v>0</v>
      </c>
      <c r="M595" s="48">
        <v>1</v>
      </c>
      <c r="N595" s="48">
        <v>0</v>
      </c>
    </row>
    <row r="596" spans="1:14" ht="14.5">
      <c r="A596" s="31" t="s">
        <v>8</v>
      </c>
      <c r="B596" s="32" t="s">
        <v>124</v>
      </c>
      <c r="C596" s="31" t="s">
        <v>1767</v>
      </c>
      <c r="D596" s="31"/>
      <c r="E596" s="31" t="s">
        <v>3374</v>
      </c>
      <c r="F596" s="34" t="s">
        <v>1763</v>
      </c>
      <c r="G596" s="42">
        <v>237.54600000000002</v>
      </c>
      <c r="H596" s="43">
        <f t="shared" si="18"/>
        <v>1497000</v>
      </c>
      <c r="I596" s="63">
        <v>0.2</v>
      </c>
      <c r="J596" s="43">
        <f t="shared" si="19"/>
        <v>1797000</v>
      </c>
      <c r="L596" s="48">
        <v>2</v>
      </c>
      <c r="M596" s="48">
        <v>0</v>
      </c>
      <c r="N596" s="48">
        <v>0</v>
      </c>
    </row>
    <row r="597" spans="1:14" ht="14.5">
      <c r="A597" s="31" t="s">
        <v>8</v>
      </c>
      <c r="B597" s="32" t="s">
        <v>76</v>
      </c>
      <c r="C597" s="31" t="s">
        <v>1755</v>
      </c>
      <c r="D597" s="31"/>
      <c r="E597" s="31" t="s">
        <v>3374</v>
      </c>
      <c r="F597" s="34" t="s">
        <v>1763</v>
      </c>
      <c r="G597" s="42">
        <v>269.64900000000006</v>
      </c>
      <c r="H597" s="43">
        <f t="shared" si="18"/>
        <v>1699000</v>
      </c>
      <c r="I597" s="63">
        <v>0.2</v>
      </c>
      <c r="J597" s="43">
        <f t="shared" si="19"/>
        <v>2039000</v>
      </c>
      <c r="L597" s="48">
        <v>0</v>
      </c>
      <c r="M597" s="48">
        <v>0</v>
      </c>
      <c r="N597" s="48">
        <v>0</v>
      </c>
    </row>
    <row r="598" spans="1:14" ht="14.5">
      <c r="A598" s="31" t="s">
        <v>8</v>
      </c>
      <c r="B598" s="32" t="s">
        <v>5</v>
      </c>
      <c r="C598" s="31" t="s">
        <v>3182</v>
      </c>
      <c r="D598" s="31"/>
      <c r="E598" s="31" t="s">
        <v>3374</v>
      </c>
      <c r="F598" s="34" t="s">
        <v>1763</v>
      </c>
      <c r="G598" s="42">
        <v>240.489</v>
      </c>
      <c r="H598" s="43">
        <f t="shared" si="18"/>
        <v>1516000</v>
      </c>
      <c r="I598" s="63">
        <v>0.2</v>
      </c>
      <c r="J598" s="43">
        <f t="shared" si="19"/>
        <v>1820000</v>
      </c>
      <c r="L598" s="48">
        <v>0</v>
      </c>
      <c r="M598" s="48">
        <v>5</v>
      </c>
      <c r="N598" s="48">
        <v>0</v>
      </c>
    </row>
    <row r="599" spans="1:14" ht="14.5">
      <c r="A599" s="31" t="s">
        <v>8</v>
      </c>
      <c r="B599" s="32" t="s">
        <v>76</v>
      </c>
      <c r="C599" s="31" t="s">
        <v>3187</v>
      </c>
      <c r="D599" s="31"/>
      <c r="E599" s="31" t="s">
        <v>3374</v>
      </c>
      <c r="F599" s="34" t="s">
        <v>1763</v>
      </c>
      <c r="G599" s="42">
        <v>262.92599999999999</v>
      </c>
      <c r="H599" s="43">
        <f t="shared" si="18"/>
        <v>1657000</v>
      </c>
      <c r="I599" s="63">
        <v>0.2</v>
      </c>
      <c r="J599" s="43">
        <f t="shared" si="19"/>
        <v>1989000</v>
      </c>
      <c r="L599" s="48">
        <v>0</v>
      </c>
      <c r="M599" s="48">
        <v>5</v>
      </c>
      <c r="N599" s="48">
        <v>0</v>
      </c>
    </row>
    <row r="600" spans="1:14" ht="14.5">
      <c r="A600" s="31" t="s">
        <v>8</v>
      </c>
      <c r="B600" s="32" t="s">
        <v>37</v>
      </c>
      <c r="C600" s="31" t="s">
        <v>1766</v>
      </c>
      <c r="D600" s="36" t="s">
        <v>3185</v>
      </c>
      <c r="E600" s="37" t="s">
        <v>3374</v>
      </c>
      <c r="F600" s="34" t="s">
        <v>1763</v>
      </c>
      <c r="G600" s="42">
        <v>261.41399999999999</v>
      </c>
      <c r="H600" s="43">
        <f t="shared" si="18"/>
        <v>1647000</v>
      </c>
      <c r="I600" s="63">
        <v>0.2</v>
      </c>
      <c r="J600" s="43">
        <f t="shared" si="19"/>
        <v>1977000</v>
      </c>
      <c r="L600" s="48">
        <v>5</v>
      </c>
      <c r="M600" s="48">
        <v>6</v>
      </c>
      <c r="N600" s="48">
        <v>0</v>
      </c>
    </row>
    <row r="601" spans="1:14" ht="14.5">
      <c r="A601" s="31" t="s">
        <v>8</v>
      </c>
      <c r="B601" s="32" t="s">
        <v>9</v>
      </c>
      <c r="C601" s="31" t="s">
        <v>3174</v>
      </c>
      <c r="D601" s="31"/>
      <c r="E601" s="31" t="s">
        <v>3374</v>
      </c>
      <c r="F601" s="34" t="s">
        <v>1763</v>
      </c>
      <c r="G601" s="42">
        <v>261.41399999999999</v>
      </c>
      <c r="H601" s="43">
        <f t="shared" si="18"/>
        <v>1647000</v>
      </c>
      <c r="I601" s="63">
        <v>0.2</v>
      </c>
      <c r="J601" s="43">
        <f t="shared" si="19"/>
        <v>1977000</v>
      </c>
      <c r="L601" s="48">
        <v>0</v>
      </c>
      <c r="M601" s="48">
        <v>0</v>
      </c>
      <c r="N601" s="48">
        <v>0</v>
      </c>
    </row>
    <row r="602" spans="1:14" ht="14.5">
      <c r="A602" s="31" t="s">
        <v>8</v>
      </c>
      <c r="B602" s="32" t="s">
        <v>5</v>
      </c>
      <c r="C602" s="31" t="s">
        <v>3183</v>
      </c>
      <c r="D602" s="31"/>
      <c r="E602" s="31" t="s">
        <v>3374</v>
      </c>
      <c r="F602" s="34" t="s">
        <v>1763</v>
      </c>
      <c r="G602" s="42">
        <v>255.98700000000002</v>
      </c>
      <c r="H602" s="43">
        <f t="shared" si="18"/>
        <v>1613000</v>
      </c>
      <c r="I602" s="63">
        <v>0.2</v>
      </c>
      <c r="J602" s="43">
        <f t="shared" si="19"/>
        <v>1936000</v>
      </c>
      <c r="L602" s="48">
        <v>0</v>
      </c>
      <c r="M602" s="48">
        <v>4</v>
      </c>
      <c r="N602" s="48">
        <v>0</v>
      </c>
    </row>
    <row r="603" spans="1:14" ht="14.5">
      <c r="A603" s="31" t="s">
        <v>8</v>
      </c>
      <c r="B603" s="32" t="s">
        <v>37</v>
      </c>
      <c r="C603" s="31" t="s">
        <v>3176</v>
      </c>
      <c r="D603" s="31"/>
      <c r="E603" s="31" t="s">
        <v>3374</v>
      </c>
      <c r="F603" s="34" t="s">
        <v>1763</v>
      </c>
      <c r="G603" s="42">
        <v>255.98700000000002</v>
      </c>
      <c r="H603" s="43">
        <f t="shared" si="18"/>
        <v>1613000</v>
      </c>
      <c r="I603" s="63">
        <v>0.2</v>
      </c>
      <c r="J603" s="43">
        <f t="shared" si="19"/>
        <v>1936000</v>
      </c>
      <c r="L603" s="48">
        <v>0</v>
      </c>
      <c r="M603" s="48">
        <v>5</v>
      </c>
      <c r="N603" s="48">
        <v>0</v>
      </c>
    </row>
    <row r="604" spans="1:14" ht="14.5">
      <c r="A604" s="31" t="s">
        <v>8</v>
      </c>
      <c r="B604" s="32" t="s">
        <v>5</v>
      </c>
      <c r="C604" s="31" t="s">
        <v>1765</v>
      </c>
      <c r="D604" s="31"/>
      <c r="E604" s="31" t="s">
        <v>3374</v>
      </c>
      <c r="F604" s="34" t="s">
        <v>1763</v>
      </c>
      <c r="G604" s="42">
        <v>382.60019999999997</v>
      </c>
      <c r="H604" s="43">
        <f t="shared" si="18"/>
        <v>2411000</v>
      </c>
      <c r="I604" s="63">
        <v>0.2</v>
      </c>
      <c r="J604" s="43">
        <f t="shared" si="19"/>
        <v>2894000</v>
      </c>
      <c r="L604" s="48">
        <v>5</v>
      </c>
      <c r="M604" s="48">
        <v>0</v>
      </c>
      <c r="N604" s="48">
        <v>0</v>
      </c>
    </row>
    <row r="605" spans="1:14" ht="14.5">
      <c r="A605" s="31" t="s">
        <v>8</v>
      </c>
      <c r="B605" s="32" t="s">
        <v>5</v>
      </c>
      <c r="C605" s="31" t="s">
        <v>1764</v>
      </c>
      <c r="D605" s="31"/>
      <c r="E605" s="31" t="s">
        <v>3374</v>
      </c>
      <c r="F605" s="34" t="s">
        <v>1763</v>
      </c>
      <c r="G605" s="42">
        <v>320.97980000000001</v>
      </c>
      <c r="H605" s="43">
        <f t="shared" si="18"/>
        <v>2023000</v>
      </c>
      <c r="I605" s="63">
        <v>0.2</v>
      </c>
      <c r="J605" s="43">
        <f t="shared" si="19"/>
        <v>2428000</v>
      </c>
      <c r="L605" s="48">
        <v>0</v>
      </c>
      <c r="M605" s="48">
        <v>0</v>
      </c>
      <c r="N605" s="48">
        <v>0</v>
      </c>
    </row>
    <row r="606" spans="1:14" ht="14.5">
      <c r="A606" s="31" t="s">
        <v>8</v>
      </c>
      <c r="B606" s="32" t="s">
        <v>101</v>
      </c>
      <c r="C606" s="31" t="s">
        <v>1743</v>
      </c>
      <c r="D606" s="36" t="s">
        <v>3434</v>
      </c>
      <c r="E606" s="37" t="s">
        <v>3374</v>
      </c>
      <c r="F606" s="34" t="s">
        <v>1763</v>
      </c>
      <c r="G606" s="42">
        <v>302.46319999999997</v>
      </c>
      <c r="H606" s="43">
        <f t="shared" si="18"/>
        <v>1906000</v>
      </c>
      <c r="I606" s="63">
        <v>0.2</v>
      </c>
      <c r="J606" s="43">
        <f t="shared" si="19"/>
        <v>2288000</v>
      </c>
      <c r="L606" s="48">
        <v>5</v>
      </c>
      <c r="M606" s="48">
        <v>0</v>
      </c>
      <c r="N606" s="48">
        <v>0</v>
      </c>
    </row>
    <row r="607" spans="1:14" ht="14.5">
      <c r="A607" s="31" t="s">
        <v>8</v>
      </c>
      <c r="B607" s="32" t="s">
        <v>5</v>
      </c>
      <c r="C607" s="31" t="s">
        <v>3184</v>
      </c>
      <c r="D607" s="31"/>
      <c r="E607" s="31" t="s">
        <v>3374</v>
      </c>
      <c r="F607" s="34" t="s">
        <v>1763</v>
      </c>
      <c r="G607" s="42">
        <v>228.71699999999998</v>
      </c>
      <c r="H607" s="43">
        <f t="shared" si="18"/>
        <v>1441000</v>
      </c>
      <c r="I607" s="63">
        <v>0.2</v>
      </c>
      <c r="J607" s="43">
        <f t="shared" si="19"/>
        <v>1730000</v>
      </c>
      <c r="L607" s="48">
        <v>0</v>
      </c>
      <c r="M607" s="48">
        <v>3</v>
      </c>
      <c r="N607" s="48">
        <v>0</v>
      </c>
    </row>
    <row r="608" spans="1:14" ht="14.5">
      <c r="A608" s="31" t="s">
        <v>8</v>
      </c>
      <c r="B608" s="32" t="s">
        <v>76</v>
      </c>
      <c r="C608" s="31" t="s">
        <v>3091</v>
      </c>
      <c r="D608" s="31"/>
      <c r="E608" s="31" t="s">
        <v>2342</v>
      </c>
      <c r="F608" s="34" t="s">
        <v>1427</v>
      </c>
      <c r="G608" s="42">
        <v>42.687000000000005</v>
      </c>
      <c r="H608" s="43">
        <f t="shared" si="18"/>
        <v>269000</v>
      </c>
      <c r="I608" s="63">
        <v>0.3</v>
      </c>
      <c r="J608" s="43">
        <f t="shared" si="19"/>
        <v>350000</v>
      </c>
      <c r="L608" s="48">
        <v>0</v>
      </c>
      <c r="M608" s="48">
        <v>0</v>
      </c>
      <c r="N608" s="48">
        <v>0</v>
      </c>
    </row>
    <row r="609" spans="1:14" ht="14.5">
      <c r="A609" s="31" t="s">
        <v>8</v>
      </c>
      <c r="B609" s="32" t="s">
        <v>5</v>
      </c>
      <c r="C609" s="31" t="s">
        <v>3053</v>
      </c>
      <c r="D609" s="31"/>
      <c r="E609" s="31" t="s">
        <v>2354</v>
      </c>
      <c r="F609" s="34" t="s">
        <v>1305</v>
      </c>
      <c r="G609" s="42">
        <v>42.687000000000005</v>
      </c>
      <c r="H609" s="43">
        <f t="shared" si="18"/>
        <v>269000</v>
      </c>
      <c r="I609" s="63">
        <v>0.3</v>
      </c>
      <c r="J609" s="43">
        <f t="shared" si="19"/>
        <v>350000</v>
      </c>
      <c r="L609" s="48">
        <v>0</v>
      </c>
      <c r="M609" s="48">
        <v>0</v>
      </c>
      <c r="N609" s="48">
        <v>0</v>
      </c>
    </row>
    <row r="610" spans="1:14" ht="14.5">
      <c r="A610" s="31" t="s">
        <v>8</v>
      </c>
      <c r="B610" s="32" t="s">
        <v>9</v>
      </c>
      <c r="C610" s="31" t="s">
        <v>171</v>
      </c>
      <c r="D610" s="31"/>
      <c r="E610" s="31" t="s">
        <v>2336</v>
      </c>
      <c r="F610" s="34" t="s">
        <v>156</v>
      </c>
      <c r="G610" s="42">
        <v>12.541499999999999</v>
      </c>
      <c r="H610" s="43">
        <f t="shared" si="18"/>
        <v>80000</v>
      </c>
      <c r="I610" s="63">
        <v>0.8</v>
      </c>
      <c r="J610" s="43">
        <f t="shared" si="19"/>
        <v>144000</v>
      </c>
      <c r="L610" s="48">
        <v>0</v>
      </c>
      <c r="M610" s="48">
        <v>0</v>
      </c>
      <c r="N610" s="48">
        <v>0</v>
      </c>
    </row>
    <row r="611" spans="1:14" ht="14.5">
      <c r="A611" s="31" t="s">
        <v>8</v>
      </c>
      <c r="B611" s="32" t="s">
        <v>5</v>
      </c>
      <c r="C611" s="31" t="s">
        <v>176</v>
      </c>
      <c r="D611" s="31"/>
      <c r="E611" s="31" t="s">
        <v>2336</v>
      </c>
      <c r="F611" s="34" t="s">
        <v>156</v>
      </c>
      <c r="G611" s="42">
        <v>20.803500000000003</v>
      </c>
      <c r="H611" s="43">
        <f t="shared" si="18"/>
        <v>132000</v>
      </c>
      <c r="I611" s="63">
        <v>0.8</v>
      </c>
      <c r="J611" s="43">
        <f t="shared" si="19"/>
        <v>238000</v>
      </c>
      <c r="L611" s="48">
        <v>0</v>
      </c>
      <c r="M611" s="48">
        <v>20</v>
      </c>
      <c r="N611" s="48">
        <v>0</v>
      </c>
    </row>
    <row r="612" spans="1:14" ht="14.5">
      <c r="A612" s="31" t="s">
        <v>8</v>
      </c>
      <c r="B612" s="32" t="s">
        <v>9</v>
      </c>
      <c r="C612" s="31" t="s">
        <v>179</v>
      </c>
      <c r="D612" s="31"/>
      <c r="E612" s="31" t="s">
        <v>2336</v>
      </c>
      <c r="F612" s="34" t="s">
        <v>156</v>
      </c>
      <c r="G612" s="42">
        <v>8.3970000000000002</v>
      </c>
      <c r="H612" s="43">
        <f t="shared" si="18"/>
        <v>53000</v>
      </c>
      <c r="I612" s="63">
        <v>0.8</v>
      </c>
      <c r="J612" s="43">
        <f t="shared" si="19"/>
        <v>96000</v>
      </c>
      <c r="L612" s="48">
        <v>0</v>
      </c>
      <c r="M612" s="48">
        <v>0</v>
      </c>
      <c r="N612" s="48">
        <v>0</v>
      </c>
    </row>
    <row r="613" spans="1:14" ht="14.5">
      <c r="A613" s="31" t="s">
        <v>8</v>
      </c>
      <c r="B613" s="32" t="s">
        <v>9</v>
      </c>
      <c r="C613" s="31" t="s">
        <v>2346</v>
      </c>
      <c r="D613" s="31"/>
      <c r="E613" s="31" t="s">
        <v>2347</v>
      </c>
      <c r="F613" s="34" t="s">
        <v>1411</v>
      </c>
      <c r="G613" s="42">
        <v>77.989500000000007</v>
      </c>
      <c r="H613" s="43">
        <f t="shared" si="18"/>
        <v>492000</v>
      </c>
      <c r="I613" s="63">
        <v>0.3</v>
      </c>
      <c r="J613" s="43">
        <f t="shared" si="19"/>
        <v>640000</v>
      </c>
      <c r="L613" s="48">
        <v>0</v>
      </c>
      <c r="M613" s="48">
        <v>0</v>
      </c>
      <c r="N613" s="48">
        <v>0</v>
      </c>
    </row>
    <row r="614" spans="1:14" ht="14.5">
      <c r="A614" s="31" t="s">
        <v>8</v>
      </c>
      <c r="B614" s="32" t="s">
        <v>9</v>
      </c>
      <c r="C614" s="31" t="s">
        <v>888</v>
      </c>
      <c r="D614" s="31"/>
      <c r="E614" s="31" t="s">
        <v>2342</v>
      </c>
      <c r="F614" s="34" t="s">
        <v>1411</v>
      </c>
      <c r="G614" s="42">
        <v>59.535000000000004</v>
      </c>
      <c r="H614" s="43">
        <f t="shared" si="18"/>
        <v>376000</v>
      </c>
      <c r="I614" s="63">
        <v>0.3</v>
      </c>
      <c r="J614" s="43">
        <f t="shared" si="19"/>
        <v>489000</v>
      </c>
      <c r="L614" s="48">
        <v>0</v>
      </c>
      <c r="M614" s="48">
        <v>14</v>
      </c>
      <c r="N614" s="48">
        <v>0</v>
      </c>
    </row>
    <row r="615" spans="1:14" ht="14.5">
      <c r="A615" s="31" t="s">
        <v>8</v>
      </c>
      <c r="B615" s="32" t="s">
        <v>9</v>
      </c>
      <c r="C615" s="31" t="s">
        <v>894</v>
      </c>
      <c r="D615" s="31"/>
      <c r="E615" s="31" t="s">
        <v>3306</v>
      </c>
      <c r="F615" s="34" t="s">
        <v>1427</v>
      </c>
      <c r="G615" s="42">
        <v>58.401000000000003</v>
      </c>
      <c r="H615" s="43">
        <f t="shared" si="18"/>
        <v>368000</v>
      </c>
      <c r="I615" s="63">
        <v>0.3</v>
      </c>
      <c r="J615" s="43">
        <f t="shared" si="19"/>
        <v>479000</v>
      </c>
      <c r="L615" s="48">
        <v>0</v>
      </c>
      <c r="M615" s="48">
        <v>0</v>
      </c>
      <c r="N615" s="48">
        <v>0</v>
      </c>
    </row>
    <row r="616" spans="1:14" ht="14.5">
      <c r="A616" s="31" t="s">
        <v>8</v>
      </c>
      <c r="B616" s="32" t="s">
        <v>5</v>
      </c>
      <c r="C616" s="31" t="s">
        <v>2348</v>
      </c>
      <c r="D616" s="31"/>
      <c r="E616" s="31" t="s">
        <v>2347</v>
      </c>
      <c r="F616" s="34" t="s">
        <v>156</v>
      </c>
      <c r="G616" s="42">
        <v>78.327000000000012</v>
      </c>
      <c r="H616" s="43">
        <f t="shared" si="18"/>
        <v>494000</v>
      </c>
      <c r="I616" s="63">
        <v>0.4</v>
      </c>
      <c r="J616" s="43">
        <f t="shared" si="19"/>
        <v>692000</v>
      </c>
      <c r="L616" s="48">
        <v>0</v>
      </c>
      <c r="M616" s="48">
        <v>0</v>
      </c>
      <c r="N616" s="48">
        <v>0</v>
      </c>
    </row>
    <row r="617" spans="1:14" ht="14.5">
      <c r="A617" s="31" t="s">
        <v>8</v>
      </c>
      <c r="B617" s="32" t="s">
        <v>9</v>
      </c>
      <c r="C617" s="31" t="s">
        <v>2349</v>
      </c>
      <c r="D617" s="31"/>
      <c r="E617" s="31" t="s">
        <v>2342</v>
      </c>
      <c r="F617" s="34" t="s">
        <v>1427</v>
      </c>
      <c r="G617" s="42">
        <v>58.063499999999998</v>
      </c>
      <c r="H617" s="43">
        <f t="shared" si="18"/>
        <v>366000</v>
      </c>
      <c r="I617" s="63">
        <v>0.3</v>
      </c>
      <c r="J617" s="43">
        <f t="shared" si="19"/>
        <v>476000</v>
      </c>
      <c r="L617" s="48">
        <v>0</v>
      </c>
      <c r="M617" s="48">
        <v>15</v>
      </c>
      <c r="N617" s="48">
        <v>0</v>
      </c>
    </row>
    <row r="618" spans="1:14" ht="14.5">
      <c r="A618" s="31" t="s">
        <v>8</v>
      </c>
      <c r="B618" s="32" t="s">
        <v>9</v>
      </c>
      <c r="C618" s="31" t="s">
        <v>1428</v>
      </c>
      <c r="D618" s="31"/>
      <c r="E618" s="31" t="s">
        <v>3306</v>
      </c>
      <c r="F618" s="34" t="s">
        <v>1427</v>
      </c>
      <c r="G618" s="42">
        <v>61.087500000000006</v>
      </c>
      <c r="H618" s="43">
        <f t="shared" si="18"/>
        <v>385000</v>
      </c>
      <c r="I618" s="63">
        <v>0.3</v>
      </c>
      <c r="J618" s="43">
        <f t="shared" si="19"/>
        <v>501000</v>
      </c>
      <c r="L618" s="48">
        <v>0</v>
      </c>
      <c r="M618" s="48">
        <v>0</v>
      </c>
      <c r="N618" s="48">
        <v>0</v>
      </c>
    </row>
    <row r="619" spans="1:14" ht="14.5">
      <c r="A619" s="31" t="s">
        <v>8</v>
      </c>
      <c r="B619" s="32" t="s">
        <v>5</v>
      </c>
      <c r="C619" s="31" t="s">
        <v>2351</v>
      </c>
      <c r="D619" s="31"/>
      <c r="E619" s="31" t="s">
        <v>2342</v>
      </c>
      <c r="F619" s="34" t="s">
        <v>156</v>
      </c>
      <c r="G619" s="42">
        <v>75.82950000000001</v>
      </c>
      <c r="H619" s="43">
        <f t="shared" si="18"/>
        <v>478000</v>
      </c>
      <c r="I619" s="63">
        <v>0.4</v>
      </c>
      <c r="J619" s="43">
        <f t="shared" si="19"/>
        <v>670000</v>
      </c>
      <c r="L619" s="48">
        <v>0</v>
      </c>
      <c r="M619" s="48">
        <v>0</v>
      </c>
      <c r="N619" s="48">
        <v>0</v>
      </c>
    </row>
    <row r="620" spans="1:14" ht="14.5">
      <c r="A620" s="31" t="s">
        <v>8</v>
      </c>
      <c r="B620" s="32" t="s">
        <v>5</v>
      </c>
      <c r="C620" s="31" t="s">
        <v>2352</v>
      </c>
      <c r="D620" s="31"/>
      <c r="E620" s="31" t="s">
        <v>2347</v>
      </c>
      <c r="F620" s="34" t="s">
        <v>156</v>
      </c>
      <c r="G620" s="42">
        <v>57.429000000000002</v>
      </c>
      <c r="H620" s="43">
        <f t="shared" si="18"/>
        <v>362000</v>
      </c>
      <c r="I620" s="63">
        <v>0.4</v>
      </c>
      <c r="J620" s="43">
        <f t="shared" si="19"/>
        <v>507000</v>
      </c>
      <c r="L620" s="48">
        <v>0</v>
      </c>
      <c r="M620" s="48">
        <v>0</v>
      </c>
      <c r="N620" s="48">
        <v>0</v>
      </c>
    </row>
    <row r="621" spans="1:14" ht="14.5">
      <c r="A621" s="31" t="s">
        <v>8</v>
      </c>
      <c r="B621" s="32" t="s">
        <v>5</v>
      </c>
      <c r="C621" s="31" t="s">
        <v>2353</v>
      </c>
      <c r="D621" s="31"/>
      <c r="E621" s="31" t="s">
        <v>2342</v>
      </c>
      <c r="F621" s="34" t="s">
        <v>1411</v>
      </c>
      <c r="G621" s="42">
        <v>56.754000000000005</v>
      </c>
      <c r="H621" s="43">
        <f t="shared" si="18"/>
        <v>358000</v>
      </c>
      <c r="I621" s="63">
        <v>0.3</v>
      </c>
      <c r="J621" s="43">
        <f t="shared" si="19"/>
        <v>466000</v>
      </c>
      <c r="L621" s="48">
        <v>0</v>
      </c>
      <c r="M621" s="48">
        <v>3</v>
      </c>
      <c r="N621" s="48">
        <v>0</v>
      </c>
    </row>
    <row r="622" spans="1:14" ht="14.5">
      <c r="A622" s="31" t="s">
        <v>8</v>
      </c>
      <c r="B622" s="32" t="s">
        <v>9</v>
      </c>
      <c r="C622" s="31" t="s">
        <v>1412</v>
      </c>
      <c r="D622" s="31"/>
      <c r="E622" s="31" t="s">
        <v>2354</v>
      </c>
      <c r="F622" s="34" t="s">
        <v>1411</v>
      </c>
      <c r="G622" s="42">
        <v>59.535000000000004</v>
      </c>
      <c r="H622" s="43">
        <f t="shared" si="18"/>
        <v>376000</v>
      </c>
      <c r="I622" s="63">
        <v>0.3</v>
      </c>
      <c r="J622" s="43">
        <f t="shared" si="19"/>
        <v>489000</v>
      </c>
      <c r="L622" s="48">
        <v>0</v>
      </c>
      <c r="M622" s="48">
        <v>14</v>
      </c>
      <c r="N622" s="48">
        <v>0</v>
      </c>
    </row>
    <row r="623" spans="1:14" ht="14.5">
      <c r="A623" s="31" t="s">
        <v>8</v>
      </c>
      <c r="B623" s="32" t="s">
        <v>9</v>
      </c>
      <c r="C623" s="31" t="s">
        <v>2357</v>
      </c>
      <c r="D623" s="31"/>
      <c r="E623" s="31" t="s">
        <v>2354</v>
      </c>
      <c r="F623" s="34" t="s">
        <v>1427</v>
      </c>
      <c r="G623" s="42">
        <v>58.063499999999998</v>
      </c>
      <c r="H623" s="43">
        <f t="shared" si="18"/>
        <v>366000</v>
      </c>
      <c r="I623" s="63">
        <v>0.3</v>
      </c>
      <c r="J623" s="43">
        <f t="shared" si="19"/>
        <v>476000</v>
      </c>
      <c r="L623" s="48">
        <v>0</v>
      </c>
      <c r="M623" s="48">
        <v>15</v>
      </c>
      <c r="N623" s="48">
        <v>0</v>
      </c>
    </row>
    <row r="624" spans="1:14" ht="14.5">
      <c r="A624" s="31" t="s">
        <v>8</v>
      </c>
      <c r="B624" s="32" t="s">
        <v>5</v>
      </c>
      <c r="C624" s="31" t="s">
        <v>2358</v>
      </c>
      <c r="D624" s="31"/>
      <c r="E624" s="31" t="s">
        <v>2354</v>
      </c>
      <c r="F624" s="34" t="s">
        <v>156</v>
      </c>
      <c r="G624" s="42">
        <v>75.82950000000001</v>
      </c>
      <c r="H624" s="43">
        <f t="shared" si="18"/>
        <v>478000</v>
      </c>
      <c r="I624" s="63">
        <v>0.4</v>
      </c>
      <c r="J624" s="43">
        <f t="shared" si="19"/>
        <v>670000</v>
      </c>
      <c r="L624" s="48">
        <v>0</v>
      </c>
      <c r="M624" s="48">
        <v>0</v>
      </c>
      <c r="N624" s="48">
        <v>0</v>
      </c>
    </row>
    <row r="625" spans="1:14" ht="14.5">
      <c r="A625" s="31" t="s">
        <v>8</v>
      </c>
      <c r="B625" s="32" t="s">
        <v>5</v>
      </c>
      <c r="C625" s="31" t="s">
        <v>2359</v>
      </c>
      <c r="D625" s="31"/>
      <c r="E625" s="31" t="s">
        <v>2354</v>
      </c>
      <c r="F625" s="34" t="s">
        <v>1411</v>
      </c>
      <c r="G625" s="42">
        <v>56.754000000000005</v>
      </c>
      <c r="H625" s="43">
        <f t="shared" si="18"/>
        <v>358000</v>
      </c>
      <c r="I625" s="63">
        <v>0.3</v>
      </c>
      <c r="J625" s="43">
        <f t="shared" si="19"/>
        <v>466000</v>
      </c>
      <c r="L625" s="48">
        <v>0</v>
      </c>
      <c r="M625" s="48">
        <v>3</v>
      </c>
      <c r="N625" s="48">
        <v>0</v>
      </c>
    </row>
    <row r="626" spans="1:14" ht="14.5">
      <c r="A626" s="31" t="s">
        <v>8</v>
      </c>
      <c r="B626" s="32" t="s">
        <v>5</v>
      </c>
      <c r="C626" s="31" t="s">
        <v>159</v>
      </c>
      <c r="D626" s="31"/>
      <c r="E626" s="31" t="s">
        <v>2360</v>
      </c>
      <c r="F626" s="34" t="s">
        <v>156</v>
      </c>
      <c r="G626" s="42">
        <v>136.02600000000001</v>
      </c>
      <c r="H626" s="43">
        <f t="shared" si="18"/>
        <v>857000</v>
      </c>
      <c r="I626" s="63">
        <v>0.3</v>
      </c>
      <c r="J626" s="43">
        <f t="shared" si="19"/>
        <v>1115000</v>
      </c>
      <c r="L626" s="48">
        <v>0</v>
      </c>
      <c r="M626" s="48">
        <v>0</v>
      </c>
      <c r="N626" s="48">
        <v>0</v>
      </c>
    </row>
    <row r="627" spans="1:14" ht="14.5">
      <c r="A627" s="31" t="s">
        <v>8</v>
      </c>
      <c r="B627" s="32" t="s">
        <v>5</v>
      </c>
      <c r="C627" s="31" t="s">
        <v>2361</v>
      </c>
      <c r="D627" s="31"/>
      <c r="E627" s="31" t="s">
        <v>2360</v>
      </c>
      <c r="F627" s="34" t="s">
        <v>1086</v>
      </c>
      <c r="G627" s="42">
        <v>115.77600000000001</v>
      </c>
      <c r="H627" s="43">
        <f t="shared" si="18"/>
        <v>730000</v>
      </c>
      <c r="I627" s="63">
        <v>0.3</v>
      </c>
      <c r="J627" s="43">
        <f t="shared" si="19"/>
        <v>949000</v>
      </c>
      <c r="L627" s="48">
        <v>0</v>
      </c>
      <c r="M627" s="48">
        <v>0</v>
      </c>
      <c r="N627" s="48">
        <v>0</v>
      </c>
    </row>
    <row r="628" spans="1:14" ht="14.5">
      <c r="A628" s="31" t="s">
        <v>8</v>
      </c>
      <c r="B628" s="32" t="s">
        <v>5</v>
      </c>
      <c r="C628" s="31" t="s">
        <v>2713</v>
      </c>
      <c r="D628" s="31"/>
      <c r="E628" s="31" t="s">
        <v>3563</v>
      </c>
      <c r="F628" s="34" t="s">
        <v>156</v>
      </c>
      <c r="G628" s="42">
        <v>93.096000000000004</v>
      </c>
      <c r="H628" s="43">
        <f t="shared" si="18"/>
        <v>587000</v>
      </c>
      <c r="I628" s="63">
        <v>0.3</v>
      </c>
      <c r="J628" s="43">
        <f t="shared" si="19"/>
        <v>764000</v>
      </c>
      <c r="L628" s="48">
        <v>0</v>
      </c>
      <c r="M628" s="48">
        <v>0</v>
      </c>
      <c r="N628" s="48">
        <v>0</v>
      </c>
    </row>
    <row r="629" spans="1:14" ht="14.5">
      <c r="A629" s="31" t="s">
        <v>8</v>
      </c>
      <c r="B629" s="32" t="s">
        <v>5</v>
      </c>
      <c r="C629" s="31" t="s">
        <v>2714</v>
      </c>
      <c r="D629" s="31"/>
      <c r="E629" s="31" t="s">
        <v>2360</v>
      </c>
      <c r="F629" s="34" t="s">
        <v>156</v>
      </c>
      <c r="G629" s="42">
        <v>68.161500000000004</v>
      </c>
      <c r="H629" s="43">
        <f t="shared" si="18"/>
        <v>430000</v>
      </c>
      <c r="I629" s="63">
        <v>0.4</v>
      </c>
      <c r="J629" s="43">
        <f t="shared" si="19"/>
        <v>602000</v>
      </c>
      <c r="L629" s="48">
        <v>0</v>
      </c>
      <c r="M629" s="48">
        <v>0</v>
      </c>
      <c r="N629" s="48">
        <v>0</v>
      </c>
    </row>
    <row r="630" spans="1:14" ht="14.5">
      <c r="A630" s="31" t="s">
        <v>8</v>
      </c>
      <c r="B630" s="32" t="s">
        <v>5</v>
      </c>
      <c r="C630" s="31" t="s">
        <v>3022</v>
      </c>
      <c r="D630" s="31"/>
      <c r="E630" s="31" t="s">
        <v>3564</v>
      </c>
      <c r="F630" s="34" t="s">
        <v>1086</v>
      </c>
      <c r="G630" s="42">
        <v>93.096000000000004</v>
      </c>
      <c r="H630" s="43">
        <f t="shared" si="18"/>
        <v>587000</v>
      </c>
      <c r="I630" s="63">
        <v>0.3</v>
      </c>
      <c r="J630" s="43">
        <f t="shared" si="19"/>
        <v>764000</v>
      </c>
      <c r="L630" s="48">
        <v>0</v>
      </c>
      <c r="M630" s="48">
        <v>1</v>
      </c>
      <c r="N630" s="48">
        <v>0</v>
      </c>
    </row>
    <row r="631" spans="1:14" ht="14.5">
      <c r="A631" s="31" t="s">
        <v>8</v>
      </c>
      <c r="B631" s="32" t="s">
        <v>5</v>
      </c>
      <c r="C631" s="31" t="s">
        <v>2362</v>
      </c>
      <c r="D631" s="31"/>
      <c r="E631" s="31" t="s">
        <v>2363</v>
      </c>
      <c r="F631" s="34" t="s">
        <v>1086</v>
      </c>
      <c r="G631" s="42">
        <v>210.76200000000003</v>
      </c>
      <c r="H631" s="43">
        <f t="shared" si="18"/>
        <v>1328000</v>
      </c>
      <c r="I631" s="63">
        <v>0.3</v>
      </c>
      <c r="J631" s="43">
        <f t="shared" si="19"/>
        <v>1727000</v>
      </c>
      <c r="L631" s="48">
        <v>0</v>
      </c>
      <c r="M631" s="48">
        <v>2</v>
      </c>
      <c r="N631" s="48">
        <v>0</v>
      </c>
    </row>
    <row r="632" spans="1:14" ht="14.5">
      <c r="A632" s="31" t="s">
        <v>8</v>
      </c>
      <c r="B632" s="32" t="s">
        <v>5</v>
      </c>
      <c r="C632" s="31" t="s">
        <v>2364</v>
      </c>
      <c r="D632" s="31"/>
      <c r="E632" s="31" t="s">
        <v>2365</v>
      </c>
      <c r="F632" s="34" t="s">
        <v>3727</v>
      </c>
      <c r="G632" s="42">
        <v>210.76200000000003</v>
      </c>
      <c r="H632" s="43">
        <f t="shared" si="18"/>
        <v>1328000</v>
      </c>
      <c r="I632" s="63">
        <v>0.3</v>
      </c>
      <c r="J632" s="43">
        <f t="shared" si="19"/>
        <v>1727000</v>
      </c>
      <c r="L632" s="48">
        <v>0</v>
      </c>
      <c r="M632" s="48">
        <v>0</v>
      </c>
      <c r="N632" s="48">
        <v>0</v>
      </c>
    </row>
    <row r="633" spans="1:14" ht="14.5">
      <c r="A633" s="31" t="s">
        <v>8</v>
      </c>
      <c r="B633" s="32" t="s">
        <v>5</v>
      </c>
      <c r="C633" s="31" t="s">
        <v>2715</v>
      </c>
      <c r="D633" s="31"/>
      <c r="E633" s="31" t="s">
        <v>2422</v>
      </c>
      <c r="F633" s="34" t="s">
        <v>156</v>
      </c>
      <c r="G633" s="42">
        <v>33.142500000000005</v>
      </c>
      <c r="H633" s="43">
        <f t="shared" si="18"/>
        <v>209000</v>
      </c>
      <c r="I633" s="63">
        <v>0.6</v>
      </c>
      <c r="J633" s="43">
        <f t="shared" si="19"/>
        <v>335000</v>
      </c>
      <c r="L633" s="48">
        <v>0</v>
      </c>
      <c r="M633" s="48">
        <v>5</v>
      </c>
      <c r="N633" s="48">
        <v>0</v>
      </c>
    </row>
    <row r="634" spans="1:14" ht="14.5">
      <c r="A634" s="31" t="s">
        <v>8</v>
      </c>
      <c r="B634" s="32" t="s">
        <v>5</v>
      </c>
      <c r="C634" s="31" t="s">
        <v>160</v>
      </c>
      <c r="D634" s="31"/>
      <c r="E634" s="31" t="s">
        <v>2422</v>
      </c>
      <c r="F634" s="34" t="s">
        <v>156</v>
      </c>
      <c r="G634" s="42">
        <v>36.828000000000003</v>
      </c>
      <c r="H634" s="43">
        <f t="shared" si="18"/>
        <v>233000</v>
      </c>
      <c r="I634" s="63">
        <v>0.6</v>
      </c>
      <c r="J634" s="43">
        <f t="shared" si="19"/>
        <v>373000</v>
      </c>
      <c r="L634" s="48">
        <v>0</v>
      </c>
      <c r="M634" s="48">
        <v>0</v>
      </c>
      <c r="N634" s="48">
        <v>0</v>
      </c>
    </row>
    <row r="635" spans="1:14" ht="14.5">
      <c r="A635" s="31" t="s">
        <v>8</v>
      </c>
      <c r="B635" s="32" t="s">
        <v>5</v>
      </c>
      <c r="C635" s="31" t="s">
        <v>161</v>
      </c>
      <c r="D635" s="31"/>
      <c r="E635" s="31" t="s">
        <v>1849</v>
      </c>
      <c r="F635" s="34" t="s">
        <v>156</v>
      </c>
      <c r="G635" s="42">
        <v>28.836000000000002</v>
      </c>
      <c r="H635" s="43">
        <f t="shared" si="18"/>
        <v>182000</v>
      </c>
      <c r="I635" s="63">
        <v>0.6</v>
      </c>
      <c r="J635" s="43">
        <f t="shared" si="19"/>
        <v>292000</v>
      </c>
      <c r="L635" s="48">
        <v>0</v>
      </c>
      <c r="M635" s="48">
        <v>0</v>
      </c>
      <c r="N635" s="48">
        <v>0</v>
      </c>
    </row>
    <row r="636" spans="1:14" ht="14.5">
      <c r="A636" s="31" t="s">
        <v>8</v>
      </c>
      <c r="B636" s="32" t="s">
        <v>5</v>
      </c>
      <c r="C636" s="31" t="s">
        <v>1874</v>
      </c>
      <c r="D636" s="31"/>
      <c r="E636" s="31" t="s">
        <v>1849</v>
      </c>
      <c r="F636" s="34" t="s">
        <v>156</v>
      </c>
      <c r="G636" s="42">
        <v>29.457000000000001</v>
      </c>
      <c r="H636" s="43">
        <f t="shared" si="18"/>
        <v>186000</v>
      </c>
      <c r="I636" s="63">
        <v>0.6</v>
      </c>
      <c r="J636" s="43">
        <f t="shared" si="19"/>
        <v>298000</v>
      </c>
      <c r="L636" s="48">
        <v>0</v>
      </c>
      <c r="M636" s="48">
        <v>20</v>
      </c>
      <c r="N636" s="48">
        <v>0</v>
      </c>
    </row>
    <row r="637" spans="1:14" ht="14.5">
      <c r="A637" s="31" t="s">
        <v>8</v>
      </c>
      <c r="B637" s="32" t="s">
        <v>5</v>
      </c>
      <c r="C637" s="31" t="s">
        <v>1875</v>
      </c>
      <c r="D637" s="31"/>
      <c r="E637" s="31" t="s">
        <v>1849</v>
      </c>
      <c r="F637" s="34" t="s">
        <v>156</v>
      </c>
      <c r="G637" s="42">
        <v>25.771500000000003</v>
      </c>
      <c r="H637" s="43">
        <f t="shared" si="18"/>
        <v>163000</v>
      </c>
      <c r="I637" s="63">
        <v>0.6</v>
      </c>
      <c r="J637" s="43">
        <f t="shared" si="19"/>
        <v>261000</v>
      </c>
      <c r="L637" s="48">
        <v>0</v>
      </c>
      <c r="M637" s="48">
        <v>30</v>
      </c>
      <c r="N637" s="48">
        <v>0</v>
      </c>
    </row>
    <row r="638" spans="1:14" ht="14.5">
      <c r="A638" s="31" t="s">
        <v>8</v>
      </c>
      <c r="B638" s="32" t="s">
        <v>5</v>
      </c>
      <c r="C638" s="31" t="s">
        <v>162</v>
      </c>
      <c r="D638" s="31"/>
      <c r="E638" s="31" t="s">
        <v>1843</v>
      </c>
      <c r="F638" s="34" t="s">
        <v>156</v>
      </c>
      <c r="G638" s="42">
        <v>53.136000000000003</v>
      </c>
      <c r="H638" s="43">
        <f t="shared" si="18"/>
        <v>335000</v>
      </c>
      <c r="I638" s="63">
        <v>0.4</v>
      </c>
      <c r="J638" s="43">
        <f t="shared" si="19"/>
        <v>469000</v>
      </c>
      <c r="L638" s="48">
        <v>0</v>
      </c>
      <c r="M638" s="48">
        <v>10</v>
      </c>
      <c r="N638" s="48">
        <v>0</v>
      </c>
    </row>
    <row r="639" spans="1:14" ht="14.5">
      <c r="A639" s="31" t="s">
        <v>8</v>
      </c>
      <c r="B639" s="32" t="s">
        <v>5</v>
      </c>
      <c r="C639" s="31" t="s">
        <v>2717</v>
      </c>
      <c r="D639" s="31"/>
      <c r="E639" s="31" t="s">
        <v>2283</v>
      </c>
      <c r="F639" s="34" t="s">
        <v>156</v>
      </c>
      <c r="G639" s="42">
        <v>38.299500000000002</v>
      </c>
      <c r="H639" s="43">
        <f t="shared" si="18"/>
        <v>242000</v>
      </c>
      <c r="I639" s="63">
        <v>0.6</v>
      </c>
      <c r="J639" s="43">
        <f t="shared" si="19"/>
        <v>388000</v>
      </c>
      <c r="L639" s="48">
        <v>0</v>
      </c>
      <c r="M639" s="48">
        <v>6</v>
      </c>
      <c r="N639" s="48">
        <v>0</v>
      </c>
    </row>
    <row r="640" spans="1:14" ht="14.5">
      <c r="A640" s="31" t="s">
        <v>8</v>
      </c>
      <c r="B640" s="32" t="s">
        <v>5</v>
      </c>
      <c r="C640" s="31" t="s">
        <v>2716</v>
      </c>
      <c r="D640" s="31"/>
      <c r="E640" s="31" t="s">
        <v>3501</v>
      </c>
      <c r="F640" s="34" t="s">
        <v>175</v>
      </c>
      <c r="G640" s="42">
        <v>36.112500000000004</v>
      </c>
      <c r="H640" s="43">
        <f t="shared" si="18"/>
        <v>228000</v>
      </c>
      <c r="I640" s="63">
        <v>0.3</v>
      </c>
      <c r="J640" s="43">
        <f t="shared" si="19"/>
        <v>297000</v>
      </c>
      <c r="L640" s="48">
        <v>0</v>
      </c>
      <c r="M640" s="48">
        <v>0</v>
      </c>
      <c r="N640" s="48">
        <v>0</v>
      </c>
    </row>
    <row r="641" spans="1:14" ht="14.5">
      <c r="A641" s="31" t="s">
        <v>8</v>
      </c>
      <c r="B641" s="32" t="s">
        <v>5</v>
      </c>
      <c r="C641" s="31" t="s">
        <v>2369</v>
      </c>
      <c r="D641" s="31"/>
      <c r="E641" s="31" t="s">
        <v>2370</v>
      </c>
      <c r="F641" s="34" t="s">
        <v>156</v>
      </c>
      <c r="G641" s="42">
        <v>18.009</v>
      </c>
      <c r="H641" s="43">
        <f t="shared" si="18"/>
        <v>114000</v>
      </c>
      <c r="I641" s="63">
        <v>0.8</v>
      </c>
      <c r="J641" s="43">
        <f t="shared" si="19"/>
        <v>206000</v>
      </c>
      <c r="L641" s="48">
        <v>0</v>
      </c>
      <c r="M641" s="48">
        <v>0</v>
      </c>
      <c r="N641" s="48">
        <v>0</v>
      </c>
    </row>
    <row r="642" spans="1:14" ht="14.5">
      <c r="A642" s="31" t="s">
        <v>8</v>
      </c>
      <c r="B642" s="32" t="s">
        <v>5</v>
      </c>
      <c r="C642" s="31" t="s">
        <v>2718</v>
      </c>
      <c r="D642" s="31"/>
      <c r="E642" s="31" t="s">
        <v>2370</v>
      </c>
      <c r="F642" s="34" t="s">
        <v>156</v>
      </c>
      <c r="G642" s="42">
        <v>30.375000000000004</v>
      </c>
      <c r="H642" s="43">
        <f t="shared" si="18"/>
        <v>192000</v>
      </c>
      <c r="I642" s="63">
        <v>0.6</v>
      </c>
      <c r="J642" s="43">
        <f t="shared" si="19"/>
        <v>308000</v>
      </c>
      <c r="L642" s="48">
        <v>0</v>
      </c>
      <c r="M642" s="48">
        <v>0</v>
      </c>
      <c r="N642" s="48">
        <v>0</v>
      </c>
    </row>
    <row r="643" spans="1:14" ht="14.5">
      <c r="A643" s="31" t="s">
        <v>8</v>
      </c>
      <c r="B643" s="32" t="s">
        <v>5</v>
      </c>
      <c r="C643" s="31" t="s">
        <v>2703</v>
      </c>
      <c r="D643" s="31"/>
      <c r="E643" s="31" t="s">
        <v>3516</v>
      </c>
      <c r="F643" s="34" t="s">
        <v>156</v>
      </c>
      <c r="G643" s="42">
        <v>47.493000000000002</v>
      </c>
      <c r="H643" s="43">
        <f t="shared" ref="H643:H706" si="21">ROUNDUP(G643*$H$1,-3)</f>
        <v>300000</v>
      </c>
      <c r="I643" s="63">
        <v>0.4</v>
      </c>
      <c r="J643" s="43">
        <f t="shared" ref="J643:J706" si="22">ROUNDUP(H643*(1+I643),-3)</f>
        <v>420000</v>
      </c>
      <c r="L643" s="48">
        <v>0</v>
      </c>
      <c r="M643" s="48">
        <v>0</v>
      </c>
      <c r="N643" s="48">
        <v>0</v>
      </c>
    </row>
    <row r="644" spans="1:14" ht="14.5">
      <c r="A644" s="31" t="s">
        <v>8</v>
      </c>
      <c r="B644" s="32" t="s">
        <v>9</v>
      </c>
      <c r="C644" s="31" t="s">
        <v>163</v>
      </c>
      <c r="D644" s="31"/>
      <c r="E644" s="31" t="s">
        <v>1849</v>
      </c>
      <c r="F644" s="34" t="s">
        <v>156</v>
      </c>
      <c r="G644" s="42">
        <v>16.551000000000002</v>
      </c>
      <c r="H644" s="43">
        <f t="shared" si="21"/>
        <v>105000</v>
      </c>
      <c r="I644" s="63">
        <v>0.8</v>
      </c>
      <c r="J644" s="43">
        <f t="shared" si="22"/>
        <v>189000</v>
      </c>
      <c r="L644" s="48">
        <v>0</v>
      </c>
      <c r="M644" s="48">
        <v>0</v>
      </c>
      <c r="N644" s="48">
        <v>0</v>
      </c>
    </row>
    <row r="645" spans="1:14" ht="14.5">
      <c r="A645" s="31" t="s">
        <v>8</v>
      </c>
      <c r="B645" s="32" t="s">
        <v>5</v>
      </c>
      <c r="C645" s="31" t="s">
        <v>2375</v>
      </c>
      <c r="D645" s="31"/>
      <c r="E645" s="31" t="s">
        <v>1849</v>
      </c>
      <c r="F645" s="34" t="s">
        <v>156</v>
      </c>
      <c r="G645" s="42">
        <v>16.051500000000001</v>
      </c>
      <c r="H645" s="43">
        <f t="shared" si="21"/>
        <v>102000</v>
      </c>
      <c r="I645" s="63">
        <v>0.8</v>
      </c>
      <c r="J645" s="43">
        <f t="shared" si="22"/>
        <v>184000</v>
      </c>
      <c r="L645" s="48">
        <v>0</v>
      </c>
      <c r="M645" s="48">
        <v>0</v>
      </c>
      <c r="N645" s="48">
        <v>0</v>
      </c>
    </row>
    <row r="646" spans="1:14" ht="14.5">
      <c r="A646" s="31" t="s">
        <v>8</v>
      </c>
      <c r="B646" s="32" t="s">
        <v>5</v>
      </c>
      <c r="C646" s="31" t="s">
        <v>1415</v>
      </c>
      <c r="D646" s="31"/>
      <c r="E646" s="31" t="s">
        <v>2381</v>
      </c>
      <c r="F646" s="34" t="s">
        <v>1414</v>
      </c>
      <c r="G646" s="42">
        <v>86.872500000000002</v>
      </c>
      <c r="H646" s="43">
        <f t="shared" si="21"/>
        <v>548000</v>
      </c>
      <c r="I646" s="63">
        <v>0.3</v>
      </c>
      <c r="J646" s="43">
        <f t="shared" si="22"/>
        <v>713000</v>
      </c>
      <c r="L646" s="48">
        <v>0</v>
      </c>
      <c r="M646" s="48">
        <v>0</v>
      </c>
      <c r="N646" s="48">
        <v>100</v>
      </c>
    </row>
    <row r="647" spans="1:14" ht="14.5">
      <c r="A647" s="31" t="s">
        <v>8</v>
      </c>
      <c r="B647" s="32" t="s">
        <v>5</v>
      </c>
      <c r="C647" s="31" t="s">
        <v>2382</v>
      </c>
      <c r="D647" s="31"/>
      <c r="E647" s="31" t="s">
        <v>3569</v>
      </c>
      <c r="F647" s="34" t="s">
        <v>1086</v>
      </c>
      <c r="G647" s="42">
        <v>96.970500000000001</v>
      </c>
      <c r="H647" s="43">
        <f t="shared" si="21"/>
        <v>611000</v>
      </c>
      <c r="I647" s="63">
        <v>0.3</v>
      </c>
      <c r="J647" s="43">
        <f t="shared" si="22"/>
        <v>795000</v>
      </c>
      <c r="L647" s="48">
        <v>0</v>
      </c>
      <c r="M647" s="48">
        <v>4</v>
      </c>
      <c r="N647" s="48">
        <v>0</v>
      </c>
    </row>
    <row r="648" spans="1:14" ht="14.5">
      <c r="A648" s="31" t="s">
        <v>8</v>
      </c>
      <c r="B648" s="32" t="s">
        <v>5</v>
      </c>
      <c r="C648" s="31" t="s">
        <v>2384</v>
      </c>
      <c r="D648" s="31"/>
      <c r="E648" s="31" t="s">
        <v>2381</v>
      </c>
      <c r="F648" s="34" t="s">
        <v>1086</v>
      </c>
      <c r="G648" s="42">
        <v>207.60300000000001</v>
      </c>
      <c r="H648" s="43">
        <f t="shared" si="21"/>
        <v>1308000</v>
      </c>
      <c r="I648" s="63">
        <v>0.3</v>
      </c>
      <c r="J648" s="43">
        <f t="shared" si="22"/>
        <v>1701000</v>
      </c>
      <c r="L648" s="48">
        <v>0</v>
      </c>
      <c r="M648" s="48">
        <v>0</v>
      </c>
      <c r="N648" s="48">
        <v>0</v>
      </c>
    </row>
    <row r="649" spans="1:14" ht="14.5">
      <c r="A649" s="31" t="s">
        <v>8</v>
      </c>
      <c r="B649" s="32" t="s">
        <v>5</v>
      </c>
      <c r="C649" s="31" t="s">
        <v>164</v>
      </c>
      <c r="D649" s="31"/>
      <c r="E649" s="31" t="s">
        <v>2381</v>
      </c>
      <c r="F649" s="34" t="s">
        <v>156</v>
      </c>
      <c r="G649" s="42">
        <v>108.9585</v>
      </c>
      <c r="H649" s="43">
        <f t="shared" si="21"/>
        <v>687000</v>
      </c>
      <c r="I649" s="63">
        <v>0.3</v>
      </c>
      <c r="J649" s="43">
        <f t="shared" si="22"/>
        <v>894000</v>
      </c>
      <c r="L649" s="48">
        <v>0</v>
      </c>
      <c r="M649" s="48">
        <v>0</v>
      </c>
      <c r="N649" s="48">
        <v>0</v>
      </c>
    </row>
    <row r="650" spans="1:14" ht="14.5">
      <c r="A650" s="31" t="s">
        <v>8</v>
      </c>
      <c r="B650" s="32" t="s">
        <v>5</v>
      </c>
      <c r="C650" s="31" t="s">
        <v>165</v>
      </c>
      <c r="D650" s="31"/>
      <c r="E650" s="31" t="s">
        <v>1877</v>
      </c>
      <c r="F650" s="34" t="s">
        <v>156</v>
      </c>
      <c r="G650" s="42">
        <v>19.939500000000002</v>
      </c>
      <c r="H650" s="43">
        <f t="shared" si="21"/>
        <v>126000</v>
      </c>
      <c r="I650" s="63">
        <v>0.8</v>
      </c>
      <c r="J650" s="43">
        <f t="shared" si="22"/>
        <v>227000</v>
      </c>
      <c r="L650" s="48">
        <v>0</v>
      </c>
      <c r="M650" s="48">
        <v>0</v>
      </c>
      <c r="N650" s="48">
        <v>0</v>
      </c>
    </row>
    <row r="651" spans="1:14" ht="14.5">
      <c r="A651" s="31" t="s">
        <v>8</v>
      </c>
      <c r="B651" s="32" t="s">
        <v>5</v>
      </c>
      <c r="C651" s="31" t="s">
        <v>1876</v>
      </c>
      <c r="D651" s="31"/>
      <c r="E651" s="31" t="s">
        <v>1877</v>
      </c>
      <c r="F651" s="34" t="s">
        <v>156</v>
      </c>
      <c r="G651" s="42">
        <v>22.518000000000001</v>
      </c>
      <c r="H651" s="43">
        <f t="shared" si="21"/>
        <v>142000</v>
      </c>
      <c r="I651" s="63">
        <v>0.8</v>
      </c>
      <c r="J651" s="43">
        <f t="shared" si="22"/>
        <v>256000</v>
      </c>
      <c r="L651" s="48">
        <v>0</v>
      </c>
      <c r="M651" s="48">
        <v>10</v>
      </c>
      <c r="N651" s="48">
        <v>0</v>
      </c>
    </row>
    <row r="652" spans="1:14" ht="14.5">
      <c r="A652" s="31" t="s">
        <v>8</v>
      </c>
      <c r="B652" s="32" t="s">
        <v>5</v>
      </c>
      <c r="C652" s="31" t="s">
        <v>2669</v>
      </c>
      <c r="D652" s="31"/>
      <c r="E652" s="31" t="s">
        <v>3454</v>
      </c>
      <c r="F652" s="34" t="s">
        <v>19</v>
      </c>
      <c r="G652" s="42">
        <v>24.259499999999999</v>
      </c>
      <c r="H652" s="43">
        <f t="shared" si="21"/>
        <v>153000</v>
      </c>
      <c r="I652" s="63">
        <v>0.3</v>
      </c>
      <c r="J652" s="43">
        <f t="shared" si="22"/>
        <v>199000</v>
      </c>
      <c r="L652" s="48" t="s">
        <v>3740</v>
      </c>
      <c r="M652" s="48">
        <v>0</v>
      </c>
      <c r="N652" s="48">
        <v>0</v>
      </c>
    </row>
    <row r="653" spans="1:14" ht="14.5">
      <c r="A653" s="31" t="s">
        <v>8</v>
      </c>
      <c r="B653" s="32" t="s">
        <v>5</v>
      </c>
      <c r="C653" s="31" t="s">
        <v>2388</v>
      </c>
      <c r="D653" s="31"/>
      <c r="E653" s="31" t="s">
        <v>2389</v>
      </c>
      <c r="F653" s="34" t="s">
        <v>1411</v>
      </c>
      <c r="G653" s="42">
        <v>216.04050000000001</v>
      </c>
      <c r="H653" s="43">
        <f t="shared" si="21"/>
        <v>1362000</v>
      </c>
      <c r="I653" s="63">
        <v>0.3</v>
      </c>
      <c r="J653" s="43">
        <f t="shared" si="22"/>
        <v>1771000</v>
      </c>
      <c r="L653" s="48">
        <v>0</v>
      </c>
      <c r="M653" s="48">
        <v>2</v>
      </c>
      <c r="N653" s="48">
        <v>0</v>
      </c>
    </row>
    <row r="654" spans="1:14" ht="14.5">
      <c r="A654" s="31" t="s">
        <v>8</v>
      </c>
      <c r="B654" s="32" t="s">
        <v>5</v>
      </c>
      <c r="C654" s="31" t="s">
        <v>3081</v>
      </c>
      <c r="D654" s="31"/>
      <c r="E654" s="31" t="s">
        <v>2389</v>
      </c>
      <c r="F654" s="34" t="s">
        <v>1411</v>
      </c>
      <c r="G654" s="42">
        <v>222.54750000000001</v>
      </c>
      <c r="H654" s="43">
        <f t="shared" si="21"/>
        <v>1403000</v>
      </c>
      <c r="I654" s="63">
        <v>0.3</v>
      </c>
      <c r="J654" s="43">
        <f t="shared" si="22"/>
        <v>1824000</v>
      </c>
      <c r="L654" s="48">
        <v>0</v>
      </c>
      <c r="M654" s="48">
        <v>1</v>
      </c>
      <c r="N654" s="48">
        <v>0</v>
      </c>
    </row>
    <row r="655" spans="1:14" ht="14.5">
      <c r="A655" s="31" t="s">
        <v>8</v>
      </c>
      <c r="B655" s="32" t="s">
        <v>5</v>
      </c>
      <c r="C655" s="31" t="s">
        <v>2870</v>
      </c>
      <c r="D655" s="35" t="s">
        <v>3406</v>
      </c>
      <c r="E655" s="31" t="s">
        <v>3404</v>
      </c>
      <c r="F655" s="34" t="s">
        <v>594</v>
      </c>
      <c r="G655" s="42">
        <v>71.239500000000007</v>
      </c>
      <c r="H655" s="43">
        <f t="shared" si="21"/>
        <v>449000</v>
      </c>
      <c r="I655" s="63">
        <v>0.3</v>
      </c>
      <c r="J655" s="43">
        <f t="shared" si="22"/>
        <v>584000</v>
      </c>
      <c r="L655" s="48" t="s">
        <v>3740</v>
      </c>
      <c r="M655" s="48">
        <v>6</v>
      </c>
      <c r="N655" s="48">
        <v>0</v>
      </c>
    </row>
    <row r="656" spans="1:14" ht="14.5">
      <c r="A656" s="31" t="s">
        <v>8</v>
      </c>
      <c r="B656" s="32" t="s">
        <v>5</v>
      </c>
      <c r="C656" s="31" t="s">
        <v>167</v>
      </c>
      <c r="D656" s="31"/>
      <c r="E656" s="31" t="s">
        <v>2390</v>
      </c>
      <c r="F656" s="34" t="s">
        <v>156</v>
      </c>
      <c r="G656" s="42">
        <v>108.9585</v>
      </c>
      <c r="H656" s="43">
        <f t="shared" si="21"/>
        <v>687000</v>
      </c>
      <c r="I656" s="63">
        <v>0.3</v>
      </c>
      <c r="J656" s="43">
        <f t="shared" si="22"/>
        <v>894000</v>
      </c>
      <c r="L656" s="48">
        <v>0</v>
      </c>
      <c r="M656" s="48">
        <v>0</v>
      </c>
      <c r="N656" s="48">
        <v>0</v>
      </c>
    </row>
    <row r="657" spans="1:14" ht="14.5">
      <c r="A657" s="31" t="s">
        <v>8</v>
      </c>
      <c r="B657" s="32" t="s">
        <v>5</v>
      </c>
      <c r="C657" s="31" t="s">
        <v>157</v>
      </c>
      <c r="D657" s="31"/>
      <c r="E657" s="31" t="s">
        <v>1850</v>
      </c>
      <c r="F657" s="34" t="s">
        <v>156</v>
      </c>
      <c r="G657" s="42">
        <v>108.9585</v>
      </c>
      <c r="H657" s="43">
        <f t="shared" si="21"/>
        <v>687000</v>
      </c>
      <c r="I657" s="63">
        <v>0.3</v>
      </c>
      <c r="J657" s="43">
        <f t="shared" si="22"/>
        <v>894000</v>
      </c>
      <c r="L657" s="48">
        <v>0</v>
      </c>
      <c r="M657" s="48">
        <v>0</v>
      </c>
      <c r="N657" s="48">
        <v>0</v>
      </c>
    </row>
    <row r="658" spans="1:14" ht="14.5">
      <c r="A658" s="31" t="s">
        <v>8</v>
      </c>
      <c r="B658" s="32" t="s">
        <v>5</v>
      </c>
      <c r="C658" s="31" t="s">
        <v>3170</v>
      </c>
      <c r="D658" s="31"/>
      <c r="E658" s="31" t="s">
        <v>3622</v>
      </c>
      <c r="F658" s="34" t="s">
        <v>1733</v>
      </c>
      <c r="G658" s="42">
        <v>216.04050000000001</v>
      </c>
      <c r="H658" s="43">
        <f t="shared" si="21"/>
        <v>1362000</v>
      </c>
      <c r="I658" s="63">
        <v>0.2</v>
      </c>
      <c r="J658" s="43">
        <f t="shared" si="22"/>
        <v>1635000</v>
      </c>
      <c r="L658" s="48">
        <v>0</v>
      </c>
      <c r="M658" s="48">
        <v>0</v>
      </c>
      <c r="N658" s="48">
        <v>0</v>
      </c>
    </row>
    <row r="659" spans="1:14" ht="14.5">
      <c r="A659" s="31" t="s">
        <v>8</v>
      </c>
      <c r="B659" s="32" t="s">
        <v>5</v>
      </c>
      <c r="C659" s="31" t="s">
        <v>2868</v>
      </c>
      <c r="D659" s="31"/>
      <c r="E659" s="31" t="s">
        <v>3622</v>
      </c>
      <c r="F659" s="34" t="s">
        <v>594</v>
      </c>
      <c r="G659" s="42">
        <v>222.54750000000001</v>
      </c>
      <c r="H659" s="43">
        <f t="shared" si="21"/>
        <v>1403000</v>
      </c>
      <c r="I659" s="63">
        <v>0.3</v>
      </c>
      <c r="J659" s="43">
        <f t="shared" si="22"/>
        <v>1824000</v>
      </c>
      <c r="L659" s="48">
        <v>0</v>
      </c>
      <c r="M659" s="48">
        <v>1</v>
      </c>
      <c r="N659" s="48">
        <v>0</v>
      </c>
    </row>
    <row r="660" spans="1:14" ht="14.5">
      <c r="A660" s="31" t="s">
        <v>8</v>
      </c>
      <c r="B660" s="32" t="s">
        <v>32</v>
      </c>
      <c r="C660" s="31" t="s">
        <v>1769</v>
      </c>
      <c r="D660" s="36" t="s">
        <v>3425</v>
      </c>
      <c r="E660" s="37" t="s">
        <v>3240</v>
      </c>
      <c r="F660" s="34" t="s">
        <v>1768</v>
      </c>
      <c r="G660" s="42">
        <v>208.26450000000003</v>
      </c>
      <c r="H660" s="43">
        <f t="shared" si="21"/>
        <v>1313000</v>
      </c>
      <c r="I660" s="63">
        <v>0.2</v>
      </c>
      <c r="J660" s="43">
        <f t="shared" si="22"/>
        <v>1576000</v>
      </c>
      <c r="L660" s="48">
        <v>10</v>
      </c>
      <c r="M660" s="48">
        <v>0</v>
      </c>
      <c r="N660" s="48">
        <v>0</v>
      </c>
    </row>
    <row r="661" spans="1:14" ht="14.5">
      <c r="A661" s="31" t="s">
        <v>8</v>
      </c>
      <c r="B661" s="32" t="s">
        <v>5</v>
      </c>
      <c r="C661" s="31" t="s">
        <v>2764</v>
      </c>
      <c r="D661" s="31"/>
      <c r="E661" s="31" t="s">
        <v>3530</v>
      </c>
      <c r="F661" s="34" t="s">
        <v>278</v>
      </c>
      <c r="G661" s="42">
        <v>56.943000000000005</v>
      </c>
      <c r="H661" s="43">
        <f t="shared" si="21"/>
        <v>359000</v>
      </c>
      <c r="I661" s="63">
        <v>0.3</v>
      </c>
      <c r="J661" s="43">
        <f t="shared" si="22"/>
        <v>467000</v>
      </c>
      <c r="L661" s="48">
        <v>0</v>
      </c>
      <c r="M661" s="48">
        <v>5</v>
      </c>
      <c r="N661" s="48">
        <v>0</v>
      </c>
    </row>
    <row r="662" spans="1:14" ht="14.5">
      <c r="A662" s="31" t="s">
        <v>8</v>
      </c>
      <c r="B662" s="32" t="s">
        <v>5</v>
      </c>
      <c r="C662" s="31" t="s">
        <v>3192</v>
      </c>
      <c r="D662" s="31"/>
      <c r="E662" s="31" t="s">
        <v>3240</v>
      </c>
      <c r="F662" s="34" t="s">
        <v>726</v>
      </c>
      <c r="G662" s="42">
        <v>241.70400000000001</v>
      </c>
      <c r="H662" s="43">
        <f t="shared" si="21"/>
        <v>1523000</v>
      </c>
      <c r="I662" s="63">
        <v>0.2</v>
      </c>
      <c r="J662" s="43">
        <f t="shared" si="22"/>
        <v>1828000</v>
      </c>
      <c r="L662" s="48">
        <v>0</v>
      </c>
      <c r="M662" s="48">
        <v>2</v>
      </c>
      <c r="N662" s="48">
        <v>0</v>
      </c>
    </row>
    <row r="663" spans="1:14" ht="14.5">
      <c r="A663" s="31" t="s">
        <v>8</v>
      </c>
      <c r="B663" s="32" t="s">
        <v>5</v>
      </c>
      <c r="C663" s="31" t="s">
        <v>1770</v>
      </c>
      <c r="D663" s="31"/>
      <c r="E663" s="31" t="s">
        <v>3240</v>
      </c>
      <c r="F663" s="34" t="s">
        <v>1768</v>
      </c>
      <c r="G663" s="42">
        <v>195.43950000000004</v>
      </c>
      <c r="H663" s="43">
        <f t="shared" si="21"/>
        <v>1232000</v>
      </c>
      <c r="I663" s="63">
        <v>0.2</v>
      </c>
      <c r="J663" s="43">
        <f t="shared" si="22"/>
        <v>1479000</v>
      </c>
      <c r="L663" s="48">
        <v>5</v>
      </c>
      <c r="M663" s="48">
        <v>0</v>
      </c>
      <c r="N663" s="48">
        <v>0</v>
      </c>
    </row>
    <row r="664" spans="1:14" ht="14.5">
      <c r="A664" s="31" t="s">
        <v>8</v>
      </c>
      <c r="B664" s="32" t="s">
        <v>5</v>
      </c>
      <c r="C664" s="31" t="s">
        <v>3191</v>
      </c>
      <c r="D664" s="31"/>
      <c r="E664" s="31" t="s">
        <v>3240</v>
      </c>
      <c r="F664" s="34" t="s">
        <v>726</v>
      </c>
      <c r="G664" s="42">
        <v>177.28200000000001</v>
      </c>
      <c r="H664" s="43">
        <f t="shared" si="21"/>
        <v>1117000</v>
      </c>
      <c r="I664" s="63">
        <v>0.2</v>
      </c>
      <c r="J664" s="43">
        <f t="shared" si="22"/>
        <v>1341000</v>
      </c>
      <c r="L664" s="48">
        <v>0</v>
      </c>
      <c r="M664" s="48">
        <v>4</v>
      </c>
      <c r="N664" s="48">
        <v>0</v>
      </c>
    </row>
    <row r="665" spans="1:14" ht="14.5">
      <c r="A665" s="31" t="s">
        <v>8</v>
      </c>
      <c r="B665" s="32" t="s">
        <v>76</v>
      </c>
      <c r="C665" s="31" t="s">
        <v>1734</v>
      </c>
      <c r="D665" s="31"/>
      <c r="E665" s="31" t="s">
        <v>3240</v>
      </c>
      <c r="F665" s="34" t="s">
        <v>1733</v>
      </c>
      <c r="G665" s="42">
        <v>245.25450000000001</v>
      </c>
      <c r="H665" s="43">
        <f t="shared" si="21"/>
        <v>1546000</v>
      </c>
      <c r="I665" s="63">
        <v>0.2</v>
      </c>
      <c r="J665" s="43">
        <f t="shared" si="22"/>
        <v>1856000</v>
      </c>
      <c r="L665" s="48">
        <v>0</v>
      </c>
      <c r="M665" s="48">
        <v>0</v>
      </c>
      <c r="N665" s="48">
        <v>20</v>
      </c>
    </row>
    <row r="666" spans="1:14" ht="14.5">
      <c r="A666" s="31" t="s">
        <v>8</v>
      </c>
      <c r="B666" s="32" t="s">
        <v>37</v>
      </c>
      <c r="C666" s="31" t="s">
        <v>1753</v>
      </c>
      <c r="D666" s="36" t="s">
        <v>1752</v>
      </c>
      <c r="E666" s="37" t="s">
        <v>3240</v>
      </c>
      <c r="F666" s="34" t="s">
        <v>1768</v>
      </c>
      <c r="G666" s="42">
        <v>255.43510000000001</v>
      </c>
      <c r="H666" s="43">
        <f t="shared" si="21"/>
        <v>1610000</v>
      </c>
      <c r="I666" s="63">
        <v>0.2</v>
      </c>
      <c r="J666" s="43">
        <f t="shared" si="22"/>
        <v>1932000</v>
      </c>
      <c r="L666" s="48">
        <v>10</v>
      </c>
      <c r="M666" s="48">
        <v>12</v>
      </c>
      <c r="N666" s="48">
        <v>0</v>
      </c>
    </row>
    <row r="667" spans="1:14" ht="14.5">
      <c r="A667" s="31" t="s">
        <v>8</v>
      </c>
      <c r="B667" s="32" t="s">
        <v>5</v>
      </c>
      <c r="C667" s="31" t="s">
        <v>2396</v>
      </c>
      <c r="D667" s="31"/>
      <c r="E667" s="31" t="s">
        <v>3240</v>
      </c>
      <c r="F667" s="34" t="s">
        <v>1744</v>
      </c>
      <c r="G667" s="42">
        <v>188.9325</v>
      </c>
      <c r="H667" s="43">
        <f t="shared" si="21"/>
        <v>1191000</v>
      </c>
      <c r="I667" s="63">
        <v>0.2</v>
      </c>
      <c r="J667" s="43">
        <f t="shared" si="22"/>
        <v>1430000</v>
      </c>
      <c r="L667" s="48">
        <v>0</v>
      </c>
      <c r="M667" s="48">
        <v>5</v>
      </c>
      <c r="N667" s="48">
        <v>0</v>
      </c>
    </row>
    <row r="668" spans="1:14" ht="14.5">
      <c r="A668" s="31" t="s">
        <v>8</v>
      </c>
      <c r="B668" s="32" t="s">
        <v>9</v>
      </c>
      <c r="C668" s="31" t="s">
        <v>2397</v>
      </c>
      <c r="D668" s="31"/>
      <c r="E668" s="31" t="s">
        <v>3240</v>
      </c>
      <c r="F668" s="34" t="s">
        <v>1768</v>
      </c>
      <c r="G668" s="42">
        <v>188.9325</v>
      </c>
      <c r="H668" s="43">
        <f t="shared" si="21"/>
        <v>1191000</v>
      </c>
      <c r="I668" s="63">
        <v>0.2</v>
      </c>
      <c r="J668" s="43">
        <f t="shared" si="22"/>
        <v>1430000</v>
      </c>
      <c r="L668" s="48">
        <v>0</v>
      </c>
      <c r="M668" s="48">
        <v>0</v>
      </c>
      <c r="N668" s="48">
        <v>0</v>
      </c>
    </row>
    <row r="669" spans="1:14" ht="14.5">
      <c r="A669" s="31" t="s">
        <v>8</v>
      </c>
      <c r="B669" s="32" t="s">
        <v>9</v>
      </c>
      <c r="C669" s="31" t="s">
        <v>3189</v>
      </c>
      <c r="D669" s="31"/>
      <c r="E669" s="31" t="s">
        <v>3240</v>
      </c>
      <c r="F669" s="34" t="s">
        <v>1744</v>
      </c>
      <c r="G669" s="42">
        <v>203.28300000000004</v>
      </c>
      <c r="H669" s="43">
        <f t="shared" si="21"/>
        <v>1281000</v>
      </c>
      <c r="I669" s="63">
        <v>0.2</v>
      </c>
      <c r="J669" s="43">
        <f t="shared" si="22"/>
        <v>1538000</v>
      </c>
      <c r="L669" s="48">
        <v>0</v>
      </c>
      <c r="M669" s="48">
        <v>0</v>
      </c>
      <c r="N669" s="48">
        <v>24</v>
      </c>
    </row>
    <row r="670" spans="1:14" ht="14.5">
      <c r="A670" s="31" t="s">
        <v>8</v>
      </c>
      <c r="B670" s="32" t="s">
        <v>101</v>
      </c>
      <c r="C670" s="31" t="s">
        <v>1747</v>
      </c>
      <c r="D670" s="36" t="s">
        <v>3432</v>
      </c>
      <c r="E670" s="37" t="s">
        <v>3240</v>
      </c>
      <c r="F670" s="34" t="s">
        <v>1744</v>
      </c>
      <c r="G670" s="42">
        <v>258.64819999999997</v>
      </c>
      <c r="H670" s="43">
        <f t="shared" si="21"/>
        <v>1630000</v>
      </c>
      <c r="I670" s="63">
        <v>0.2</v>
      </c>
      <c r="J670" s="43">
        <f t="shared" si="22"/>
        <v>1956000</v>
      </c>
      <c r="L670" s="48">
        <v>5</v>
      </c>
      <c r="M670" s="48">
        <v>0</v>
      </c>
      <c r="N670" s="48">
        <v>0</v>
      </c>
    </row>
    <row r="671" spans="1:14" ht="14.5">
      <c r="A671" s="31" t="s">
        <v>8</v>
      </c>
      <c r="B671" s="32" t="s">
        <v>5</v>
      </c>
      <c r="C671" s="31" t="s">
        <v>2763</v>
      </c>
      <c r="D671" s="31"/>
      <c r="E671" s="31" t="s">
        <v>3531</v>
      </c>
      <c r="F671" s="34" t="s">
        <v>278</v>
      </c>
      <c r="G671" s="42">
        <v>56.943000000000005</v>
      </c>
      <c r="H671" s="43">
        <f t="shared" si="21"/>
        <v>359000</v>
      </c>
      <c r="I671" s="63">
        <v>0.3</v>
      </c>
      <c r="J671" s="43">
        <f t="shared" si="22"/>
        <v>467000</v>
      </c>
      <c r="L671" s="48">
        <v>0</v>
      </c>
      <c r="M671" s="48">
        <v>5</v>
      </c>
      <c r="N671" s="48">
        <v>0</v>
      </c>
    </row>
    <row r="672" spans="1:14" ht="14.5">
      <c r="A672" s="31" t="s">
        <v>8</v>
      </c>
      <c r="B672" s="32" t="s">
        <v>5</v>
      </c>
      <c r="C672" s="31" t="s">
        <v>1748</v>
      </c>
      <c r="D672" s="31"/>
      <c r="E672" s="31" t="s">
        <v>3241</v>
      </c>
      <c r="F672" s="34" t="s">
        <v>726</v>
      </c>
      <c r="G672" s="42">
        <v>1103.4576</v>
      </c>
      <c r="H672" s="43">
        <f t="shared" si="21"/>
        <v>6952000</v>
      </c>
      <c r="I672" s="63">
        <v>0.2</v>
      </c>
      <c r="J672" s="43">
        <f t="shared" si="22"/>
        <v>8343000</v>
      </c>
      <c r="L672" s="48">
        <v>0</v>
      </c>
      <c r="M672" s="48">
        <v>0</v>
      </c>
      <c r="N672" s="48">
        <v>0</v>
      </c>
    </row>
    <row r="673" spans="1:14" ht="14.5">
      <c r="A673" s="31" t="s">
        <v>8</v>
      </c>
      <c r="B673" s="32" t="s">
        <v>5</v>
      </c>
      <c r="C673" s="31" t="s">
        <v>3188</v>
      </c>
      <c r="D673" s="31"/>
      <c r="E673" s="31" t="s">
        <v>3241</v>
      </c>
      <c r="F673" s="34" t="s">
        <v>1744</v>
      </c>
      <c r="G673" s="42">
        <v>1146.2738999999999</v>
      </c>
      <c r="H673" s="43">
        <f t="shared" si="21"/>
        <v>7222000</v>
      </c>
      <c r="I673" s="63">
        <v>0.2</v>
      </c>
      <c r="J673" s="43">
        <f t="shared" si="22"/>
        <v>8667000</v>
      </c>
      <c r="L673" s="48">
        <v>0</v>
      </c>
      <c r="M673" s="48">
        <v>0</v>
      </c>
      <c r="N673" s="48">
        <v>10</v>
      </c>
    </row>
    <row r="674" spans="1:14" ht="14.5">
      <c r="A674" s="31" t="s">
        <v>8</v>
      </c>
      <c r="B674" s="32" t="s">
        <v>5</v>
      </c>
      <c r="C674" s="31" t="s">
        <v>2400</v>
      </c>
      <c r="D674" s="31"/>
      <c r="E674" s="31" t="s">
        <v>3241</v>
      </c>
      <c r="F674" s="34" t="s">
        <v>726</v>
      </c>
      <c r="G674" s="42">
        <v>1006.2876</v>
      </c>
      <c r="H674" s="43">
        <f t="shared" si="21"/>
        <v>6340000</v>
      </c>
      <c r="I674" s="63">
        <v>0.2</v>
      </c>
      <c r="J674" s="43">
        <f t="shared" si="22"/>
        <v>7608000</v>
      </c>
      <c r="L674" s="48">
        <v>0</v>
      </c>
      <c r="M674" s="48">
        <v>0</v>
      </c>
      <c r="N674" s="48">
        <v>0</v>
      </c>
    </row>
    <row r="675" spans="1:14" ht="14.5">
      <c r="A675" s="31" t="s">
        <v>8</v>
      </c>
      <c r="B675" s="32" t="s">
        <v>5</v>
      </c>
      <c r="C675" s="31" t="s">
        <v>1749</v>
      </c>
      <c r="D675" s="31"/>
      <c r="E675" s="31" t="s">
        <v>3243</v>
      </c>
      <c r="F675" s="34" t="s">
        <v>726</v>
      </c>
      <c r="G675" s="42">
        <v>1075.8810000000001</v>
      </c>
      <c r="H675" s="43">
        <f t="shared" si="21"/>
        <v>6779000</v>
      </c>
      <c r="I675" s="63">
        <v>0.2</v>
      </c>
      <c r="J675" s="43">
        <f t="shared" si="22"/>
        <v>8135000</v>
      </c>
      <c r="L675" s="48">
        <v>0</v>
      </c>
      <c r="M675" s="48">
        <v>0</v>
      </c>
      <c r="N675" s="48">
        <v>0</v>
      </c>
    </row>
    <row r="676" spans="1:14" ht="14.5">
      <c r="A676" s="31" t="s">
        <v>8</v>
      </c>
      <c r="B676" s="32" t="s">
        <v>5</v>
      </c>
      <c r="C676" s="31" t="s">
        <v>3196</v>
      </c>
      <c r="D676" s="31"/>
      <c r="E676" s="31" t="s">
        <v>3243</v>
      </c>
      <c r="F676" s="34" t="s">
        <v>726</v>
      </c>
      <c r="G676" s="42">
        <v>1146.2738999999999</v>
      </c>
      <c r="H676" s="43">
        <f t="shared" si="21"/>
        <v>7222000</v>
      </c>
      <c r="I676" s="63">
        <v>0.2</v>
      </c>
      <c r="J676" s="43">
        <f t="shared" si="22"/>
        <v>8667000</v>
      </c>
      <c r="L676" s="48">
        <v>0</v>
      </c>
      <c r="M676" s="48">
        <v>0</v>
      </c>
      <c r="N676" s="48">
        <v>10</v>
      </c>
    </row>
    <row r="677" spans="1:14" ht="14.5">
      <c r="A677" s="31" t="s">
        <v>8</v>
      </c>
      <c r="B677" s="32" t="s">
        <v>5</v>
      </c>
      <c r="C677" s="31" t="s">
        <v>2401</v>
      </c>
      <c r="D677" s="31"/>
      <c r="E677" s="31" t="s">
        <v>3243</v>
      </c>
      <c r="F677" s="34" t="s">
        <v>1733</v>
      </c>
      <c r="G677" s="42">
        <v>1006.2876</v>
      </c>
      <c r="H677" s="43">
        <f t="shared" si="21"/>
        <v>6340000</v>
      </c>
      <c r="I677" s="63">
        <v>0.2</v>
      </c>
      <c r="J677" s="43">
        <f t="shared" si="22"/>
        <v>7608000</v>
      </c>
      <c r="L677" s="48">
        <v>0</v>
      </c>
      <c r="M677" s="48">
        <v>0</v>
      </c>
      <c r="N677" s="48">
        <v>0</v>
      </c>
    </row>
    <row r="678" spans="1:14" ht="14.5">
      <c r="A678" s="31" t="s">
        <v>8</v>
      </c>
      <c r="B678" s="32" t="s">
        <v>5</v>
      </c>
      <c r="C678" s="31" t="s">
        <v>1851</v>
      </c>
      <c r="D678" s="31"/>
      <c r="E678" s="31" t="s">
        <v>3474</v>
      </c>
      <c r="F678" s="34" t="s">
        <v>156</v>
      </c>
      <c r="G678" s="42">
        <v>21.7485</v>
      </c>
      <c r="H678" s="43">
        <f t="shared" si="21"/>
        <v>138000</v>
      </c>
      <c r="I678" s="63">
        <v>0.8</v>
      </c>
      <c r="J678" s="43">
        <f t="shared" si="22"/>
        <v>249000</v>
      </c>
      <c r="L678" s="48">
        <v>0</v>
      </c>
      <c r="M678" s="48">
        <v>20</v>
      </c>
      <c r="N678" s="48">
        <v>0</v>
      </c>
    </row>
    <row r="679" spans="1:14" ht="14.5">
      <c r="A679" s="31" t="s">
        <v>8</v>
      </c>
      <c r="B679" s="32" t="s">
        <v>5</v>
      </c>
      <c r="C679" s="31" t="s">
        <v>158</v>
      </c>
      <c r="D679" s="31"/>
      <c r="E679" s="31" t="s">
        <v>3474</v>
      </c>
      <c r="F679" s="34" t="s">
        <v>156</v>
      </c>
      <c r="G679" s="42">
        <v>21.7485</v>
      </c>
      <c r="H679" s="43">
        <f t="shared" si="21"/>
        <v>138000</v>
      </c>
      <c r="I679" s="63">
        <v>0.8</v>
      </c>
      <c r="J679" s="43">
        <f t="shared" si="22"/>
        <v>249000</v>
      </c>
      <c r="L679" s="48">
        <v>0</v>
      </c>
      <c r="M679" s="48">
        <v>0</v>
      </c>
      <c r="N679" s="48">
        <v>0</v>
      </c>
    </row>
    <row r="680" spans="1:14" ht="14.5">
      <c r="A680" s="31" t="s">
        <v>8</v>
      </c>
      <c r="B680" s="32" t="s">
        <v>124</v>
      </c>
      <c r="C680" s="31" t="s">
        <v>1772</v>
      </c>
      <c r="D680" s="31"/>
      <c r="E680" s="31" t="s">
        <v>3241</v>
      </c>
      <c r="F680" s="34" t="s">
        <v>1771</v>
      </c>
      <c r="G680" s="42">
        <v>190.35000000000002</v>
      </c>
      <c r="H680" s="43">
        <f t="shared" si="21"/>
        <v>1200000</v>
      </c>
      <c r="I680" s="63">
        <v>0.2</v>
      </c>
      <c r="J680" s="43">
        <f t="shared" si="22"/>
        <v>1440000</v>
      </c>
      <c r="L680" s="48">
        <v>5</v>
      </c>
      <c r="M680" s="48">
        <v>0</v>
      </c>
      <c r="N680" s="48">
        <v>0</v>
      </c>
    </row>
    <row r="681" spans="1:14" ht="14.5">
      <c r="A681" s="31" t="s">
        <v>8</v>
      </c>
      <c r="B681" s="32" t="s">
        <v>5</v>
      </c>
      <c r="C681" s="31" t="s">
        <v>1746</v>
      </c>
      <c r="D681" s="31"/>
      <c r="E681" s="31" t="s">
        <v>3241</v>
      </c>
      <c r="F681" s="34" t="s">
        <v>1744</v>
      </c>
      <c r="G681" s="42">
        <v>225.3015</v>
      </c>
      <c r="H681" s="43">
        <f t="shared" si="21"/>
        <v>1420000</v>
      </c>
      <c r="I681" s="63">
        <v>0.2</v>
      </c>
      <c r="J681" s="43">
        <f t="shared" si="22"/>
        <v>1704000</v>
      </c>
      <c r="L681" s="48">
        <v>0</v>
      </c>
      <c r="M681" s="48">
        <v>0</v>
      </c>
      <c r="N681" s="48">
        <v>0</v>
      </c>
    </row>
    <row r="682" spans="1:14" ht="14.5">
      <c r="A682" s="31" t="s">
        <v>8</v>
      </c>
      <c r="B682" s="32" t="s">
        <v>124</v>
      </c>
      <c r="C682" s="31" t="s">
        <v>1774</v>
      </c>
      <c r="D682" s="31"/>
      <c r="E682" s="31" t="s">
        <v>3243</v>
      </c>
      <c r="F682" s="34" t="s">
        <v>1773</v>
      </c>
      <c r="G682" s="42">
        <v>190.35000000000002</v>
      </c>
      <c r="H682" s="43">
        <f t="shared" si="21"/>
        <v>1200000</v>
      </c>
      <c r="I682" s="63">
        <v>0.2</v>
      </c>
      <c r="J682" s="43">
        <f t="shared" si="22"/>
        <v>1440000</v>
      </c>
      <c r="L682" s="48">
        <v>5</v>
      </c>
      <c r="M682" s="48">
        <v>0</v>
      </c>
      <c r="N682" s="48">
        <v>0</v>
      </c>
    </row>
    <row r="683" spans="1:14" ht="14.5">
      <c r="A683" s="31" t="s">
        <v>8</v>
      </c>
      <c r="B683" s="32" t="s">
        <v>5</v>
      </c>
      <c r="C683" s="31" t="s">
        <v>1745</v>
      </c>
      <c r="D683" s="31"/>
      <c r="E683" s="31" t="s">
        <v>3243</v>
      </c>
      <c r="F683" s="34" t="s">
        <v>1751</v>
      </c>
      <c r="G683" s="42">
        <v>225.3015</v>
      </c>
      <c r="H683" s="43">
        <f t="shared" si="21"/>
        <v>1420000</v>
      </c>
      <c r="I683" s="63">
        <v>0.2</v>
      </c>
      <c r="J683" s="43">
        <f t="shared" si="22"/>
        <v>1704000</v>
      </c>
      <c r="L683" s="48">
        <v>0</v>
      </c>
      <c r="M683" s="48">
        <v>0</v>
      </c>
      <c r="N683" s="48">
        <v>0</v>
      </c>
    </row>
    <row r="684" spans="1:14" ht="14.5">
      <c r="A684" s="31" t="s">
        <v>8</v>
      </c>
      <c r="B684" s="32" t="s">
        <v>76</v>
      </c>
      <c r="C684" s="31" t="s">
        <v>173</v>
      </c>
      <c r="D684" s="31"/>
      <c r="E684" s="31" t="s">
        <v>2336</v>
      </c>
      <c r="F684" s="34" t="s">
        <v>156</v>
      </c>
      <c r="G684" s="42">
        <v>7.6950000000000012</v>
      </c>
      <c r="H684" s="43">
        <f t="shared" si="21"/>
        <v>49000</v>
      </c>
      <c r="I684" s="63">
        <v>0.8</v>
      </c>
      <c r="J684" s="43">
        <f t="shared" si="22"/>
        <v>89000</v>
      </c>
      <c r="L684" s="48">
        <v>0</v>
      </c>
      <c r="M684" s="48">
        <v>0</v>
      </c>
      <c r="N684" s="48">
        <v>0</v>
      </c>
    </row>
    <row r="685" spans="1:14" ht="14.5">
      <c r="A685" s="31" t="s">
        <v>8</v>
      </c>
      <c r="B685" s="32" t="s">
        <v>5</v>
      </c>
      <c r="C685" s="31" t="s">
        <v>2704</v>
      </c>
      <c r="D685" s="31"/>
      <c r="E685" s="31" t="s">
        <v>2336</v>
      </c>
      <c r="F685" s="34" t="s">
        <v>156</v>
      </c>
      <c r="G685" s="42">
        <v>18.697500000000002</v>
      </c>
      <c r="H685" s="43">
        <f t="shared" si="21"/>
        <v>118000</v>
      </c>
      <c r="I685" s="63">
        <v>0.8</v>
      </c>
      <c r="J685" s="43">
        <f t="shared" si="22"/>
        <v>213000</v>
      </c>
      <c r="L685" s="48">
        <v>0</v>
      </c>
      <c r="M685" s="48">
        <v>0</v>
      </c>
      <c r="N685" s="48">
        <v>0</v>
      </c>
    </row>
    <row r="686" spans="1:14" ht="14.5">
      <c r="A686" s="31" t="s">
        <v>8</v>
      </c>
      <c r="B686" s="32" t="s">
        <v>5</v>
      </c>
      <c r="C686" s="31" t="s">
        <v>2410</v>
      </c>
      <c r="D686" s="31"/>
      <c r="E686" s="31" t="s">
        <v>2336</v>
      </c>
      <c r="F686" s="34" t="s">
        <v>156</v>
      </c>
      <c r="G686" s="42">
        <v>19.426500000000001</v>
      </c>
      <c r="H686" s="43">
        <f t="shared" si="21"/>
        <v>123000</v>
      </c>
      <c r="I686" s="63">
        <v>0.8</v>
      </c>
      <c r="J686" s="43">
        <f t="shared" si="22"/>
        <v>222000</v>
      </c>
      <c r="L686" s="48">
        <v>0</v>
      </c>
      <c r="M686" s="48">
        <v>0</v>
      </c>
      <c r="N686" s="48">
        <v>100</v>
      </c>
    </row>
    <row r="687" spans="1:14" ht="14.5">
      <c r="A687" s="31" t="s">
        <v>8</v>
      </c>
      <c r="B687" s="32" t="s">
        <v>5</v>
      </c>
      <c r="C687" s="31" t="s">
        <v>2710</v>
      </c>
      <c r="D687" s="31"/>
      <c r="E687" s="31" t="s">
        <v>2336</v>
      </c>
      <c r="F687" s="34" t="s">
        <v>156</v>
      </c>
      <c r="G687" s="42">
        <v>16.010999999999999</v>
      </c>
      <c r="H687" s="43">
        <f t="shared" si="21"/>
        <v>101000</v>
      </c>
      <c r="I687" s="63">
        <v>0.8</v>
      </c>
      <c r="J687" s="43">
        <f t="shared" si="22"/>
        <v>182000</v>
      </c>
      <c r="L687" s="48">
        <v>0</v>
      </c>
      <c r="M687" s="48">
        <v>0</v>
      </c>
      <c r="N687" s="48">
        <v>0</v>
      </c>
    </row>
    <row r="688" spans="1:14" ht="14.5">
      <c r="A688" s="31" t="s">
        <v>8</v>
      </c>
      <c r="B688" s="32" t="s">
        <v>5</v>
      </c>
      <c r="C688" s="31" t="s">
        <v>2711</v>
      </c>
      <c r="D688" s="31"/>
      <c r="E688" s="31" t="s">
        <v>2336</v>
      </c>
      <c r="F688" s="34" t="s">
        <v>156</v>
      </c>
      <c r="G688" s="42">
        <v>18.697500000000002</v>
      </c>
      <c r="H688" s="43">
        <f t="shared" si="21"/>
        <v>118000</v>
      </c>
      <c r="I688" s="63">
        <v>0.8</v>
      </c>
      <c r="J688" s="43">
        <f t="shared" si="22"/>
        <v>213000</v>
      </c>
      <c r="L688" s="48">
        <v>0</v>
      </c>
      <c r="M688" s="48">
        <v>0</v>
      </c>
      <c r="N688" s="48">
        <v>0</v>
      </c>
    </row>
    <row r="689" spans="1:14" ht="14.5">
      <c r="A689" s="31" t="s">
        <v>8</v>
      </c>
      <c r="B689" s="32" t="s">
        <v>5</v>
      </c>
      <c r="C689" s="31" t="s">
        <v>2705</v>
      </c>
      <c r="D689" s="31"/>
      <c r="E689" s="31" t="s">
        <v>2336</v>
      </c>
      <c r="F689" s="34" t="s">
        <v>156</v>
      </c>
      <c r="G689" s="42">
        <v>18.697500000000002</v>
      </c>
      <c r="H689" s="43">
        <f t="shared" si="21"/>
        <v>118000</v>
      </c>
      <c r="I689" s="63">
        <v>0.8</v>
      </c>
      <c r="J689" s="43">
        <f t="shared" si="22"/>
        <v>213000</v>
      </c>
      <c r="L689" s="48">
        <v>0</v>
      </c>
      <c r="M689" s="48">
        <v>0</v>
      </c>
      <c r="N689" s="48">
        <v>0</v>
      </c>
    </row>
    <row r="690" spans="1:14" ht="14.5">
      <c r="A690" s="31" t="s">
        <v>8</v>
      </c>
      <c r="B690" s="32" t="s">
        <v>5</v>
      </c>
      <c r="C690" s="31" t="s">
        <v>2960</v>
      </c>
      <c r="D690" s="31"/>
      <c r="E690" s="31" t="s">
        <v>2413</v>
      </c>
      <c r="F690" s="34" t="s">
        <v>886</v>
      </c>
      <c r="G690" s="42">
        <v>58.414500000000011</v>
      </c>
      <c r="H690" s="43">
        <f t="shared" si="21"/>
        <v>369000</v>
      </c>
      <c r="I690" s="63">
        <v>0.3</v>
      </c>
      <c r="J690" s="43">
        <f t="shared" si="22"/>
        <v>480000</v>
      </c>
      <c r="L690" s="48">
        <v>0</v>
      </c>
      <c r="M690" s="48">
        <v>0</v>
      </c>
      <c r="N690" s="48">
        <v>0</v>
      </c>
    </row>
    <row r="691" spans="1:14" ht="14.5">
      <c r="A691" s="31" t="s">
        <v>8</v>
      </c>
      <c r="B691" s="32" t="s">
        <v>5</v>
      </c>
      <c r="C691" s="31" t="s">
        <v>2412</v>
      </c>
      <c r="D691" s="31"/>
      <c r="E691" s="31" t="s">
        <v>2413</v>
      </c>
      <c r="F691" s="34" t="s">
        <v>1411</v>
      </c>
      <c r="G691" s="42">
        <v>55.161000000000001</v>
      </c>
      <c r="H691" s="43">
        <f t="shared" si="21"/>
        <v>348000</v>
      </c>
      <c r="I691" s="63">
        <v>0.3</v>
      </c>
      <c r="J691" s="43">
        <f t="shared" si="22"/>
        <v>453000</v>
      </c>
      <c r="L691" s="48">
        <v>0</v>
      </c>
      <c r="M691" s="48">
        <v>6</v>
      </c>
      <c r="N691" s="48">
        <v>0</v>
      </c>
    </row>
    <row r="692" spans="1:14" ht="14.5">
      <c r="A692" s="31" t="s">
        <v>8</v>
      </c>
      <c r="B692" s="32" t="s">
        <v>5</v>
      </c>
      <c r="C692" s="31" t="s">
        <v>891</v>
      </c>
      <c r="D692" s="31"/>
      <c r="E692" s="31" t="s">
        <v>2413</v>
      </c>
      <c r="F692" s="34" t="s">
        <v>1411</v>
      </c>
      <c r="G692" s="42">
        <v>48.6</v>
      </c>
      <c r="H692" s="43">
        <f t="shared" si="21"/>
        <v>307000</v>
      </c>
      <c r="I692" s="63">
        <v>0.3</v>
      </c>
      <c r="J692" s="43">
        <f t="shared" si="22"/>
        <v>400000</v>
      </c>
      <c r="L692" s="48">
        <v>0</v>
      </c>
      <c r="M692" s="48">
        <v>0</v>
      </c>
      <c r="N692" s="48">
        <v>0</v>
      </c>
    </row>
    <row r="693" spans="1:14" ht="14.5">
      <c r="A693" s="31" t="s">
        <v>8</v>
      </c>
      <c r="B693" s="32" t="s">
        <v>5</v>
      </c>
      <c r="C693" s="31" t="s">
        <v>2415</v>
      </c>
      <c r="D693" s="31"/>
      <c r="E693" s="31" t="s">
        <v>3532</v>
      </c>
      <c r="F693" s="34" t="s">
        <v>1411</v>
      </c>
      <c r="G693" s="42">
        <v>57.253500000000003</v>
      </c>
      <c r="H693" s="43">
        <f t="shared" si="21"/>
        <v>361000</v>
      </c>
      <c r="I693" s="63">
        <v>0.3</v>
      </c>
      <c r="J693" s="43">
        <f t="shared" si="22"/>
        <v>470000</v>
      </c>
      <c r="L693" s="48">
        <v>0</v>
      </c>
      <c r="M693" s="48">
        <v>0</v>
      </c>
      <c r="N693" s="48">
        <v>0</v>
      </c>
    </row>
    <row r="694" spans="1:14" ht="14.5">
      <c r="A694" s="31" t="s">
        <v>8</v>
      </c>
      <c r="B694" s="32" t="s">
        <v>5</v>
      </c>
      <c r="C694" s="31" t="s">
        <v>2417</v>
      </c>
      <c r="D694" s="31"/>
      <c r="E694" s="31" t="s">
        <v>2413</v>
      </c>
      <c r="F694" s="34" t="s">
        <v>1411</v>
      </c>
      <c r="G694" s="42">
        <v>49.599000000000004</v>
      </c>
      <c r="H694" s="43">
        <f t="shared" si="21"/>
        <v>313000</v>
      </c>
      <c r="I694" s="63">
        <v>0.3</v>
      </c>
      <c r="J694" s="43">
        <f t="shared" si="22"/>
        <v>407000</v>
      </c>
      <c r="L694" s="48">
        <v>0</v>
      </c>
      <c r="M694" s="48">
        <v>6</v>
      </c>
      <c r="N694" s="48">
        <v>0</v>
      </c>
    </row>
    <row r="695" spans="1:14" ht="14.5">
      <c r="A695" s="31" t="s">
        <v>8</v>
      </c>
      <c r="B695" s="32" t="s">
        <v>5</v>
      </c>
      <c r="C695" s="31" t="s">
        <v>2419</v>
      </c>
      <c r="D695" s="31"/>
      <c r="E695" s="31" t="s">
        <v>3539</v>
      </c>
      <c r="F695" s="34" t="s">
        <v>1411</v>
      </c>
      <c r="G695" s="42">
        <v>66.892499999999998</v>
      </c>
      <c r="H695" s="43">
        <f t="shared" si="21"/>
        <v>422000</v>
      </c>
      <c r="I695" s="63">
        <v>0.3</v>
      </c>
      <c r="J695" s="43">
        <f t="shared" si="22"/>
        <v>549000</v>
      </c>
      <c r="L695" s="48">
        <v>0</v>
      </c>
      <c r="M695" s="48">
        <v>0</v>
      </c>
      <c r="N695" s="48">
        <v>0</v>
      </c>
    </row>
    <row r="696" spans="1:14" ht="14.5">
      <c r="A696" s="31" t="s">
        <v>8</v>
      </c>
      <c r="B696" s="32" t="s">
        <v>5</v>
      </c>
      <c r="C696" s="31" t="s">
        <v>2706</v>
      </c>
      <c r="D696" s="31"/>
      <c r="E696" s="31" t="s">
        <v>2422</v>
      </c>
      <c r="F696" s="34" t="s">
        <v>156</v>
      </c>
      <c r="G696" s="42">
        <v>20.9115</v>
      </c>
      <c r="H696" s="43">
        <f t="shared" si="21"/>
        <v>132000</v>
      </c>
      <c r="I696" s="63">
        <v>0.8</v>
      </c>
      <c r="J696" s="43">
        <f t="shared" si="22"/>
        <v>238000</v>
      </c>
      <c r="L696" s="48">
        <v>0</v>
      </c>
      <c r="M696" s="48">
        <v>0</v>
      </c>
      <c r="N696" s="48">
        <v>0</v>
      </c>
    </row>
    <row r="697" spans="1:14" ht="14.5">
      <c r="A697" s="31" t="s">
        <v>8</v>
      </c>
      <c r="B697" s="32" t="s">
        <v>5</v>
      </c>
      <c r="C697" s="31" t="s">
        <v>3197</v>
      </c>
      <c r="D697" s="31"/>
      <c r="E697" s="31" t="s">
        <v>3687</v>
      </c>
      <c r="F697" s="34" t="s">
        <v>1775</v>
      </c>
      <c r="G697" s="42">
        <v>1067.7875999999999</v>
      </c>
      <c r="H697" s="43">
        <f t="shared" si="21"/>
        <v>6728000</v>
      </c>
      <c r="I697" s="63">
        <v>0.25</v>
      </c>
      <c r="J697" s="43">
        <f t="shared" si="22"/>
        <v>8410000</v>
      </c>
      <c r="L697" s="48">
        <v>0</v>
      </c>
      <c r="M697" s="48">
        <v>0</v>
      </c>
      <c r="N697" s="48">
        <v>0</v>
      </c>
    </row>
    <row r="698" spans="1:14" ht="14.5">
      <c r="A698" s="31" t="s">
        <v>8</v>
      </c>
      <c r="B698" s="32" t="s">
        <v>76</v>
      </c>
      <c r="C698" s="31" t="s">
        <v>802</v>
      </c>
      <c r="D698" s="31"/>
      <c r="E698" s="31" t="s">
        <v>3660</v>
      </c>
      <c r="F698" s="34" t="s">
        <v>795</v>
      </c>
      <c r="G698" s="42">
        <v>386.05460000000005</v>
      </c>
      <c r="H698" s="43">
        <f t="shared" si="21"/>
        <v>2433000</v>
      </c>
      <c r="I698" s="63">
        <v>0.27</v>
      </c>
      <c r="J698" s="43">
        <f t="shared" si="22"/>
        <v>3090000</v>
      </c>
      <c r="L698" s="48">
        <v>0</v>
      </c>
      <c r="M698" s="48">
        <v>0</v>
      </c>
      <c r="N698" s="48">
        <v>0</v>
      </c>
    </row>
    <row r="699" spans="1:14" ht="14.5">
      <c r="A699" s="31" t="s">
        <v>8</v>
      </c>
      <c r="B699" s="32" t="s">
        <v>124</v>
      </c>
      <c r="C699" s="31" t="s">
        <v>1115</v>
      </c>
      <c r="D699" s="36" t="s">
        <v>3436</v>
      </c>
      <c r="E699" s="37" t="s">
        <v>3367</v>
      </c>
      <c r="F699" s="34" t="s">
        <v>1114</v>
      </c>
      <c r="G699" s="42">
        <v>407.0985</v>
      </c>
      <c r="H699" s="43">
        <f t="shared" si="21"/>
        <v>2565000</v>
      </c>
      <c r="I699" s="63">
        <v>0.27</v>
      </c>
      <c r="J699" s="43">
        <f t="shared" si="22"/>
        <v>3258000</v>
      </c>
      <c r="L699" s="48">
        <v>3</v>
      </c>
      <c r="M699" s="48">
        <v>0</v>
      </c>
      <c r="N699" s="48">
        <v>0</v>
      </c>
    </row>
    <row r="700" spans="1:14" ht="14.5">
      <c r="A700" s="31" t="s">
        <v>8</v>
      </c>
      <c r="B700" s="32" t="s">
        <v>9</v>
      </c>
      <c r="C700" s="31" t="s">
        <v>2432</v>
      </c>
      <c r="D700" s="31"/>
      <c r="E700" s="31" t="s">
        <v>3322</v>
      </c>
      <c r="F700" s="34" t="s">
        <v>886</v>
      </c>
      <c r="G700" s="42">
        <v>80.608500000000006</v>
      </c>
      <c r="H700" s="43">
        <f t="shared" si="21"/>
        <v>508000</v>
      </c>
      <c r="I700" s="63">
        <v>0.3</v>
      </c>
      <c r="J700" s="43">
        <f t="shared" si="22"/>
        <v>661000</v>
      </c>
      <c r="L700" s="48">
        <v>0</v>
      </c>
      <c r="M700" s="48">
        <v>3</v>
      </c>
      <c r="N700" s="48">
        <v>0</v>
      </c>
    </row>
    <row r="701" spans="1:14" ht="14.5">
      <c r="A701" s="31" t="s">
        <v>8</v>
      </c>
      <c r="B701" s="32" t="s">
        <v>9</v>
      </c>
      <c r="C701" s="31" t="s">
        <v>2959</v>
      </c>
      <c r="D701" s="31"/>
      <c r="E701" s="31" t="s">
        <v>3321</v>
      </c>
      <c r="F701" s="34" t="s">
        <v>886</v>
      </c>
      <c r="G701" s="42">
        <v>80.608500000000006</v>
      </c>
      <c r="H701" s="43">
        <f t="shared" si="21"/>
        <v>508000</v>
      </c>
      <c r="I701" s="63">
        <v>0.3</v>
      </c>
      <c r="J701" s="43">
        <f t="shared" si="22"/>
        <v>661000</v>
      </c>
      <c r="L701" s="48">
        <v>0</v>
      </c>
      <c r="M701" s="48">
        <v>3</v>
      </c>
      <c r="N701" s="48">
        <v>0</v>
      </c>
    </row>
    <row r="702" spans="1:14" ht="14.5">
      <c r="A702" s="31" t="s">
        <v>8</v>
      </c>
      <c r="B702" s="32" t="s">
        <v>5</v>
      </c>
      <c r="C702" s="31" t="s">
        <v>2961</v>
      </c>
      <c r="D702" s="31"/>
      <c r="E702" s="31" t="s">
        <v>3322</v>
      </c>
      <c r="F702" s="34" t="s">
        <v>886</v>
      </c>
      <c r="G702" s="42">
        <v>43.267499999999998</v>
      </c>
      <c r="H702" s="43">
        <f t="shared" si="21"/>
        <v>273000</v>
      </c>
      <c r="I702" s="63">
        <v>0.3</v>
      </c>
      <c r="J702" s="43">
        <f t="shared" si="22"/>
        <v>355000</v>
      </c>
      <c r="L702" s="48">
        <v>0</v>
      </c>
      <c r="M702" s="48">
        <v>3</v>
      </c>
      <c r="N702" s="48">
        <v>0</v>
      </c>
    </row>
    <row r="703" spans="1:14" ht="14.5">
      <c r="A703" s="31" t="s">
        <v>8</v>
      </c>
      <c r="B703" s="32" t="s">
        <v>5</v>
      </c>
      <c r="C703" s="31" t="s">
        <v>2963</v>
      </c>
      <c r="D703" s="31"/>
      <c r="E703" s="31" t="s">
        <v>3322</v>
      </c>
      <c r="F703" s="34" t="s">
        <v>886</v>
      </c>
      <c r="G703" s="42">
        <v>46.8855</v>
      </c>
      <c r="H703" s="43">
        <f t="shared" si="21"/>
        <v>296000</v>
      </c>
      <c r="I703" s="63">
        <v>0.3</v>
      </c>
      <c r="J703" s="43">
        <f t="shared" si="22"/>
        <v>385000</v>
      </c>
      <c r="L703" s="48">
        <v>0</v>
      </c>
      <c r="M703" s="48">
        <v>3</v>
      </c>
      <c r="N703" s="48">
        <v>0</v>
      </c>
    </row>
    <row r="704" spans="1:14" ht="14.5">
      <c r="A704" s="31" t="s">
        <v>8</v>
      </c>
      <c r="B704" s="32" t="s">
        <v>5</v>
      </c>
      <c r="C704" s="31" t="s">
        <v>2964</v>
      </c>
      <c r="D704" s="31"/>
      <c r="E704" s="31" t="s">
        <v>3321</v>
      </c>
      <c r="F704" s="34" t="s">
        <v>886</v>
      </c>
      <c r="G704" s="42">
        <v>46.8855</v>
      </c>
      <c r="H704" s="43">
        <f t="shared" si="21"/>
        <v>296000</v>
      </c>
      <c r="I704" s="63">
        <v>0.3</v>
      </c>
      <c r="J704" s="43">
        <f t="shared" si="22"/>
        <v>385000</v>
      </c>
      <c r="L704" s="48">
        <v>0</v>
      </c>
      <c r="M704" s="48">
        <v>3</v>
      </c>
      <c r="N704" s="48">
        <v>0</v>
      </c>
    </row>
    <row r="705" spans="1:14" ht="14.5">
      <c r="A705" s="31" t="s">
        <v>8</v>
      </c>
      <c r="B705" s="32" t="s">
        <v>5</v>
      </c>
      <c r="C705" s="31" t="s">
        <v>2433</v>
      </c>
      <c r="D705" s="31"/>
      <c r="E705" s="31" t="s">
        <v>3321</v>
      </c>
      <c r="F705" s="34" t="s">
        <v>886</v>
      </c>
      <c r="G705" s="42">
        <v>48.613500000000002</v>
      </c>
      <c r="H705" s="43">
        <f t="shared" si="21"/>
        <v>307000</v>
      </c>
      <c r="I705" s="63">
        <v>0.3</v>
      </c>
      <c r="J705" s="43">
        <f t="shared" si="22"/>
        <v>400000</v>
      </c>
      <c r="L705" s="48">
        <v>0</v>
      </c>
      <c r="M705" s="48">
        <v>3</v>
      </c>
      <c r="N705" s="48">
        <v>0</v>
      </c>
    </row>
    <row r="706" spans="1:14" ht="14.5">
      <c r="A706" s="31" t="s">
        <v>8</v>
      </c>
      <c r="B706" s="32" t="s">
        <v>9</v>
      </c>
      <c r="C706" s="31" t="s">
        <v>2436</v>
      </c>
      <c r="D706" s="31"/>
      <c r="E706" s="31" t="s">
        <v>3322</v>
      </c>
      <c r="F706" s="34" t="s">
        <v>897</v>
      </c>
      <c r="G706" s="42">
        <v>48.613500000000002</v>
      </c>
      <c r="H706" s="43">
        <f t="shared" si="21"/>
        <v>307000</v>
      </c>
      <c r="I706" s="63">
        <v>0.3</v>
      </c>
      <c r="J706" s="43">
        <f t="shared" si="22"/>
        <v>400000</v>
      </c>
      <c r="L706" s="48">
        <v>0</v>
      </c>
      <c r="M706" s="48">
        <v>0</v>
      </c>
      <c r="N706" s="48">
        <v>0</v>
      </c>
    </row>
    <row r="707" spans="1:14" ht="14.5">
      <c r="A707" s="31" t="s">
        <v>8</v>
      </c>
      <c r="B707" s="32" t="s">
        <v>9</v>
      </c>
      <c r="C707" s="31" t="s">
        <v>2437</v>
      </c>
      <c r="D707" s="31"/>
      <c r="E707" s="31" t="s">
        <v>3321</v>
      </c>
      <c r="F707" s="34" t="s">
        <v>897</v>
      </c>
      <c r="G707" s="42">
        <v>48.613500000000002</v>
      </c>
      <c r="H707" s="43">
        <f t="shared" ref="H707:H770" si="23">ROUNDUP(G707*$H$1,-3)</f>
        <v>307000</v>
      </c>
      <c r="I707" s="63">
        <v>0.3</v>
      </c>
      <c r="J707" s="43">
        <f t="shared" ref="J707:J770" si="24">ROUNDUP(H707*(1+I707),-3)</f>
        <v>400000</v>
      </c>
      <c r="L707" s="48">
        <v>0</v>
      </c>
      <c r="M707" s="48">
        <v>0</v>
      </c>
      <c r="N707" s="48">
        <v>0</v>
      </c>
    </row>
    <row r="708" spans="1:14" ht="14.5">
      <c r="A708" s="31" t="s">
        <v>8</v>
      </c>
      <c r="B708" s="32" t="s">
        <v>76</v>
      </c>
      <c r="C708" s="31" t="s">
        <v>77</v>
      </c>
      <c r="D708" s="31"/>
      <c r="E708" s="31" t="s">
        <v>1886</v>
      </c>
      <c r="F708" s="34" t="s">
        <v>73</v>
      </c>
      <c r="G708" s="42">
        <v>1003.7784</v>
      </c>
      <c r="H708" s="43">
        <f t="shared" si="23"/>
        <v>6324000</v>
      </c>
      <c r="I708" s="63">
        <v>0.25</v>
      </c>
      <c r="J708" s="43">
        <f t="shared" si="24"/>
        <v>7905000</v>
      </c>
      <c r="L708" s="48">
        <v>0</v>
      </c>
      <c r="M708" s="48">
        <v>0</v>
      </c>
      <c r="N708" s="48">
        <v>0</v>
      </c>
    </row>
    <row r="709" spans="1:14" ht="14.5">
      <c r="A709" s="31" t="s">
        <v>8</v>
      </c>
      <c r="B709" s="32" t="s">
        <v>5</v>
      </c>
      <c r="C709" s="31" t="s">
        <v>84</v>
      </c>
      <c r="D709" s="31"/>
      <c r="E709" s="31" t="s">
        <v>1886</v>
      </c>
      <c r="F709" s="34" t="s">
        <v>83</v>
      </c>
      <c r="G709" s="42">
        <v>1550.7</v>
      </c>
      <c r="H709" s="43">
        <f t="shared" si="23"/>
        <v>9770000</v>
      </c>
      <c r="I709" s="63">
        <v>0.22</v>
      </c>
      <c r="J709" s="43">
        <f t="shared" si="24"/>
        <v>11920000</v>
      </c>
      <c r="L709" s="48">
        <v>1</v>
      </c>
      <c r="M709" s="48">
        <v>0</v>
      </c>
      <c r="N709" s="48">
        <v>0</v>
      </c>
    </row>
    <row r="710" spans="1:14" ht="14.5">
      <c r="A710" s="31" t="s">
        <v>8</v>
      </c>
      <c r="B710" s="32" t="s">
        <v>37</v>
      </c>
      <c r="C710" s="31" t="s">
        <v>80</v>
      </c>
      <c r="D710" s="31"/>
      <c r="E710" s="31" t="s">
        <v>1886</v>
      </c>
      <c r="F710" s="34" t="s">
        <v>79</v>
      </c>
      <c r="G710" s="42">
        <v>1083.9251999999999</v>
      </c>
      <c r="H710" s="43">
        <f t="shared" si="23"/>
        <v>6829000</v>
      </c>
      <c r="I710" s="63">
        <v>0.25</v>
      </c>
      <c r="J710" s="43">
        <f t="shared" si="24"/>
        <v>8537000</v>
      </c>
      <c r="L710" s="48">
        <v>2</v>
      </c>
      <c r="M710" s="48">
        <v>0</v>
      </c>
      <c r="N710" s="48">
        <v>0</v>
      </c>
    </row>
    <row r="711" spans="1:14" ht="14.5">
      <c r="A711" s="31" t="s">
        <v>8</v>
      </c>
      <c r="B711" s="32" t="s">
        <v>5</v>
      </c>
      <c r="C711" s="31" t="s">
        <v>206</v>
      </c>
      <c r="D711" s="31"/>
      <c r="E711" s="31" t="s">
        <v>2440</v>
      </c>
      <c r="F711" s="34" t="s">
        <v>198</v>
      </c>
      <c r="G711" s="42">
        <v>586.30820000000006</v>
      </c>
      <c r="H711" s="43">
        <f t="shared" si="23"/>
        <v>3694000</v>
      </c>
      <c r="I711" s="63">
        <v>0.27</v>
      </c>
      <c r="J711" s="43">
        <f t="shared" si="24"/>
        <v>4692000</v>
      </c>
      <c r="L711" s="48">
        <v>0</v>
      </c>
      <c r="M711" s="48">
        <v>1</v>
      </c>
      <c r="N711" s="48">
        <v>0</v>
      </c>
    </row>
    <row r="712" spans="1:14" ht="14.5">
      <c r="A712" s="31" t="s">
        <v>8</v>
      </c>
      <c r="B712" s="32" t="s">
        <v>5</v>
      </c>
      <c r="C712" s="31" t="s">
        <v>207</v>
      </c>
      <c r="D712" s="31"/>
      <c r="E712" s="31" t="s">
        <v>2440</v>
      </c>
      <c r="F712" s="34" t="s">
        <v>198</v>
      </c>
      <c r="G712" s="42">
        <v>586.30820000000006</v>
      </c>
      <c r="H712" s="43">
        <f t="shared" si="23"/>
        <v>3694000</v>
      </c>
      <c r="I712" s="63">
        <v>0.27</v>
      </c>
      <c r="J712" s="43">
        <f t="shared" si="24"/>
        <v>4692000</v>
      </c>
      <c r="L712" s="48">
        <v>0</v>
      </c>
      <c r="M712" s="48">
        <v>1</v>
      </c>
      <c r="N712" s="48">
        <v>0</v>
      </c>
    </row>
    <row r="713" spans="1:14" ht="14.5">
      <c r="A713" s="31" t="s">
        <v>8</v>
      </c>
      <c r="B713" s="32" t="s">
        <v>5</v>
      </c>
      <c r="C713" s="31" t="s">
        <v>204</v>
      </c>
      <c r="D713" s="31"/>
      <c r="E713" s="31" t="s">
        <v>2440</v>
      </c>
      <c r="F713" s="34" t="s">
        <v>198</v>
      </c>
      <c r="G713" s="42">
        <v>509.66370000000001</v>
      </c>
      <c r="H713" s="43">
        <f t="shared" si="23"/>
        <v>3211000</v>
      </c>
      <c r="I713" s="63">
        <v>0.27</v>
      </c>
      <c r="J713" s="43">
        <f t="shared" si="24"/>
        <v>4078000</v>
      </c>
      <c r="L713" s="48">
        <v>0</v>
      </c>
      <c r="M713" s="48">
        <v>0</v>
      </c>
      <c r="N713" s="48">
        <v>0</v>
      </c>
    </row>
    <row r="714" spans="1:14" ht="14.5">
      <c r="A714" s="31" t="s">
        <v>8</v>
      </c>
      <c r="B714" s="32" t="s">
        <v>5</v>
      </c>
      <c r="C714" s="31" t="s">
        <v>2735</v>
      </c>
      <c r="D714" s="31"/>
      <c r="E714" s="31" t="s">
        <v>2440</v>
      </c>
      <c r="F714" s="34" t="s">
        <v>217</v>
      </c>
      <c r="G714" s="42">
        <v>564.76900000000001</v>
      </c>
      <c r="H714" s="43">
        <f t="shared" si="23"/>
        <v>3559000</v>
      </c>
      <c r="I714" s="63">
        <v>0.27</v>
      </c>
      <c r="J714" s="43">
        <f t="shared" si="24"/>
        <v>4520000</v>
      </c>
      <c r="L714" s="48">
        <v>0</v>
      </c>
      <c r="M714" s="48">
        <v>0</v>
      </c>
      <c r="N714" s="48">
        <v>0</v>
      </c>
    </row>
    <row r="715" spans="1:14" ht="14.5">
      <c r="A715" s="31" t="s">
        <v>8</v>
      </c>
      <c r="B715" s="32" t="s">
        <v>5</v>
      </c>
      <c r="C715" s="31" t="s">
        <v>205</v>
      </c>
      <c r="D715" s="31"/>
      <c r="E715" s="31" t="s">
        <v>2440</v>
      </c>
      <c r="F715" s="34" t="s">
        <v>198</v>
      </c>
      <c r="G715" s="42">
        <v>509.66370000000001</v>
      </c>
      <c r="H715" s="43">
        <f t="shared" si="23"/>
        <v>3211000</v>
      </c>
      <c r="I715" s="63">
        <v>0.27</v>
      </c>
      <c r="J715" s="43">
        <f t="shared" si="24"/>
        <v>4078000</v>
      </c>
      <c r="L715" s="48">
        <v>0</v>
      </c>
      <c r="M715" s="48">
        <v>1</v>
      </c>
      <c r="N715" s="48">
        <v>0</v>
      </c>
    </row>
    <row r="716" spans="1:14" ht="14.5">
      <c r="A716" s="31" t="s">
        <v>8</v>
      </c>
      <c r="B716" s="32" t="s">
        <v>5</v>
      </c>
      <c r="C716" s="31" t="s">
        <v>201</v>
      </c>
      <c r="D716" s="31"/>
      <c r="E716" s="31" t="s">
        <v>2440</v>
      </c>
      <c r="F716" s="34" t="s">
        <v>198</v>
      </c>
      <c r="G716" s="42">
        <v>567.94399999999996</v>
      </c>
      <c r="H716" s="43">
        <f t="shared" si="23"/>
        <v>3579000</v>
      </c>
      <c r="I716" s="63">
        <v>0.27</v>
      </c>
      <c r="J716" s="43">
        <f t="shared" si="24"/>
        <v>4546000</v>
      </c>
      <c r="L716" s="48">
        <v>0</v>
      </c>
      <c r="M716" s="48">
        <v>2</v>
      </c>
      <c r="N716" s="48">
        <v>0</v>
      </c>
    </row>
    <row r="717" spans="1:14" ht="14.5">
      <c r="A717" s="31" t="s">
        <v>8</v>
      </c>
      <c r="B717" s="32" t="s">
        <v>5</v>
      </c>
      <c r="C717" s="31" t="s">
        <v>203</v>
      </c>
      <c r="D717" s="31"/>
      <c r="E717" s="31" t="s">
        <v>2440</v>
      </c>
      <c r="F717" s="34" t="s">
        <v>198</v>
      </c>
      <c r="G717" s="42">
        <v>529.01850000000002</v>
      </c>
      <c r="H717" s="43">
        <f t="shared" si="23"/>
        <v>3333000</v>
      </c>
      <c r="I717" s="63">
        <v>0.27</v>
      </c>
      <c r="J717" s="43">
        <f t="shared" si="24"/>
        <v>4233000</v>
      </c>
      <c r="L717" s="48">
        <v>0</v>
      </c>
      <c r="M717" s="48">
        <v>5</v>
      </c>
      <c r="N717" s="48">
        <v>0</v>
      </c>
    </row>
    <row r="718" spans="1:14" ht="14.5">
      <c r="A718" s="31" t="s">
        <v>8</v>
      </c>
      <c r="B718" s="32" t="s">
        <v>5</v>
      </c>
      <c r="C718" s="31" t="s">
        <v>202</v>
      </c>
      <c r="D718" s="31"/>
      <c r="E718" s="31" t="s">
        <v>2440</v>
      </c>
      <c r="F718" s="34" t="s">
        <v>12</v>
      </c>
      <c r="G718" s="42">
        <v>462.78799999999995</v>
      </c>
      <c r="H718" s="43">
        <f t="shared" si="23"/>
        <v>2916000</v>
      </c>
      <c r="I718" s="63">
        <v>0.27</v>
      </c>
      <c r="J718" s="43">
        <f t="shared" si="24"/>
        <v>3704000</v>
      </c>
      <c r="L718" s="48">
        <v>0</v>
      </c>
      <c r="M718" s="48">
        <v>1</v>
      </c>
      <c r="N718" s="48">
        <v>0</v>
      </c>
    </row>
    <row r="719" spans="1:14" ht="14.5">
      <c r="A719" s="31" t="s">
        <v>8</v>
      </c>
      <c r="B719" s="32" t="s">
        <v>5</v>
      </c>
      <c r="C719" s="31" t="s">
        <v>3115</v>
      </c>
      <c r="D719" s="31"/>
      <c r="E719" s="31" t="s">
        <v>3237</v>
      </c>
      <c r="F719" s="34" t="s">
        <v>3724</v>
      </c>
      <c r="G719" s="42">
        <v>67.783500000000004</v>
      </c>
      <c r="H719" s="43">
        <f t="shared" si="23"/>
        <v>428000</v>
      </c>
      <c r="I719" s="63">
        <v>0.3</v>
      </c>
      <c r="J719" s="43">
        <f t="shared" si="24"/>
        <v>557000</v>
      </c>
      <c r="L719" s="48">
        <v>0</v>
      </c>
      <c r="M719" s="48">
        <v>0</v>
      </c>
      <c r="N719" s="48">
        <v>2</v>
      </c>
    </row>
    <row r="720" spans="1:14" ht="14.5">
      <c r="A720" s="31" t="s">
        <v>8</v>
      </c>
      <c r="B720" s="32" t="s">
        <v>5</v>
      </c>
      <c r="C720" s="31" t="s">
        <v>3065</v>
      </c>
      <c r="D720" s="31"/>
      <c r="E720" s="31" t="s">
        <v>3237</v>
      </c>
      <c r="F720" s="34" t="s">
        <v>1360</v>
      </c>
      <c r="G720" s="42">
        <v>64.597500000000011</v>
      </c>
      <c r="H720" s="43">
        <f t="shared" si="23"/>
        <v>407000</v>
      </c>
      <c r="I720" s="63">
        <v>0.3</v>
      </c>
      <c r="J720" s="43">
        <f t="shared" si="24"/>
        <v>530000</v>
      </c>
      <c r="L720" s="48">
        <v>0</v>
      </c>
      <c r="M720" s="48">
        <v>5</v>
      </c>
      <c r="N720" s="48">
        <v>0</v>
      </c>
    </row>
    <row r="721" spans="1:14" ht="14.5">
      <c r="A721" s="31" t="s">
        <v>8</v>
      </c>
      <c r="B721" s="32" t="s">
        <v>5</v>
      </c>
      <c r="C721" s="31" t="s">
        <v>3002</v>
      </c>
      <c r="D721" s="31"/>
      <c r="E721" s="31" t="s">
        <v>2444</v>
      </c>
      <c r="F721" s="34" t="s">
        <v>1023</v>
      </c>
      <c r="G721" s="42">
        <v>257.91160000000002</v>
      </c>
      <c r="H721" s="43">
        <f t="shared" si="23"/>
        <v>1625000</v>
      </c>
      <c r="I721" s="63">
        <v>0.27</v>
      </c>
      <c r="J721" s="43">
        <f t="shared" si="24"/>
        <v>2064000</v>
      </c>
      <c r="L721" s="48">
        <v>0</v>
      </c>
      <c r="M721" s="48">
        <v>1</v>
      </c>
      <c r="N721" s="48">
        <v>0</v>
      </c>
    </row>
    <row r="722" spans="1:14" ht="14.5">
      <c r="A722" s="31" t="s">
        <v>8</v>
      </c>
      <c r="B722" s="32" t="s">
        <v>76</v>
      </c>
      <c r="C722" s="31" t="s">
        <v>1074</v>
      </c>
      <c r="D722" s="31"/>
      <c r="E722" s="31" t="s">
        <v>2444</v>
      </c>
      <c r="F722" s="34" t="s">
        <v>1073</v>
      </c>
      <c r="G722" s="42">
        <v>428.12970000000001</v>
      </c>
      <c r="H722" s="43">
        <f t="shared" si="23"/>
        <v>2698000</v>
      </c>
      <c r="I722" s="63">
        <v>0.27</v>
      </c>
      <c r="J722" s="43">
        <f t="shared" si="24"/>
        <v>3427000</v>
      </c>
      <c r="L722" s="48">
        <v>0</v>
      </c>
      <c r="M722" s="48">
        <v>0</v>
      </c>
      <c r="N722" s="48">
        <v>0</v>
      </c>
    </row>
    <row r="723" spans="1:14" ht="14.5">
      <c r="A723" s="31" t="s">
        <v>8</v>
      </c>
      <c r="B723" s="32" t="s">
        <v>5</v>
      </c>
      <c r="C723" s="31" t="s">
        <v>2943</v>
      </c>
      <c r="D723" s="31"/>
      <c r="E723" s="31" t="s">
        <v>3623</v>
      </c>
      <c r="F723" s="34" t="s">
        <v>795</v>
      </c>
      <c r="G723" s="42">
        <v>221.4135</v>
      </c>
      <c r="H723" s="43">
        <f t="shared" si="23"/>
        <v>1395000</v>
      </c>
      <c r="I723" s="63">
        <v>0.3</v>
      </c>
      <c r="J723" s="43">
        <f t="shared" si="24"/>
        <v>1814000</v>
      </c>
      <c r="L723" s="48">
        <v>0</v>
      </c>
      <c r="M723" s="48">
        <v>0</v>
      </c>
      <c r="N723" s="48">
        <v>0</v>
      </c>
    </row>
    <row r="724" spans="1:14" ht="14.5">
      <c r="A724" s="31" t="s">
        <v>8</v>
      </c>
      <c r="B724" s="32" t="s">
        <v>5</v>
      </c>
      <c r="C724" s="31" t="s">
        <v>3039</v>
      </c>
      <c r="D724" s="31"/>
      <c r="E724" s="31" t="s">
        <v>3538</v>
      </c>
      <c r="F724" s="34" t="s">
        <v>1245</v>
      </c>
      <c r="G724" s="42">
        <v>63.166500000000006</v>
      </c>
      <c r="H724" s="43">
        <f t="shared" si="23"/>
        <v>398000</v>
      </c>
      <c r="I724" s="63">
        <v>0.3</v>
      </c>
      <c r="J724" s="43">
        <f t="shared" si="24"/>
        <v>518000</v>
      </c>
      <c r="L724" s="48">
        <v>0</v>
      </c>
      <c r="M724" s="48">
        <v>0</v>
      </c>
      <c r="N724" s="48">
        <v>0</v>
      </c>
    </row>
    <row r="725" spans="1:14" ht="14.5">
      <c r="A725" s="31" t="s">
        <v>8</v>
      </c>
      <c r="B725" s="32" t="s">
        <v>5</v>
      </c>
      <c r="C725" s="31" t="s">
        <v>3040</v>
      </c>
      <c r="D725" s="31"/>
      <c r="E725" s="31" t="s">
        <v>3538</v>
      </c>
      <c r="F725" s="34" t="s">
        <v>1245</v>
      </c>
      <c r="G725" s="42">
        <v>88.95150000000001</v>
      </c>
      <c r="H725" s="43">
        <f t="shared" si="23"/>
        <v>561000</v>
      </c>
      <c r="I725" s="63">
        <v>0.3</v>
      </c>
      <c r="J725" s="43">
        <f t="shared" si="24"/>
        <v>730000</v>
      </c>
      <c r="L725" s="48">
        <v>0</v>
      </c>
      <c r="M725" s="48">
        <v>0</v>
      </c>
      <c r="N725" s="48">
        <v>0</v>
      </c>
    </row>
    <row r="726" spans="1:14" ht="14.5">
      <c r="A726" s="31" t="s">
        <v>8</v>
      </c>
      <c r="B726" s="32" t="s">
        <v>5</v>
      </c>
      <c r="C726" s="31" t="s">
        <v>3085</v>
      </c>
      <c r="D726" s="31"/>
      <c r="E726" s="31" t="s">
        <v>3538</v>
      </c>
      <c r="F726" s="34" t="s">
        <v>1419</v>
      </c>
      <c r="G726" s="42">
        <v>64.759500000000003</v>
      </c>
      <c r="H726" s="43">
        <f t="shared" si="23"/>
        <v>408000</v>
      </c>
      <c r="I726" s="63">
        <v>0.3</v>
      </c>
      <c r="J726" s="43">
        <f t="shared" si="24"/>
        <v>531000</v>
      </c>
      <c r="L726" s="48">
        <v>0</v>
      </c>
      <c r="M726" s="48">
        <v>0</v>
      </c>
      <c r="N726" s="48">
        <v>0</v>
      </c>
    </row>
    <row r="727" spans="1:14" ht="14.5">
      <c r="A727" s="31" t="s">
        <v>8</v>
      </c>
      <c r="B727" s="32" t="s">
        <v>5</v>
      </c>
      <c r="C727" s="31" t="s">
        <v>3099</v>
      </c>
      <c r="D727" s="31"/>
      <c r="E727" s="31" t="s">
        <v>3351</v>
      </c>
      <c r="F727" s="34" t="s">
        <v>1474</v>
      </c>
      <c r="G727" s="42">
        <v>20.358000000000001</v>
      </c>
      <c r="H727" s="43">
        <f t="shared" si="23"/>
        <v>129000</v>
      </c>
      <c r="I727" s="63">
        <v>0.3</v>
      </c>
      <c r="J727" s="43">
        <f t="shared" si="24"/>
        <v>168000</v>
      </c>
      <c r="L727" s="48">
        <v>0</v>
      </c>
      <c r="M727" s="48">
        <v>5</v>
      </c>
      <c r="N727" s="48">
        <v>0</v>
      </c>
    </row>
    <row r="728" spans="1:14" ht="14.5">
      <c r="A728" s="31" t="s">
        <v>8</v>
      </c>
      <c r="B728" s="32" t="s">
        <v>5</v>
      </c>
      <c r="C728" s="31" t="s">
        <v>2707</v>
      </c>
      <c r="D728" s="31"/>
      <c r="E728" s="31" t="s">
        <v>3351</v>
      </c>
      <c r="F728" s="34" t="s">
        <v>156</v>
      </c>
      <c r="G728" s="42">
        <v>35.707500000000003</v>
      </c>
      <c r="H728" s="43">
        <f t="shared" si="23"/>
        <v>225000</v>
      </c>
      <c r="I728" s="63">
        <v>0.6</v>
      </c>
      <c r="J728" s="43">
        <f t="shared" si="24"/>
        <v>360000</v>
      </c>
      <c r="L728" s="48">
        <v>0</v>
      </c>
      <c r="M728" s="48">
        <v>0</v>
      </c>
      <c r="N728" s="48">
        <v>0</v>
      </c>
    </row>
    <row r="729" spans="1:14" ht="14.5">
      <c r="A729" s="31" t="s">
        <v>8</v>
      </c>
      <c r="B729" s="32" t="s">
        <v>5</v>
      </c>
      <c r="C729" s="31" t="s">
        <v>3145</v>
      </c>
      <c r="D729" s="31"/>
      <c r="E729" s="31" t="s">
        <v>2446</v>
      </c>
      <c r="F729" s="34" t="s">
        <v>1644</v>
      </c>
      <c r="G729" s="42">
        <v>133.93799999999999</v>
      </c>
      <c r="H729" s="43">
        <f t="shared" si="23"/>
        <v>844000</v>
      </c>
      <c r="I729" s="63">
        <v>0.3</v>
      </c>
      <c r="J729" s="43">
        <f t="shared" si="24"/>
        <v>1098000</v>
      </c>
      <c r="L729" s="48">
        <v>0</v>
      </c>
      <c r="M729" s="48">
        <v>3</v>
      </c>
      <c r="N729" s="48">
        <v>0</v>
      </c>
    </row>
    <row r="730" spans="1:14" ht="14.5">
      <c r="A730" s="31" t="s">
        <v>8</v>
      </c>
      <c r="B730" s="32" t="s">
        <v>5</v>
      </c>
      <c r="C730" s="31" t="s">
        <v>3116</v>
      </c>
      <c r="D730" s="31"/>
      <c r="E730" s="31" t="s">
        <v>2446</v>
      </c>
      <c r="F730" s="34" t="s">
        <v>3725</v>
      </c>
      <c r="G730" s="42">
        <v>152.6985</v>
      </c>
      <c r="H730" s="43">
        <f t="shared" si="23"/>
        <v>963000</v>
      </c>
      <c r="I730" s="63">
        <v>0.3</v>
      </c>
      <c r="J730" s="43">
        <f t="shared" si="24"/>
        <v>1252000</v>
      </c>
      <c r="L730" s="48">
        <v>0</v>
      </c>
      <c r="M730" s="48">
        <v>0</v>
      </c>
      <c r="N730" s="48">
        <v>0</v>
      </c>
    </row>
    <row r="731" spans="1:14" ht="14.5">
      <c r="A731" s="31" t="s">
        <v>8</v>
      </c>
      <c r="B731" s="32" t="s">
        <v>9</v>
      </c>
      <c r="C731" s="31" t="s">
        <v>1336</v>
      </c>
      <c r="D731" s="31"/>
      <c r="E731" s="31" t="s">
        <v>3370</v>
      </c>
      <c r="F731" s="34" t="s">
        <v>1333</v>
      </c>
      <c r="G731" s="42">
        <v>142.24799999999999</v>
      </c>
      <c r="H731" s="43">
        <f t="shared" si="23"/>
        <v>897000</v>
      </c>
      <c r="I731" s="63">
        <v>0.2</v>
      </c>
      <c r="J731" s="43">
        <f t="shared" si="24"/>
        <v>1077000</v>
      </c>
      <c r="L731" s="48">
        <v>0</v>
      </c>
      <c r="M731" s="48">
        <v>0</v>
      </c>
      <c r="N731" s="48">
        <v>0</v>
      </c>
    </row>
    <row r="732" spans="1:14" ht="14.5">
      <c r="A732" s="31" t="s">
        <v>8</v>
      </c>
      <c r="B732" s="32" t="s">
        <v>76</v>
      </c>
      <c r="C732" s="31" t="s">
        <v>3058</v>
      </c>
      <c r="D732" s="31"/>
      <c r="E732" s="31" t="s">
        <v>3370</v>
      </c>
      <c r="F732" s="34" t="s">
        <v>1333</v>
      </c>
      <c r="G732" s="42">
        <v>180.27599999999998</v>
      </c>
      <c r="H732" s="43">
        <f t="shared" si="23"/>
        <v>1136000</v>
      </c>
      <c r="I732" s="63">
        <v>0.2</v>
      </c>
      <c r="J732" s="43">
        <f t="shared" si="24"/>
        <v>1364000</v>
      </c>
      <c r="L732" s="48" t="s">
        <v>3740</v>
      </c>
      <c r="M732" s="48">
        <v>0</v>
      </c>
      <c r="N732" s="48">
        <v>0</v>
      </c>
    </row>
    <row r="733" spans="1:14" ht="14.5">
      <c r="A733" s="31" t="s">
        <v>8</v>
      </c>
      <c r="B733" s="32" t="s">
        <v>101</v>
      </c>
      <c r="C733" s="31" t="s">
        <v>1323</v>
      </c>
      <c r="D733" s="36" t="s">
        <v>3428</v>
      </c>
      <c r="E733" s="37" t="s">
        <v>3370</v>
      </c>
      <c r="F733" s="34" t="s">
        <v>1322</v>
      </c>
      <c r="G733" s="42">
        <v>215.05199999999999</v>
      </c>
      <c r="H733" s="43">
        <f t="shared" si="23"/>
        <v>1355000</v>
      </c>
      <c r="I733" s="63">
        <v>0.2</v>
      </c>
      <c r="J733" s="43">
        <f t="shared" si="24"/>
        <v>1626000</v>
      </c>
      <c r="L733" s="48">
        <v>10</v>
      </c>
      <c r="M733" s="48">
        <v>0</v>
      </c>
      <c r="N733" s="48">
        <v>0</v>
      </c>
    </row>
    <row r="734" spans="1:14" ht="14.5">
      <c r="A734" s="31" t="s">
        <v>8</v>
      </c>
      <c r="B734" s="32" t="s">
        <v>5</v>
      </c>
      <c r="C734" s="31" t="s">
        <v>1325</v>
      </c>
      <c r="D734" s="31"/>
      <c r="E734" s="31" t="s">
        <v>3370</v>
      </c>
      <c r="F734" s="34" t="s">
        <v>1322</v>
      </c>
      <c r="G734" s="42">
        <v>220.608</v>
      </c>
      <c r="H734" s="43">
        <f t="shared" si="23"/>
        <v>1390000</v>
      </c>
      <c r="I734" s="63">
        <v>0.2</v>
      </c>
      <c r="J734" s="43">
        <f t="shared" si="24"/>
        <v>1668000</v>
      </c>
      <c r="L734" s="48">
        <v>5</v>
      </c>
      <c r="M734" s="48">
        <v>0</v>
      </c>
      <c r="N734" s="48">
        <v>0</v>
      </c>
    </row>
    <row r="735" spans="1:14" ht="14.5">
      <c r="A735" s="31" t="s">
        <v>8</v>
      </c>
      <c r="B735" s="32" t="s">
        <v>9</v>
      </c>
      <c r="C735" s="31" t="s">
        <v>1334</v>
      </c>
      <c r="D735" s="31"/>
      <c r="E735" s="31" t="s">
        <v>3370</v>
      </c>
      <c r="F735" s="34" t="s">
        <v>1333</v>
      </c>
      <c r="G735" s="42">
        <v>153.29999999999998</v>
      </c>
      <c r="H735" s="43">
        <f t="shared" si="23"/>
        <v>966000</v>
      </c>
      <c r="I735" s="63">
        <v>0.2</v>
      </c>
      <c r="J735" s="43">
        <f t="shared" si="24"/>
        <v>1160000</v>
      </c>
      <c r="L735" s="48">
        <v>0</v>
      </c>
      <c r="M735" s="48">
        <v>0</v>
      </c>
      <c r="N735" s="48">
        <v>0</v>
      </c>
    </row>
    <row r="736" spans="1:14" ht="14.5">
      <c r="A736" s="31" t="s">
        <v>8</v>
      </c>
      <c r="B736" s="32" t="s">
        <v>37</v>
      </c>
      <c r="C736" s="31" t="s">
        <v>3056</v>
      </c>
      <c r="D736" s="31"/>
      <c r="E736" s="31" t="s">
        <v>3370</v>
      </c>
      <c r="F736" s="34" t="s">
        <v>1333</v>
      </c>
      <c r="G736" s="42">
        <v>205.79999999999998</v>
      </c>
      <c r="H736" s="43">
        <f t="shared" si="23"/>
        <v>1297000</v>
      </c>
      <c r="I736" s="63">
        <v>0.2</v>
      </c>
      <c r="J736" s="43">
        <f t="shared" si="24"/>
        <v>1557000</v>
      </c>
      <c r="L736" s="48" t="s">
        <v>3740</v>
      </c>
      <c r="M736" s="48">
        <v>0</v>
      </c>
      <c r="N736" s="48">
        <v>0</v>
      </c>
    </row>
    <row r="737" spans="1:14" ht="14.5">
      <c r="A737" s="31" t="s">
        <v>8</v>
      </c>
      <c r="B737" s="32" t="s">
        <v>37</v>
      </c>
      <c r="C737" s="31" t="s">
        <v>1326</v>
      </c>
      <c r="D737" s="31"/>
      <c r="E737" s="31" t="s">
        <v>3370</v>
      </c>
      <c r="F737" s="34" t="s">
        <v>1322</v>
      </c>
      <c r="G737" s="42">
        <v>215.05199999999999</v>
      </c>
      <c r="H737" s="43">
        <f t="shared" si="23"/>
        <v>1355000</v>
      </c>
      <c r="I737" s="63">
        <v>0.2</v>
      </c>
      <c r="J737" s="43">
        <f t="shared" si="24"/>
        <v>1626000</v>
      </c>
      <c r="L737" s="48">
        <v>10</v>
      </c>
      <c r="M737" s="48">
        <v>0</v>
      </c>
      <c r="N737" s="48">
        <v>0</v>
      </c>
    </row>
    <row r="738" spans="1:14" ht="14.5">
      <c r="A738" s="31" t="s">
        <v>8</v>
      </c>
      <c r="B738" s="32" t="s">
        <v>101</v>
      </c>
      <c r="C738" s="31" t="s">
        <v>1335</v>
      </c>
      <c r="D738" s="31"/>
      <c r="E738" s="31" t="s">
        <v>3370</v>
      </c>
      <c r="F738" s="34" t="s">
        <v>1333</v>
      </c>
      <c r="G738" s="42">
        <v>240.96</v>
      </c>
      <c r="H738" s="43">
        <f t="shared" si="23"/>
        <v>1519000</v>
      </c>
      <c r="I738" s="63">
        <v>0.2</v>
      </c>
      <c r="J738" s="43">
        <f t="shared" si="24"/>
        <v>1823000</v>
      </c>
      <c r="L738" s="48">
        <v>10</v>
      </c>
      <c r="M738" s="48">
        <v>0</v>
      </c>
      <c r="N738" s="48">
        <v>0</v>
      </c>
    </row>
    <row r="739" spans="1:14" ht="14.5">
      <c r="A739" s="31" t="s">
        <v>8</v>
      </c>
      <c r="B739" s="32" t="s">
        <v>32</v>
      </c>
      <c r="C739" s="31" t="s">
        <v>1324</v>
      </c>
      <c r="D739" s="31"/>
      <c r="E739" s="31" t="s">
        <v>3370</v>
      </c>
      <c r="F739" s="34" t="s">
        <v>1322</v>
      </c>
      <c r="G739" s="42">
        <v>200.59199999999998</v>
      </c>
      <c r="H739" s="43">
        <f t="shared" si="23"/>
        <v>1264000</v>
      </c>
      <c r="I739" s="63">
        <v>0.2</v>
      </c>
      <c r="J739" s="43">
        <f t="shared" si="24"/>
        <v>1517000</v>
      </c>
      <c r="L739" s="48">
        <v>10</v>
      </c>
      <c r="M739" s="48">
        <v>0</v>
      </c>
      <c r="N739" s="48">
        <v>0</v>
      </c>
    </row>
    <row r="740" spans="1:14" ht="14.5">
      <c r="A740" s="31" t="s">
        <v>8</v>
      </c>
      <c r="B740" s="32" t="s">
        <v>124</v>
      </c>
      <c r="C740" s="31" t="s">
        <v>1331</v>
      </c>
      <c r="D740" s="31"/>
      <c r="E740" s="31" t="s">
        <v>3555</v>
      </c>
      <c r="F740" s="34" t="s">
        <v>1328</v>
      </c>
      <c r="G740" s="42">
        <v>74.183999999999997</v>
      </c>
      <c r="H740" s="43">
        <f t="shared" si="23"/>
        <v>468000</v>
      </c>
      <c r="I740" s="63">
        <v>0.2</v>
      </c>
      <c r="J740" s="43">
        <f t="shared" si="24"/>
        <v>562000</v>
      </c>
      <c r="L740" s="48">
        <v>5</v>
      </c>
      <c r="M740" s="48">
        <v>0</v>
      </c>
      <c r="N740" s="48">
        <v>0</v>
      </c>
    </row>
    <row r="741" spans="1:14" ht="14.5">
      <c r="A741" s="31" t="s">
        <v>8</v>
      </c>
      <c r="B741" s="32" t="s">
        <v>9</v>
      </c>
      <c r="C741" s="31" t="s">
        <v>1317</v>
      </c>
      <c r="D741" s="31"/>
      <c r="E741" s="31" t="s">
        <v>3555</v>
      </c>
      <c r="F741" s="34" t="s">
        <v>1316</v>
      </c>
      <c r="G741" s="42">
        <v>118.536</v>
      </c>
      <c r="H741" s="43">
        <f t="shared" si="23"/>
        <v>747000</v>
      </c>
      <c r="I741" s="63">
        <v>0.2</v>
      </c>
      <c r="J741" s="43">
        <f t="shared" si="24"/>
        <v>897000</v>
      </c>
      <c r="L741" s="48">
        <v>0</v>
      </c>
      <c r="M741" s="48">
        <v>0</v>
      </c>
      <c r="N741" s="48">
        <v>0</v>
      </c>
    </row>
    <row r="742" spans="1:14" ht="14.5">
      <c r="A742" s="31" t="s">
        <v>8</v>
      </c>
      <c r="B742" s="32" t="s">
        <v>9</v>
      </c>
      <c r="C742" s="31" t="s">
        <v>1332</v>
      </c>
      <c r="D742" s="31"/>
      <c r="E742" s="31" t="s">
        <v>3555</v>
      </c>
      <c r="F742" s="34" t="s">
        <v>1328</v>
      </c>
      <c r="G742" s="42">
        <v>126.648</v>
      </c>
      <c r="H742" s="43">
        <f t="shared" si="23"/>
        <v>798000</v>
      </c>
      <c r="I742" s="63">
        <v>0.2</v>
      </c>
      <c r="J742" s="43">
        <f t="shared" si="24"/>
        <v>958000</v>
      </c>
      <c r="L742" s="48">
        <v>5</v>
      </c>
      <c r="M742" s="48">
        <v>0</v>
      </c>
      <c r="N742" s="48">
        <v>0</v>
      </c>
    </row>
    <row r="743" spans="1:14" ht="14.5">
      <c r="A743" s="31" t="s">
        <v>8</v>
      </c>
      <c r="B743" s="32" t="s">
        <v>9</v>
      </c>
      <c r="C743" s="31" t="s">
        <v>3060</v>
      </c>
      <c r="D743" s="31"/>
      <c r="E743" s="31" t="s">
        <v>3555</v>
      </c>
      <c r="F743" s="34" t="s">
        <v>1337</v>
      </c>
      <c r="G743" s="42">
        <v>123.348</v>
      </c>
      <c r="H743" s="43">
        <f t="shared" si="23"/>
        <v>778000</v>
      </c>
      <c r="I743" s="63">
        <v>0.2</v>
      </c>
      <c r="J743" s="43">
        <f t="shared" si="24"/>
        <v>934000</v>
      </c>
      <c r="L743" s="48">
        <v>0</v>
      </c>
      <c r="M743" s="48">
        <v>0</v>
      </c>
      <c r="N743" s="48">
        <v>0</v>
      </c>
    </row>
    <row r="744" spans="1:14" ht="14.5">
      <c r="A744" s="31" t="s">
        <v>8</v>
      </c>
      <c r="B744" s="32" t="s">
        <v>37</v>
      </c>
      <c r="C744" s="31" t="s">
        <v>1329</v>
      </c>
      <c r="D744" s="31"/>
      <c r="E744" s="31" t="s">
        <v>3555</v>
      </c>
      <c r="F744" s="34" t="s">
        <v>1328</v>
      </c>
      <c r="G744" s="42">
        <v>108.36</v>
      </c>
      <c r="H744" s="43">
        <f t="shared" si="23"/>
        <v>683000</v>
      </c>
      <c r="I744" s="63">
        <v>0.2</v>
      </c>
      <c r="J744" s="43">
        <f t="shared" si="24"/>
        <v>820000</v>
      </c>
      <c r="L744" s="48">
        <v>10</v>
      </c>
      <c r="M744" s="48">
        <v>0</v>
      </c>
      <c r="N744" s="48">
        <v>0</v>
      </c>
    </row>
    <row r="745" spans="1:14" ht="14.5">
      <c r="A745" s="31" t="s">
        <v>8</v>
      </c>
      <c r="B745" s="32" t="s">
        <v>5</v>
      </c>
      <c r="C745" s="31" t="s">
        <v>3059</v>
      </c>
      <c r="D745" s="31"/>
      <c r="E745" s="31" t="s">
        <v>3555</v>
      </c>
      <c r="F745" s="34" t="s">
        <v>1333</v>
      </c>
      <c r="G745" s="42">
        <v>183.06</v>
      </c>
      <c r="H745" s="43">
        <f t="shared" si="23"/>
        <v>1154000</v>
      </c>
      <c r="I745" s="63">
        <v>0.2</v>
      </c>
      <c r="J745" s="43">
        <f t="shared" si="24"/>
        <v>1385000</v>
      </c>
      <c r="L745" s="48" t="s">
        <v>3740</v>
      </c>
      <c r="M745" s="48">
        <v>0</v>
      </c>
      <c r="N745" s="48">
        <v>0</v>
      </c>
    </row>
    <row r="746" spans="1:14" ht="14.5">
      <c r="A746" s="31" t="s">
        <v>8</v>
      </c>
      <c r="B746" s="32" t="s">
        <v>32</v>
      </c>
      <c r="C746" s="31" t="s">
        <v>1330</v>
      </c>
      <c r="D746" s="31"/>
      <c r="E746" s="31" t="s">
        <v>3555</v>
      </c>
      <c r="F746" s="34" t="s">
        <v>1328</v>
      </c>
      <c r="G746" s="42">
        <v>128.42399999999998</v>
      </c>
      <c r="H746" s="43">
        <f t="shared" si="23"/>
        <v>810000</v>
      </c>
      <c r="I746" s="63">
        <v>0.2</v>
      </c>
      <c r="J746" s="43">
        <f t="shared" si="24"/>
        <v>972000</v>
      </c>
      <c r="L746" s="48">
        <v>10</v>
      </c>
      <c r="M746" s="48">
        <v>0</v>
      </c>
      <c r="N746" s="48">
        <v>0</v>
      </c>
    </row>
    <row r="747" spans="1:14" ht="14.5">
      <c r="A747" s="31" t="s">
        <v>8</v>
      </c>
      <c r="B747" s="32" t="s">
        <v>5</v>
      </c>
      <c r="C747" s="31" t="s">
        <v>1318</v>
      </c>
      <c r="D747" s="31"/>
      <c r="E747" s="31" t="s">
        <v>2447</v>
      </c>
      <c r="F747" s="34" t="s">
        <v>1316</v>
      </c>
      <c r="G747" s="42">
        <v>117.92399999999999</v>
      </c>
      <c r="H747" s="43">
        <f t="shared" si="23"/>
        <v>743000</v>
      </c>
      <c r="I747" s="63">
        <v>0.2</v>
      </c>
      <c r="J747" s="43">
        <f t="shared" si="24"/>
        <v>892000</v>
      </c>
      <c r="L747" s="48">
        <v>0</v>
      </c>
      <c r="M747" s="48">
        <v>0</v>
      </c>
      <c r="N747" s="48">
        <v>0</v>
      </c>
    </row>
    <row r="748" spans="1:14" ht="14.5">
      <c r="A748" s="31" t="s">
        <v>8</v>
      </c>
      <c r="B748" s="32" t="s">
        <v>5</v>
      </c>
      <c r="C748" s="31" t="s">
        <v>1319</v>
      </c>
      <c r="D748" s="31"/>
      <c r="E748" s="31" t="s">
        <v>2448</v>
      </c>
      <c r="F748" s="34" t="s">
        <v>1316</v>
      </c>
      <c r="G748" s="42">
        <v>178.35599999999999</v>
      </c>
      <c r="H748" s="43">
        <f t="shared" si="23"/>
        <v>1124000</v>
      </c>
      <c r="I748" s="63">
        <v>0.2</v>
      </c>
      <c r="J748" s="43">
        <f t="shared" si="24"/>
        <v>1349000</v>
      </c>
      <c r="L748" s="48">
        <v>0</v>
      </c>
      <c r="M748" s="48">
        <v>0</v>
      </c>
      <c r="N748" s="48">
        <v>0</v>
      </c>
    </row>
    <row r="749" spans="1:14" ht="14.5">
      <c r="A749" s="31" t="s">
        <v>8</v>
      </c>
      <c r="B749" s="32" t="s">
        <v>5</v>
      </c>
      <c r="C749" s="31" t="s">
        <v>1320</v>
      </c>
      <c r="D749" s="31"/>
      <c r="E749" s="31" t="s">
        <v>2448</v>
      </c>
      <c r="F749" s="34" t="s">
        <v>1316</v>
      </c>
      <c r="G749" s="42">
        <v>123.85199999999999</v>
      </c>
      <c r="H749" s="43">
        <f t="shared" si="23"/>
        <v>781000</v>
      </c>
      <c r="I749" s="63">
        <v>0.2</v>
      </c>
      <c r="J749" s="43">
        <f t="shared" si="24"/>
        <v>938000</v>
      </c>
      <c r="L749" s="48">
        <v>0</v>
      </c>
      <c r="M749" s="48">
        <v>0</v>
      </c>
      <c r="N749" s="48">
        <v>0</v>
      </c>
    </row>
    <row r="750" spans="1:14" ht="14.5">
      <c r="A750" s="31" t="s">
        <v>8</v>
      </c>
      <c r="B750" s="32" t="s">
        <v>5</v>
      </c>
      <c r="C750" s="31" t="s">
        <v>2450</v>
      </c>
      <c r="D750" s="31"/>
      <c r="E750" s="31" t="s">
        <v>2448</v>
      </c>
      <c r="F750" s="34" t="s">
        <v>1337</v>
      </c>
      <c r="G750" s="42">
        <v>118.75199999999998</v>
      </c>
      <c r="H750" s="43">
        <f t="shared" si="23"/>
        <v>749000</v>
      </c>
      <c r="I750" s="63">
        <v>0.2</v>
      </c>
      <c r="J750" s="43">
        <f t="shared" si="24"/>
        <v>899000</v>
      </c>
      <c r="L750" s="48">
        <v>0</v>
      </c>
      <c r="M750" s="48">
        <v>1</v>
      </c>
      <c r="N750" s="48">
        <v>0</v>
      </c>
    </row>
    <row r="751" spans="1:14" ht="14.5">
      <c r="A751" s="31" t="s">
        <v>8</v>
      </c>
      <c r="B751" s="32" t="s">
        <v>5</v>
      </c>
      <c r="C751" s="31" t="s">
        <v>595</v>
      </c>
      <c r="D751" s="31"/>
      <c r="E751" s="31" t="s">
        <v>3630</v>
      </c>
      <c r="F751" s="34" t="s">
        <v>594</v>
      </c>
      <c r="G751" s="42">
        <v>241.947</v>
      </c>
      <c r="H751" s="43">
        <f t="shared" si="23"/>
        <v>1525000</v>
      </c>
      <c r="I751" s="63">
        <v>0.3</v>
      </c>
      <c r="J751" s="43">
        <f t="shared" si="24"/>
        <v>1983000</v>
      </c>
      <c r="L751" s="48">
        <v>0</v>
      </c>
      <c r="M751" s="48">
        <v>0</v>
      </c>
      <c r="N751" s="48">
        <v>0</v>
      </c>
    </row>
    <row r="752" spans="1:14" ht="14.5">
      <c r="A752" s="31" t="s">
        <v>8</v>
      </c>
      <c r="B752" s="32" t="s">
        <v>5</v>
      </c>
      <c r="C752" s="31" t="s">
        <v>593</v>
      </c>
      <c r="D752" s="31"/>
      <c r="E752" s="31" t="s">
        <v>3387</v>
      </c>
      <c r="F752" s="34" t="s">
        <v>590</v>
      </c>
      <c r="G752" s="42">
        <v>194.49450000000002</v>
      </c>
      <c r="H752" s="43">
        <f t="shared" si="23"/>
        <v>1226000</v>
      </c>
      <c r="I752" s="63">
        <v>0.3</v>
      </c>
      <c r="J752" s="43">
        <f t="shared" si="24"/>
        <v>1594000</v>
      </c>
      <c r="L752" s="48">
        <v>0</v>
      </c>
      <c r="M752" s="48">
        <v>2</v>
      </c>
      <c r="N752" s="48">
        <v>0</v>
      </c>
    </row>
    <row r="753" spans="1:14" ht="14.5">
      <c r="A753" s="31" t="s">
        <v>8</v>
      </c>
      <c r="B753" s="32" t="s">
        <v>5</v>
      </c>
      <c r="C753" s="31" t="s">
        <v>591</v>
      </c>
      <c r="D753" s="31"/>
      <c r="E753" s="31" t="s">
        <v>3387</v>
      </c>
      <c r="F753" s="34" t="s">
        <v>590</v>
      </c>
      <c r="G753" s="42">
        <v>184.00500000000002</v>
      </c>
      <c r="H753" s="43">
        <f t="shared" si="23"/>
        <v>1160000</v>
      </c>
      <c r="I753" s="63">
        <v>0.3</v>
      </c>
      <c r="J753" s="43">
        <f t="shared" si="24"/>
        <v>1508000</v>
      </c>
      <c r="L753" s="48">
        <v>0</v>
      </c>
      <c r="M753" s="48">
        <v>0</v>
      </c>
      <c r="N753" s="48">
        <v>0</v>
      </c>
    </row>
    <row r="754" spans="1:14" ht="14.5">
      <c r="A754" s="31" t="s">
        <v>8</v>
      </c>
      <c r="B754" s="32" t="s">
        <v>5</v>
      </c>
      <c r="C754" s="31" t="s">
        <v>592</v>
      </c>
      <c r="D754" s="31"/>
      <c r="E754" s="31" t="s">
        <v>3387</v>
      </c>
      <c r="F754" s="34" t="s">
        <v>590</v>
      </c>
      <c r="G754" s="42">
        <v>242.64900000000003</v>
      </c>
      <c r="H754" s="43">
        <f t="shared" si="23"/>
        <v>1529000</v>
      </c>
      <c r="I754" s="63">
        <v>0.3</v>
      </c>
      <c r="J754" s="43">
        <f t="shared" si="24"/>
        <v>1988000</v>
      </c>
      <c r="L754" s="48">
        <v>0</v>
      </c>
      <c r="M754" s="48">
        <v>2</v>
      </c>
      <c r="N754" s="48">
        <v>0</v>
      </c>
    </row>
    <row r="755" spans="1:14" ht="14.5">
      <c r="A755" s="31" t="s">
        <v>8</v>
      </c>
      <c r="B755" s="32" t="s">
        <v>124</v>
      </c>
      <c r="C755" s="31" t="s">
        <v>213</v>
      </c>
      <c r="D755" s="31"/>
      <c r="E755" s="31" t="s">
        <v>2460</v>
      </c>
      <c r="F755" s="34" t="s">
        <v>212</v>
      </c>
      <c r="G755" s="42">
        <v>340.16950000000003</v>
      </c>
      <c r="H755" s="43">
        <f t="shared" si="23"/>
        <v>2144000</v>
      </c>
      <c r="I755" s="63">
        <v>0.27</v>
      </c>
      <c r="J755" s="43">
        <f t="shared" si="24"/>
        <v>2723000</v>
      </c>
      <c r="L755" s="48" t="s">
        <v>3740</v>
      </c>
      <c r="M755" s="48">
        <v>0</v>
      </c>
      <c r="N755" s="48">
        <v>0</v>
      </c>
    </row>
    <row r="756" spans="1:14" ht="14.5">
      <c r="A756" s="31" t="s">
        <v>8</v>
      </c>
      <c r="B756" s="32" t="s">
        <v>9</v>
      </c>
      <c r="C756" s="31" t="s">
        <v>1065</v>
      </c>
      <c r="D756" s="31"/>
      <c r="E756" s="31" t="s">
        <v>1853</v>
      </c>
      <c r="F756" s="34" t="s">
        <v>1067</v>
      </c>
      <c r="G756" s="42">
        <v>94.878000000000014</v>
      </c>
      <c r="H756" s="43">
        <f t="shared" si="23"/>
        <v>598000</v>
      </c>
      <c r="I756" s="63">
        <v>0.3</v>
      </c>
      <c r="J756" s="43">
        <f t="shared" si="24"/>
        <v>778000</v>
      </c>
      <c r="L756" s="48">
        <v>0</v>
      </c>
      <c r="M756" s="48">
        <v>0</v>
      </c>
      <c r="N756" s="48">
        <v>0</v>
      </c>
    </row>
    <row r="757" spans="1:14" ht="14.5">
      <c r="A757" s="31" t="s">
        <v>8</v>
      </c>
      <c r="B757" s="32" t="s">
        <v>9</v>
      </c>
      <c r="C757" s="31" t="s">
        <v>1068</v>
      </c>
      <c r="D757" s="36" t="s">
        <v>3421</v>
      </c>
      <c r="E757" s="31" t="s">
        <v>1854</v>
      </c>
      <c r="F757" s="34" t="s">
        <v>1067</v>
      </c>
      <c r="G757" s="42">
        <v>94.878000000000014</v>
      </c>
      <c r="H757" s="43">
        <f t="shared" si="23"/>
        <v>598000</v>
      </c>
      <c r="I757" s="63">
        <v>0.3</v>
      </c>
      <c r="J757" s="43">
        <f t="shared" si="24"/>
        <v>778000</v>
      </c>
      <c r="L757" s="48">
        <v>0</v>
      </c>
      <c r="M757" s="48">
        <v>0</v>
      </c>
      <c r="N757" s="48">
        <v>0</v>
      </c>
    </row>
    <row r="758" spans="1:14" ht="14.5">
      <c r="A758" s="31" t="s">
        <v>8</v>
      </c>
      <c r="B758" s="32" t="s">
        <v>124</v>
      </c>
      <c r="C758" s="31" t="s">
        <v>210</v>
      </c>
      <c r="D758" s="31"/>
      <c r="E758" s="31" t="s">
        <v>3696</v>
      </c>
      <c r="F758" s="34" t="s">
        <v>209</v>
      </c>
      <c r="G758" s="42">
        <v>2194.8959999999997</v>
      </c>
      <c r="H758" s="43">
        <f t="shared" si="23"/>
        <v>13828000</v>
      </c>
      <c r="I758" s="63">
        <v>0.22</v>
      </c>
      <c r="J758" s="43">
        <f t="shared" si="24"/>
        <v>16871000</v>
      </c>
      <c r="L758" s="48">
        <v>2</v>
      </c>
      <c r="M758" s="48">
        <v>0</v>
      </c>
      <c r="N758" s="48">
        <v>0</v>
      </c>
    </row>
    <row r="759" spans="1:14" ht="14.5">
      <c r="A759" s="31" t="s">
        <v>8</v>
      </c>
      <c r="B759" s="32" t="s">
        <v>5</v>
      </c>
      <c r="C759" s="31" t="s">
        <v>841</v>
      </c>
      <c r="D759" s="31"/>
      <c r="E759" s="31" t="s">
        <v>2475</v>
      </c>
      <c r="F759" s="34" t="s">
        <v>840</v>
      </c>
      <c r="G759" s="42">
        <v>1553.3040000000001</v>
      </c>
      <c r="H759" s="43">
        <f t="shared" si="23"/>
        <v>9786000</v>
      </c>
      <c r="I759" s="63">
        <v>0.22</v>
      </c>
      <c r="J759" s="43">
        <f t="shared" si="24"/>
        <v>11939000</v>
      </c>
      <c r="L759" s="48">
        <v>0</v>
      </c>
      <c r="M759" s="48">
        <v>2</v>
      </c>
      <c r="N759" s="48">
        <v>0</v>
      </c>
    </row>
    <row r="760" spans="1:14" ht="14.5">
      <c r="A760" s="31" t="s">
        <v>8</v>
      </c>
      <c r="B760" s="32" t="s">
        <v>5</v>
      </c>
      <c r="C760" s="31" t="s">
        <v>2967</v>
      </c>
      <c r="D760" s="31"/>
      <c r="E760" s="37" t="s">
        <v>2478</v>
      </c>
      <c r="F760" s="34" t="s">
        <v>902</v>
      </c>
      <c r="G760" s="42">
        <v>111.33450000000001</v>
      </c>
      <c r="H760" s="43">
        <f t="shared" si="23"/>
        <v>702000</v>
      </c>
      <c r="I760" s="63">
        <v>0.3</v>
      </c>
      <c r="J760" s="43">
        <f t="shared" si="24"/>
        <v>913000</v>
      </c>
      <c r="L760" s="48">
        <v>0</v>
      </c>
      <c r="M760" s="48">
        <v>2</v>
      </c>
      <c r="N760" s="48">
        <v>0</v>
      </c>
    </row>
    <row r="761" spans="1:14" ht="14.5">
      <c r="A761" s="31" t="s">
        <v>8</v>
      </c>
      <c r="B761" s="32" t="s">
        <v>5</v>
      </c>
      <c r="C761" s="31" t="s">
        <v>2968</v>
      </c>
      <c r="D761" s="31"/>
      <c r="E761" s="37" t="s">
        <v>2486</v>
      </c>
      <c r="F761" s="34" t="s">
        <v>902</v>
      </c>
      <c r="G761" s="42">
        <v>111.33450000000001</v>
      </c>
      <c r="H761" s="43">
        <f t="shared" si="23"/>
        <v>702000</v>
      </c>
      <c r="I761" s="63">
        <v>0.3</v>
      </c>
      <c r="J761" s="43">
        <f t="shared" si="24"/>
        <v>913000</v>
      </c>
      <c r="L761" s="48">
        <v>0</v>
      </c>
      <c r="M761" s="48">
        <v>2</v>
      </c>
      <c r="N761" s="48">
        <v>0</v>
      </c>
    </row>
    <row r="762" spans="1:14" ht="14.5">
      <c r="A762" s="31" t="s">
        <v>8</v>
      </c>
      <c r="B762" s="32" t="s">
        <v>5</v>
      </c>
      <c r="C762" s="31" t="s">
        <v>2969</v>
      </c>
      <c r="D762" s="31"/>
      <c r="E762" s="37" t="s">
        <v>2486</v>
      </c>
      <c r="F762" s="34" t="s">
        <v>902</v>
      </c>
      <c r="G762" s="42">
        <v>101.49300000000001</v>
      </c>
      <c r="H762" s="43">
        <f t="shared" si="23"/>
        <v>640000</v>
      </c>
      <c r="I762" s="63">
        <v>0.3</v>
      </c>
      <c r="J762" s="43">
        <f t="shared" si="24"/>
        <v>832000</v>
      </c>
      <c r="L762" s="48" t="s">
        <v>3740</v>
      </c>
      <c r="M762" s="48">
        <v>5</v>
      </c>
      <c r="N762" s="48">
        <v>0</v>
      </c>
    </row>
    <row r="763" spans="1:14" ht="14.5">
      <c r="A763" s="31" t="s">
        <v>8</v>
      </c>
      <c r="B763" s="32" t="s">
        <v>5</v>
      </c>
      <c r="C763" s="31" t="s">
        <v>2624</v>
      </c>
      <c r="D763" s="31"/>
      <c r="E763" s="31" t="s">
        <v>2493</v>
      </c>
      <c r="F763" s="34" t="s">
        <v>843</v>
      </c>
      <c r="G763" s="42">
        <v>142.72200000000001</v>
      </c>
      <c r="H763" s="43">
        <f t="shared" si="23"/>
        <v>900000</v>
      </c>
      <c r="I763" s="63">
        <v>0.3</v>
      </c>
      <c r="J763" s="43">
        <f t="shared" si="24"/>
        <v>1170000</v>
      </c>
      <c r="L763" s="48">
        <v>0</v>
      </c>
      <c r="M763" s="48">
        <v>0</v>
      </c>
      <c r="N763" s="48">
        <v>0</v>
      </c>
    </row>
    <row r="764" spans="1:14" ht="14.5">
      <c r="A764" s="31" t="s">
        <v>8</v>
      </c>
      <c r="B764" s="32" t="s">
        <v>5</v>
      </c>
      <c r="C764" s="31" t="s">
        <v>2931</v>
      </c>
      <c r="D764" s="31"/>
      <c r="E764" s="31" t="s">
        <v>3608</v>
      </c>
      <c r="F764" s="34" t="s">
        <v>795</v>
      </c>
      <c r="G764" s="42">
        <v>160.93350000000001</v>
      </c>
      <c r="H764" s="43">
        <f t="shared" si="23"/>
        <v>1014000</v>
      </c>
      <c r="I764" s="63">
        <v>0.3</v>
      </c>
      <c r="J764" s="43">
        <f t="shared" si="24"/>
        <v>1319000</v>
      </c>
      <c r="L764" s="48">
        <v>0</v>
      </c>
      <c r="M764" s="48">
        <v>3</v>
      </c>
      <c r="N764" s="48">
        <v>0</v>
      </c>
    </row>
    <row r="765" spans="1:14" ht="14.5">
      <c r="A765" s="31" t="s">
        <v>8</v>
      </c>
      <c r="B765" s="32" t="s">
        <v>5</v>
      </c>
      <c r="C765" s="31" t="s">
        <v>2932</v>
      </c>
      <c r="D765" s="31"/>
      <c r="E765" s="31" t="s">
        <v>2493</v>
      </c>
      <c r="F765" s="34" t="s">
        <v>795</v>
      </c>
      <c r="G765" s="42">
        <v>160.93350000000001</v>
      </c>
      <c r="H765" s="43">
        <f t="shared" si="23"/>
        <v>1014000</v>
      </c>
      <c r="I765" s="63">
        <v>0.3</v>
      </c>
      <c r="J765" s="43">
        <f t="shared" si="24"/>
        <v>1319000</v>
      </c>
      <c r="L765" s="48">
        <v>0</v>
      </c>
      <c r="M765" s="48">
        <v>1</v>
      </c>
      <c r="N765" s="48">
        <v>0</v>
      </c>
    </row>
    <row r="766" spans="1:14" ht="14.5">
      <c r="A766" s="31" t="s">
        <v>8</v>
      </c>
      <c r="B766" s="32" t="s">
        <v>5</v>
      </c>
      <c r="C766" s="31" t="s">
        <v>2927</v>
      </c>
      <c r="D766" s="31"/>
      <c r="E766" s="31" t="s">
        <v>2493</v>
      </c>
      <c r="F766" s="34" t="s">
        <v>795</v>
      </c>
      <c r="G766" s="42">
        <v>160.93350000000001</v>
      </c>
      <c r="H766" s="43">
        <f t="shared" si="23"/>
        <v>1014000</v>
      </c>
      <c r="I766" s="63">
        <v>0.3</v>
      </c>
      <c r="J766" s="43">
        <f t="shared" si="24"/>
        <v>1319000</v>
      </c>
      <c r="L766" s="48">
        <v>0</v>
      </c>
      <c r="M766" s="48">
        <v>1</v>
      </c>
      <c r="N766" s="48">
        <v>0</v>
      </c>
    </row>
    <row r="767" spans="1:14" ht="14.5">
      <c r="A767" s="31" t="s">
        <v>8</v>
      </c>
      <c r="B767" s="32" t="s">
        <v>5</v>
      </c>
      <c r="C767" s="31" t="s">
        <v>2625</v>
      </c>
      <c r="D767" s="31"/>
      <c r="E767" s="31" t="s">
        <v>2496</v>
      </c>
      <c r="F767" s="34" t="s">
        <v>795</v>
      </c>
      <c r="G767" s="42">
        <v>142.72200000000001</v>
      </c>
      <c r="H767" s="43">
        <f t="shared" si="23"/>
        <v>900000</v>
      </c>
      <c r="I767" s="63">
        <v>0.3</v>
      </c>
      <c r="J767" s="43">
        <f t="shared" si="24"/>
        <v>1170000</v>
      </c>
      <c r="L767" s="48">
        <v>0</v>
      </c>
      <c r="M767" s="48">
        <v>0</v>
      </c>
      <c r="N767" s="48">
        <v>0</v>
      </c>
    </row>
    <row r="768" spans="1:14" ht="14.5">
      <c r="A768" s="31" t="s">
        <v>8</v>
      </c>
      <c r="B768" s="32" t="s">
        <v>5</v>
      </c>
      <c r="C768" s="31" t="s">
        <v>2929</v>
      </c>
      <c r="D768" s="31"/>
      <c r="E768" s="31" t="s">
        <v>3609</v>
      </c>
      <c r="F768" s="34" t="s">
        <v>795</v>
      </c>
      <c r="G768" s="42">
        <v>160.93350000000001</v>
      </c>
      <c r="H768" s="43">
        <f t="shared" si="23"/>
        <v>1014000</v>
      </c>
      <c r="I768" s="63">
        <v>0.3</v>
      </c>
      <c r="J768" s="43">
        <f t="shared" si="24"/>
        <v>1319000</v>
      </c>
      <c r="L768" s="48">
        <v>0</v>
      </c>
      <c r="M768" s="48">
        <v>3</v>
      </c>
      <c r="N768" s="48">
        <v>0</v>
      </c>
    </row>
    <row r="769" spans="1:14" ht="14.5">
      <c r="A769" s="31" t="s">
        <v>8</v>
      </c>
      <c r="B769" s="32" t="s">
        <v>5</v>
      </c>
      <c r="C769" s="31" t="s">
        <v>2930</v>
      </c>
      <c r="D769" s="31"/>
      <c r="E769" s="31" t="s">
        <v>2496</v>
      </c>
      <c r="F769" s="34" t="s">
        <v>795</v>
      </c>
      <c r="G769" s="42">
        <v>189.40500000000003</v>
      </c>
      <c r="H769" s="43">
        <f t="shared" si="23"/>
        <v>1194000</v>
      </c>
      <c r="I769" s="63">
        <v>0.3</v>
      </c>
      <c r="J769" s="43">
        <f t="shared" si="24"/>
        <v>1553000</v>
      </c>
      <c r="L769" s="48">
        <v>0</v>
      </c>
      <c r="M769" s="48">
        <v>1</v>
      </c>
      <c r="N769" s="48">
        <v>0</v>
      </c>
    </row>
    <row r="770" spans="1:14" ht="14.5">
      <c r="A770" s="31" t="s">
        <v>8</v>
      </c>
      <c r="B770" s="32" t="s">
        <v>5</v>
      </c>
      <c r="C770" s="31" t="s">
        <v>2928</v>
      </c>
      <c r="D770" s="31"/>
      <c r="E770" s="31" t="s">
        <v>2496</v>
      </c>
      <c r="F770" s="34" t="s">
        <v>795</v>
      </c>
      <c r="G770" s="42">
        <v>160.93350000000001</v>
      </c>
      <c r="H770" s="43">
        <f t="shared" si="23"/>
        <v>1014000</v>
      </c>
      <c r="I770" s="63">
        <v>0.3</v>
      </c>
      <c r="J770" s="43">
        <f t="shared" si="24"/>
        <v>1319000</v>
      </c>
      <c r="L770" s="48">
        <v>0</v>
      </c>
      <c r="M770" s="48">
        <v>1</v>
      </c>
      <c r="N770" s="48">
        <v>0</v>
      </c>
    </row>
    <row r="771" spans="1:14" ht="14.5">
      <c r="A771" s="31" t="s">
        <v>8</v>
      </c>
      <c r="B771" s="32" t="s">
        <v>5</v>
      </c>
      <c r="C771" s="31" t="s">
        <v>2926</v>
      </c>
      <c r="D771" s="31"/>
      <c r="E771" s="31" t="s">
        <v>3615</v>
      </c>
      <c r="F771" s="34" t="s">
        <v>795</v>
      </c>
      <c r="G771" s="42">
        <v>189.40500000000003</v>
      </c>
      <c r="H771" s="43">
        <f t="shared" ref="H771:H834" si="25">ROUNDUP(G771*$H$1,-3)</f>
        <v>1194000</v>
      </c>
      <c r="I771" s="63">
        <v>0.3</v>
      </c>
      <c r="J771" s="43">
        <f t="shared" ref="J771:J834" si="26">ROUNDUP(H771*(1+I771),-3)</f>
        <v>1553000</v>
      </c>
      <c r="L771" s="48">
        <v>0</v>
      </c>
      <c r="M771" s="48">
        <v>0</v>
      </c>
      <c r="N771" s="48">
        <v>0</v>
      </c>
    </row>
    <row r="772" spans="1:14" ht="14.5">
      <c r="A772" s="31" t="s">
        <v>8</v>
      </c>
      <c r="B772" s="32" t="s">
        <v>5</v>
      </c>
      <c r="C772" s="31" t="s">
        <v>2925</v>
      </c>
      <c r="D772" s="31"/>
      <c r="E772" s="31" t="s">
        <v>3616</v>
      </c>
      <c r="F772" s="34" t="s">
        <v>795</v>
      </c>
      <c r="G772" s="42">
        <v>189.40500000000003</v>
      </c>
      <c r="H772" s="43">
        <f t="shared" si="25"/>
        <v>1194000</v>
      </c>
      <c r="I772" s="63">
        <v>0.3</v>
      </c>
      <c r="J772" s="43">
        <f t="shared" si="26"/>
        <v>1553000</v>
      </c>
      <c r="L772" s="48">
        <v>0</v>
      </c>
      <c r="M772" s="48">
        <v>0</v>
      </c>
      <c r="N772" s="48">
        <v>0</v>
      </c>
    </row>
    <row r="773" spans="1:14" ht="14.5">
      <c r="A773" s="31" t="s">
        <v>8</v>
      </c>
      <c r="B773" s="32" t="s">
        <v>5</v>
      </c>
      <c r="C773" s="31" t="s">
        <v>3086</v>
      </c>
      <c r="D773" s="31"/>
      <c r="E773" s="31" t="s">
        <v>3234</v>
      </c>
      <c r="F773" s="34" t="s">
        <v>1422</v>
      </c>
      <c r="G773" s="42">
        <v>3086.9879999999998</v>
      </c>
      <c r="H773" s="43">
        <f t="shared" si="25"/>
        <v>19449000</v>
      </c>
      <c r="I773" s="63">
        <v>0.22</v>
      </c>
      <c r="J773" s="43">
        <f t="shared" si="26"/>
        <v>23728000</v>
      </c>
      <c r="L773" s="48">
        <v>0</v>
      </c>
      <c r="M773" s="48">
        <v>0</v>
      </c>
      <c r="N773" s="48">
        <v>0</v>
      </c>
    </row>
    <row r="774" spans="1:14" ht="14.5">
      <c r="A774" s="31" t="s">
        <v>8</v>
      </c>
      <c r="B774" s="32" t="s">
        <v>37</v>
      </c>
      <c r="C774" s="31" t="s">
        <v>632</v>
      </c>
      <c r="D774" s="36" t="s">
        <v>3705</v>
      </c>
      <c r="E774" s="37" t="s">
        <v>3359</v>
      </c>
      <c r="F774" s="34" t="s">
        <v>630</v>
      </c>
      <c r="G774" s="42">
        <v>587.79499999999996</v>
      </c>
      <c r="H774" s="43">
        <f t="shared" si="25"/>
        <v>3704000</v>
      </c>
      <c r="I774" s="63">
        <v>0.3</v>
      </c>
      <c r="J774" s="43">
        <f t="shared" si="26"/>
        <v>4816000</v>
      </c>
      <c r="L774" s="48">
        <v>5</v>
      </c>
      <c r="M774" s="48">
        <v>0</v>
      </c>
      <c r="N774" s="48">
        <v>0</v>
      </c>
    </row>
    <row r="775" spans="1:14" ht="14.5">
      <c r="A775" s="31" t="s">
        <v>8</v>
      </c>
      <c r="B775" s="32" t="s">
        <v>32</v>
      </c>
      <c r="C775" s="31" t="s">
        <v>639</v>
      </c>
      <c r="D775" s="36" t="s">
        <v>3709</v>
      </c>
      <c r="E775" s="37" t="s">
        <v>3360</v>
      </c>
      <c r="F775" s="34" t="s">
        <v>638</v>
      </c>
      <c r="G775" s="42">
        <v>703.26100000000008</v>
      </c>
      <c r="H775" s="43">
        <f t="shared" si="25"/>
        <v>4431000</v>
      </c>
      <c r="I775" s="63">
        <v>0.3</v>
      </c>
      <c r="J775" s="43">
        <f t="shared" si="26"/>
        <v>5761000</v>
      </c>
      <c r="L775" s="48">
        <v>5</v>
      </c>
      <c r="M775" s="48">
        <v>0</v>
      </c>
      <c r="N775" s="48">
        <v>0</v>
      </c>
    </row>
    <row r="776" spans="1:14" ht="14.5">
      <c r="A776" s="31" t="s">
        <v>8</v>
      </c>
      <c r="B776" s="32" t="s">
        <v>76</v>
      </c>
      <c r="C776" s="31" t="s">
        <v>637</v>
      </c>
      <c r="D776" s="36" t="s">
        <v>3716</v>
      </c>
      <c r="E776" s="37" t="s">
        <v>3359</v>
      </c>
      <c r="F776" s="34" t="s">
        <v>630</v>
      </c>
      <c r="G776" s="42">
        <v>1239.8879999999999</v>
      </c>
      <c r="H776" s="43">
        <f t="shared" si="25"/>
        <v>7812000</v>
      </c>
      <c r="I776" s="63">
        <v>0.25</v>
      </c>
      <c r="J776" s="43">
        <f t="shared" si="26"/>
        <v>9765000</v>
      </c>
      <c r="L776" s="48">
        <v>0</v>
      </c>
      <c r="M776" s="48">
        <v>0</v>
      </c>
      <c r="N776" s="48">
        <v>0</v>
      </c>
    </row>
    <row r="777" spans="1:14" ht="14.5">
      <c r="A777" s="31" t="s">
        <v>8</v>
      </c>
      <c r="B777" s="32" t="s">
        <v>5</v>
      </c>
      <c r="C777" s="31" t="s">
        <v>631</v>
      </c>
      <c r="D777" s="31"/>
      <c r="E777" s="31" t="s">
        <v>3360</v>
      </c>
      <c r="F777" s="34" t="s">
        <v>630</v>
      </c>
      <c r="G777" s="42">
        <v>1629.5630000000001</v>
      </c>
      <c r="H777" s="43">
        <f t="shared" si="25"/>
        <v>10267000</v>
      </c>
      <c r="I777" s="63">
        <v>0.2</v>
      </c>
      <c r="J777" s="43">
        <f t="shared" si="26"/>
        <v>12321000</v>
      </c>
      <c r="L777" s="48">
        <v>2</v>
      </c>
      <c r="M777" s="48">
        <v>0</v>
      </c>
      <c r="N777" s="48">
        <v>0</v>
      </c>
    </row>
    <row r="778" spans="1:14" ht="14.5">
      <c r="A778" s="31" t="s">
        <v>8</v>
      </c>
      <c r="B778" s="32" t="s">
        <v>9</v>
      </c>
      <c r="C778" s="31" t="s">
        <v>634</v>
      </c>
      <c r="D778" s="31"/>
      <c r="E778" s="31" t="s">
        <v>3440</v>
      </c>
      <c r="F778" s="34" t="s">
        <v>630</v>
      </c>
      <c r="G778" s="42">
        <v>747.5</v>
      </c>
      <c r="H778" s="43">
        <f t="shared" si="25"/>
        <v>4710000</v>
      </c>
      <c r="I778" s="63">
        <v>0.3</v>
      </c>
      <c r="J778" s="43">
        <f t="shared" si="26"/>
        <v>6123000</v>
      </c>
      <c r="L778" s="48">
        <v>5</v>
      </c>
      <c r="M778" s="48">
        <v>0</v>
      </c>
      <c r="N778" s="48">
        <v>0</v>
      </c>
    </row>
    <row r="779" spans="1:14" ht="14.5">
      <c r="A779" s="31" t="s">
        <v>8</v>
      </c>
      <c r="B779" s="32" t="s">
        <v>101</v>
      </c>
      <c r="C779" s="31" t="s">
        <v>635</v>
      </c>
      <c r="D779" s="31"/>
      <c r="E779" s="31" t="s">
        <v>3360</v>
      </c>
      <c r="F779" s="34" t="s">
        <v>630</v>
      </c>
      <c r="G779" s="42">
        <v>1241.5519999999999</v>
      </c>
      <c r="H779" s="43">
        <f t="shared" si="25"/>
        <v>7822000</v>
      </c>
      <c r="I779" s="63">
        <v>0.25</v>
      </c>
      <c r="J779" s="43">
        <f t="shared" si="26"/>
        <v>9778000</v>
      </c>
      <c r="L779" s="48">
        <v>5</v>
      </c>
      <c r="M779" s="48">
        <v>0</v>
      </c>
      <c r="N779" s="48">
        <v>0</v>
      </c>
    </row>
    <row r="780" spans="1:14" ht="14.5">
      <c r="A780" s="31" t="s">
        <v>8</v>
      </c>
      <c r="B780" s="32" t="s">
        <v>124</v>
      </c>
      <c r="C780" s="31" t="s">
        <v>633</v>
      </c>
      <c r="D780" s="31"/>
      <c r="E780" s="31" t="s">
        <v>3277</v>
      </c>
      <c r="F780" s="34" t="s">
        <v>630</v>
      </c>
      <c r="G780" s="42">
        <v>1074.5540000000001</v>
      </c>
      <c r="H780" s="43">
        <f t="shared" si="25"/>
        <v>6770000</v>
      </c>
      <c r="I780" s="63">
        <v>0.3</v>
      </c>
      <c r="J780" s="43">
        <f t="shared" si="26"/>
        <v>8801000</v>
      </c>
      <c r="L780" s="48">
        <v>5</v>
      </c>
      <c r="M780" s="48">
        <v>0</v>
      </c>
      <c r="N780" s="48">
        <v>0</v>
      </c>
    </row>
    <row r="781" spans="1:14" ht="14.5">
      <c r="A781" s="31" t="s">
        <v>8</v>
      </c>
      <c r="B781" s="32" t="s">
        <v>5</v>
      </c>
      <c r="C781" s="31" t="s">
        <v>3087</v>
      </c>
      <c r="D781" s="31"/>
      <c r="E781" s="31" t="s">
        <v>3234</v>
      </c>
      <c r="F781" s="34" t="s">
        <v>1422</v>
      </c>
      <c r="G781" s="42">
        <v>3048.348</v>
      </c>
      <c r="H781" s="43">
        <f t="shared" si="25"/>
        <v>19205000</v>
      </c>
      <c r="I781" s="63">
        <v>0.22</v>
      </c>
      <c r="J781" s="43">
        <f t="shared" si="26"/>
        <v>23431000</v>
      </c>
      <c r="L781" s="48">
        <v>0</v>
      </c>
      <c r="M781" s="48">
        <v>0</v>
      </c>
      <c r="N781" s="48">
        <v>0</v>
      </c>
    </row>
    <row r="782" spans="1:14" ht="14.5">
      <c r="A782" s="31" t="s">
        <v>8</v>
      </c>
      <c r="B782" s="32" t="s">
        <v>5</v>
      </c>
      <c r="C782" s="31" t="s">
        <v>1426</v>
      </c>
      <c r="D782" s="31"/>
      <c r="E782" s="31" t="s">
        <v>3234</v>
      </c>
      <c r="F782" s="34" t="s">
        <v>1422</v>
      </c>
      <c r="G782" s="42">
        <v>2681.136</v>
      </c>
      <c r="H782" s="43">
        <f t="shared" si="25"/>
        <v>16892000</v>
      </c>
      <c r="I782" s="63">
        <v>0.22</v>
      </c>
      <c r="J782" s="43">
        <f t="shared" si="26"/>
        <v>20609000</v>
      </c>
      <c r="L782" s="48" t="s">
        <v>3740</v>
      </c>
      <c r="M782" s="48">
        <v>0</v>
      </c>
      <c r="N782" s="48">
        <v>1</v>
      </c>
    </row>
    <row r="783" spans="1:14" ht="14.5">
      <c r="A783" s="31" t="s">
        <v>8</v>
      </c>
      <c r="B783" s="32" t="s">
        <v>5</v>
      </c>
      <c r="C783" s="31" t="s">
        <v>2723</v>
      </c>
      <c r="D783" s="31"/>
      <c r="E783" s="31" t="s">
        <v>3621</v>
      </c>
      <c r="F783" s="34" t="s">
        <v>188</v>
      </c>
      <c r="G783" s="42">
        <v>324.358</v>
      </c>
      <c r="H783" s="43">
        <f t="shared" si="25"/>
        <v>2044000</v>
      </c>
      <c r="I783" s="63">
        <v>0.27</v>
      </c>
      <c r="J783" s="43">
        <f t="shared" si="26"/>
        <v>2596000</v>
      </c>
      <c r="L783" s="48">
        <v>0</v>
      </c>
      <c r="M783" s="48">
        <v>0</v>
      </c>
      <c r="N783" s="48">
        <v>0</v>
      </c>
    </row>
    <row r="784" spans="1:14" ht="14.5">
      <c r="A784" s="31" t="s">
        <v>8</v>
      </c>
      <c r="B784" s="32" t="s">
        <v>9</v>
      </c>
      <c r="C784" s="31" t="s">
        <v>676</v>
      </c>
      <c r="D784" s="31"/>
      <c r="E784" s="31" t="s">
        <v>3621</v>
      </c>
      <c r="F784" s="34" t="s">
        <v>675</v>
      </c>
      <c r="G784" s="42">
        <v>279.57779999999997</v>
      </c>
      <c r="H784" s="43">
        <f t="shared" si="25"/>
        <v>1762000</v>
      </c>
      <c r="I784" s="63">
        <v>0.27</v>
      </c>
      <c r="J784" s="43">
        <f t="shared" si="26"/>
        <v>2238000</v>
      </c>
      <c r="L784" s="48">
        <v>0</v>
      </c>
      <c r="M784" s="48">
        <v>0</v>
      </c>
      <c r="N784" s="48">
        <v>0</v>
      </c>
    </row>
    <row r="785" spans="1:14" ht="14.5">
      <c r="A785" s="31" t="s">
        <v>8</v>
      </c>
      <c r="B785" s="32" t="s">
        <v>5</v>
      </c>
      <c r="C785" s="31" t="s">
        <v>3112</v>
      </c>
      <c r="D785" s="31"/>
      <c r="E785" s="31" t="s">
        <v>3621</v>
      </c>
      <c r="F785" s="34" t="s">
        <v>3728</v>
      </c>
      <c r="G785" s="42">
        <v>214.46100000000004</v>
      </c>
      <c r="H785" s="43">
        <f t="shared" si="25"/>
        <v>1352000</v>
      </c>
      <c r="I785" s="63">
        <v>0.3</v>
      </c>
      <c r="J785" s="43">
        <f t="shared" si="26"/>
        <v>1758000</v>
      </c>
      <c r="L785" s="48">
        <v>0</v>
      </c>
      <c r="M785" s="48">
        <v>0</v>
      </c>
      <c r="N785" s="48">
        <v>0</v>
      </c>
    </row>
    <row r="786" spans="1:14" ht="14.5">
      <c r="A786" s="31" t="s">
        <v>8</v>
      </c>
      <c r="B786" s="32" t="s">
        <v>124</v>
      </c>
      <c r="C786" s="31" t="s">
        <v>913</v>
      </c>
      <c r="D786" s="31"/>
      <c r="E786" s="31" t="s">
        <v>3363</v>
      </c>
      <c r="F786" s="34" t="s">
        <v>912</v>
      </c>
      <c r="G786" s="42">
        <v>322.28300000000002</v>
      </c>
      <c r="H786" s="43">
        <f t="shared" si="25"/>
        <v>2031000</v>
      </c>
      <c r="I786" s="63">
        <v>0.27</v>
      </c>
      <c r="J786" s="43">
        <f t="shared" si="26"/>
        <v>2580000</v>
      </c>
      <c r="L786" s="48">
        <v>2</v>
      </c>
      <c r="M786" s="48">
        <v>0</v>
      </c>
      <c r="N786" s="48">
        <v>0</v>
      </c>
    </row>
    <row r="787" spans="1:14" ht="14.5">
      <c r="A787" s="31" t="s">
        <v>8</v>
      </c>
      <c r="B787" s="32" t="s">
        <v>65</v>
      </c>
      <c r="C787" s="31" t="s">
        <v>923</v>
      </c>
      <c r="D787" s="31"/>
      <c r="E787" s="31" t="s">
        <v>3282</v>
      </c>
      <c r="F787" s="34" t="s">
        <v>912</v>
      </c>
      <c r="G787" s="42">
        <v>437.72300000000001</v>
      </c>
      <c r="H787" s="43">
        <f t="shared" si="25"/>
        <v>2758000</v>
      </c>
      <c r="I787" s="63">
        <v>0.27</v>
      </c>
      <c r="J787" s="43">
        <f t="shared" si="26"/>
        <v>3503000</v>
      </c>
      <c r="L787" s="48">
        <v>0</v>
      </c>
      <c r="M787" s="48">
        <v>0</v>
      </c>
      <c r="N787" s="48">
        <v>0</v>
      </c>
    </row>
    <row r="788" spans="1:14" ht="14.5">
      <c r="A788" s="31" t="s">
        <v>8</v>
      </c>
      <c r="B788" s="32" t="s">
        <v>76</v>
      </c>
      <c r="C788" s="31" t="s">
        <v>909</v>
      </c>
      <c r="D788" s="31"/>
      <c r="E788" s="31" t="s">
        <v>3282</v>
      </c>
      <c r="F788" s="34" t="s">
        <v>908</v>
      </c>
      <c r="G788" s="42">
        <v>504.24400000000003</v>
      </c>
      <c r="H788" s="43">
        <f t="shared" si="25"/>
        <v>3177000</v>
      </c>
      <c r="I788" s="63">
        <v>0.27</v>
      </c>
      <c r="J788" s="43">
        <f t="shared" si="26"/>
        <v>4035000</v>
      </c>
      <c r="L788" s="48">
        <v>0</v>
      </c>
      <c r="M788" s="48">
        <v>0</v>
      </c>
      <c r="N788" s="48">
        <v>0</v>
      </c>
    </row>
    <row r="789" spans="1:14" ht="14.5">
      <c r="A789" s="31" t="s">
        <v>8</v>
      </c>
      <c r="B789" s="32" t="s">
        <v>5</v>
      </c>
      <c r="C789" s="31" t="s">
        <v>922</v>
      </c>
      <c r="D789" s="31"/>
      <c r="E789" s="31" t="s">
        <v>3282</v>
      </c>
      <c r="F789" s="34" t="s">
        <v>912</v>
      </c>
      <c r="G789" s="42">
        <v>674.66100000000006</v>
      </c>
      <c r="H789" s="43">
        <f t="shared" si="25"/>
        <v>4251000</v>
      </c>
      <c r="I789" s="63">
        <v>0.25</v>
      </c>
      <c r="J789" s="43">
        <f t="shared" si="26"/>
        <v>5314000</v>
      </c>
      <c r="L789" s="48">
        <v>0</v>
      </c>
      <c r="M789" s="48">
        <v>0</v>
      </c>
      <c r="N789" s="48">
        <v>0</v>
      </c>
    </row>
    <row r="790" spans="1:14" ht="14.5">
      <c r="A790" s="31" t="s">
        <v>8</v>
      </c>
      <c r="B790" s="32" t="s">
        <v>5</v>
      </c>
      <c r="C790" s="31" t="s">
        <v>921</v>
      </c>
      <c r="D790" s="31"/>
      <c r="E790" s="31" t="s">
        <v>3282</v>
      </c>
      <c r="F790" s="34" t="s">
        <v>912</v>
      </c>
      <c r="G790" s="42">
        <v>696.18899999999996</v>
      </c>
      <c r="H790" s="43">
        <f t="shared" si="25"/>
        <v>4386000</v>
      </c>
      <c r="I790" s="63">
        <v>0.25</v>
      </c>
      <c r="J790" s="43">
        <f t="shared" si="26"/>
        <v>5483000</v>
      </c>
      <c r="L790" s="48">
        <v>0</v>
      </c>
      <c r="M790" s="48">
        <v>0</v>
      </c>
      <c r="N790" s="48">
        <v>0</v>
      </c>
    </row>
    <row r="791" spans="1:14" ht="14.5">
      <c r="A791" s="31" t="s">
        <v>8</v>
      </c>
      <c r="B791" s="32" t="s">
        <v>5</v>
      </c>
      <c r="C791" s="31" t="s">
        <v>919</v>
      </c>
      <c r="D791" s="31"/>
      <c r="E791" s="31" t="s">
        <v>3282</v>
      </c>
      <c r="F791" s="34" t="s">
        <v>912</v>
      </c>
      <c r="G791" s="42">
        <v>696.18899999999996</v>
      </c>
      <c r="H791" s="43">
        <f t="shared" si="25"/>
        <v>4386000</v>
      </c>
      <c r="I791" s="63">
        <v>0.25</v>
      </c>
      <c r="J791" s="43">
        <f t="shared" si="26"/>
        <v>5483000</v>
      </c>
      <c r="L791" s="48">
        <v>0</v>
      </c>
      <c r="M791" s="48">
        <v>0</v>
      </c>
      <c r="N791" s="48">
        <v>0</v>
      </c>
    </row>
    <row r="792" spans="1:14" ht="14.5">
      <c r="A792" s="31" t="s">
        <v>8</v>
      </c>
      <c r="B792" s="32" t="s">
        <v>5</v>
      </c>
      <c r="C792" s="31" t="s">
        <v>920</v>
      </c>
      <c r="D792" s="31"/>
      <c r="E792" s="31" t="s">
        <v>3282</v>
      </c>
      <c r="F792" s="34" t="s">
        <v>912</v>
      </c>
      <c r="G792" s="42">
        <v>674.66100000000006</v>
      </c>
      <c r="H792" s="43">
        <f t="shared" si="25"/>
        <v>4251000</v>
      </c>
      <c r="I792" s="63">
        <v>0.25</v>
      </c>
      <c r="J792" s="43">
        <f t="shared" si="26"/>
        <v>5314000</v>
      </c>
      <c r="L792" s="48">
        <v>0</v>
      </c>
      <c r="M792" s="48">
        <v>0</v>
      </c>
      <c r="N792" s="48">
        <v>0</v>
      </c>
    </row>
    <row r="793" spans="1:14" ht="14.5">
      <c r="A793" s="31" t="s">
        <v>8</v>
      </c>
      <c r="B793" s="32" t="s">
        <v>5</v>
      </c>
      <c r="C793" s="31" t="s">
        <v>2978</v>
      </c>
      <c r="D793" s="31"/>
      <c r="E793" s="31" t="s">
        <v>3282</v>
      </c>
      <c r="F793" s="34" t="s">
        <v>912</v>
      </c>
      <c r="G793" s="42">
        <v>674.66100000000006</v>
      </c>
      <c r="H793" s="43">
        <f t="shared" si="25"/>
        <v>4251000</v>
      </c>
      <c r="I793" s="63">
        <v>0.25</v>
      </c>
      <c r="J793" s="43">
        <f t="shared" si="26"/>
        <v>5314000</v>
      </c>
      <c r="L793" s="48">
        <v>0</v>
      </c>
      <c r="M793" s="48">
        <v>0</v>
      </c>
      <c r="N793" s="48">
        <v>0</v>
      </c>
    </row>
    <row r="794" spans="1:14" ht="14.5">
      <c r="A794" s="31" t="s">
        <v>8</v>
      </c>
      <c r="B794" s="32" t="s">
        <v>295</v>
      </c>
      <c r="C794" s="31" t="s">
        <v>924</v>
      </c>
      <c r="D794" s="31"/>
      <c r="E794" s="31" t="s">
        <v>3282</v>
      </c>
      <c r="F794" s="34" t="s">
        <v>912</v>
      </c>
      <c r="G794" s="42">
        <v>567.45000000000005</v>
      </c>
      <c r="H794" s="43">
        <f t="shared" si="25"/>
        <v>3575000</v>
      </c>
      <c r="I794" s="63">
        <v>0.27</v>
      </c>
      <c r="J794" s="43">
        <f t="shared" si="26"/>
        <v>4541000</v>
      </c>
      <c r="L794" s="48" t="s">
        <v>3740</v>
      </c>
      <c r="M794" s="48">
        <v>0</v>
      </c>
      <c r="N794" s="48">
        <v>0</v>
      </c>
    </row>
    <row r="795" spans="1:14" ht="14.5">
      <c r="A795" s="31" t="s">
        <v>8</v>
      </c>
      <c r="B795" s="32" t="s">
        <v>9</v>
      </c>
      <c r="C795" s="31" t="s">
        <v>916</v>
      </c>
      <c r="D795" s="36" t="s">
        <v>3706</v>
      </c>
      <c r="E795" s="37" t="s">
        <v>3363</v>
      </c>
      <c r="F795" s="34" t="s">
        <v>912</v>
      </c>
      <c r="G795" s="42">
        <v>589.32899999999995</v>
      </c>
      <c r="H795" s="43">
        <f t="shared" si="25"/>
        <v>3713000</v>
      </c>
      <c r="I795" s="63">
        <v>0.27</v>
      </c>
      <c r="J795" s="43">
        <f t="shared" si="26"/>
        <v>4716000</v>
      </c>
      <c r="L795" s="48">
        <v>5</v>
      </c>
      <c r="M795" s="48">
        <v>0</v>
      </c>
      <c r="N795" s="48">
        <v>0</v>
      </c>
    </row>
    <row r="796" spans="1:14" ht="14.5">
      <c r="A796" s="31" t="s">
        <v>8</v>
      </c>
      <c r="B796" s="32" t="s">
        <v>37</v>
      </c>
      <c r="C796" s="31" t="s">
        <v>917</v>
      </c>
      <c r="D796" s="31"/>
      <c r="E796" s="31" t="s">
        <v>3282</v>
      </c>
      <c r="F796" s="34" t="s">
        <v>912</v>
      </c>
      <c r="G796" s="42">
        <v>621.54300000000001</v>
      </c>
      <c r="H796" s="43">
        <f t="shared" si="25"/>
        <v>3916000</v>
      </c>
      <c r="I796" s="63">
        <v>0.27</v>
      </c>
      <c r="J796" s="43">
        <f t="shared" si="26"/>
        <v>4974000</v>
      </c>
      <c r="L796" s="48">
        <v>5</v>
      </c>
      <c r="M796" s="48">
        <v>0</v>
      </c>
      <c r="N796" s="48">
        <v>0</v>
      </c>
    </row>
    <row r="797" spans="1:14" ht="14.5">
      <c r="A797" s="31" t="s">
        <v>8</v>
      </c>
      <c r="B797" s="32" t="s">
        <v>101</v>
      </c>
      <c r="C797" s="31" t="s">
        <v>935</v>
      </c>
      <c r="D797" s="31" t="s">
        <v>936</v>
      </c>
      <c r="E797" s="31" t="s">
        <v>3282</v>
      </c>
      <c r="F797" s="34" t="s">
        <v>934</v>
      </c>
      <c r="G797" s="42">
        <v>570.59829999999999</v>
      </c>
      <c r="H797" s="43">
        <f t="shared" si="25"/>
        <v>3595000</v>
      </c>
      <c r="I797" s="63">
        <v>0.27</v>
      </c>
      <c r="J797" s="43">
        <f t="shared" si="26"/>
        <v>4566000</v>
      </c>
      <c r="L797" s="48">
        <v>2</v>
      </c>
      <c r="M797" s="48">
        <v>0</v>
      </c>
      <c r="N797" s="48">
        <v>0</v>
      </c>
    </row>
    <row r="798" spans="1:14" ht="14.5">
      <c r="A798" s="31" t="s">
        <v>8</v>
      </c>
      <c r="B798" s="32" t="s">
        <v>32</v>
      </c>
      <c r="C798" s="31" t="s">
        <v>915</v>
      </c>
      <c r="D798" s="31" t="s">
        <v>914</v>
      </c>
      <c r="E798" s="31" t="s">
        <v>3282</v>
      </c>
      <c r="F798" s="34" t="s">
        <v>912</v>
      </c>
      <c r="G798" s="42">
        <v>528.30700000000002</v>
      </c>
      <c r="H798" s="43">
        <f t="shared" si="25"/>
        <v>3329000</v>
      </c>
      <c r="I798" s="63">
        <v>0.27</v>
      </c>
      <c r="J798" s="43">
        <f t="shared" si="26"/>
        <v>4228000</v>
      </c>
      <c r="L798" s="48">
        <v>5</v>
      </c>
      <c r="M798" s="48">
        <v>0</v>
      </c>
      <c r="N798" s="48">
        <v>0</v>
      </c>
    </row>
    <row r="799" spans="1:14" ht="14.5">
      <c r="A799" s="31" t="s">
        <v>8</v>
      </c>
      <c r="B799" s="32" t="s">
        <v>37</v>
      </c>
      <c r="C799" s="31" t="s">
        <v>918</v>
      </c>
      <c r="D799" s="31"/>
      <c r="E799" s="31" t="s">
        <v>3282</v>
      </c>
      <c r="F799" s="34" t="s">
        <v>912</v>
      </c>
      <c r="G799" s="42">
        <v>532.02499999999998</v>
      </c>
      <c r="H799" s="43">
        <f t="shared" si="25"/>
        <v>3352000</v>
      </c>
      <c r="I799" s="63">
        <v>0.27</v>
      </c>
      <c r="J799" s="43">
        <f t="shared" si="26"/>
        <v>4258000</v>
      </c>
      <c r="L799" s="48">
        <v>5</v>
      </c>
      <c r="M799" s="48">
        <v>0</v>
      </c>
      <c r="N799" s="48">
        <v>0</v>
      </c>
    </row>
    <row r="800" spans="1:14" ht="14.5">
      <c r="A800" s="31" t="s">
        <v>8</v>
      </c>
      <c r="B800" s="32" t="s">
        <v>124</v>
      </c>
      <c r="C800" s="31" t="s">
        <v>911</v>
      </c>
      <c r="D800" s="31"/>
      <c r="E800" s="31" t="s">
        <v>3571</v>
      </c>
      <c r="F800" s="34" t="s">
        <v>910</v>
      </c>
      <c r="G800" s="42">
        <v>100.30799999999999</v>
      </c>
      <c r="H800" s="43">
        <f t="shared" si="25"/>
        <v>632000</v>
      </c>
      <c r="I800" s="63">
        <v>0.3</v>
      </c>
      <c r="J800" s="43">
        <f t="shared" si="26"/>
        <v>822000</v>
      </c>
      <c r="L800" s="48">
        <v>2</v>
      </c>
      <c r="M800" s="48">
        <v>0</v>
      </c>
      <c r="N800" s="48">
        <v>0</v>
      </c>
    </row>
    <row r="801" spans="1:14" ht="14.5">
      <c r="A801" s="31" t="s">
        <v>8</v>
      </c>
      <c r="B801" s="32" t="s">
        <v>124</v>
      </c>
      <c r="C801" s="31" t="s">
        <v>1274</v>
      </c>
      <c r="D801" s="31"/>
      <c r="E801" s="31" t="s">
        <v>3649</v>
      </c>
      <c r="F801" s="34" t="s">
        <v>1270</v>
      </c>
      <c r="G801" s="42">
        <v>301.7901</v>
      </c>
      <c r="H801" s="43">
        <f t="shared" si="25"/>
        <v>1902000</v>
      </c>
      <c r="I801" s="63">
        <v>0.27</v>
      </c>
      <c r="J801" s="43">
        <f t="shared" si="26"/>
        <v>2416000</v>
      </c>
      <c r="L801" s="48">
        <v>3</v>
      </c>
      <c r="M801" s="48">
        <v>0</v>
      </c>
      <c r="N801" s="48">
        <v>0</v>
      </c>
    </row>
    <row r="802" spans="1:14" ht="14.5">
      <c r="A802" s="31" t="s">
        <v>8</v>
      </c>
      <c r="B802" s="32" t="s">
        <v>5</v>
      </c>
      <c r="C802" s="31" t="s">
        <v>1271</v>
      </c>
      <c r="D802" s="31"/>
      <c r="E802" s="31" t="s">
        <v>3649</v>
      </c>
      <c r="F802" s="34" t="s">
        <v>1270</v>
      </c>
      <c r="G802" s="42">
        <v>714.96209999999996</v>
      </c>
      <c r="H802" s="43">
        <f t="shared" si="25"/>
        <v>4505000</v>
      </c>
      <c r="I802" s="63">
        <v>0.25</v>
      </c>
      <c r="J802" s="43">
        <f t="shared" si="26"/>
        <v>5632000</v>
      </c>
      <c r="L802" s="48">
        <v>2</v>
      </c>
      <c r="M802" s="48">
        <v>0</v>
      </c>
      <c r="N802" s="48">
        <v>0</v>
      </c>
    </row>
    <row r="803" spans="1:14" ht="14.5">
      <c r="A803" s="31" t="s">
        <v>8</v>
      </c>
      <c r="B803" s="32" t="s">
        <v>9</v>
      </c>
      <c r="C803" s="31" t="s">
        <v>1275</v>
      </c>
      <c r="D803" s="31"/>
      <c r="E803" s="31" t="s">
        <v>3649</v>
      </c>
      <c r="F803" s="34" t="s">
        <v>1270</v>
      </c>
      <c r="G803" s="42">
        <v>425.32299999999998</v>
      </c>
      <c r="H803" s="43">
        <f t="shared" si="25"/>
        <v>2680000</v>
      </c>
      <c r="I803" s="63">
        <v>0.27</v>
      </c>
      <c r="J803" s="43">
        <f t="shared" si="26"/>
        <v>3404000</v>
      </c>
      <c r="L803" s="48">
        <v>5</v>
      </c>
      <c r="M803" s="48">
        <v>0</v>
      </c>
      <c r="N803" s="48">
        <v>0</v>
      </c>
    </row>
    <row r="804" spans="1:14" ht="14.5">
      <c r="A804" s="31" t="s">
        <v>8</v>
      </c>
      <c r="B804" s="32" t="s">
        <v>9</v>
      </c>
      <c r="C804" s="31" t="s">
        <v>3050</v>
      </c>
      <c r="D804" s="31"/>
      <c r="E804" s="31" t="s">
        <v>3649</v>
      </c>
      <c r="F804" s="34" t="s">
        <v>1282</v>
      </c>
      <c r="G804" s="42">
        <v>405.01570000000004</v>
      </c>
      <c r="H804" s="43">
        <f t="shared" si="25"/>
        <v>2552000</v>
      </c>
      <c r="I804" s="63">
        <v>0.27</v>
      </c>
      <c r="J804" s="43">
        <f t="shared" si="26"/>
        <v>3242000</v>
      </c>
      <c r="L804" s="48">
        <v>0</v>
      </c>
      <c r="M804" s="48">
        <v>0</v>
      </c>
      <c r="N804" s="48">
        <v>0</v>
      </c>
    </row>
    <row r="805" spans="1:14" ht="14.5">
      <c r="A805" s="31" t="s">
        <v>8</v>
      </c>
      <c r="B805" s="32" t="s">
        <v>65</v>
      </c>
      <c r="C805" s="31" t="s">
        <v>1283</v>
      </c>
      <c r="D805" s="31"/>
      <c r="E805" s="31" t="s">
        <v>3298</v>
      </c>
      <c r="F805" s="34" t="s">
        <v>1282</v>
      </c>
      <c r="G805" s="42">
        <v>146.27250000000001</v>
      </c>
      <c r="H805" s="43">
        <f t="shared" si="25"/>
        <v>922000</v>
      </c>
      <c r="I805" s="63">
        <v>0.3</v>
      </c>
      <c r="J805" s="43">
        <f t="shared" si="26"/>
        <v>1199000</v>
      </c>
      <c r="L805" s="48">
        <v>0</v>
      </c>
      <c r="M805" s="48">
        <v>0</v>
      </c>
      <c r="N805" s="48">
        <v>0</v>
      </c>
    </row>
    <row r="806" spans="1:14" ht="14.5">
      <c r="A806" s="31" t="s">
        <v>8</v>
      </c>
      <c r="B806" s="32" t="s">
        <v>65</v>
      </c>
      <c r="C806" s="31" t="s">
        <v>1285</v>
      </c>
      <c r="D806" s="31"/>
      <c r="E806" s="31" t="s">
        <v>3298</v>
      </c>
      <c r="F806" s="34" t="s">
        <v>1284</v>
      </c>
      <c r="G806" s="42">
        <v>150.67350000000002</v>
      </c>
      <c r="H806" s="43">
        <f t="shared" si="25"/>
        <v>950000</v>
      </c>
      <c r="I806" s="63">
        <v>0.3</v>
      </c>
      <c r="J806" s="43">
        <f t="shared" si="26"/>
        <v>1235000</v>
      </c>
      <c r="L806" s="48">
        <v>0</v>
      </c>
      <c r="M806" s="48">
        <v>0</v>
      </c>
      <c r="N806" s="48">
        <v>0</v>
      </c>
    </row>
    <row r="807" spans="1:14" ht="14.5">
      <c r="A807" s="31" t="s">
        <v>8</v>
      </c>
      <c r="B807" s="32" t="s">
        <v>76</v>
      </c>
      <c r="C807" s="31" t="s">
        <v>3049</v>
      </c>
      <c r="D807" s="31"/>
      <c r="E807" s="31" t="s">
        <v>3298</v>
      </c>
      <c r="F807" s="34" t="s">
        <v>1282</v>
      </c>
      <c r="G807" s="42">
        <v>290.3347</v>
      </c>
      <c r="H807" s="43">
        <f t="shared" si="25"/>
        <v>1830000</v>
      </c>
      <c r="I807" s="63">
        <v>0.27</v>
      </c>
      <c r="J807" s="43">
        <f t="shared" si="26"/>
        <v>2325000</v>
      </c>
      <c r="L807" s="48">
        <v>0</v>
      </c>
      <c r="M807" s="48">
        <v>0</v>
      </c>
      <c r="N807" s="48">
        <v>0</v>
      </c>
    </row>
    <row r="808" spans="1:14" ht="14.5">
      <c r="A808" s="31" t="s">
        <v>8</v>
      </c>
      <c r="B808" s="32" t="s">
        <v>37</v>
      </c>
      <c r="C808" s="31" t="s">
        <v>1272</v>
      </c>
      <c r="D808" s="31"/>
      <c r="E808" s="31" t="s">
        <v>3298</v>
      </c>
      <c r="F808" s="34" t="s">
        <v>1270</v>
      </c>
      <c r="G808" s="42">
        <v>387.95960000000002</v>
      </c>
      <c r="H808" s="43">
        <f t="shared" si="25"/>
        <v>2445000</v>
      </c>
      <c r="I808" s="63">
        <v>0.27</v>
      </c>
      <c r="J808" s="43">
        <f t="shared" si="26"/>
        <v>3106000</v>
      </c>
      <c r="L808" s="48">
        <v>5</v>
      </c>
      <c r="M808" s="48">
        <v>0</v>
      </c>
      <c r="N808" s="48">
        <v>0</v>
      </c>
    </row>
    <row r="809" spans="1:14" ht="14.5">
      <c r="A809" s="31" t="s">
        <v>8</v>
      </c>
      <c r="B809" s="32" t="s">
        <v>32</v>
      </c>
      <c r="C809" s="31" t="s">
        <v>1273</v>
      </c>
      <c r="D809" s="31"/>
      <c r="E809" s="31" t="s">
        <v>3298</v>
      </c>
      <c r="F809" s="34" t="s">
        <v>1270</v>
      </c>
      <c r="G809" s="42">
        <v>331.01279999999997</v>
      </c>
      <c r="H809" s="43">
        <f t="shared" si="25"/>
        <v>2086000</v>
      </c>
      <c r="I809" s="63">
        <v>0.27</v>
      </c>
      <c r="J809" s="43">
        <f t="shared" si="26"/>
        <v>2650000</v>
      </c>
      <c r="L809" s="48">
        <v>5</v>
      </c>
      <c r="M809" s="48">
        <v>0</v>
      </c>
      <c r="N809" s="48">
        <v>0</v>
      </c>
    </row>
    <row r="810" spans="1:14" ht="14.5">
      <c r="A810" s="31" t="s">
        <v>8</v>
      </c>
      <c r="B810" s="32" t="s">
        <v>124</v>
      </c>
      <c r="C810" s="31" t="s">
        <v>1278</v>
      </c>
      <c r="D810" s="31"/>
      <c r="E810" s="31" t="s">
        <v>3650</v>
      </c>
      <c r="F810" s="34" t="s">
        <v>1276</v>
      </c>
      <c r="G810" s="42">
        <v>301.7901</v>
      </c>
      <c r="H810" s="43">
        <f t="shared" si="25"/>
        <v>1902000</v>
      </c>
      <c r="I810" s="63">
        <v>0.27</v>
      </c>
      <c r="J810" s="43">
        <f t="shared" si="26"/>
        <v>2416000</v>
      </c>
      <c r="L810" s="48">
        <v>3</v>
      </c>
      <c r="M810" s="48">
        <v>0</v>
      </c>
      <c r="N810" s="48">
        <v>0</v>
      </c>
    </row>
    <row r="811" spans="1:14" ht="14.5">
      <c r="A811" s="31" t="s">
        <v>8</v>
      </c>
      <c r="B811" s="32" t="s">
        <v>5</v>
      </c>
      <c r="C811" s="31" t="s">
        <v>1281</v>
      </c>
      <c r="D811" s="31"/>
      <c r="E811" s="31" t="s">
        <v>3650</v>
      </c>
      <c r="F811" s="34" t="s">
        <v>1276</v>
      </c>
      <c r="G811" s="42">
        <v>714.96209999999996</v>
      </c>
      <c r="H811" s="43">
        <f t="shared" si="25"/>
        <v>4505000</v>
      </c>
      <c r="I811" s="63">
        <v>0.25</v>
      </c>
      <c r="J811" s="43">
        <f t="shared" si="26"/>
        <v>5632000</v>
      </c>
      <c r="L811" s="48">
        <v>2</v>
      </c>
      <c r="M811" s="48">
        <v>0</v>
      </c>
      <c r="N811" s="48">
        <v>0</v>
      </c>
    </row>
    <row r="812" spans="1:14" ht="14.5">
      <c r="A812" s="31" t="s">
        <v>8</v>
      </c>
      <c r="B812" s="32" t="s">
        <v>9</v>
      </c>
      <c r="C812" s="31" t="s">
        <v>3051</v>
      </c>
      <c r="D812" s="31"/>
      <c r="E812" s="31" t="s">
        <v>3650</v>
      </c>
      <c r="F812" s="34" t="s">
        <v>1286</v>
      </c>
      <c r="G812" s="42">
        <v>425.32299999999998</v>
      </c>
      <c r="H812" s="43">
        <f t="shared" si="25"/>
        <v>2680000</v>
      </c>
      <c r="I812" s="63">
        <v>0.27</v>
      </c>
      <c r="J812" s="43">
        <f t="shared" si="26"/>
        <v>3404000</v>
      </c>
      <c r="L812" s="48">
        <v>0</v>
      </c>
      <c r="M812" s="48">
        <v>0</v>
      </c>
      <c r="N812" s="48">
        <v>0</v>
      </c>
    </row>
    <row r="813" spans="1:14" ht="14.5">
      <c r="A813" s="31" t="s">
        <v>8</v>
      </c>
      <c r="B813" s="32" t="s">
        <v>9</v>
      </c>
      <c r="C813" s="31" t="s">
        <v>1277</v>
      </c>
      <c r="D813" s="31"/>
      <c r="E813" s="31" t="s">
        <v>3650</v>
      </c>
      <c r="F813" s="34" t="s">
        <v>1276</v>
      </c>
      <c r="G813" s="42">
        <v>405.01570000000004</v>
      </c>
      <c r="H813" s="43">
        <f t="shared" si="25"/>
        <v>2552000</v>
      </c>
      <c r="I813" s="63">
        <v>0.27</v>
      </c>
      <c r="J813" s="43">
        <f t="shared" si="26"/>
        <v>3242000</v>
      </c>
      <c r="L813" s="48">
        <v>5</v>
      </c>
      <c r="M813" s="48">
        <v>0</v>
      </c>
      <c r="N813" s="48">
        <v>0</v>
      </c>
    </row>
    <row r="814" spans="1:14" ht="14.5">
      <c r="A814" s="31" t="s">
        <v>8</v>
      </c>
      <c r="B814" s="32" t="s">
        <v>65</v>
      </c>
      <c r="C814" s="31" t="s">
        <v>1287</v>
      </c>
      <c r="D814" s="31"/>
      <c r="E814" s="31" t="s">
        <v>3299</v>
      </c>
      <c r="F814" s="34" t="s">
        <v>1286</v>
      </c>
      <c r="G814" s="42">
        <v>146.27250000000001</v>
      </c>
      <c r="H814" s="43">
        <f t="shared" si="25"/>
        <v>922000</v>
      </c>
      <c r="I814" s="63">
        <v>0.3</v>
      </c>
      <c r="J814" s="43">
        <f t="shared" si="26"/>
        <v>1199000</v>
      </c>
      <c r="L814" s="48">
        <v>0</v>
      </c>
      <c r="M814" s="48">
        <v>0</v>
      </c>
      <c r="N814" s="48">
        <v>0</v>
      </c>
    </row>
    <row r="815" spans="1:14" ht="14.5">
      <c r="A815" s="31" t="s">
        <v>8</v>
      </c>
      <c r="B815" s="32" t="s">
        <v>65</v>
      </c>
      <c r="C815" s="31" t="s">
        <v>1291</v>
      </c>
      <c r="D815" s="31"/>
      <c r="E815" s="31" t="s">
        <v>3299</v>
      </c>
      <c r="F815" s="34" t="s">
        <v>1290</v>
      </c>
      <c r="G815" s="42">
        <v>146.27250000000001</v>
      </c>
      <c r="H815" s="43">
        <f t="shared" si="25"/>
        <v>922000</v>
      </c>
      <c r="I815" s="63">
        <v>0.3</v>
      </c>
      <c r="J815" s="43">
        <f t="shared" si="26"/>
        <v>1199000</v>
      </c>
      <c r="L815" s="48">
        <v>0</v>
      </c>
      <c r="M815" s="48">
        <v>0</v>
      </c>
      <c r="N815" s="48">
        <v>0</v>
      </c>
    </row>
    <row r="816" spans="1:14" ht="14.5">
      <c r="A816" s="31" t="s">
        <v>8</v>
      </c>
      <c r="B816" s="32" t="s">
        <v>76</v>
      </c>
      <c r="C816" s="31" t="s">
        <v>1288</v>
      </c>
      <c r="D816" s="31"/>
      <c r="E816" s="31" t="s">
        <v>3299</v>
      </c>
      <c r="F816" s="34" t="s">
        <v>1286</v>
      </c>
      <c r="G816" s="42">
        <v>290.3347</v>
      </c>
      <c r="H816" s="43">
        <f t="shared" si="25"/>
        <v>1830000</v>
      </c>
      <c r="I816" s="63">
        <v>0.27</v>
      </c>
      <c r="J816" s="43">
        <f t="shared" si="26"/>
        <v>2325000</v>
      </c>
      <c r="L816" s="48">
        <v>0</v>
      </c>
      <c r="M816" s="48">
        <v>0</v>
      </c>
      <c r="N816" s="48">
        <v>0</v>
      </c>
    </row>
    <row r="817" spans="1:14" ht="14.5">
      <c r="A817" s="31" t="s">
        <v>8</v>
      </c>
      <c r="B817" s="32" t="s">
        <v>37</v>
      </c>
      <c r="C817" s="31" t="s">
        <v>1280</v>
      </c>
      <c r="D817" s="31"/>
      <c r="E817" s="31" t="s">
        <v>3299</v>
      </c>
      <c r="F817" s="34" t="s">
        <v>1276</v>
      </c>
      <c r="G817" s="42">
        <v>387.95960000000002</v>
      </c>
      <c r="H817" s="43">
        <f t="shared" si="25"/>
        <v>2445000</v>
      </c>
      <c r="I817" s="63">
        <v>0.27</v>
      </c>
      <c r="J817" s="43">
        <f t="shared" si="26"/>
        <v>3106000</v>
      </c>
      <c r="L817" s="48">
        <v>5</v>
      </c>
      <c r="M817" s="48">
        <v>0</v>
      </c>
      <c r="N817" s="48">
        <v>0</v>
      </c>
    </row>
    <row r="818" spans="1:14" ht="14.5">
      <c r="A818" s="31" t="s">
        <v>8</v>
      </c>
      <c r="B818" s="32" t="s">
        <v>101</v>
      </c>
      <c r="C818" s="31" t="s">
        <v>1289</v>
      </c>
      <c r="D818" s="31"/>
      <c r="E818" s="31" t="s">
        <v>3299</v>
      </c>
      <c r="F818" s="34" t="s">
        <v>1286</v>
      </c>
      <c r="G818" s="42">
        <v>425.65320000000003</v>
      </c>
      <c r="H818" s="43">
        <f t="shared" si="25"/>
        <v>2682000</v>
      </c>
      <c r="I818" s="63">
        <v>0.27</v>
      </c>
      <c r="J818" s="43">
        <f t="shared" si="26"/>
        <v>3407000</v>
      </c>
      <c r="L818" s="48">
        <v>5</v>
      </c>
      <c r="M818" s="48">
        <v>0</v>
      </c>
      <c r="N818" s="48">
        <v>0</v>
      </c>
    </row>
    <row r="819" spans="1:14" ht="14.5">
      <c r="A819" s="31" t="s">
        <v>8</v>
      </c>
      <c r="B819" s="32" t="s">
        <v>32</v>
      </c>
      <c r="C819" s="31" t="s">
        <v>1279</v>
      </c>
      <c r="D819" s="31"/>
      <c r="E819" s="31" t="s">
        <v>3299</v>
      </c>
      <c r="F819" s="34" t="s">
        <v>1276</v>
      </c>
      <c r="G819" s="42">
        <v>331.01279999999997</v>
      </c>
      <c r="H819" s="43">
        <f t="shared" si="25"/>
        <v>2086000</v>
      </c>
      <c r="I819" s="63">
        <v>0.27</v>
      </c>
      <c r="J819" s="43">
        <f t="shared" si="26"/>
        <v>2650000</v>
      </c>
      <c r="L819" s="48">
        <v>5</v>
      </c>
      <c r="M819" s="48">
        <v>0</v>
      </c>
      <c r="N819" s="48">
        <v>0</v>
      </c>
    </row>
    <row r="820" spans="1:14" ht="14.5">
      <c r="A820" s="31" t="s">
        <v>8</v>
      </c>
      <c r="B820" s="32" t="s">
        <v>65</v>
      </c>
      <c r="C820" s="31" t="s">
        <v>511</v>
      </c>
      <c r="D820" s="31"/>
      <c r="E820" s="31" t="s">
        <v>3274</v>
      </c>
      <c r="F820" s="34" t="s">
        <v>510</v>
      </c>
      <c r="G820" s="42">
        <v>414.40100000000001</v>
      </c>
      <c r="H820" s="43">
        <f t="shared" si="25"/>
        <v>2611000</v>
      </c>
      <c r="I820" s="63">
        <v>0.27</v>
      </c>
      <c r="J820" s="43">
        <f t="shared" si="26"/>
        <v>3316000</v>
      </c>
      <c r="L820" s="48">
        <v>0</v>
      </c>
      <c r="M820" s="48">
        <v>0</v>
      </c>
      <c r="N820" s="48">
        <v>0</v>
      </c>
    </row>
    <row r="821" spans="1:14" ht="14.5">
      <c r="A821" s="31" t="s">
        <v>8</v>
      </c>
      <c r="B821" s="32" t="s">
        <v>124</v>
      </c>
      <c r="C821" s="31" t="s">
        <v>515</v>
      </c>
      <c r="D821" s="31"/>
      <c r="E821" s="31" t="s">
        <v>3274</v>
      </c>
      <c r="F821" s="34" t="s">
        <v>510</v>
      </c>
      <c r="G821" s="42">
        <v>751.94160000000011</v>
      </c>
      <c r="H821" s="43">
        <f t="shared" si="25"/>
        <v>4738000</v>
      </c>
      <c r="I821" s="63">
        <v>0.25</v>
      </c>
      <c r="J821" s="43">
        <f t="shared" si="26"/>
        <v>5923000</v>
      </c>
      <c r="L821" s="48">
        <v>3</v>
      </c>
      <c r="M821" s="48">
        <v>0</v>
      </c>
      <c r="N821" s="48">
        <v>0</v>
      </c>
    </row>
    <row r="822" spans="1:14" ht="14.5">
      <c r="A822" s="31" t="s">
        <v>8</v>
      </c>
      <c r="B822" s="32" t="s">
        <v>76</v>
      </c>
      <c r="C822" s="31" t="s">
        <v>513</v>
      </c>
      <c r="D822" s="31"/>
      <c r="E822" s="31" t="s">
        <v>3274</v>
      </c>
      <c r="F822" s="34" t="s">
        <v>510</v>
      </c>
      <c r="G822" s="42">
        <v>901.16660000000002</v>
      </c>
      <c r="H822" s="43">
        <f t="shared" si="25"/>
        <v>5678000</v>
      </c>
      <c r="I822" s="63">
        <v>0.25</v>
      </c>
      <c r="J822" s="43">
        <f t="shared" si="26"/>
        <v>7098000</v>
      </c>
      <c r="L822" s="48">
        <v>0</v>
      </c>
      <c r="M822" s="48">
        <v>0</v>
      </c>
      <c r="N822" s="48">
        <v>0</v>
      </c>
    </row>
    <row r="823" spans="1:14" ht="14.5">
      <c r="A823" s="31" t="s">
        <v>8</v>
      </c>
      <c r="B823" s="32" t="s">
        <v>5</v>
      </c>
      <c r="C823" s="31" t="s">
        <v>519</v>
      </c>
      <c r="D823" s="36" t="s">
        <v>3715</v>
      </c>
      <c r="E823" s="37" t="s">
        <v>3274</v>
      </c>
      <c r="F823" s="34" t="s">
        <v>510</v>
      </c>
      <c r="G823" s="42">
        <v>1144.4477999999999</v>
      </c>
      <c r="H823" s="43">
        <f t="shared" si="25"/>
        <v>7211000</v>
      </c>
      <c r="I823" s="63">
        <v>0.25</v>
      </c>
      <c r="J823" s="43">
        <f t="shared" si="26"/>
        <v>9014000</v>
      </c>
      <c r="L823" s="48">
        <v>2</v>
      </c>
      <c r="M823" s="48">
        <v>0</v>
      </c>
      <c r="N823" s="48">
        <v>0</v>
      </c>
    </row>
    <row r="824" spans="1:14" ht="14.5">
      <c r="A824" s="31" t="s">
        <v>8</v>
      </c>
      <c r="B824" s="32" t="s">
        <v>9</v>
      </c>
      <c r="C824" s="31" t="s">
        <v>517</v>
      </c>
      <c r="D824" s="31"/>
      <c r="E824" s="31" t="s">
        <v>3274</v>
      </c>
      <c r="F824" s="34" t="s">
        <v>510</v>
      </c>
      <c r="G824" s="42">
        <v>1203.7441000000001</v>
      </c>
      <c r="H824" s="43">
        <f t="shared" si="25"/>
        <v>7584000</v>
      </c>
      <c r="I824" s="63">
        <v>0.25</v>
      </c>
      <c r="J824" s="43">
        <f t="shared" si="26"/>
        <v>9480000</v>
      </c>
      <c r="L824" s="48">
        <v>5</v>
      </c>
      <c r="M824" s="48">
        <v>0</v>
      </c>
      <c r="N824" s="48">
        <v>0</v>
      </c>
    </row>
    <row r="825" spans="1:14" ht="14.5">
      <c r="A825" s="31" t="s">
        <v>8</v>
      </c>
      <c r="B825" s="32" t="s">
        <v>37</v>
      </c>
      <c r="C825" s="31" t="s">
        <v>518</v>
      </c>
      <c r="D825" s="31"/>
      <c r="E825" s="31" t="s">
        <v>3274</v>
      </c>
      <c r="F825" s="34" t="s">
        <v>510</v>
      </c>
      <c r="G825" s="42">
        <v>1050.2265</v>
      </c>
      <c r="H825" s="43">
        <f t="shared" si="25"/>
        <v>6617000</v>
      </c>
      <c r="I825" s="63">
        <v>0.25</v>
      </c>
      <c r="J825" s="43">
        <f t="shared" si="26"/>
        <v>8272000</v>
      </c>
      <c r="L825" s="48">
        <v>0</v>
      </c>
      <c r="M825" s="48">
        <v>0</v>
      </c>
      <c r="N825" s="48">
        <v>0</v>
      </c>
    </row>
    <row r="826" spans="1:14" ht="14.5">
      <c r="A826" s="31" t="s">
        <v>8</v>
      </c>
      <c r="B826" s="32" t="s">
        <v>101</v>
      </c>
      <c r="C826" s="31" t="s">
        <v>514</v>
      </c>
      <c r="D826" s="31"/>
      <c r="E826" s="31" t="s">
        <v>3274</v>
      </c>
      <c r="F826" s="34" t="s">
        <v>510</v>
      </c>
      <c r="G826" s="42">
        <v>1146.4290000000001</v>
      </c>
      <c r="H826" s="43">
        <f t="shared" si="25"/>
        <v>7223000</v>
      </c>
      <c r="I826" s="63">
        <v>0.25</v>
      </c>
      <c r="J826" s="43">
        <f t="shared" si="26"/>
        <v>9029000</v>
      </c>
      <c r="L826" s="48">
        <v>5</v>
      </c>
      <c r="M826" s="48">
        <v>0</v>
      </c>
      <c r="N826" s="48">
        <v>0</v>
      </c>
    </row>
    <row r="827" spans="1:14" ht="14.5">
      <c r="A827" s="31" t="s">
        <v>8</v>
      </c>
      <c r="B827" s="32" t="s">
        <v>32</v>
      </c>
      <c r="C827" s="31" t="s">
        <v>516</v>
      </c>
      <c r="D827" s="31"/>
      <c r="E827" s="31" t="s">
        <v>3274</v>
      </c>
      <c r="F827" s="34" t="s">
        <v>510</v>
      </c>
      <c r="G827" s="42">
        <v>618.1979</v>
      </c>
      <c r="H827" s="43">
        <f t="shared" si="25"/>
        <v>3895000</v>
      </c>
      <c r="I827" s="63">
        <v>0.27</v>
      </c>
      <c r="J827" s="43">
        <f t="shared" si="26"/>
        <v>4947000</v>
      </c>
      <c r="L827" s="48">
        <v>5</v>
      </c>
      <c r="M827" s="48">
        <v>5</v>
      </c>
      <c r="N827" s="48">
        <v>0</v>
      </c>
    </row>
    <row r="828" spans="1:14" ht="14.5">
      <c r="A828" s="31" t="s">
        <v>8</v>
      </c>
      <c r="B828" s="32" t="s">
        <v>32</v>
      </c>
      <c r="C828" s="31" t="s">
        <v>791</v>
      </c>
      <c r="D828" s="31"/>
      <c r="E828" s="31" t="s">
        <v>3684</v>
      </c>
      <c r="F828" s="34" t="s">
        <v>789</v>
      </c>
      <c r="G828" s="42">
        <v>963.10230000000001</v>
      </c>
      <c r="H828" s="43">
        <f t="shared" si="25"/>
        <v>6068000</v>
      </c>
      <c r="I828" s="63">
        <v>0.25</v>
      </c>
      <c r="J828" s="43">
        <f t="shared" si="26"/>
        <v>7585000</v>
      </c>
      <c r="L828" s="48">
        <v>0</v>
      </c>
      <c r="M828" s="48">
        <v>0</v>
      </c>
      <c r="N828" s="48">
        <v>0</v>
      </c>
    </row>
    <row r="829" spans="1:14" ht="14.5">
      <c r="A829" s="31" t="s">
        <v>8</v>
      </c>
      <c r="B829" s="32" t="s">
        <v>124</v>
      </c>
      <c r="C829" s="31" t="s">
        <v>790</v>
      </c>
      <c r="D829" s="31"/>
      <c r="E829" s="31" t="s">
        <v>3668</v>
      </c>
      <c r="F829" s="34" t="s">
        <v>789</v>
      </c>
      <c r="G829" s="42">
        <v>525.50059999999996</v>
      </c>
      <c r="H829" s="43">
        <f t="shared" si="25"/>
        <v>3311000</v>
      </c>
      <c r="I829" s="63">
        <v>0.27</v>
      </c>
      <c r="J829" s="43">
        <f t="shared" si="26"/>
        <v>4205000</v>
      </c>
      <c r="L829" s="48">
        <v>0</v>
      </c>
      <c r="M829" s="48">
        <v>2</v>
      </c>
      <c r="N829" s="48">
        <v>0</v>
      </c>
    </row>
    <row r="830" spans="1:14" ht="14.5">
      <c r="A830" s="31" t="s">
        <v>8</v>
      </c>
      <c r="B830" s="32" t="s">
        <v>76</v>
      </c>
      <c r="C830" s="31" t="s">
        <v>2923</v>
      </c>
      <c r="D830" s="38" t="s">
        <v>3408</v>
      </c>
      <c r="E830" s="31" t="s">
        <v>3668</v>
      </c>
      <c r="F830" s="34" t="s">
        <v>789</v>
      </c>
      <c r="G830" s="42">
        <v>0</v>
      </c>
      <c r="H830" s="43">
        <f t="shared" si="25"/>
        <v>0</v>
      </c>
      <c r="I830" s="63">
        <v>0.3</v>
      </c>
      <c r="J830" s="43">
        <f t="shared" si="26"/>
        <v>0</v>
      </c>
      <c r="L830" s="48" t="s">
        <v>3740</v>
      </c>
      <c r="M830" s="48">
        <v>0</v>
      </c>
      <c r="N830" s="48">
        <v>0</v>
      </c>
    </row>
    <row r="831" spans="1:14" ht="14.5">
      <c r="A831" s="31" t="s">
        <v>8</v>
      </c>
      <c r="B831" s="32" t="s">
        <v>65</v>
      </c>
      <c r="C831" s="31" t="s">
        <v>933</v>
      </c>
      <c r="D831" s="31"/>
      <c r="E831" s="31" t="s">
        <v>3624</v>
      </c>
      <c r="F831" s="34" t="s">
        <v>932</v>
      </c>
      <c r="G831" s="42">
        <v>222.453</v>
      </c>
      <c r="H831" s="43">
        <f t="shared" si="25"/>
        <v>1402000</v>
      </c>
      <c r="I831" s="63">
        <v>0.3</v>
      </c>
      <c r="J831" s="43">
        <f t="shared" si="26"/>
        <v>1823000</v>
      </c>
      <c r="L831" s="48">
        <v>0</v>
      </c>
      <c r="M831" s="48">
        <v>0</v>
      </c>
      <c r="N831" s="48">
        <v>0</v>
      </c>
    </row>
    <row r="832" spans="1:14" ht="14.5">
      <c r="A832" s="31" t="s">
        <v>8</v>
      </c>
      <c r="B832" s="32" t="s">
        <v>124</v>
      </c>
      <c r="C832" s="31" t="s">
        <v>492</v>
      </c>
      <c r="D832" s="36" t="s">
        <v>3707</v>
      </c>
      <c r="E832" s="37" t="s">
        <v>3271</v>
      </c>
      <c r="F832" s="34" t="s">
        <v>479</v>
      </c>
      <c r="G832" s="42">
        <v>582.33309999999994</v>
      </c>
      <c r="H832" s="43">
        <f t="shared" si="25"/>
        <v>3669000</v>
      </c>
      <c r="I832" s="63">
        <v>0.27</v>
      </c>
      <c r="J832" s="43">
        <f t="shared" si="26"/>
        <v>4660000</v>
      </c>
      <c r="L832" s="48">
        <v>0</v>
      </c>
      <c r="M832" s="48">
        <v>0</v>
      </c>
      <c r="N832" s="48">
        <v>0</v>
      </c>
    </row>
    <row r="833" spans="1:14" ht="14.5">
      <c r="A833" s="31" t="s">
        <v>8</v>
      </c>
      <c r="B833" s="32" t="s">
        <v>9</v>
      </c>
      <c r="C833" s="31" t="s">
        <v>490</v>
      </c>
      <c r="D833" s="31"/>
      <c r="E833" s="31" t="s">
        <v>3271</v>
      </c>
      <c r="F833" s="34" t="s">
        <v>479</v>
      </c>
      <c r="G833" s="42">
        <v>686.02020000000005</v>
      </c>
      <c r="H833" s="43">
        <f t="shared" si="25"/>
        <v>4322000</v>
      </c>
      <c r="I833" s="63">
        <v>0.25</v>
      </c>
      <c r="J833" s="43">
        <f t="shared" si="26"/>
        <v>5403000</v>
      </c>
      <c r="L833" s="48">
        <v>5</v>
      </c>
      <c r="M833" s="48">
        <v>0</v>
      </c>
      <c r="N833" s="48">
        <v>0</v>
      </c>
    </row>
    <row r="834" spans="1:14" ht="14.5">
      <c r="A834" s="31" t="s">
        <v>8</v>
      </c>
      <c r="B834" s="32" t="s">
        <v>37</v>
      </c>
      <c r="C834" s="31" t="s">
        <v>489</v>
      </c>
      <c r="D834" s="31"/>
      <c r="E834" s="31" t="s">
        <v>3271</v>
      </c>
      <c r="F834" s="34" t="s">
        <v>479</v>
      </c>
      <c r="G834" s="42">
        <v>963.23760000000004</v>
      </c>
      <c r="H834" s="43">
        <f t="shared" si="25"/>
        <v>6069000</v>
      </c>
      <c r="I834" s="63">
        <v>0.25</v>
      </c>
      <c r="J834" s="43">
        <f t="shared" si="26"/>
        <v>7587000</v>
      </c>
      <c r="L834" s="48">
        <v>3</v>
      </c>
      <c r="M834" s="48">
        <v>0</v>
      </c>
      <c r="N834" s="48">
        <v>0</v>
      </c>
    </row>
    <row r="835" spans="1:14" ht="14.5">
      <c r="A835" s="31" t="s">
        <v>8</v>
      </c>
      <c r="B835" s="32" t="s">
        <v>37</v>
      </c>
      <c r="C835" s="31" t="s">
        <v>488</v>
      </c>
      <c r="D835" s="31"/>
      <c r="E835" s="31" t="s">
        <v>3271</v>
      </c>
      <c r="F835" s="34" t="s">
        <v>479</v>
      </c>
      <c r="G835" s="42">
        <v>558.79999999999995</v>
      </c>
      <c r="H835" s="43">
        <f t="shared" ref="H835:H898" si="27">ROUNDUP(G835*$H$1,-3)</f>
        <v>3521000</v>
      </c>
      <c r="I835" s="63">
        <v>0.27</v>
      </c>
      <c r="J835" s="43">
        <f t="shared" ref="J835:J898" si="28">ROUNDUP(H835*(1+I835),-3)</f>
        <v>4472000</v>
      </c>
      <c r="L835" s="48">
        <v>3</v>
      </c>
      <c r="M835" s="48">
        <v>0</v>
      </c>
      <c r="N835" s="48">
        <v>0</v>
      </c>
    </row>
    <row r="836" spans="1:14" ht="14.5">
      <c r="A836" s="31" t="s">
        <v>8</v>
      </c>
      <c r="B836" s="32" t="s">
        <v>101</v>
      </c>
      <c r="C836" s="31" t="s">
        <v>493</v>
      </c>
      <c r="D836" s="31"/>
      <c r="E836" s="31" t="s">
        <v>3271</v>
      </c>
      <c r="F836" s="34" t="s">
        <v>479</v>
      </c>
      <c r="G836" s="42">
        <v>926.50979999999993</v>
      </c>
      <c r="H836" s="43">
        <f t="shared" si="27"/>
        <v>5838000</v>
      </c>
      <c r="I836" s="63">
        <v>0.25</v>
      </c>
      <c r="J836" s="43">
        <f t="shared" si="28"/>
        <v>7298000</v>
      </c>
      <c r="L836" s="48">
        <v>5</v>
      </c>
      <c r="M836" s="48">
        <v>0</v>
      </c>
      <c r="N836" s="48">
        <v>0</v>
      </c>
    </row>
    <row r="837" spans="1:14" ht="14.5">
      <c r="A837" s="31" t="s">
        <v>8</v>
      </c>
      <c r="B837" s="32" t="s">
        <v>32</v>
      </c>
      <c r="C837" s="31" t="s">
        <v>491</v>
      </c>
      <c r="D837" s="31"/>
      <c r="E837" s="31" t="s">
        <v>3271</v>
      </c>
      <c r="F837" s="34" t="s">
        <v>479</v>
      </c>
      <c r="G837" s="42">
        <v>968.82179999999994</v>
      </c>
      <c r="H837" s="43">
        <f t="shared" si="27"/>
        <v>6104000</v>
      </c>
      <c r="I837" s="63">
        <v>0.25</v>
      </c>
      <c r="J837" s="43">
        <f t="shared" si="28"/>
        <v>7630000</v>
      </c>
      <c r="L837" s="48">
        <v>2</v>
      </c>
      <c r="M837" s="48">
        <v>0</v>
      </c>
      <c r="N837" s="48">
        <v>0</v>
      </c>
    </row>
    <row r="838" spans="1:14" ht="14.5">
      <c r="A838" s="31" t="s">
        <v>8</v>
      </c>
      <c r="B838" s="32" t="s">
        <v>5</v>
      </c>
      <c r="C838" s="31" t="s">
        <v>452</v>
      </c>
      <c r="D838" s="31"/>
      <c r="E838" s="31" t="s">
        <v>3268</v>
      </c>
      <c r="F838" s="34" t="s">
        <v>448</v>
      </c>
      <c r="G838" s="42">
        <v>63.045000000000009</v>
      </c>
      <c r="H838" s="43">
        <f t="shared" si="27"/>
        <v>398000</v>
      </c>
      <c r="I838" s="63">
        <v>0.3</v>
      </c>
      <c r="J838" s="43">
        <f t="shared" si="28"/>
        <v>518000</v>
      </c>
      <c r="L838" s="48">
        <v>10</v>
      </c>
      <c r="M838" s="48">
        <v>0</v>
      </c>
      <c r="N838" s="48">
        <v>0</v>
      </c>
    </row>
    <row r="839" spans="1:14" ht="14.5">
      <c r="A839" s="31" t="s">
        <v>8</v>
      </c>
      <c r="B839" s="32" t="s">
        <v>9</v>
      </c>
      <c r="C839" s="31" t="s">
        <v>455</v>
      </c>
      <c r="D839" s="31"/>
      <c r="E839" s="31" t="s">
        <v>3268</v>
      </c>
      <c r="F839" s="34" t="s">
        <v>448</v>
      </c>
      <c r="G839" s="42">
        <v>75.762</v>
      </c>
      <c r="H839" s="43">
        <f t="shared" si="27"/>
        <v>478000</v>
      </c>
      <c r="I839" s="63">
        <v>0.3</v>
      </c>
      <c r="J839" s="43">
        <f t="shared" si="28"/>
        <v>622000</v>
      </c>
      <c r="L839" s="48">
        <v>2</v>
      </c>
      <c r="M839" s="48">
        <v>0</v>
      </c>
      <c r="N839" s="48">
        <v>0</v>
      </c>
    </row>
    <row r="840" spans="1:14" ht="14.5">
      <c r="A840" s="31" t="s">
        <v>8</v>
      </c>
      <c r="B840" s="32" t="s">
        <v>37</v>
      </c>
      <c r="C840" s="31" t="s">
        <v>451</v>
      </c>
      <c r="D840" s="31"/>
      <c r="E840" s="31" t="s">
        <v>3268</v>
      </c>
      <c r="F840" s="34" t="s">
        <v>450</v>
      </c>
      <c r="G840" s="42">
        <v>36.3825</v>
      </c>
      <c r="H840" s="43">
        <f t="shared" si="27"/>
        <v>230000</v>
      </c>
      <c r="I840" s="63">
        <v>0.3</v>
      </c>
      <c r="J840" s="43">
        <f t="shared" si="28"/>
        <v>299000</v>
      </c>
      <c r="L840" s="48">
        <v>10</v>
      </c>
      <c r="M840" s="48">
        <v>0</v>
      </c>
      <c r="N840" s="48">
        <v>0</v>
      </c>
    </row>
    <row r="841" spans="1:14" ht="14.5">
      <c r="A841" s="31" t="s">
        <v>8</v>
      </c>
      <c r="B841" s="32" t="s">
        <v>101</v>
      </c>
      <c r="C841" s="31" t="s">
        <v>453</v>
      </c>
      <c r="D841" s="31"/>
      <c r="E841" s="31" t="s">
        <v>3268</v>
      </c>
      <c r="F841" s="34" t="s">
        <v>448</v>
      </c>
      <c r="G841" s="42">
        <v>73.17</v>
      </c>
      <c r="H841" s="43">
        <f t="shared" si="27"/>
        <v>461000</v>
      </c>
      <c r="I841" s="63">
        <v>0.3</v>
      </c>
      <c r="J841" s="43">
        <f t="shared" si="28"/>
        <v>600000</v>
      </c>
      <c r="L841" s="48">
        <v>5</v>
      </c>
      <c r="M841" s="48">
        <v>0</v>
      </c>
      <c r="N841" s="48">
        <v>0</v>
      </c>
    </row>
    <row r="842" spans="1:14" ht="14.5">
      <c r="A842" s="31" t="s">
        <v>8</v>
      </c>
      <c r="B842" s="32" t="s">
        <v>32</v>
      </c>
      <c r="C842" s="31" t="s">
        <v>454</v>
      </c>
      <c r="D842" s="31"/>
      <c r="E842" s="31" t="s">
        <v>3268</v>
      </c>
      <c r="F842" s="34" t="s">
        <v>448</v>
      </c>
      <c r="G842" s="42">
        <v>36.3825</v>
      </c>
      <c r="H842" s="43">
        <f t="shared" si="27"/>
        <v>230000</v>
      </c>
      <c r="I842" s="63">
        <v>0.3</v>
      </c>
      <c r="J842" s="43">
        <f t="shared" si="28"/>
        <v>299000</v>
      </c>
      <c r="L842" s="48">
        <v>2</v>
      </c>
      <c r="M842" s="48">
        <v>0</v>
      </c>
      <c r="N842" s="48">
        <v>0</v>
      </c>
    </row>
    <row r="843" spans="1:14" ht="14.5">
      <c r="A843" s="31" t="s">
        <v>8</v>
      </c>
      <c r="B843" s="32" t="s">
        <v>5</v>
      </c>
      <c r="C843" s="31" t="s">
        <v>457</v>
      </c>
      <c r="D843" s="31"/>
      <c r="E843" s="31" t="s">
        <v>3513</v>
      </c>
      <c r="F843" s="34" t="s">
        <v>456</v>
      </c>
      <c r="G843" s="42">
        <v>44.482500000000009</v>
      </c>
      <c r="H843" s="43">
        <f t="shared" si="27"/>
        <v>281000</v>
      </c>
      <c r="I843" s="63">
        <v>0.3</v>
      </c>
      <c r="J843" s="43">
        <f t="shared" si="28"/>
        <v>366000</v>
      </c>
      <c r="L843" s="48">
        <v>0</v>
      </c>
      <c r="M843" s="48">
        <v>0</v>
      </c>
      <c r="N843" s="48">
        <v>0</v>
      </c>
    </row>
    <row r="844" spans="1:14" ht="14.5">
      <c r="A844" s="31" t="s">
        <v>8</v>
      </c>
      <c r="B844" s="32" t="s">
        <v>32</v>
      </c>
      <c r="C844" s="31" t="s">
        <v>2891</v>
      </c>
      <c r="D844" s="31"/>
      <c r="E844" s="31" t="s">
        <v>3673</v>
      </c>
      <c r="F844" s="34" t="s">
        <v>668</v>
      </c>
      <c r="G844" s="42">
        <v>632.89199999999994</v>
      </c>
      <c r="H844" s="43">
        <f t="shared" si="27"/>
        <v>3988000</v>
      </c>
      <c r="I844" s="63">
        <v>0.27</v>
      </c>
      <c r="J844" s="43">
        <f t="shared" si="28"/>
        <v>5065000</v>
      </c>
      <c r="L844" s="48">
        <v>0</v>
      </c>
      <c r="M844" s="48">
        <v>0</v>
      </c>
      <c r="N844" s="48">
        <v>0</v>
      </c>
    </row>
    <row r="845" spans="1:14" ht="14.5">
      <c r="A845" s="31" t="s">
        <v>8</v>
      </c>
      <c r="B845" s="32" t="s">
        <v>65</v>
      </c>
      <c r="C845" s="31" t="s">
        <v>670</v>
      </c>
      <c r="D845" s="31"/>
      <c r="E845" s="31" t="s">
        <v>3674</v>
      </c>
      <c r="F845" s="34" t="s">
        <v>668</v>
      </c>
      <c r="G845" s="42">
        <v>632.89199999999994</v>
      </c>
      <c r="H845" s="43">
        <f t="shared" si="27"/>
        <v>3988000</v>
      </c>
      <c r="I845" s="63">
        <v>0.27</v>
      </c>
      <c r="J845" s="43">
        <f t="shared" si="28"/>
        <v>5065000</v>
      </c>
      <c r="L845" s="48">
        <v>0</v>
      </c>
      <c r="M845" s="48">
        <v>0</v>
      </c>
      <c r="N845" s="48">
        <v>0</v>
      </c>
    </row>
    <row r="846" spans="1:14" ht="14.5">
      <c r="A846" s="31" t="s">
        <v>8</v>
      </c>
      <c r="B846" s="32" t="s">
        <v>5</v>
      </c>
      <c r="C846" s="31" t="s">
        <v>2893</v>
      </c>
      <c r="D846" s="31"/>
      <c r="E846" s="31" t="s">
        <v>3685</v>
      </c>
      <c r="F846" s="34" t="s">
        <v>668</v>
      </c>
      <c r="G846" s="42">
        <v>1668</v>
      </c>
      <c r="H846" s="43">
        <f t="shared" si="27"/>
        <v>10509000</v>
      </c>
      <c r="I846" s="63">
        <v>0.22</v>
      </c>
      <c r="J846" s="43">
        <f t="shared" si="28"/>
        <v>12821000</v>
      </c>
      <c r="L846" s="48">
        <v>0</v>
      </c>
      <c r="M846" s="48">
        <v>0</v>
      </c>
      <c r="N846" s="48">
        <v>0</v>
      </c>
    </row>
    <row r="847" spans="1:14" ht="14.5">
      <c r="A847" s="31" t="s">
        <v>8</v>
      </c>
      <c r="B847" s="32" t="s">
        <v>32</v>
      </c>
      <c r="C847" s="31" t="s">
        <v>2892</v>
      </c>
      <c r="D847" s="31"/>
      <c r="E847" s="31" t="s">
        <v>3685</v>
      </c>
      <c r="F847" s="34" t="s">
        <v>668</v>
      </c>
      <c r="G847" s="42">
        <v>1019.551</v>
      </c>
      <c r="H847" s="43">
        <f t="shared" si="27"/>
        <v>6424000</v>
      </c>
      <c r="I847" s="63">
        <v>0.25</v>
      </c>
      <c r="J847" s="43">
        <f t="shared" si="28"/>
        <v>8030000</v>
      </c>
      <c r="L847" s="48">
        <v>0</v>
      </c>
      <c r="M847" s="48">
        <v>0</v>
      </c>
      <c r="N847" s="48">
        <v>0</v>
      </c>
    </row>
    <row r="848" spans="1:14" ht="14.5">
      <c r="A848" s="31" t="s">
        <v>8</v>
      </c>
      <c r="B848" s="32" t="s">
        <v>5</v>
      </c>
      <c r="C848" s="31" t="s">
        <v>2894</v>
      </c>
      <c r="D848" s="31"/>
      <c r="E848" s="31" t="s">
        <v>3686</v>
      </c>
      <c r="F848" s="34" t="s">
        <v>672</v>
      </c>
      <c r="G848" s="42">
        <v>1668</v>
      </c>
      <c r="H848" s="43">
        <f t="shared" si="27"/>
        <v>10509000</v>
      </c>
      <c r="I848" s="63">
        <v>0.22</v>
      </c>
      <c r="J848" s="43">
        <f t="shared" si="28"/>
        <v>12821000</v>
      </c>
      <c r="L848" s="48">
        <v>0</v>
      </c>
      <c r="M848" s="48">
        <v>0</v>
      </c>
      <c r="N848" s="48">
        <v>0</v>
      </c>
    </row>
    <row r="849" spans="1:14" ht="14.5">
      <c r="A849" s="31" t="s">
        <v>8</v>
      </c>
      <c r="B849" s="32" t="s">
        <v>32</v>
      </c>
      <c r="C849" s="31" t="s">
        <v>674</v>
      </c>
      <c r="D849" s="31"/>
      <c r="E849" s="31" t="s">
        <v>3686</v>
      </c>
      <c r="F849" s="34" t="s">
        <v>672</v>
      </c>
      <c r="G849" s="42">
        <v>1019.551</v>
      </c>
      <c r="H849" s="43">
        <f t="shared" si="27"/>
        <v>6424000</v>
      </c>
      <c r="I849" s="63">
        <v>0.25</v>
      </c>
      <c r="J849" s="43">
        <f t="shared" si="28"/>
        <v>8030000</v>
      </c>
      <c r="L849" s="48">
        <v>0</v>
      </c>
      <c r="M849" s="48">
        <v>0</v>
      </c>
      <c r="N849" s="48">
        <v>0</v>
      </c>
    </row>
    <row r="850" spans="1:14" ht="14.5">
      <c r="A850" s="31" t="s">
        <v>8</v>
      </c>
      <c r="B850" s="32" t="s">
        <v>5</v>
      </c>
      <c r="C850" s="31" t="s">
        <v>783</v>
      </c>
      <c r="D850" s="31"/>
      <c r="E850" s="31" t="s">
        <v>3691</v>
      </c>
      <c r="F850" s="34" t="s">
        <v>782</v>
      </c>
      <c r="G850" s="42">
        <v>1669.538</v>
      </c>
      <c r="H850" s="43">
        <f t="shared" si="27"/>
        <v>10519000</v>
      </c>
      <c r="I850" s="63">
        <v>0.22</v>
      </c>
      <c r="J850" s="43">
        <f t="shared" si="28"/>
        <v>12834000</v>
      </c>
      <c r="L850" s="48">
        <v>0</v>
      </c>
      <c r="M850" s="48">
        <v>0</v>
      </c>
      <c r="N850" s="48">
        <v>0</v>
      </c>
    </row>
    <row r="851" spans="1:14" ht="14.5">
      <c r="A851" s="31" t="s">
        <v>8</v>
      </c>
      <c r="B851" s="32" t="s">
        <v>5</v>
      </c>
      <c r="C851" s="31" t="s">
        <v>781</v>
      </c>
      <c r="D851" s="31"/>
      <c r="E851" s="31" t="s">
        <v>3692</v>
      </c>
      <c r="F851" s="34" t="s">
        <v>780</v>
      </c>
      <c r="G851" s="42">
        <v>1669.538</v>
      </c>
      <c r="H851" s="43">
        <f t="shared" si="27"/>
        <v>10519000</v>
      </c>
      <c r="I851" s="63">
        <v>0.22</v>
      </c>
      <c r="J851" s="43">
        <f t="shared" si="28"/>
        <v>12834000</v>
      </c>
      <c r="L851" s="48">
        <v>0</v>
      </c>
      <c r="M851" s="48">
        <v>0</v>
      </c>
      <c r="N851" s="48">
        <v>0</v>
      </c>
    </row>
    <row r="852" spans="1:14" ht="14.5">
      <c r="A852" s="31" t="s">
        <v>8</v>
      </c>
      <c r="B852" s="32" t="s">
        <v>65</v>
      </c>
      <c r="C852" s="31" t="s">
        <v>1292</v>
      </c>
      <c r="D852" s="31"/>
      <c r="E852" s="31" t="s">
        <v>3670</v>
      </c>
      <c r="F852" s="34" t="s">
        <v>20</v>
      </c>
      <c r="G852" s="42">
        <v>569.53149999999994</v>
      </c>
      <c r="H852" s="43">
        <f t="shared" si="27"/>
        <v>3589000</v>
      </c>
      <c r="I852" s="63">
        <v>0.27</v>
      </c>
      <c r="J852" s="43">
        <f t="shared" si="28"/>
        <v>4559000</v>
      </c>
      <c r="L852" s="48">
        <v>0</v>
      </c>
      <c r="M852" s="48">
        <v>0</v>
      </c>
      <c r="N852" s="48">
        <v>0</v>
      </c>
    </row>
    <row r="853" spans="1:14" ht="14.5">
      <c r="A853" s="31" t="s">
        <v>8</v>
      </c>
      <c r="B853" s="32" t="s">
        <v>124</v>
      </c>
      <c r="C853" s="31" t="s">
        <v>1295</v>
      </c>
      <c r="D853" s="31"/>
      <c r="E853" s="31" t="s">
        <v>3670</v>
      </c>
      <c r="F853" s="34" t="s">
        <v>20</v>
      </c>
      <c r="G853" s="42">
        <v>980.87580000000003</v>
      </c>
      <c r="H853" s="43">
        <f t="shared" si="27"/>
        <v>6180000</v>
      </c>
      <c r="I853" s="63">
        <v>0.25</v>
      </c>
      <c r="J853" s="43">
        <f t="shared" si="28"/>
        <v>7725000</v>
      </c>
      <c r="L853" s="48">
        <v>3</v>
      </c>
      <c r="M853" s="48">
        <v>0</v>
      </c>
      <c r="N853" s="48">
        <v>0</v>
      </c>
    </row>
    <row r="854" spans="1:14" ht="14.5">
      <c r="A854" s="31" t="s">
        <v>8</v>
      </c>
      <c r="B854" s="32" t="s">
        <v>76</v>
      </c>
      <c r="C854" s="31" t="s">
        <v>1293</v>
      </c>
      <c r="D854" s="31"/>
      <c r="E854" s="31" t="s">
        <v>3670</v>
      </c>
      <c r="F854" s="34" t="s">
        <v>20</v>
      </c>
      <c r="G854" s="42">
        <v>1047.4926</v>
      </c>
      <c r="H854" s="43">
        <f t="shared" si="27"/>
        <v>6600000</v>
      </c>
      <c r="I854" s="63">
        <v>0.25</v>
      </c>
      <c r="J854" s="43">
        <f t="shared" si="28"/>
        <v>8250000</v>
      </c>
      <c r="L854" s="48">
        <v>0</v>
      </c>
      <c r="M854" s="48">
        <v>0</v>
      </c>
      <c r="N854" s="48">
        <v>0</v>
      </c>
    </row>
    <row r="855" spans="1:14" ht="14.5">
      <c r="A855" s="31" t="s">
        <v>8</v>
      </c>
      <c r="B855" s="32" t="s">
        <v>5</v>
      </c>
      <c r="C855" s="31" t="s">
        <v>1296</v>
      </c>
      <c r="D855" s="31"/>
      <c r="E855" s="31" t="s">
        <v>3670</v>
      </c>
      <c r="F855" s="34" t="s">
        <v>20</v>
      </c>
      <c r="G855" s="42">
        <v>1311.9359999999999</v>
      </c>
      <c r="H855" s="43">
        <f t="shared" si="27"/>
        <v>8266000</v>
      </c>
      <c r="I855" s="63">
        <v>0.22</v>
      </c>
      <c r="J855" s="43">
        <f t="shared" si="28"/>
        <v>10085000</v>
      </c>
      <c r="L855" s="48">
        <v>0</v>
      </c>
      <c r="M855" s="48">
        <v>0</v>
      </c>
      <c r="N855" s="48">
        <v>0</v>
      </c>
    </row>
    <row r="856" spans="1:14" ht="14.5">
      <c r="A856" s="31" t="s">
        <v>8</v>
      </c>
      <c r="B856" s="32" t="s">
        <v>32</v>
      </c>
      <c r="C856" s="31" t="s">
        <v>1294</v>
      </c>
      <c r="D856" s="31"/>
      <c r="E856" s="31" t="s">
        <v>3670</v>
      </c>
      <c r="F856" s="34" t="s">
        <v>20</v>
      </c>
      <c r="G856" s="42">
        <v>979.81799999999998</v>
      </c>
      <c r="H856" s="43">
        <f t="shared" si="27"/>
        <v>6173000</v>
      </c>
      <c r="I856" s="63">
        <v>0.25</v>
      </c>
      <c r="J856" s="43">
        <f t="shared" si="28"/>
        <v>7717000</v>
      </c>
      <c r="L856" s="48">
        <v>0</v>
      </c>
      <c r="M856" s="48">
        <v>0</v>
      </c>
      <c r="N856" s="48">
        <v>0</v>
      </c>
    </row>
    <row r="857" spans="1:14" ht="14.5">
      <c r="A857" s="31" t="s">
        <v>8</v>
      </c>
      <c r="B857" s="32" t="s">
        <v>65</v>
      </c>
      <c r="C857" s="31" t="s">
        <v>1303</v>
      </c>
      <c r="D857" s="31"/>
      <c r="E857" s="31" t="s">
        <v>3672</v>
      </c>
      <c r="F857" s="34" t="s">
        <v>1297</v>
      </c>
      <c r="G857" s="42">
        <v>591.9597</v>
      </c>
      <c r="H857" s="43">
        <f t="shared" si="27"/>
        <v>3730000</v>
      </c>
      <c r="I857" s="63">
        <v>0.27</v>
      </c>
      <c r="J857" s="43">
        <f t="shared" si="28"/>
        <v>4738000</v>
      </c>
      <c r="L857" s="48">
        <v>0</v>
      </c>
      <c r="M857" s="48">
        <v>0</v>
      </c>
      <c r="N857" s="48">
        <v>0</v>
      </c>
    </row>
    <row r="858" spans="1:14" ht="14.5">
      <c r="A858" s="31" t="s">
        <v>8</v>
      </c>
      <c r="B858" s="32" t="s">
        <v>124</v>
      </c>
      <c r="C858" s="31" t="s">
        <v>1300</v>
      </c>
      <c r="D858" s="31"/>
      <c r="E858" s="31" t="s">
        <v>3672</v>
      </c>
      <c r="F858" s="34" t="s">
        <v>1297</v>
      </c>
      <c r="G858" s="42">
        <v>980.87580000000003</v>
      </c>
      <c r="H858" s="43">
        <f t="shared" si="27"/>
        <v>6180000</v>
      </c>
      <c r="I858" s="63">
        <v>0.25</v>
      </c>
      <c r="J858" s="43">
        <f t="shared" si="28"/>
        <v>7725000</v>
      </c>
      <c r="L858" s="48">
        <v>3</v>
      </c>
      <c r="M858" s="48">
        <v>0</v>
      </c>
      <c r="N858" s="48">
        <v>0</v>
      </c>
    </row>
    <row r="859" spans="1:14" ht="14.5">
      <c r="A859" s="31" t="s">
        <v>8</v>
      </c>
      <c r="B859" s="32" t="s">
        <v>76</v>
      </c>
      <c r="C859" s="31" t="s">
        <v>1302</v>
      </c>
      <c r="D859" s="31"/>
      <c r="E859" s="31" t="s">
        <v>3672</v>
      </c>
      <c r="F859" s="34" t="s">
        <v>1297</v>
      </c>
      <c r="G859" s="42">
        <v>1059.9278999999999</v>
      </c>
      <c r="H859" s="43">
        <f t="shared" si="27"/>
        <v>6678000</v>
      </c>
      <c r="I859" s="63">
        <v>0.25</v>
      </c>
      <c r="J859" s="43">
        <f t="shared" si="28"/>
        <v>8348000</v>
      </c>
      <c r="L859" s="48">
        <v>0</v>
      </c>
      <c r="M859" s="48">
        <v>0</v>
      </c>
      <c r="N859" s="48">
        <v>0</v>
      </c>
    </row>
    <row r="860" spans="1:14" ht="14.5">
      <c r="A860" s="31" t="s">
        <v>8</v>
      </c>
      <c r="B860" s="32" t="s">
        <v>5</v>
      </c>
      <c r="C860" s="31" t="s">
        <v>1298</v>
      </c>
      <c r="D860" s="31"/>
      <c r="E860" s="31" t="s">
        <v>3672</v>
      </c>
      <c r="F860" s="34" t="s">
        <v>1297</v>
      </c>
      <c r="G860" s="42">
        <v>1311.9359999999999</v>
      </c>
      <c r="H860" s="43">
        <f t="shared" si="27"/>
        <v>8266000</v>
      </c>
      <c r="I860" s="63">
        <v>0.22</v>
      </c>
      <c r="J860" s="43">
        <f t="shared" si="28"/>
        <v>10085000</v>
      </c>
      <c r="L860" s="48">
        <v>0</v>
      </c>
      <c r="M860" s="48">
        <v>0</v>
      </c>
      <c r="N860" s="48">
        <v>0</v>
      </c>
    </row>
    <row r="861" spans="1:14" ht="14.5">
      <c r="A861" s="31" t="s">
        <v>8</v>
      </c>
      <c r="B861" s="32" t="s">
        <v>5</v>
      </c>
      <c r="C861" s="31" t="s">
        <v>1299</v>
      </c>
      <c r="D861" s="31"/>
      <c r="E861" s="31" t="s">
        <v>3672</v>
      </c>
      <c r="F861" s="34" t="s">
        <v>1297</v>
      </c>
      <c r="G861" s="42">
        <v>1273.7639999999999</v>
      </c>
      <c r="H861" s="43">
        <f t="shared" si="27"/>
        <v>8025000</v>
      </c>
      <c r="I861" s="63">
        <v>0.22</v>
      </c>
      <c r="J861" s="43">
        <f t="shared" si="28"/>
        <v>9791000</v>
      </c>
      <c r="L861" s="48">
        <v>0</v>
      </c>
      <c r="M861" s="48">
        <v>0</v>
      </c>
      <c r="N861" s="48">
        <v>0</v>
      </c>
    </row>
    <row r="862" spans="1:14" ht="14.5">
      <c r="A862" s="31" t="s">
        <v>8</v>
      </c>
      <c r="B862" s="32" t="s">
        <v>32</v>
      </c>
      <c r="C862" s="31" t="s">
        <v>1301</v>
      </c>
      <c r="D862" s="31"/>
      <c r="E862" s="31" t="s">
        <v>3672</v>
      </c>
      <c r="F862" s="34" t="s">
        <v>1297</v>
      </c>
      <c r="G862" s="42">
        <v>979.81799999999998</v>
      </c>
      <c r="H862" s="43">
        <f t="shared" si="27"/>
        <v>6173000</v>
      </c>
      <c r="I862" s="63">
        <v>0.25</v>
      </c>
      <c r="J862" s="43">
        <f t="shared" si="28"/>
        <v>7717000</v>
      </c>
      <c r="L862" s="48">
        <v>0</v>
      </c>
      <c r="M862" s="48">
        <v>0</v>
      </c>
      <c r="N862" s="48">
        <v>0</v>
      </c>
    </row>
    <row r="863" spans="1:14" ht="14.5">
      <c r="A863" s="31" t="s">
        <v>8</v>
      </c>
      <c r="B863" s="32" t="s">
        <v>5</v>
      </c>
      <c r="C863" s="31" t="s">
        <v>2724</v>
      </c>
      <c r="D863" s="31"/>
      <c r="E863" s="31" t="s">
        <v>3549</v>
      </c>
      <c r="F863" s="34" t="s">
        <v>189</v>
      </c>
      <c r="G863" s="42">
        <v>76.599000000000004</v>
      </c>
      <c r="H863" s="43">
        <f t="shared" si="27"/>
        <v>483000</v>
      </c>
      <c r="I863" s="63">
        <v>0.3</v>
      </c>
      <c r="J863" s="43">
        <f t="shared" si="28"/>
        <v>628000</v>
      </c>
      <c r="L863" s="48">
        <v>0</v>
      </c>
      <c r="M863" s="48">
        <v>0</v>
      </c>
      <c r="N863" s="48">
        <v>0</v>
      </c>
    </row>
    <row r="864" spans="1:14" ht="14.5">
      <c r="A864" s="31" t="s">
        <v>8</v>
      </c>
      <c r="B864" s="32" t="s">
        <v>5</v>
      </c>
      <c r="C864" s="31" t="s">
        <v>1425</v>
      </c>
      <c r="D864" s="31" t="s">
        <v>1423</v>
      </c>
      <c r="E864" s="31" t="s">
        <v>3371</v>
      </c>
      <c r="F864" s="34" t="s">
        <v>1422</v>
      </c>
      <c r="G864" s="42">
        <v>1584.7560000000001</v>
      </c>
      <c r="H864" s="43">
        <f t="shared" si="27"/>
        <v>9984000</v>
      </c>
      <c r="I864" s="63">
        <v>0.22</v>
      </c>
      <c r="J864" s="43">
        <f t="shared" si="28"/>
        <v>12181000</v>
      </c>
      <c r="L864" s="48">
        <v>0</v>
      </c>
      <c r="M864" s="48">
        <v>0</v>
      </c>
      <c r="N864" s="48">
        <v>0</v>
      </c>
    </row>
    <row r="865" spans="1:14" ht="14.5">
      <c r="A865" s="31" t="s">
        <v>8</v>
      </c>
      <c r="B865" s="32" t="s">
        <v>65</v>
      </c>
      <c r="C865" s="31" t="s">
        <v>480</v>
      </c>
      <c r="D865" s="36" t="s">
        <v>3708</v>
      </c>
      <c r="E865" s="37" t="s">
        <v>3357</v>
      </c>
      <c r="F865" s="34" t="s">
        <v>479</v>
      </c>
      <c r="G865" s="42">
        <v>660.51</v>
      </c>
      <c r="H865" s="43">
        <f t="shared" si="27"/>
        <v>4162000</v>
      </c>
      <c r="I865" s="63">
        <v>0.25</v>
      </c>
      <c r="J865" s="43">
        <f t="shared" si="28"/>
        <v>5203000</v>
      </c>
      <c r="L865" s="48">
        <v>0</v>
      </c>
      <c r="M865" s="48">
        <v>0</v>
      </c>
      <c r="N865" s="48">
        <v>0</v>
      </c>
    </row>
    <row r="866" spans="1:14" ht="14.5">
      <c r="A866" s="31" t="s">
        <v>8</v>
      </c>
      <c r="B866" s="32" t="s">
        <v>65</v>
      </c>
      <c r="C866" s="31" t="s">
        <v>478</v>
      </c>
      <c r="D866" s="31"/>
      <c r="E866" s="31" t="s">
        <v>3357</v>
      </c>
      <c r="F866" s="34" t="s">
        <v>479</v>
      </c>
      <c r="G866" s="42">
        <v>545.59199999999998</v>
      </c>
      <c r="H866" s="43">
        <f t="shared" si="27"/>
        <v>3438000</v>
      </c>
      <c r="I866" s="63">
        <v>0.27</v>
      </c>
      <c r="J866" s="43">
        <f t="shared" si="28"/>
        <v>4367000</v>
      </c>
      <c r="L866" s="48">
        <v>0</v>
      </c>
      <c r="M866" s="48">
        <v>0</v>
      </c>
      <c r="N866" s="48">
        <v>0</v>
      </c>
    </row>
    <row r="867" spans="1:14" ht="14.5">
      <c r="A867" s="31" t="s">
        <v>8</v>
      </c>
      <c r="B867" s="32" t="s">
        <v>76</v>
      </c>
      <c r="C867" s="31" t="s">
        <v>482</v>
      </c>
      <c r="D867" s="31"/>
      <c r="E867" s="31" t="s">
        <v>3357</v>
      </c>
      <c r="F867" s="34" t="s">
        <v>479</v>
      </c>
      <c r="G867" s="42">
        <v>763.26419999999996</v>
      </c>
      <c r="H867" s="43">
        <f t="shared" si="27"/>
        <v>4809000</v>
      </c>
      <c r="I867" s="63">
        <v>0.25</v>
      </c>
      <c r="J867" s="43">
        <f t="shared" si="28"/>
        <v>6012000</v>
      </c>
      <c r="L867" s="48">
        <v>0</v>
      </c>
      <c r="M867" s="48">
        <v>0</v>
      </c>
      <c r="N867" s="48">
        <v>0</v>
      </c>
    </row>
    <row r="868" spans="1:14" ht="14.5">
      <c r="A868" s="31" t="s">
        <v>8</v>
      </c>
      <c r="B868" s="32" t="s">
        <v>5</v>
      </c>
      <c r="C868" s="31" t="s">
        <v>487</v>
      </c>
      <c r="D868" s="31"/>
      <c r="E868" s="31" t="s">
        <v>3357</v>
      </c>
      <c r="F868" s="34" t="s">
        <v>479</v>
      </c>
      <c r="G868" s="42">
        <v>1242.204</v>
      </c>
      <c r="H868" s="43">
        <f t="shared" si="27"/>
        <v>7826000</v>
      </c>
      <c r="I868" s="63">
        <v>0.22</v>
      </c>
      <c r="J868" s="43">
        <f t="shared" si="28"/>
        <v>9548000</v>
      </c>
      <c r="L868" s="48">
        <v>2</v>
      </c>
      <c r="M868" s="48">
        <v>0</v>
      </c>
      <c r="N868" s="48">
        <v>0</v>
      </c>
    </row>
    <row r="869" spans="1:14" ht="14.5">
      <c r="A869" s="31" t="s">
        <v>8</v>
      </c>
      <c r="B869" s="32" t="s">
        <v>5</v>
      </c>
      <c r="C869" s="31" t="s">
        <v>485</v>
      </c>
      <c r="D869" s="31"/>
      <c r="E869" s="31" t="s">
        <v>3357</v>
      </c>
      <c r="F869" s="34" t="s">
        <v>479</v>
      </c>
      <c r="G869" s="42">
        <v>1197.8969999999999</v>
      </c>
      <c r="H869" s="43">
        <f t="shared" si="27"/>
        <v>7547000</v>
      </c>
      <c r="I869" s="63">
        <v>0.25</v>
      </c>
      <c r="J869" s="43">
        <f t="shared" si="28"/>
        <v>9434000</v>
      </c>
      <c r="L869" s="48">
        <v>0</v>
      </c>
      <c r="M869" s="48">
        <v>0</v>
      </c>
      <c r="N869" s="48">
        <v>0</v>
      </c>
    </row>
    <row r="870" spans="1:14" ht="14.5">
      <c r="A870" s="31" t="s">
        <v>8</v>
      </c>
      <c r="B870" s="32" t="s">
        <v>5</v>
      </c>
      <c r="C870" s="31" t="s">
        <v>486</v>
      </c>
      <c r="D870" s="31"/>
      <c r="E870" s="31" t="s">
        <v>3357</v>
      </c>
      <c r="F870" s="34" t="s">
        <v>479</v>
      </c>
      <c r="G870" s="42">
        <v>1384.0800000000002</v>
      </c>
      <c r="H870" s="43">
        <f t="shared" si="27"/>
        <v>8720000</v>
      </c>
      <c r="I870" s="63">
        <v>0.22</v>
      </c>
      <c r="J870" s="43">
        <f t="shared" si="28"/>
        <v>10639000</v>
      </c>
      <c r="L870" s="48">
        <v>0</v>
      </c>
      <c r="M870" s="48">
        <v>0</v>
      </c>
      <c r="N870" s="48">
        <v>0</v>
      </c>
    </row>
    <row r="871" spans="1:14" ht="14.5">
      <c r="A871" s="31" t="s">
        <v>8</v>
      </c>
      <c r="B871" s="32" t="s">
        <v>65</v>
      </c>
      <c r="C871" s="31" t="s">
        <v>444</v>
      </c>
      <c r="D871" s="31"/>
      <c r="E871" s="31" t="s">
        <v>3269</v>
      </c>
      <c r="F871" s="34" t="s">
        <v>458</v>
      </c>
      <c r="G871" s="42">
        <v>632.3184</v>
      </c>
      <c r="H871" s="43">
        <f t="shared" si="27"/>
        <v>3984000</v>
      </c>
      <c r="I871" s="63">
        <v>0.25</v>
      </c>
      <c r="J871" s="43">
        <f t="shared" si="28"/>
        <v>4980000</v>
      </c>
      <c r="L871" s="48">
        <v>0</v>
      </c>
      <c r="M871" s="48">
        <v>0</v>
      </c>
      <c r="N871" s="48">
        <v>0</v>
      </c>
    </row>
    <row r="872" spans="1:14" ht="14.5">
      <c r="A872" s="31" t="s">
        <v>8</v>
      </c>
      <c r="B872" s="32" t="s">
        <v>124</v>
      </c>
      <c r="C872" s="31" t="s">
        <v>461</v>
      </c>
      <c r="D872" s="31"/>
      <c r="E872" s="31" t="s">
        <v>501</v>
      </c>
      <c r="F872" s="34" t="s">
        <v>458</v>
      </c>
      <c r="G872" s="42">
        <v>765.58140000000003</v>
      </c>
      <c r="H872" s="43">
        <f t="shared" si="27"/>
        <v>4824000</v>
      </c>
      <c r="I872" s="63">
        <v>0.25</v>
      </c>
      <c r="J872" s="43">
        <f t="shared" si="28"/>
        <v>6030000</v>
      </c>
      <c r="L872" s="48">
        <v>2</v>
      </c>
      <c r="M872" s="48">
        <v>0</v>
      </c>
      <c r="N872" s="48">
        <v>0</v>
      </c>
    </row>
    <row r="873" spans="1:14" ht="14.5">
      <c r="A873" s="31" t="s">
        <v>8</v>
      </c>
      <c r="B873" s="32" t="s">
        <v>76</v>
      </c>
      <c r="C873" s="31" t="s">
        <v>464</v>
      </c>
      <c r="D873" s="36" t="s">
        <v>3712</v>
      </c>
      <c r="E873" s="37" t="s">
        <v>3269</v>
      </c>
      <c r="F873" s="34" t="s">
        <v>458</v>
      </c>
      <c r="G873" s="42">
        <v>780.30070000000001</v>
      </c>
      <c r="H873" s="43">
        <f t="shared" si="27"/>
        <v>4916000</v>
      </c>
      <c r="I873" s="63">
        <v>0.25</v>
      </c>
      <c r="J873" s="43">
        <f t="shared" si="28"/>
        <v>6145000</v>
      </c>
      <c r="L873" s="48">
        <v>0</v>
      </c>
      <c r="M873" s="48">
        <v>0</v>
      </c>
      <c r="N873" s="48">
        <v>0</v>
      </c>
    </row>
    <row r="874" spans="1:14" ht="14.5">
      <c r="A874" s="31" t="s">
        <v>8</v>
      </c>
      <c r="B874" s="32" t="s">
        <v>5</v>
      </c>
      <c r="C874" s="31" t="s">
        <v>459</v>
      </c>
      <c r="D874" s="31"/>
      <c r="E874" s="31" t="s">
        <v>3269</v>
      </c>
      <c r="F874" s="34" t="s">
        <v>458</v>
      </c>
      <c r="G874" s="42">
        <v>1144.6129000000001</v>
      </c>
      <c r="H874" s="43">
        <f t="shared" si="27"/>
        <v>7212000</v>
      </c>
      <c r="I874" s="63">
        <v>0.25</v>
      </c>
      <c r="J874" s="43">
        <f t="shared" si="28"/>
        <v>9015000</v>
      </c>
      <c r="L874" s="48">
        <v>0</v>
      </c>
      <c r="M874" s="48">
        <v>0</v>
      </c>
      <c r="N874" s="48">
        <v>0</v>
      </c>
    </row>
    <row r="875" spans="1:14" ht="14.5">
      <c r="A875" s="31" t="s">
        <v>8</v>
      </c>
      <c r="B875" s="32" t="s">
        <v>9</v>
      </c>
      <c r="C875" s="31" t="s">
        <v>2815</v>
      </c>
      <c r="D875" s="31"/>
      <c r="E875" s="31" t="s">
        <v>3269</v>
      </c>
      <c r="F875" s="34" t="s">
        <v>458</v>
      </c>
      <c r="G875" s="42">
        <v>846.49310000000003</v>
      </c>
      <c r="H875" s="43">
        <f t="shared" si="27"/>
        <v>5333000</v>
      </c>
      <c r="I875" s="63">
        <v>0.25</v>
      </c>
      <c r="J875" s="43">
        <f t="shared" si="28"/>
        <v>6667000</v>
      </c>
      <c r="L875" s="48">
        <v>0</v>
      </c>
      <c r="M875" s="48">
        <v>0</v>
      </c>
      <c r="N875" s="48">
        <v>0</v>
      </c>
    </row>
    <row r="876" spans="1:14" ht="14.5">
      <c r="A876" s="31" t="s">
        <v>8</v>
      </c>
      <c r="B876" s="32" t="s">
        <v>37</v>
      </c>
      <c r="C876" s="31" t="s">
        <v>460</v>
      </c>
      <c r="D876" s="31"/>
      <c r="E876" s="31" t="s">
        <v>3269</v>
      </c>
      <c r="F876" s="34" t="s">
        <v>458</v>
      </c>
      <c r="G876" s="42">
        <v>1062.1518000000001</v>
      </c>
      <c r="H876" s="43">
        <f t="shared" si="27"/>
        <v>6692000</v>
      </c>
      <c r="I876" s="63">
        <v>0.25</v>
      </c>
      <c r="J876" s="43">
        <f t="shared" si="28"/>
        <v>8365000</v>
      </c>
      <c r="L876" s="48">
        <v>3</v>
      </c>
      <c r="M876" s="48">
        <v>0</v>
      </c>
      <c r="N876" s="48">
        <v>0</v>
      </c>
    </row>
    <row r="877" spans="1:14" ht="14.5">
      <c r="A877" s="31" t="s">
        <v>8</v>
      </c>
      <c r="B877" s="32" t="s">
        <v>101</v>
      </c>
      <c r="C877" s="31" t="s">
        <v>463</v>
      </c>
      <c r="D877" s="31"/>
      <c r="E877" s="31" t="s">
        <v>3390</v>
      </c>
      <c r="F877" s="34" t="s">
        <v>458</v>
      </c>
      <c r="G877" s="42">
        <v>870.75009999999997</v>
      </c>
      <c r="H877" s="43">
        <f t="shared" si="27"/>
        <v>5486000</v>
      </c>
      <c r="I877" s="63">
        <v>0.25</v>
      </c>
      <c r="J877" s="43">
        <f t="shared" si="28"/>
        <v>6858000</v>
      </c>
      <c r="L877" s="48">
        <v>2</v>
      </c>
      <c r="M877" s="48">
        <v>0</v>
      </c>
      <c r="N877" s="48">
        <v>0</v>
      </c>
    </row>
    <row r="878" spans="1:14" ht="14.5">
      <c r="A878" s="31" t="s">
        <v>8</v>
      </c>
      <c r="B878" s="32" t="s">
        <v>32</v>
      </c>
      <c r="C878" s="31" t="s">
        <v>462</v>
      </c>
      <c r="D878" s="31"/>
      <c r="E878" s="31" t="s">
        <v>3269</v>
      </c>
      <c r="F878" s="34" t="s">
        <v>458</v>
      </c>
      <c r="G878" s="42">
        <v>940.11750000000006</v>
      </c>
      <c r="H878" s="43">
        <f t="shared" si="27"/>
        <v>5923000</v>
      </c>
      <c r="I878" s="63">
        <v>0.25</v>
      </c>
      <c r="J878" s="43">
        <f t="shared" si="28"/>
        <v>7404000</v>
      </c>
      <c r="L878" s="48">
        <v>2</v>
      </c>
      <c r="M878" s="48">
        <v>0</v>
      </c>
      <c r="N878" s="48">
        <v>0</v>
      </c>
    </row>
    <row r="879" spans="1:14" ht="14.5">
      <c r="A879" s="31" t="s">
        <v>8</v>
      </c>
      <c r="B879" s="32" t="s">
        <v>65</v>
      </c>
      <c r="C879" s="31" t="s">
        <v>526</v>
      </c>
      <c r="D879" s="31"/>
      <c r="E879" s="31" t="s">
        <v>3270</v>
      </c>
      <c r="F879" s="34" t="s">
        <v>525</v>
      </c>
      <c r="G879" s="42">
        <v>669.5440000000001</v>
      </c>
      <c r="H879" s="43">
        <f t="shared" si="27"/>
        <v>4219000</v>
      </c>
      <c r="I879" s="63">
        <v>0.25</v>
      </c>
      <c r="J879" s="43">
        <f t="shared" si="28"/>
        <v>5274000</v>
      </c>
      <c r="L879" s="48">
        <v>0</v>
      </c>
      <c r="M879" s="48">
        <v>0</v>
      </c>
      <c r="N879" s="48">
        <v>0</v>
      </c>
    </row>
    <row r="880" spans="1:14" ht="14.5">
      <c r="A880" s="31" t="s">
        <v>8</v>
      </c>
      <c r="B880" s="32" t="s">
        <v>124</v>
      </c>
      <c r="C880" s="31" t="s">
        <v>469</v>
      </c>
      <c r="D880" s="31"/>
      <c r="E880" s="31" t="s">
        <v>3270</v>
      </c>
      <c r="F880" s="34" t="s">
        <v>465</v>
      </c>
      <c r="G880" s="42">
        <v>765.58140000000003</v>
      </c>
      <c r="H880" s="43">
        <f t="shared" si="27"/>
        <v>4824000</v>
      </c>
      <c r="I880" s="63">
        <v>0.25</v>
      </c>
      <c r="J880" s="43">
        <f t="shared" si="28"/>
        <v>6030000</v>
      </c>
      <c r="L880" s="48">
        <v>2</v>
      </c>
      <c r="M880" s="48">
        <v>0</v>
      </c>
      <c r="N880" s="48">
        <v>0</v>
      </c>
    </row>
    <row r="881" spans="1:14" ht="14.5">
      <c r="A881" s="31" t="s">
        <v>8</v>
      </c>
      <c r="B881" s="32" t="s">
        <v>76</v>
      </c>
      <c r="C881" s="31" t="s">
        <v>466</v>
      </c>
      <c r="D881" s="36" t="s">
        <v>3713</v>
      </c>
      <c r="E881" s="37" t="s">
        <v>3270</v>
      </c>
      <c r="F881" s="34" t="s">
        <v>465</v>
      </c>
      <c r="G881" s="42">
        <v>780.30070000000001</v>
      </c>
      <c r="H881" s="43">
        <f t="shared" si="27"/>
        <v>4916000</v>
      </c>
      <c r="I881" s="63">
        <v>0.25</v>
      </c>
      <c r="J881" s="43">
        <f t="shared" si="28"/>
        <v>6145000</v>
      </c>
      <c r="L881" s="48">
        <v>0</v>
      </c>
      <c r="M881" s="48">
        <v>2</v>
      </c>
      <c r="N881" s="48">
        <v>0</v>
      </c>
    </row>
    <row r="882" spans="1:14" ht="14.5">
      <c r="A882" s="31" t="s">
        <v>8</v>
      </c>
      <c r="B882" s="32" t="s">
        <v>5</v>
      </c>
      <c r="C882" s="31" t="s">
        <v>472</v>
      </c>
      <c r="D882" s="31"/>
      <c r="E882" s="31" t="s">
        <v>3270</v>
      </c>
      <c r="F882" s="34" t="s">
        <v>465</v>
      </c>
      <c r="G882" s="42">
        <v>1144.6129000000001</v>
      </c>
      <c r="H882" s="43">
        <f t="shared" si="27"/>
        <v>7212000</v>
      </c>
      <c r="I882" s="63">
        <v>0.25</v>
      </c>
      <c r="J882" s="43">
        <f t="shared" si="28"/>
        <v>9015000</v>
      </c>
      <c r="L882" s="48">
        <v>0</v>
      </c>
      <c r="M882" s="48">
        <v>0</v>
      </c>
      <c r="N882" s="48">
        <v>0</v>
      </c>
    </row>
    <row r="883" spans="1:14" ht="14.5">
      <c r="A883" s="31" t="s">
        <v>8</v>
      </c>
      <c r="B883" s="32" t="s">
        <v>9</v>
      </c>
      <c r="C883" s="31" t="s">
        <v>470</v>
      </c>
      <c r="D883" s="31"/>
      <c r="E883" s="31" t="s">
        <v>3270</v>
      </c>
      <c r="F883" s="34" t="s">
        <v>465</v>
      </c>
      <c r="G883" s="42">
        <v>846.49310000000003</v>
      </c>
      <c r="H883" s="43">
        <f t="shared" si="27"/>
        <v>5333000</v>
      </c>
      <c r="I883" s="63">
        <v>0.25</v>
      </c>
      <c r="J883" s="43">
        <f t="shared" si="28"/>
        <v>6667000</v>
      </c>
      <c r="L883" s="48">
        <v>2</v>
      </c>
      <c r="M883" s="48">
        <v>0</v>
      </c>
      <c r="N883" s="48">
        <v>0</v>
      </c>
    </row>
    <row r="884" spans="1:14" ht="14.5">
      <c r="A884" s="31" t="s">
        <v>8</v>
      </c>
      <c r="B884" s="32" t="s">
        <v>37</v>
      </c>
      <c r="C884" s="31" t="s">
        <v>471</v>
      </c>
      <c r="D884" s="31"/>
      <c r="E884" s="31" t="s">
        <v>3270</v>
      </c>
      <c r="F884" s="34" t="s">
        <v>465</v>
      </c>
      <c r="G884" s="42">
        <v>1062.1518000000001</v>
      </c>
      <c r="H884" s="43">
        <f t="shared" si="27"/>
        <v>6692000</v>
      </c>
      <c r="I884" s="63">
        <v>0.25</v>
      </c>
      <c r="J884" s="43">
        <f t="shared" si="28"/>
        <v>8365000</v>
      </c>
      <c r="L884" s="48">
        <v>3</v>
      </c>
      <c r="M884" s="48">
        <v>0</v>
      </c>
      <c r="N884" s="48">
        <v>0</v>
      </c>
    </row>
    <row r="885" spans="1:14" ht="14.5">
      <c r="A885" s="31" t="s">
        <v>8</v>
      </c>
      <c r="B885" s="32" t="s">
        <v>101</v>
      </c>
      <c r="C885" s="31" t="s">
        <v>467</v>
      </c>
      <c r="D885" s="31"/>
      <c r="E885" s="31" t="s">
        <v>3391</v>
      </c>
      <c r="F885" s="34" t="s">
        <v>465</v>
      </c>
      <c r="G885" s="42">
        <v>870.75009999999997</v>
      </c>
      <c r="H885" s="43">
        <f t="shared" si="27"/>
        <v>5486000</v>
      </c>
      <c r="I885" s="63">
        <v>0.25</v>
      </c>
      <c r="J885" s="43">
        <f t="shared" si="28"/>
        <v>6858000</v>
      </c>
      <c r="L885" s="48">
        <v>2</v>
      </c>
      <c r="M885" s="48">
        <v>0</v>
      </c>
      <c r="N885" s="48">
        <v>0</v>
      </c>
    </row>
    <row r="886" spans="1:14" ht="14.5">
      <c r="A886" s="31" t="s">
        <v>8</v>
      </c>
      <c r="B886" s="32" t="s">
        <v>32</v>
      </c>
      <c r="C886" s="31" t="s">
        <v>468</v>
      </c>
      <c r="D886" s="31"/>
      <c r="E886" s="31" t="s">
        <v>3270</v>
      </c>
      <c r="F886" s="34" t="s">
        <v>465</v>
      </c>
      <c r="G886" s="42">
        <v>940.11750000000006</v>
      </c>
      <c r="H886" s="43">
        <f t="shared" si="27"/>
        <v>5923000</v>
      </c>
      <c r="I886" s="63">
        <v>0.25</v>
      </c>
      <c r="J886" s="43">
        <f t="shared" si="28"/>
        <v>7404000</v>
      </c>
      <c r="L886" s="48">
        <v>2</v>
      </c>
      <c r="M886" s="48">
        <v>0</v>
      </c>
      <c r="N886" s="48">
        <v>0</v>
      </c>
    </row>
    <row r="887" spans="1:14" ht="14.5">
      <c r="A887" s="31" t="s">
        <v>8</v>
      </c>
      <c r="B887" s="32" t="s">
        <v>65</v>
      </c>
      <c r="C887" s="31" t="s">
        <v>445</v>
      </c>
      <c r="D887" s="31"/>
      <c r="E887" s="31" t="s">
        <v>3272</v>
      </c>
      <c r="F887" s="34" t="s">
        <v>458</v>
      </c>
      <c r="G887" s="42">
        <v>620.75639999999999</v>
      </c>
      <c r="H887" s="43">
        <f t="shared" si="27"/>
        <v>3911000</v>
      </c>
      <c r="I887" s="63">
        <v>0.25</v>
      </c>
      <c r="J887" s="43">
        <f t="shared" si="28"/>
        <v>4889000</v>
      </c>
      <c r="L887" s="48">
        <v>0</v>
      </c>
      <c r="M887" s="48">
        <v>0</v>
      </c>
      <c r="N887" s="48">
        <v>0</v>
      </c>
    </row>
    <row r="888" spans="1:14" ht="14.5">
      <c r="A888" s="31" t="s">
        <v>8</v>
      </c>
      <c r="B888" s="32" t="s">
        <v>124</v>
      </c>
      <c r="C888" s="31" t="s">
        <v>495</v>
      </c>
      <c r="D888" s="31"/>
      <c r="E888" s="31" t="s">
        <v>3272</v>
      </c>
      <c r="F888" s="34" t="s">
        <v>494</v>
      </c>
      <c r="G888" s="42">
        <v>886.43460000000005</v>
      </c>
      <c r="H888" s="43">
        <f t="shared" si="27"/>
        <v>5585000</v>
      </c>
      <c r="I888" s="63">
        <v>0.25</v>
      </c>
      <c r="J888" s="43">
        <f t="shared" si="28"/>
        <v>6982000</v>
      </c>
      <c r="L888" s="48">
        <v>2</v>
      </c>
      <c r="M888" s="48">
        <v>0</v>
      </c>
      <c r="N888" s="48">
        <v>0</v>
      </c>
    </row>
    <row r="889" spans="1:14" ht="14.5">
      <c r="A889" s="31" t="s">
        <v>8</v>
      </c>
      <c r="B889" s="32" t="s">
        <v>76</v>
      </c>
      <c r="C889" s="31" t="s">
        <v>499</v>
      </c>
      <c r="D889" s="36" t="s">
        <v>3710</v>
      </c>
      <c r="E889" s="37" t="s">
        <v>3272</v>
      </c>
      <c r="F889" s="34" t="s">
        <v>494</v>
      </c>
      <c r="G889" s="42">
        <v>747.83950000000004</v>
      </c>
      <c r="H889" s="43">
        <f t="shared" si="27"/>
        <v>4712000</v>
      </c>
      <c r="I889" s="63">
        <v>0.25</v>
      </c>
      <c r="J889" s="43">
        <f t="shared" si="28"/>
        <v>5890000</v>
      </c>
      <c r="L889" s="48">
        <v>0</v>
      </c>
      <c r="M889" s="48">
        <v>0</v>
      </c>
      <c r="N889" s="48">
        <v>0</v>
      </c>
    </row>
    <row r="890" spans="1:14" ht="14.5">
      <c r="A890" s="31" t="s">
        <v>8</v>
      </c>
      <c r="B890" s="32" t="s">
        <v>5</v>
      </c>
      <c r="C890" s="31" t="s">
        <v>498</v>
      </c>
      <c r="D890" s="31"/>
      <c r="E890" s="31" t="s">
        <v>3272</v>
      </c>
      <c r="F890" s="34" t="s">
        <v>494</v>
      </c>
      <c r="G890" s="42">
        <v>1389.3419000000001</v>
      </c>
      <c r="H890" s="43">
        <f t="shared" si="27"/>
        <v>8753000</v>
      </c>
      <c r="I890" s="63">
        <v>0.22</v>
      </c>
      <c r="J890" s="43">
        <f t="shared" si="28"/>
        <v>10679000</v>
      </c>
      <c r="L890" s="48">
        <v>0</v>
      </c>
      <c r="M890" s="48">
        <v>0</v>
      </c>
      <c r="N890" s="48">
        <v>0</v>
      </c>
    </row>
    <row r="891" spans="1:14" ht="14.5">
      <c r="A891" s="31" t="s">
        <v>8</v>
      </c>
      <c r="B891" s="32" t="s">
        <v>9</v>
      </c>
      <c r="C891" s="31" t="s">
        <v>2818</v>
      </c>
      <c r="D891" s="31"/>
      <c r="E891" s="31" t="s">
        <v>3272</v>
      </c>
      <c r="F891" s="34" t="s">
        <v>494</v>
      </c>
      <c r="G891" s="42">
        <v>787.66670000000011</v>
      </c>
      <c r="H891" s="43">
        <f t="shared" si="27"/>
        <v>4963000</v>
      </c>
      <c r="I891" s="63">
        <v>0.25</v>
      </c>
      <c r="J891" s="43">
        <f t="shared" si="28"/>
        <v>6204000</v>
      </c>
      <c r="L891" s="48">
        <v>0</v>
      </c>
      <c r="M891" s="48">
        <v>0</v>
      </c>
      <c r="N891" s="48">
        <v>0</v>
      </c>
    </row>
    <row r="892" spans="1:14" ht="14.5">
      <c r="A892" s="31" t="s">
        <v>8</v>
      </c>
      <c r="B892" s="32" t="s">
        <v>37</v>
      </c>
      <c r="C892" s="31" t="s">
        <v>497</v>
      </c>
      <c r="D892" s="31"/>
      <c r="E892" s="31" t="s">
        <v>3272</v>
      </c>
      <c r="F892" s="34" t="s">
        <v>494</v>
      </c>
      <c r="G892" s="42">
        <v>1280.4394</v>
      </c>
      <c r="H892" s="43">
        <f t="shared" si="27"/>
        <v>8067000</v>
      </c>
      <c r="I892" s="63">
        <v>0.22</v>
      </c>
      <c r="J892" s="43">
        <f t="shared" si="28"/>
        <v>9842000</v>
      </c>
      <c r="L892" s="48">
        <v>2</v>
      </c>
      <c r="M892" s="48">
        <v>0</v>
      </c>
      <c r="N892" s="48">
        <v>0</v>
      </c>
    </row>
    <row r="893" spans="1:14" ht="14.5">
      <c r="A893" s="31" t="s">
        <v>8</v>
      </c>
      <c r="B893" s="32" t="s">
        <v>32</v>
      </c>
      <c r="C893" s="31" t="s">
        <v>496</v>
      </c>
      <c r="D893" s="31"/>
      <c r="E893" s="31" t="s">
        <v>3272</v>
      </c>
      <c r="F893" s="34" t="s">
        <v>494</v>
      </c>
      <c r="G893" s="42">
        <v>929.95749999999998</v>
      </c>
      <c r="H893" s="43">
        <f t="shared" si="27"/>
        <v>5859000</v>
      </c>
      <c r="I893" s="63">
        <v>0.25</v>
      </c>
      <c r="J893" s="43">
        <f t="shared" si="28"/>
        <v>7324000</v>
      </c>
      <c r="L893" s="48">
        <v>2</v>
      </c>
      <c r="M893" s="48">
        <v>0</v>
      </c>
      <c r="N893" s="48">
        <v>0</v>
      </c>
    </row>
    <row r="894" spans="1:14" ht="14.5">
      <c r="A894" s="31" t="s">
        <v>8</v>
      </c>
      <c r="B894" s="32" t="s">
        <v>65</v>
      </c>
      <c r="C894" s="31" t="s">
        <v>447</v>
      </c>
      <c r="D894" s="31"/>
      <c r="E894" s="31" t="s">
        <v>3273</v>
      </c>
      <c r="F894" s="34" t="s">
        <v>446</v>
      </c>
      <c r="G894" s="42">
        <v>620.75639999999999</v>
      </c>
      <c r="H894" s="43">
        <f t="shared" si="27"/>
        <v>3911000</v>
      </c>
      <c r="I894" s="63">
        <v>0.25</v>
      </c>
      <c r="J894" s="43">
        <f t="shared" si="28"/>
        <v>4889000</v>
      </c>
      <c r="L894" s="48">
        <v>0</v>
      </c>
      <c r="M894" s="48">
        <v>0</v>
      </c>
      <c r="N894" s="48">
        <v>0</v>
      </c>
    </row>
    <row r="895" spans="1:14" ht="14.5">
      <c r="A895" s="31" t="s">
        <v>8</v>
      </c>
      <c r="B895" s="32" t="s">
        <v>124</v>
      </c>
      <c r="C895" s="31" t="s">
        <v>506</v>
      </c>
      <c r="D895" s="31"/>
      <c r="E895" s="31" t="s">
        <v>3273</v>
      </c>
      <c r="F895" s="34" t="s">
        <v>500</v>
      </c>
      <c r="G895" s="42">
        <v>844.20710000000008</v>
      </c>
      <c r="H895" s="43">
        <f t="shared" si="27"/>
        <v>5319000</v>
      </c>
      <c r="I895" s="63">
        <v>0.25</v>
      </c>
      <c r="J895" s="43">
        <f t="shared" si="28"/>
        <v>6649000</v>
      </c>
      <c r="L895" s="48">
        <v>2</v>
      </c>
      <c r="M895" s="48">
        <v>0</v>
      </c>
      <c r="N895" s="48">
        <v>0</v>
      </c>
    </row>
    <row r="896" spans="1:14" ht="14.5">
      <c r="A896" s="31" t="s">
        <v>8</v>
      </c>
      <c r="B896" s="32" t="s">
        <v>76</v>
      </c>
      <c r="C896" s="31" t="s">
        <v>501</v>
      </c>
      <c r="D896" s="36" t="s">
        <v>3711</v>
      </c>
      <c r="E896" s="37" t="s">
        <v>3273</v>
      </c>
      <c r="F896" s="34" t="s">
        <v>500</v>
      </c>
      <c r="G896" s="42">
        <v>761.59359999999992</v>
      </c>
      <c r="H896" s="43">
        <f t="shared" si="27"/>
        <v>4799000</v>
      </c>
      <c r="I896" s="63">
        <v>0.25</v>
      </c>
      <c r="J896" s="43">
        <f t="shared" si="28"/>
        <v>5999000</v>
      </c>
      <c r="L896" s="48">
        <v>0</v>
      </c>
      <c r="M896" s="48">
        <v>0</v>
      </c>
      <c r="N896" s="48">
        <v>0</v>
      </c>
    </row>
    <row r="897" spans="1:14" ht="14.5">
      <c r="A897" s="31" t="s">
        <v>8</v>
      </c>
      <c r="B897" s="32" t="s">
        <v>5</v>
      </c>
      <c r="C897" s="31" t="s">
        <v>502</v>
      </c>
      <c r="D897" s="31"/>
      <c r="E897" s="31" t="s">
        <v>3273</v>
      </c>
      <c r="F897" s="34" t="s">
        <v>500</v>
      </c>
      <c r="G897" s="42">
        <v>1389.3419000000001</v>
      </c>
      <c r="H897" s="43">
        <f t="shared" si="27"/>
        <v>8753000</v>
      </c>
      <c r="I897" s="63">
        <v>0.22</v>
      </c>
      <c r="J897" s="43">
        <f t="shared" si="28"/>
        <v>10679000</v>
      </c>
      <c r="L897" s="48">
        <v>0</v>
      </c>
      <c r="M897" s="48">
        <v>0</v>
      </c>
      <c r="N897" s="48">
        <v>0</v>
      </c>
    </row>
    <row r="898" spans="1:14" ht="14.5">
      <c r="A898" s="31" t="s">
        <v>8</v>
      </c>
      <c r="B898" s="32" t="s">
        <v>9</v>
      </c>
      <c r="C898" s="31" t="s">
        <v>504</v>
      </c>
      <c r="D898" s="31"/>
      <c r="E898" s="31" t="s">
        <v>3273</v>
      </c>
      <c r="F898" s="34" t="s">
        <v>500</v>
      </c>
      <c r="G898" s="42">
        <v>787.66670000000011</v>
      </c>
      <c r="H898" s="43">
        <f t="shared" si="27"/>
        <v>4963000</v>
      </c>
      <c r="I898" s="63">
        <v>0.25</v>
      </c>
      <c r="J898" s="43">
        <f t="shared" si="28"/>
        <v>6204000</v>
      </c>
      <c r="L898" s="48">
        <v>2</v>
      </c>
      <c r="M898" s="48">
        <v>0</v>
      </c>
      <c r="N898" s="48">
        <v>0</v>
      </c>
    </row>
    <row r="899" spans="1:14" ht="14.5">
      <c r="A899" s="31" t="s">
        <v>8</v>
      </c>
      <c r="B899" s="32" t="s">
        <v>37</v>
      </c>
      <c r="C899" s="31" t="s">
        <v>503</v>
      </c>
      <c r="D899" s="31"/>
      <c r="E899" s="31" t="s">
        <v>3273</v>
      </c>
      <c r="F899" s="34" t="s">
        <v>500</v>
      </c>
      <c r="G899" s="42">
        <v>1280.4394</v>
      </c>
      <c r="H899" s="43">
        <f t="shared" ref="H899:H962" si="29">ROUNDUP(G899*$H$1,-3)</f>
        <v>8067000</v>
      </c>
      <c r="I899" s="63">
        <v>0.22</v>
      </c>
      <c r="J899" s="43">
        <f t="shared" ref="J899:J962" si="30">ROUNDUP(H899*(1+I899),-3)</f>
        <v>9842000</v>
      </c>
      <c r="L899" s="48">
        <v>2</v>
      </c>
      <c r="M899" s="48">
        <v>0</v>
      </c>
      <c r="N899" s="48">
        <v>0</v>
      </c>
    </row>
    <row r="900" spans="1:14" ht="14.5">
      <c r="A900" s="31" t="s">
        <v>8</v>
      </c>
      <c r="B900" s="32" t="s">
        <v>101</v>
      </c>
      <c r="C900" s="31" t="s">
        <v>507</v>
      </c>
      <c r="D900" s="31"/>
      <c r="E900" s="31" t="s">
        <v>3392</v>
      </c>
      <c r="F900" s="34" t="s">
        <v>500</v>
      </c>
      <c r="G900" s="42">
        <v>777.8877</v>
      </c>
      <c r="H900" s="43">
        <f t="shared" si="29"/>
        <v>4901000</v>
      </c>
      <c r="I900" s="63">
        <v>0.25</v>
      </c>
      <c r="J900" s="43">
        <f t="shared" si="30"/>
        <v>6127000</v>
      </c>
      <c r="L900" s="48">
        <v>2</v>
      </c>
      <c r="M900" s="48">
        <v>0</v>
      </c>
      <c r="N900" s="48">
        <v>0</v>
      </c>
    </row>
    <row r="901" spans="1:14" ht="14.5">
      <c r="A901" s="31" t="s">
        <v>8</v>
      </c>
      <c r="B901" s="32" t="s">
        <v>32</v>
      </c>
      <c r="C901" s="31" t="s">
        <v>505</v>
      </c>
      <c r="D901" s="31"/>
      <c r="E901" s="31" t="s">
        <v>3273</v>
      </c>
      <c r="F901" s="34" t="s">
        <v>500</v>
      </c>
      <c r="G901" s="42">
        <v>911.5933</v>
      </c>
      <c r="H901" s="43">
        <f t="shared" si="29"/>
        <v>5744000</v>
      </c>
      <c r="I901" s="63">
        <v>0.25</v>
      </c>
      <c r="J901" s="43">
        <f t="shared" si="30"/>
        <v>7180000</v>
      </c>
      <c r="L901" s="48">
        <v>2</v>
      </c>
      <c r="M901" s="48">
        <v>0</v>
      </c>
      <c r="N901" s="48">
        <v>0</v>
      </c>
    </row>
    <row r="902" spans="1:14" ht="14.5">
      <c r="A902" s="31" t="s">
        <v>8</v>
      </c>
      <c r="B902" s="32" t="s">
        <v>5</v>
      </c>
      <c r="C902" s="31" t="s">
        <v>1353</v>
      </c>
      <c r="D902" s="31"/>
      <c r="E902" s="31" t="s">
        <v>3302</v>
      </c>
      <c r="F902" s="34" t="s">
        <v>1349</v>
      </c>
      <c r="G902" s="42">
        <v>39.325499999999998</v>
      </c>
      <c r="H902" s="43">
        <f t="shared" si="29"/>
        <v>248000</v>
      </c>
      <c r="I902" s="63">
        <v>0.3</v>
      </c>
      <c r="J902" s="43">
        <f t="shared" si="30"/>
        <v>323000</v>
      </c>
      <c r="L902" s="48">
        <v>5</v>
      </c>
      <c r="M902" s="48">
        <v>0</v>
      </c>
      <c r="N902" s="48">
        <v>0</v>
      </c>
    </row>
    <row r="903" spans="1:14" ht="14.5">
      <c r="A903" s="31" t="s">
        <v>8</v>
      </c>
      <c r="B903" s="32" t="s">
        <v>9</v>
      </c>
      <c r="C903" s="31" t="s">
        <v>1350</v>
      </c>
      <c r="D903" s="31"/>
      <c r="E903" s="31" t="s">
        <v>3302</v>
      </c>
      <c r="F903" s="34" t="s">
        <v>1349</v>
      </c>
      <c r="G903" s="42">
        <v>48.235500000000002</v>
      </c>
      <c r="H903" s="43">
        <f t="shared" si="29"/>
        <v>304000</v>
      </c>
      <c r="I903" s="63">
        <v>0.3</v>
      </c>
      <c r="J903" s="43">
        <f t="shared" si="30"/>
        <v>396000</v>
      </c>
      <c r="L903" s="48">
        <v>10</v>
      </c>
      <c r="M903" s="48">
        <v>0</v>
      </c>
      <c r="N903" s="48">
        <v>0</v>
      </c>
    </row>
    <row r="904" spans="1:14" ht="14.5">
      <c r="A904" s="31" t="s">
        <v>8</v>
      </c>
      <c r="B904" s="32" t="s">
        <v>101</v>
      </c>
      <c r="C904" s="31" t="s">
        <v>1352</v>
      </c>
      <c r="D904" s="31"/>
      <c r="E904" s="31" t="s">
        <v>3302</v>
      </c>
      <c r="F904" s="34" t="s">
        <v>1349</v>
      </c>
      <c r="G904" s="42">
        <v>45.09</v>
      </c>
      <c r="H904" s="43">
        <f t="shared" si="29"/>
        <v>285000</v>
      </c>
      <c r="I904" s="63">
        <v>0.3</v>
      </c>
      <c r="J904" s="43">
        <f t="shared" si="30"/>
        <v>371000</v>
      </c>
      <c r="L904" s="48">
        <v>5</v>
      </c>
      <c r="M904" s="48">
        <v>0</v>
      </c>
      <c r="N904" s="48">
        <v>0</v>
      </c>
    </row>
    <row r="905" spans="1:14" ht="14.5">
      <c r="A905" s="31" t="s">
        <v>8</v>
      </c>
      <c r="B905" s="32" t="s">
        <v>32</v>
      </c>
      <c r="C905" s="31" t="s">
        <v>1351</v>
      </c>
      <c r="D905" s="31"/>
      <c r="E905" s="31" t="s">
        <v>3302</v>
      </c>
      <c r="F905" s="34" t="s">
        <v>1349</v>
      </c>
      <c r="G905" s="42">
        <v>26.122500000000002</v>
      </c>
      <c r="H905" s="43">
        <f t="shared" si="29"/>
        <v>165000</v>
      </c>
      <c r="I905" s="63">
        <v>0.3</v>
      </c>
      <c r="J905" s="43">
        <f t="shared" si="30"/>
        <v>215000</v>
      </c>
      <c r="L905" s="48">
        <v>6</v>
      </c>
      <c r="M905" s="48">
        <v>0</v>
      </c>
      <c r="N905" s="48">
        <v>0</v>
      </c>
    </row>
    <row r="906" spans="1:14" ht="14.5">
      <c r="A906" s="31" t="s">
        <v>8</v>
      </c>
      <c r="B906" s="32" t="s">
        <v>5</v>
      </c>
      <c r="C906" s="31" t="s">
        <v>1355</v>
      </c>
      <c r="D906" s="31"/>
      <c r="E906" s="31" t="s">
        <v>3486</v>
      </c>
      <c r="F906" s="34" t="s">
        <v>1354</v>
      </c>
      <c r="G906" s="42">
        <v>39.325499999999998</v>
      </c>
      <c r="H906" s="43">
        <f t="shared" si="29"/>
        <v>248000</v>
      </c>
      <c r="I906" s="63">
        <v>0.3</v>
      </c>
      <c r="J906" s="43">
        <f t="shared" si="30"/>
        <v>323000</v>
      </c>
      <c r="L906" s="48">
        <v>5</v>
      </c>
      <c r="M906" s="48">
        <v>0</v>
      </c>
      <c r="N906" s="48">
        <v>0</v>
      </c>
    </row>
    <row r="907" spans="1:14" ht="14.5">
      <c r="A907" s="31" t="s">
        <v>8</v>
      </c>
      <c r="B907" s="32" t="s">
        <v>9</v>
      </c>
      <c r="C907" s="31" t="s">
        <v>1358</v>
      </c>
      <c r="D907" s="31"/>
      <c r="E907" s="31" t="s">
        <v>3486</v>
      </c>
      <c r="F907" s="34" t="s">
        <v>1354</v>
      </c>
      <c r="G907" s="42">
        <v>48.235500000000002</v>
      </c>
      <c r="H907" s="43">
        <f t="shared" si="29"/>
        <v>304000</v>
      </c>
      <c r="I907" s="63">
        <v>0.3</v>
      </c>
      <c r="J907" s="43">
        <f t="shared" si="30"/>
        <v>396000</v>
      </c>
      <c r="L907" s="48">
        <v>10</v>
      </c>
      <c r="M907" s="48">
        <v>0</v>
      </c>
      <c r="N907" s="48">
        <v>0</v>
      </c>
    </row>
    <row r="908" spans="1:14" ht="14.5">
      <c r="A908" s="31" t="s">
        <v>8</v>
      </c>
      <c r="B908" s="32" t="s">
        <v>101</v>
      </c>
      <c r="C908" s="31" t="s">
        <v>1356</v>
      </c>
      <c r="D908" s="31"/>
      <c r="E908" s="31" t="s">
        <v>3486</v>
      </c>
      <c r="F908" s="34" t="s">
        <v>1354</v>
      </c>
      <c r="G908" s="42">
        <v>45.09</v>
      </c>
      <c r="H908" s="43">
        <f t="shared" si="29"/>
        <v>285000</v>
      </c>
      <c r="I908" s="63">
        <v>0.3</v>
      </c>
      <c r="J908" s="43">
        <f t="shared" si="30"/>
        <v>371000</v>
      </c>
      <c r="L908" s="48">
        <v>5</v>
      </c>
      <c r="M908" s="48">
        <v>0</v>
      </c>
      <c r="N908" s="48">
        <v>0</v>
      </c>
    </row>
    <row r="909" spans="1:14" ht="14.5">
      <c r="A909" s="31" t="s">
        <v>8</v>
      </c>
      <c r="B909" s="32" t="s">
        <v>32</v>
      </c>
      <c r="C909" s="31" t="s">
        <v>1357</v>
      </c>
      <c r="D909" s="31"/>
      <c r="E909" s="31" t="s">
        <v>3486</v>
      </c>
      <c r="F909" s="34" t="s">
        <v>1354</v>
      </c>
      <c r="G909" s="42">
        <v>26.122500000000002</v>
      </c>
      <c r="H909" s="43">
        <f t="shared" si="29"/>
        <v>165000</v>
      </c>
      <c r="I909" s="63">
        <v>0.3</v>
      </c>
      <c r="J909" s="43">
        <f t="shared" si="30"/>
        <v>215000</v>
      </c>
      <c r="L909" s="48">
        <v>5</v>
      </c>
      <c r="M909" s="48">
        <v>0</v>
      </c>
      <c r="N909" s="48">
        <v>0</v>
      </c>
    </row>
    <row r="910" spans="1:14" ht="14.5">
      <c r="A910" s="31" t="s">
        <v>8</v>
      </c>
      <c r="B910" s="32" t="s">
        <v>5</v>
      </c>
      <c r="C910" s="31" t="s">
        <v>1882</v>
      </c>
      <c r="D910" s="31"/>
      <c r="E910" s="31" t="s">
        <v>1883</v>
      </c>
      <c r="F910" s="34" t="s">
        <v>795</v>
      </c>
      <c r="G910" s="42">
        <v>277.48230000000001</v>
      </c>
      <c r="H910" s="43">
        <f t="shared" si="29"/>
        <v>1749000</v>
      </c>
      <c r="I910" s="63">
        <v>0.27</v>
      </c>
      <c r="J910" s="43">
        <f t="shared" si="30"/>
        <v>2222000</v>
      </c>
      <c r="L910" s="48">
        <v>0</v>
      </c>
      <c r="M910" s="48">
        <v>0</v>
      </c>
      <c r="N910" s="48">
        <v>0</v>
      </c>
    </row>
    <row r="911" spans="1:14" ht="14.5">
      <c r="A911" s="31" t="s">
        <v>8</v>
      </c>
      <c r="B911" s="32" t="s">
        <v>9</v>
      </c>
      <c r="C911" s="31" t="s">
        <v>800</v>
      </c>
      <c r="D911" s="31"/>
      <c r="E911" s="31" t="s">
        <v>1883</v>
      </c>
      <c r="F911" s="34" t="s">
        <v>795</v>
      </c>
      <c r="G911" s="42">
        <v>276.51709999999997</v>
      </c>
      <c r="H911" s="43">
        <f t="shared" si="29"/>
        <v>1743000</v>
      </c>
      <c r="I911" s="63">
        <v>0.27</v>
      </c>
      <c r="J911" s="43">
        <f t="shared" si="30"/>
        <v>2214000</v>
      </c>
      <c r="L911" s="48">
        <v>0</v>
      </c>
      <c r="M911" s="48">
        <v>0</v>
      </c>
      <c r="N911" s="48">
        <v>0</v>
      </c>
    </row>
    <row r="912" spans="1:14" ht="14.5">
      <c r="A912" s="31" t="s">
        <v>8</v>
      </c>
      <c r="B912" s="32" t="s">
        <v>9</v>
      </c>
      <c r="C912" s="31" t="s">
        <v>801</v>
      </c>
      <c r="D912" s="31"/>
      <c r="E912" s="31" t="s">
        <v>1885</v>
      </c>
      <c r="F912" s="34" t="s">
        <v>795</v>
      </c>
      <c r="G912" s="42">
        <v>276.51709999999997</v>
      </c>
      <c r="H912" s="43">
        <f t="shared" si="29"/>
        <v>1743000</v>
      </c>
      <c r="I912" s="63">
        <v>0.27</v>
      </c>
      <c r="J912" s="43">
        <f t="shared" si="30"/>
        <v>2214000</v>
      </c>
      <c r="L912" s="48">
        <v>0</v>
      </c>
      <c r="M912" s="48">
        <v>0</v>
      </c>
      <c r="N912" s="48">
        <v>0</v>
      </c>
    </row>
    <row r="913" spans="1:14" ht="14.5">
      <c r="A913" s="31" t="s">
        <v>8</v>
      </c>
      <c r="B913" s="32" t="s">
        <v>5</v>
      </c>
      <c r="C913" s="31" t="s">
        <v>1577</v>
      </c>
      <c r="D913" s="31"/>
      <c r="E913" s="31" t="s">
        <v>3217</v>
      </c>
      <c r="F913" s="34" t="s">
        <v>795</v>
      </c>
      <c r="G913" s="42">
        <v>614.14660000000003</v>
      </c>
      <c r="H913" s="43">
        <f t="shared" si="29"/>
        <v>3870000</v>
      </c>
      <c r="I913" s="63">
        <v>0.27</v>
      </c>
      <c r="J913" s="43">
        <f t="shared" si="30"/>
        <v>4915000</v>
      </c>
      <c r="L913" s="48">
        <v>0</v>
      </c>
      <c r="M913" s="48">
        <v>0</v>
      </c>
      <c r="N913" s="48">
        <v>5</v>
      </c>
    </row>
    <row r="914" spans="1:14" ht="14.5">
      <c r="A914" s="31" t="s">
        <v>8</v>
      </c>
      <c r="B914" s="32" t="s">
        <v>5</v>
      </c>
      <c r="C914" s="31" t="s">
        <v>2503</v>
      </c>
      <c r="D914" s="31"/>
      <c r="E914" s="31" t="s">
        <v>2504</v>
      </c>
      <c r="F914" s="34" t="s">
        <v>795</v>
      </c>
      <c r="G914" s="42">
        <v>576.94830000000002</v>
      </c>
      <c r="H914" s="43">
        <f t="shared" si="29"/>
        <v>3635000</v>
      </c>
      <c r="I914" s="63">
        <v>0.27</v>
      </c>
      <c r="J914" s="43">
        <f t="shared" si="30"/>
        <v>4617000</v>
      </c>
      <c r="L914" s="48">
        <v>0</v>
      </c>
      <c r="M914" s="48">
        <v>0</v>
      </c>
      <c r="N914" s="48">
        <v>0</v>
      </c>
    </row>
    <row r="915" spans="1:14" ht="14.5">
      <c r="A915" s="31" t="s">
        <v>8</v>
      </c>
      <c r="B915" s="32" t="s">
        <v>9</v>
      </c>
      <c r="C915" s="31" t="s">
        <v>1346</v>
      </c>
      <c r="D915" s="31"/>
      <c r="E915" s="31" t="s">
        <v>3547</v>
      </c>
      <c r="F915" s="34" t="s">
        <v>1345</v>
      </c>
      <c r="G915" s="42">
        <v>82.566000000000003</v>
      </c>
      <c r="H915" s="43">
        <f t="shared" si="29"/>
        <v>521000</v>
      </c>
      <c r="I915" s="63">
        <v>0.3</v>
      </c>
      <c r="J915" s="43">
        <f t="shared" si="30"/>
        <v>678000</v>
      </c>
      <c r="L915" s="48">
        <v>5</v>
      </c>
      <c r="M915" s="48">
        <v>0</v>
      </c>
      <c r="N915" s="48">
        <v>0</v>
      </c>
    </row>
    <row r="916" spans="1:14" ht="14.5">
      <c r="A916" s="31" t="s">
        <v>8</v>
      </c>
      <c r="B916" s="32" t="s">
        <v>101</v>
      </c>
      <c r="C916" s="31" t="s">
        <v>1339</v>
      </c>
      <c r="D916" s="31"/>
      <c r="E916" s="31" t="s">
        <v>3547</v>
      </c>
      <c r="F916" s="34" t="s">
        <v>1338</v>
      </c>
      <c r="G916" s="42">
        <v>76.072500000000005</v>
      </c>
      <c r="H916" s="43">
        <f t="shared" si="29"/>
        <v>480000</v>
      </c>
      <c r="I916" s="63">
        <v>0.3</v>
      </c>
      <c r="J916" s="43">
        <f t="shared" si="30"/>
        <v>624000</v>
      </c>
      <c r="L916" s="48">
        <v>5</v>
      </c>
      <c r="M916" s="48">
        <v>0</v>
      </c>
      <c r="N916" s="48">
        <v>0</v>
      </c>
    </row>
    <row r="917" spans="1:14" ht="14.5">
      <c r="A917" s="31" t="s">
        <v>8</v>
      </c>
      <c r="B917" s="32" t="s">
        <v>32</v>
      </c>
      <c r="C917" s="31" t="s">
        <v>1341</v>
      </c>
      <c r="D917" s="31"/>
      <c r="E917" s="31" t="s">
        <v>3547</v>
      </c>
      <c r="F917" s="34" t="s">
        <v>1340</v>
      </c>
      <c r="G917" s="42">
        <v>80.73</v>
      </c>
      <c r="H917" s="43">
        <f t="shared" si="29"/>
        <v>509000</v>
      </c>
      <c r="I917" s="63">
        <v>0.3</v>
      </c>
      <c r="J917" s="43">
        <f t="shared" si="30"/>
        <v>662000</v>
      </c>
      <c r="L917" s="48">
        <v>7</v>
      </c>
      <c r="M917" s="48">
        <v>0</v>
      </c>
      <c r="N917" s="48">
        <v>0</v>
      </c>
    </row>
    <row r="918" spans="1:14" ht="14.5">
      <c r="A918" s="31" t="s">
        <v>8</v>
      </c>
      <c r="B918" s="32" t="s">
        <v>9</v>
      </c>
      <c r="C918" s="31" t="s">
        <v>1348</v>
      </c>
      <c r="D918" s="31"/>
      <c r="E918" s="31" t="s">
        <v>3548</v>
      </c>
      <c r="F918" s="34" t="s">
        <v>1347</v>
      </c>
      <c r="G918" s="42">
        <v>82.566000000000003</v>
      </c>
      <c r="H918" s="43">
        <f t="shared" si="29"/>
        <v>521000</v>
      </c>
      <c r="I918" s="63">
        <v>0.3</v>
      </c>
      <c r="J918" s="43">
        <f t="shared" si="30"/>
        <v>678000</v>
      </c>
      <c r="L918" s="48">
        <v>7</v>
      </c>
      <c r="M918" s="48">
        <v>0</v>
      </c>
      <c r="N918" s="48">
        <v>0</v>
      </c>
    </row>
    <row r="919" spans="1:14" ht="14.5">
      <c r="A919" s="31" t="s">
        <v>8</v>
      </c>
      <c r="B919" s="32" t="s">
        <v>101</v>
      </c>
      <c r="C919" s="31" t="s">
        <v>1344</v>
      </c>
      <c r="D919" s="31"/>
      <c r="E919" s="31" t="s">
        <v>3548</v>
      </c>
      <c r="F919" s="34" t="s">
        <v>1342</v>
      </c>
      <c r="G919" s="42">
        <v>76.072500000000005</v>
      </c>
      <c r="H919" s="43">
        <f t="shared" si="29"/>
        <v>480000</v>
      </c>
      <c r="I919" s="63">
        <v>0.3</v>
      </c>
      <c r="J919" s="43">
        <f t="shared" si="30"/>
        <v>624000</v>
      </c>
      <c r="L919" s="48">
        <v>5</v>
      </c>
      <c r="M919" s="48">
        <v>0</v>
      </c>
      <c r="N919" s="48">
        <v>0</v>
      </c>
    </row>
    <row r="920" spans="1:14" ht="14.5">
      <c r="A920" s="31" t="s">
        <v>8</v>
      </c>
      <c r="B920" s="32" t="s">
        <v>32</v>
      </c>
      <c r="C920" s="31" t="s">
        <v>1343</v>
      </c>
      <c r="D920" s="31"/>
      <c r="E920" s="31" t="s">
        <v>3548</v>
      </c>
      <c r="F920" s="34" t="s">
        <v>1342</v>
      </c>
      <c r="G920" s="42">
        <v>80.73</v>
      </c>
      <c r="H920" s="43">
        <f t="shared" si="29"/>
        <v>509000</v>
      </c>
      <c r="I920" s="63">
        <v>0.3</v>
      </c>
      <c r="J920" s="43">
        <f t="shared" si="30"/>
        <v>662000</v>
      </c>
      <c r="L920" s="48">
        <v>5</v>
      </c>
      <c r="M920" s="48">
        <v>0</v>
      </c>
      <c r="N920" s="48">
        <v>0</v>
      </c>
    </row>
    <row r="921" spans="1:14" ht="14.5">
      <c r="A921" s="31" t="s">
        <v>8</v>
      </c>
      <c r="B921" s="32" t="s">
        <v>5</v>
      </c>
      <c r="C921" s="31" t="s">
        <v>1448</v>
      </c>
      <c r="D921" s="31"/>
      <c r="E921" s="31" t="s">
        <v>3581</v>
      </c>
      <c r="F921" s="34" t="s">
        <v>1444</v>
      </c>
      <c r="G921" s="42">
        <v>125.496</v>
      </c>
      <c r="H921" s="43">
        <f t="shared" si="29"/>
        <v>791000</v>
      </c>
      <c r="I921" s="63">
        <v>0.3</v>
      </c>
      <c r="J921" s="43">
        <f t="shared" si="30"/>
        <v>1029000</v>
      </c>
      <c r="L921" s="48">
        <v>2</v>
      </c>
      <c r="M921" s="48">
        <v>0</v>
      </c>
      <c r="N921" s="48">
        <v>0</v>
      </c>
    </row>
    <row r="922" spans="1:14" ht="14.5">
      <c r="A922" s="31" t="s">
        <v>8</v>
      </c>
      <c r="B922" s="32" t="s">
        <v>9</v>
      </c>
      <c r="C922" s="31" t="s">
        <v>1446</v>
      </c>
      <c r="D922" s="31"/>
      <c r="E922" s="31" t="s">
        <v>3581</v>
      </c>
      <c r="F922" s="34" t="s">
        <v>1444</v>
      </c>
      <c r="G922" s="42">
        <v>217.7415</v>
      </c>
      <c r="H922" s="43">
        <f t="shared" si="29"/>
        <v>1372000</v>
      </c>
      <c r="I922" s="63">
        <v>0.3</v>
      </c>
      <c r="J922" s="43">
        <f t="shared" si="30"/>
        <v>1784000</v>
      </c>
      <c r="L922" s="48">
        <v>10</v>
      </c>
      <c r="M922" s="48">
        <v>0</v>
      </c>
      <c r="N922" s="48">
        <v>0</v>
      </c>
    </row>
    <row r="923" spans="1:14" ht="14.5">
      <c r="A923" s="31" t="s">
        <v>8</v>
      </c>
      <c r="B923" s="32" t="s">
        <v>37</v>
      </c>
      <c r="C923" s="31" t="s">
        <v>1450</v>
      </c>
      <c r="D923" s="31"/>
      <c r="E923" s="31" t="s">
        <v>3581</v>
      </c>
      <c r="F923" s="34" t="s">
        <v>1449</v>
      </c>
      <c r="G923" s="42">
        <v>210.73500000000001</v>
      </c>
      <c r="H923" s="43">
        <f t="shared" si="29"/>
        <v>1328000</v>
      </c>
      <c r="I923" s="63">
        <v>0.3</v>
      </c>
      <c r="J923" s="43">
        <f t="shared" si="30"/>
        <v>1727000</v>
      </c>
      <c r="L923" s="48">
        <v>10</v>
      </c>
      <c r="M923" s="48">
        <v>0</v>
      </c>
      <c r="N923" s="48">
        <v>0</v>
      </c>
    </row>
    <row r="924" spans="1:14" ht="14.5">
      <c r="A924" s="31" t="s">
        <v>8</v>
      </c>
      <c r="B924" s="32" t="s">
        <v>101</v>
      </c>
      <c r="C924" s="31" t="s">
        <v>1445</v>
      </c>
      <c r="D924" s="31"/>
      <c r="E924" s="31" t="s">
        <v>3581</v>
      </c>
      <c r="F924" s="34" t="s">
        <v>1444</v>
      </c>
      <c r="G924" s="42">
        <v>217.7415</v>
      </c>
      <c r="H924" s="43">
        <f t="shared" si="29"/>
        <v>1372000</v>
      </c>
      <c r="I924" s="63">
        <v>0.3</v>
      </c>
      <c r="J924" s="43">
        <f t="shared" si="30"/>
        <v>1784000</v>
      </c>
      <c r="L924" s="48">
        <v>5</v>
      </c>
      <c r="M924" s="48">
        <v>0</v>
      </c>
      <c r="N924" s="48">
        <v>0</v>
      </c>
    </row>
    <row r="925" spans="1:14" ht="14.5">
      <c r="A925" s="31" t="s">
        <v>8</v>
      </c>
      <c r="B925" s="32" t="s">
        <v>32</v>
      </c>
      <c r="C925" s="31" t="s">
        <v>1447</v>
      </c>
      <c r="D925" s="31"/>
      <c r="E925" s="31" t="s">
        <v>3581</v>
      </c>
      <c r="F925" s="34" t="s">
        <v>1444</v>
      </c>
      <c r="G925" s="42">
        <v>207.06300000000002</v>
      </c>
      <c r="H925" s="43">
        <f t="shared" si="29"/>
        <v>1305000</v>
      </c>
      <c r="I925" s="63">
        <v>0.3</v>
      </c>
      <c r="J925" s="43">
        <f t="shared" si="30"/>
        <v>1697000</v>
      </c>
      <c r="L925" s="48">
        <v>5</v>
      </c>
      <c r="M925" s="48">
        <v>0</v>
      </c>
      <c r="N925" s="48">
        <v>0</v>
      </c>
    </row>
    <row r="926" spans="1:14" ht="14.5">
      <c r="A926" s="31" t="s">
        <v>8</v>
      </c>
      <c r="B926" s="32" t="s">
        <v>5</v>
      </c>
      <c r="C926" s="31" t="s">
        <v>2683</v>
      </c>
      <c r="D926" s="31"/>
      <c r="E926" s="31" t="s">
        <v>2506</v>
      </c>
      <c r="F926" s="34" t="s">
        <v>115</v>
      </c>
      <c r="G926" s="42">
        <v>42.538500000000006</v>
      </c>
      <c r="H926" s="43">
        <f t="shared" si="29"/>
        <v>268000</v>
      </c>
      <c r="I926" s="63">
        <v>0.3</v>
      </c>
      <c r="J926" s="43">
        <f t="shared" si="30"/>
        <v>349000</v>
      </c>
      <c r="L926" s="48">
        <v>0</v>
      </c>
      <c r="M926" s="48">
        <v>4</v>
      </c>
      <c r="N926" s="48">
        <v>0</v>
      </c>
    </row>
    <row r="927" spans="1:14" ht="14.5">
      <c r="A927" s="31" t="s">
        <v>8</v>
      </c>
      <c r="B927" s="32" t="s">
        <v>5</v>
      </c>
      <c r="C927" s="31" t="s">
        <v>2684</v>
      </c>
      <c r="D927" s="31"/>
      <c r="E927" s="31" t="s">
        <v>2506</v>
      </c>
      <c r="F927" s="34" t="s">
        <v>115</v>
      </c>
      <c r="G927" s="42">
        <v>49.734000000000009</v>
      </c>
      <c r="H927" s="43">
        <f t="shared" si="29"/>
        <v>314000</v>
      </c>
      <c r="I927" s="63">
        <v>0.3</v>
      </c>
      <c r="J927" s="43">
        <f t="shared" si="30"/>
        <v>409000</v>
      </c>
      <c r="L927" s="48">
        <v>0</v>
      </c>
      <c r="M927" s="48">
        <v>4</v>
      </c>
      <c r="N927" s="48">
        <v>0</v>
      </c>
    </row>
    <row r="928" spans="1:14" ht="14.5">
      <c r="A928" s="31" t="s">
        <v>8</v>
      </c>
      <c r="B928" s="32" t="s">
        <v>5</v>
      </c>
      <c r="C928" s="31" t="s">
        <v>2505</v>
      </c>
      <c r="D928" s="31"/>
      <c r="E928" s="31" t="s">
        <v>2506</v>
      </c>
      <c r="F928" s="34" t="s">
        <v>116</v>
      </c>
      <c r="G928" s="42">
        <v>58.779000000000003</v>
      </c>
      <c r="H928" s="43">
        <f t="shared" si="29"/>
        <v>371000</v>
      </c>
      <c r="I928" s="63">
        <v>0.3</v>
      </c>
      <c r="J928" s="43">
        <f t="shared" si="30"/>
        <v>483000</v>
      </c>
      <c r="L928" s="48">
        <v>0</v>
      </c>
      <c r="M928" s="48">
        <v>4</v>
      </c>
      <c r="N928" s="48">
        <v>0</v>
      </c>
    </row>
    <row r="929" spans="1:14" ht="14.5">
      <c r="A929" s="31" t="s">
        <v>8</v>
      </c>
      <c r="B929" s="32" t="s">
        <v>5</v>
      </c>
      <c r="C929" s="31" t="s">
        <v>317</v>
      </c>
      <c r="D929" s="31"/>
      <c r="E929" s="31" t="s">
        <v>2506</v>
      </c>
      <c r="F929" s="34" t="s">
        <v>316</v>
      </c>
      <c r="G929" s="42">
        <v>56.362500000000004</v>
      </c>
      <c r="H929" s="43">
        <f t="shared" si="29"/>
        <v>356000</v>
      </c>
      <c r="I929" s="63">
        <v>0.3</v>
      </c>
      <c r="J929" s="43">
        <f t="shared" si="30"/>
        <v>463000</v>
      </c>
      <c r="L929" s="48" t="s">
        <v>3740</v>
      </c>
      <c r="M929" s="48">
        <v>0</v>
      </c>
      <c r="N929" s="48">
        <v>0</v>
      </c>
    </row>
    <row r="930" spans="1:14" ht="14.5">
      <c r="A930" s="31" t="s">
        <v>8</v>
      </c>
      <c r="B930" s="32" t="s">
        <v>5</v>
      </c>
      <c r="C930" s="31" t="s">
        <v>2685</v>
      </c>
      <c r="D930" s="31"/>
      <c r="E930" s="31" t="s">
        <v>2506</v>
      </c>
      <c r="F930" s="34" t="s">
        <v>115</v>
      </c>
      <c r="G930" s="42">
        <v>56.362500000000004</v>
      </c>
      <c r="H930" s="43">
        <f t="shared" si="29"/>
        <v>356000</v>
      </c>
      <c r="I930" s="63">
        <v>0.3</v>
      </c>
      <c r="J930" s="43">
        <f t="shared" si="30"/>
        <v>463000</v>
      </c>
      <c r="L930" s="48">
        <v>0</v>
      </c>
      <c r="M930" s="48">
        <v>10</v>
      </c>
      <c r="N930" s="48">
        <v>0</v>
      </c>
    </row>
    <row r="931" spans="1:14" ht="14.5">
      <c r="A931" s="31" t="s">
        <v>8</v>
      </c>
      <c r="B931" s="32" t="s">
        <v>5</v>
      </c>
      <c r="C931" s="31" t="s">
        <v>2686</v>
      </c>
      <c r="D931" s="31"/>
      <c r="E931" s="31" t="s">
        <v>3523</v>
      </c>
      <c r="F931" s="34" t="s">
        <v>115</v>
      </c>
      <c r="G931" s="42">
        <v>51.7455</v>
      </c>
      <c r="H931" s="43">
        <f t="shared" si="29"/>
        <v>326000</v>
      </c>
      <c r="I931" s="63">
        <v>0.3</v>
      </c>
      <c r="J931" s="43">
        <f t="shared" si="30"/>
        <v>424000</v>
      </c>
      <c r="L931" s="48">
        <v>0</v>
      </c>
      <c r="M931" s="48">
        <v>20</v>
      </c>
      <c r="N931" s="48">
        <v>0</v>
      </c>
    </row>
    <row r="932" spans="1:14" ht="14.5">
      <c r="A932" s="31" t="s">
        <v>8</v>
      </c>
      <c r="B932" s="32" t="s">
        <v>5</v>
      </c>
      <c r="C932" s="31" t="s">
        <v>3007</v>
      </c>
      <c r="D932" s="31"/>
      <c r="E932" s="31" t="s">
        <v>3681</v>
      </c>
      <c r="F932" s="34" t="s">
        <v>1060</v>
      </c>
      <c r="G932" s="42">
        <v>776.5236000000001</v>
      </c>
      <c r="H932" s="43">
        <f t="shared" si="29"/>
        <v>4893000</v>
      </c>
      <c r="I932" s="63">
        <v>0.25</v>
      </c>
      <c r="J932" s="43">
        <f t="shared" si="30"/>
        <v>6117000</v>
      </c>
      <c r="L932" s="48">
        <v>0</v>
      </c>
      <c r="M932" s="48">
        <v>2</v>
      </c>
      <c r="N932" s="48">
        <v>0</v>
      </c>
    </row>
    <row r="933" spans="1:14" ht="14.5">
      <c r="A933" s="31" t="s">
        <v>8</v>
      </c>
      <c r="B933" s="32" t="s">
        <v>5</v>
      </c>
      <c r="C933" s="31" t="s">
        <v>2885</v>
      </c>
      <c r="D933" s="31"/>
      <c r="E933" s="31" t="s">
        <v>3600</v>
      </c>
      <c r="F933" s="34" t="s">
        <v>654</v>
      </c>
      <c r="G933" s="42">
        <v>151.32150000000001</v>
      </c>
      <c r="H933" s="43">
        <f t="shared" si="29"/>
        <v>954000</v>
      </c>
      <c r="I933" s="63">
        <v>0.3</v>
      </c>
      <c r="J933" s="43">
        <f t="shared" si="30"/>
        <v>1241000</v>
      </c>
      <c r="L933" s="48">
        <v>0</v>
      </c>
      <c r="M933" s="48">
        <v>0</v>
      </c>
      <c r="N933" s="48">
        <v>0</v>
      </c>
    </row>
    <row r="934" spans="1:14" ht="14.5">
      <c r="A934" s="31" t="s">
        <v>8</v>
      </c>
      <c r="B934" s="32" t="s">
        <v>5</v>
      </c>
      <c r="C934" s="31" t="s">
        <v>1576</v>
      </c>
      <c r="D934" s="31"/>
      <c r="E934" s="31" t="s">
        <v>3239</v>
      </c>
      <c r="F934" s="34" t="s">
        <v>3723</v>
      </c>
      <c r="G934" s="42">
        <v>134.10900000000001</v>
      </c>
      <c r="H934" s="43">
        <f t="shared" si="29"/>
        <v>845000</v>
      </c>
      <c r="I934" s="63">
        <v>0.3</v>
      </c>
      <c r="J934" s="43">
        <f t="shared" si="30"/>
        <v>1099000</v>
      </c>
      <c r="L934" s="48" t="s">
        <v>3740</v>
      </c>
      <c r="M934" s="48">
        <v>0</v>
      </c>
      <c r="N934" s="48">
        <v>2</v>
      </c>
    </row>
    <row r="935" spans="1:14" ht="14.5">
      <c r="A935" s="31" t="s">
        <v>8</v>
      </c>
      <c r="B935" s="32" t="s">
        <v>5</v>
      </c>
      <c r="C935" s="31" t="s">
        <v>2884</v>
      </c>
      <c r="D935" s="31"/>
      <c r="E935" s="31" t="s">
        <v>3601</v>
      </c>
      <c r="F935" s="34" t="s">
        <v>654</v>
      </c>
      <c r="G935" s="42">
        <v>151.32150000000001</v>
      </c>
      <c r="H935" s="43">
        <f t="shared" si="29"/>
        <v>954000</v>
      </c>
      <c r="I935" s="63">
        <v>0.3</v>
      </c>
      <c r="J935" s="43">
        <f t="shared" si="30"/>
        <v>1241000</v>
      </c>
      <c r="L935" s="48">
        <v>0</v>
      </c>
      <c r="M935" s="48">
        <v>0</v>
      </c>
      <c r="N935" s="48">
        <v>0</v>
      </c>
    </row>
    <row r="936" spans="1:14" ht="14.5">
      <c r="A936" s="31" t="s">
        <v>8</v>
      </c>
      <c r="B936" s="32" t="s">
        <v>5</v>
      </c>
      <c r="C936" s="31" t="s">
        <v>1575</v>
      </c>
      <c r="D936" s="31"/>
      <c r="E936" s="31" t="s">
        <v>3238</v>
      </c>
      <c r="F936" s="34" t="s">
        <v>3723</v>
      </c>
      <c r="G936" s="42">
        <v>134.10900000000001</v>
      </c>
      <c r="H936" s="43">
        <f t="shared" si="29"/>
        <v>845000</v>
      </c>
      <c r="I936" s="63">
        <v>0.3</v>
      </c>
      <c r="J936" s="43">
        <f t="shared" si="30"/>
        <v>1099000</v>
      </c>
      <c r="L936" s="48" t="s">
        <v>3740</v>
      </c>
      <c r="M936" s="48">
        <v>0</v>
      </c>
      <c r="N936" s="48">
        <v>2</v>
      </c>
    </row>
    <row r="937" spans="1:14" ht="14.5">
      <c r="A937" s="31" t="s">
        <v>8</v>
      </c>
      <c r="B937" s="32" t="s">
        <v>76</v>
      </c>
      <c r="C937" s="31" t="s">
        <v>3119</v>
      </c>
      <c r="D937" s="31"/>
      <c r="E937" s="31" t="s">
        <v>3524</v>
      </c>
      <c r="F937" s="34" t="s">
        <v>3723</v>
      </c>
      <c r="G937" s="42">
        <v>51.813000000000009</v>
      </c>
      <c r="H937" s="43">
        <f t="shared" si="29"/>
        <v>327000</v>
      </c>
      <c r="I937" s="63">
        <v>0.3</v>
      </c>
      <c r="J937" s="43">
        <f t="shared" si="30"/>
        <v>426000</v>
      </c>
      <c r="L937" s="48">
        <v>0</v>
      </c>
      <c r="M937" s="48">
        <v>0</v>
      </c>
      <c r="N937" s="48">
        <v>0</v>
      </c>
    </row>
    <row r="938" spans="1:14" ht="14.5">
      <c r="A938" s="31" t="s">
        <v>8</v>
      </c>
      <c r="B938" s="32" t="s">
        <v>5</v>
      </c>
      <c r="C938" s="31" t="s">
        <v>2789</v>
      </c>
      <c r="D938" s="31"/>
      <c r="E938" s="31" t="s">
        <v>3676</v>
      </c>
      <c r="F938" s="34" t="s">
        <v>319</v>
      </c>
      <c r="G938" s="42">
        <v>655.23329999999999</v>
      </c>
      <c r="H938" s="43">
        <f t="shared" si="29"/>
        <v>4128000</v>
      </c>
      <c r="I938" s="63">
        <v>0.25</v>
      </c>
      <c r="J938" s="43">
        <f t="shared" si="30"/>
        <v>5160000</v>
      </c>
      <c r="L938" s="48">
        <v>0</v>
      </c>
      <c r="M938" s="48">
        <v>2</v>
      </c>
      <c r="N938" s="48">
        <v>0</v>
      </c>
    </row>
    <row r="939" spans="1:14" ht="14.5">
      <c r="A939" s="31" t="s">
        <v>8</v>
      </c>
      <c r="B939" s="32" t="s">
        <v>5</v>
      </c>
      <c r="C939" s="31" t="s">
        <v>2786</v>
      </c>
      <c r="D939" s="31"/>
      <c r="E939" s="31" t="s">
        <v>3518</v>
      </c>
      <c r="F939" s="34" t="s">
        <v>315</v>
      </c>
      <c r="G939" s="42">
        <v>48.978000000000002</v>
      </c>
      <c r="H939" s="43">
        <f t="shared" si="29"/>
        <v>309000</v>
      </c>
      <c r="I939" s="63">
        <v>0.3</v>
      </c>
      <c r="J939" s="43">
        <f t="shared" si="30"/>
        <v>402000</v>
      </c>
      <c r="L939" s="48">
        <v>0</v>
      </c>
      <c r="M939" s="48">
        <v>2</v>
      </c>
      <c r="N939" s="48">
        <v>0</v>
      </c>
    </row>
    <row r="940" spans="1:14" ht="14.5">
      <c r="A940" s="31" t="s">
        <v>8</v>
      </c>
      <c r="B940" s="32" t="s">
        <v>5</v>
      </c>
      <c r="C940" s="31" t="s">
        <v>2787</v>
      </c>
      <c r="D940" s="31"/>
      <c r="E940" s="31" t="s">
        <v>3518</v>
      </c>
      <c r="F940" s="34" t="s">
        <v>315</v>
      </c>
      <c r="G940" s="42">
        <v>84.469500000000011</v>
      </c>
      <c r="H940" s="43">
        <f t="shared" si="29"/>
        <v>533000</v>
      </c>
      <c r="I940" s="63">
        <v>0.3</v>
      </c>
      <c r="J940" s="43">
        <f t="shared" si="30"/>
        <v>693000</v>
      </c>
      <c r="L940" s="48">
        <v>0</v>
      </c>
      <c r="M940" s="48">
        <v>0</v>
      </c>
      <c r="N940" s="48">
        <v>0</v>
      </c>
    </row>
    <row r="941" spans="1:14" ht="14.5">
      <c r="A941" s="31" t="s">
        <v>8</v>
      </c>
      <c r="B941" s="32" t="s">
        <v>5</v>
      </c>
      <c r="C941" s="31" t="s">
        <v>2790</v>
      </c>
      <c r="D941" s="35" t="s">
        <v>3407</v>
      </c>
      <c r="E941" s="31" t="s">
        <v>3403</v>
      </c>
      <c r="F941" s="34" t="s">
        <v>319</v>
      </c>
      <c r="G941" s="42">
        <v>627.0625</v>
      </c>
      <c r="H941" s="43">
        <f t="shared" si="29"/>
        <v>3951000</v>
      </c>
      <c r="I941" s="63">
        <v>0.27</v>
      </c>
      <c r="J941" s="43">
        <f t="shared" si="30"/>
        <v>5018000</v>
      </c>
      <c r="L941" s="48" t="s">
        <v>3740</v>
      </c>
      <c r="M941" s="48">
        <v>1</v>
      </c>
      <c r="N941" s="48">
        <v>0</v>
      </c>
    </row>
    <row r="942" spans="1:14" ht="14.5">
      <c r="A942" s="31" t="s">
        <v>8</v>
      </c>
      <c r="B942" s="32" t="s">
        <v>5</v>
      </c>
      <c r="C942" s="31" t="s">
        <v>2511</v>
      </c>
      <c r="D942" s="31"/>
      <c r="E942" s="31" t="s">
        <v>3677</v>
      </c>
      <c r="F942" s="34" t="s">
        <v>1246</v>
      </c>
      <c r="G942" s="42">
        <v>677.82839999999999</v>
      </c>
      <c r="H942" s="43">
        <f t="shared" si="29"/>
        <v>4271000</v>
      </c>
      <c r="I942" s="63">
        <v>0.25</v>
      </c>
      <c r="J942" s="43">
        <f t="shared" si="30"/>
        <v>5339000</v>
      </c>
      <c r="L942" s="48">
        <v>0</v>
      </c>
      <c r="M942" s="48">
        <v>2</v>
      </c>
      <c r="N942" s="48">
        <v>0</v>
      </c>
    </row>
    <row r="943" spans="1:14" ht="14.5">
      <c r="A943" s="31" t="s">
        <v>8</v>
      </c>
      <c r="B943" s="32" t="s">
        <v>5</v>
      </c>
      <c r="C943" s="31" t="s">
        <v>1247</v>
      </c>
      <c r="D943" s="31"/>
      <c r="E943" s="31" t="s">
        <v>3677</v>
      </c>
      <c r="F943" s="34" t="s">
        <v>1246</v>
      </c>
      <c r="G943" s="42">
        <v>745.62600000000009</v>
      </c>
      <c r="H943" s="43">
        <f t="shared" si="29"/>
        <v>4698000</v>
      </c>
      <c r="I943" s="63">
        <v>0.25</v>
      </c>
      <c r="J943" s="43">
        <f t="shared" si="30"/>
        <v>5873000</v>
      </c>
      <c r="L943" s="48">
        <v>0</v>
      </c>
      <c r="M943" s="48">
        <v>0</v>
      </c>
      <c r="N943" s="48">
        <v>0</v>
      </c>
    </row>
    <row r="944" spans="1:14" ht="14.5">
      <c r="A944" s="31" t="s">
        <v>8</v>
      </c>
      <c r="B944" s="32" t="s">
        <v>5</v>
      </c>
      <c r="C944" s="31" t="s">
        <v>1248</v>
      </c>
      <c r="D944" s="31"/>
      <c r="E944" s="31" t="s">
        <v>3666</v>
      </c>
      <c r="F944" s="34" t="s">
        <v>1246</v>
      </c>
      <c r="G944" s="42">
        <v>501.04039999999998</v>
      </c>
      <c r="H944" s="43">
        <f t="shared" si="29"/>
        <v>3157000</v>
      </c>
      <c r="I944" s="63">
        <v>0.27</v>
      </c>
      <c r="J944" s="43">
        <f t="shared" si="30"/>
        <v>4010000</v>
      </c>
      <c r="L944" s="48">
        <v>0</v>
      </c>
      <c r="M944" s="48">
        <v>0</v>
      </c>
      <c r="N944" s="48">
        <v>0</v>
      </c>
    </row>
    <row r="945" spans="1:14" ht="14.5">
      <c r="A945" s="31" t="s">
        <v>8</v>
      </c>
      <c r="B945" s="32" t="s">
        <v>9</v>
      </c>
      <c r="C945" s="31" t="s">
        <v>2513</v>
      </c>
      <c r="D945" s="31"/>
      <c r="E945" s="31" t="s">
        <v>3276</v>
      </c>
      <c r="F945" s="34" t="s">
        <v>538</v>
      </c>
      <c r="G945" s="42">
        <v>26.851500000000001</v>
      </c>
      <c r="H945" s="43">
        <f t="shared" si="29"/>
        <v>170000</v>
      </c>
      <c r="I945" s="63">
        <v>0.3</v>
      </c>
      <c r="J945" s="43">
        <f t="shared" si="30"/>
        <v>221000</v>
      </c>
      <c r="L945" s="48">
        <v>0</v>
      </c>
      <c r="M945" s="48">
        <v>0</v>
      </c>
      <c r="N945" s="48">
        <v>0</v>
      </c>
    </row>
    <row r="946" spans="1:14" ht="14.5">
      <c r="A946" s="31" t="s">
        <v>8</v>
      </c>
      <c r="B946" s="32" t="s">
        <v>76</v>
      </c>
      <c r="C946" s="31" t="s">
        <v>2517</v>
      </c>
      <c r="D946" s="31"/>
      <c r="E946" s="31" t="s">
        <v>3276</v>
      </c>
      <c r="F946" s="34" t="s">
        <v>538</v>
      </c>
      <c r="G946" s="42">
        <v>26.851500000000001</v>
      </c>
      <c r="H946" s="43">
        <f t="shared" si="29"/>
        <v>170000</v>
      </c>
      <c r="I946" s="63">
        <v>0.3</v>
      </c>
      <c r="J946" s="43">
        <f t="shared" si="30"/>
        <v>221000</v>
      </c>
      <c r="L946" s="48">
        <v>0</v>
      </c>
      <c r="M946" s="48">
        <v>0</v>
      </c>
      <c r="N946" s="48">
        <v>0</v>
      </c>
    </row>
    <row r="947" spans="1:14" ht="14.5">
      <c r="A947" s="31" t="s">
        <v>8</v>
      </c>
      <c r="B947" s="32" t="s">
        <v>5</v>
      </c>
      <c r="C947" s="31" t="s">
        <v>2837</v>
      </c>
      <c r="D947" s="31"/>
      <c r="E947" s="31" t="s">
        <v>3275</v>
      </c>
      <c r="F947" s="34" t="s">
        <v>538</v>
      </c>
      <c r="G947" s="42">
        <v>43.996500000000005</v>
      </c>
      <c r="H947" s="43">
        <f t="shared" si="29"/>
        <v>278000</v>
      </c>
      <c r="I947" s="63">
        <v>0.3</v>
      </c>
      <c r="J947" s="43">
        <f t="shared" si="30"/>
        <v>362000</v>
      </c>
      <c r="L947" s="48">
        <v>0</v>
      </c>
      <c r="M947" s="48">
        <v>1</v>
      </c>
      <c r="N947" s="48">
        <v>0</v>
      </c>
    </row>
    <row r="948" spans="1:14" ht="14.5">
      <c r="A948" s="31" t="s">
        <v>8</v>
      </c>
      <c r="B948" s="32" t="s">
        <v>5</v>
      </c>
      <c r="C948" s="31" t="s">
        <v>2838</v>
      </c>
      <c r="D948" s="31"/>
      <c r="E948" s="31" t="s">
        <v>3275</v>
      </c>
      <c r="F948" s="34" t="s">
        <v>538</v>
      </c>
      <c r="G948" s="42">
        <v>167.73750000000001</v>
      </c>
      <c r="H948" s="43">
        <f t="shared" si="29"/>
        <v>1057000</v>
      </c>
      <c r="I948" s="63">
        <v>0.3</v>
      </c>
      <c r="J948" s="43">
        <f t="shared" si="30"/>
        <v>1375000</v>
      </c>
      <c r="L948" s="48">
        <v>0</v>
      </c>
      <c r="M948" s="48">
        <v>1</v>
      </c>
      <c r="N948" s="48">
        <v>0</v>
      </c>
    </row>
    <row r="949" spans="1:14" ht="14.5">
      <c r="A949" s="31" t="s">
        <v>8</v>
      </c>
      <c r="B949" s="32" t="s">
        <v>539</v>
      </c>
      <c r="C949" s="31" t="s">
        <v>541</v>
      </c>
      <c r="D949" s="31"/>
      <c r="E949" s="31" t="s">
        <v>3275</v>
      </c>
      <c r="F949" s="34" t="s">
        <v>538</v>
      </c>
      <c r="G949" s="42">
        <v>33.412500000000001</v>
      </c>
      <c r="H949" s="43">
        <f t="shared" si="29"/>
        <v>211000</v>
      </c>
      <c r="I949" s="63">
        <v>0.3</v>
      </c>
      <c r="J949" s="43">
        <f t="shared" si="30"/>
        <v>275000</v>
      </c>
      <c r="L949" s="48">
        <v>0</v>
      </c>
      <c r="M949" s="48">
        <v>0</v>
      </c>
      <c r="N949" s="48">
        <v>0</v>
      </c>
    </row>
    <row r="950" spans="1:14" ht="14.5">
      <c r="A950" s="31" t="s">
        <v>8</v>
      </c>
      <c r="B950" s="32" t="s">
        <v>539</v>
      </c>
      <c r="C950" s="31" t="s">
        <v>540</v>
      </c>
      <c r="D950" s="31"/>
      <c r="E950" s="31" t="s">
        <v>3275</v>
      </c>
      <c r="F950" s="34" t="s">
        <v>538</v>
      </c>
      <c r="G950" s="42">
        <v>45.994500000000002</v>
      </c>
      <c r="H950" s="43">
        <f t="shared" si="29"/>
        <v>290000</v>
      </c>
      <c r="I950" s="63">
        <v>0.3</v>
      </c>
      <c r="J950" s="43">
        <f t="shared" si="30"/>
        <v>377000</v>
      </c>
      <c r="L950" s="48">
        <v>0</v>
      </c>
      <c r="M950" s="48">
        <v>0</v>
      </c>
      <c r="N950" s="48">
        <v>0</v>
      </c>
    </row>
    <row r="951" spans="1:14" ht="14.5">
      <c r="A951" s="31" t="s">
        <v>8</v>
      </c>
      <c r="B951" s="32" t="s">
        <v>5</v>
      </c>
      <c r="C951" s="31" t="s">
        <v>2839</v>
      </c>
      <c r="D951" s="31"/>
      <c r="E951" s="31" t="s">
        <v>3275</v>
      </c>
      <c r="F951" s="34" t="s">
        <v>538</v>
      </c>
      <c r="G951" s="42">
        <v>42.754500000000007</v>
      </c>
      <c r="H951" s="43">
        <f t="shared" si="29"/>
        <v>270000</v>
      </c>
      <c r="I951" s="63">
        <v>0.3</v>
      </c>
      <c r="J951" s="43">
        <f t="shared" si="30"/>
        <v>351000</v>
      </c>
      <c r="L951" s="48">
        <v>0</v>
      </c>
      <c r="M951" s="48">
        <v>1</v>
      </c>
      <c r="N951" s="48">
        <v>0</v>
      </c>
    </row>
    <row r="952" spans="1:14" ht="14.5">
      <c r="A952" s="31" t="s">
        <v>8</v>
      </c>
      <c r="B952" s="32" t="s">
        <v>5</v>
      </c>
      <c r="C952" s="31" t="s">
        <v>2834</v>
      </c>
      <c r="D952" s="31"/>
      <c r="E952" s="31" t="s">
        <v>3275</v>
      </c>
      <c r="F952" s="34" t="s">
        <v>538</v>
      </c>
      <c r="G952" s="42">
        <v>206.84700000000001</v>
      </c>
      <c r="H952" s="43">
        <f t="shared" si="29"/>
        <v>1304000</v>
      </c>
      <c r="I952" s="63">
        <v>0.3</v>
      </c>
      <c r="J952" s="43">
        <f t="shared" si="30"/>
        <v>1696000</v>
      </c>
      <c r="L952" s="48">
        <v>0</v>
      </c>
      <c r="M952" s="48">
        <v>1</v>
      </c>
      <c r="N952" s="48">
        <v>0</v>
      </c>
    </row>
    <row r="953" spans="1:14" ht="14.5">
      <c r="A953" s="31" t="s">
        <v>8</v>
      </c>
      <c r="B953" s="32" t="s">
        <v>5</v>
      </c>
      <c r="C953" s="31" t="s">
        <v>3157</v>
      </c>
      <c r="D953" s="31"/>
      <c r="E953" s="31" t="s">
        <v>3339</v>
      </c>
      <c r="F953" s="34" t="s">
        <v>1688</v>
      </c>
      <c r="G953" s="42">
        <v>4.7520000000000007</v>
      </c>
      <c r="H953" s="43">
        <f t="shared" si="29"/>
        <v>30000</v>
      </c>
      <c r="I953" s="63">
        <v>0.5</v>
      </c>
      <c r="J953" s="43">
        <f t="shared" si="30"/>
        <v>45000</v>
      </c>
      <c r="L953" s="48">
        <v>0</v>
      </c>
      <c r="M953" s="48">
        <v>0</v>
      </c>
      <c r="N953" s="48">
        <v>0</v>
      </c>
    </row>
    <row r="954" spans="1:14" ht="14.5">
      <c r="A954" s="31" t="s">
        <v>8</v>
      </c>
      <c r="B954" s="32" t="s">
        <v>5</v>
      </c>
      <c r="C954" s="31" t="s">
        <v>3156</v>
      </c>
      <c r="D954" s="31"/>
      <c r="E954" s="31" t="s">
        <v>3338</v>
      </c>
      <c r="F954" s="34" t="s">
        <v>1688</v>
      </c>
      <c r="G954" s="42">
        <v>6.3179999999999996</v>
      </c>
      <c r="H954" s="43">
        <f t="shared" si="29"/>
        <v>40000</v>
      </c>
      <c r="I954" s="63">
        <v>0.5</v>
      </c>
      <c r="J954" s="43">
        <f t="shared" si="30"/>
        <v>60000</v>
      </c>
      <c r="L954" s="48">
        <v>0</v>
      </c>
      <c r="M954" s="48">
        <v>0</v>
      </c>
      <c r="N954" s="48">
        <v>0</v>
      </c>
    </row>
    <row r="955" spans="1:14" ht="14.5">
      <c r="A955" s="31" t="s">
        <v>8</v>
      </c>
      <c r="B955" s="32" t="s">
        <v>5</v>
      </c>
      <c r="C955" s="31" t="s">
        <v>2835</v>
      </c>
      <c r="D955" s="31"/>
      <c r="E955" s="31" t="s">
        <v>3512</v>
      </c>
      <c r="F955" s="34" t="s">
        <v>538</v>
      </c>
      <c r="G955" s="42">
        <v>43.996500000000005</v>
      </c>
      <c r="H955" s="43">
        <f t="shared" si="29"/>
        <v>278000</v>
      </c>
      <c r="I955" s="63">
        <v>0.3</v>
      </c>
      <c r="J955" s="43">
        <f t="shared" si="30"/>
        <v>362000</v>
      </c>
      <c r="L955" s="48">
        <v>0</v>
      </c>
      <c r="M955" s="48">
        <v>1</v>
      </c>
      <c r="N955" s="48">
        <v>0</v>
      </c>
    </row>
    <row r="956" spans="1:14" ht="14.5">
      <c r="A956" s="31" t="s">
        <v>8</v>
      </c>
      <c r="B956" s="32" t="s">
        <v>5</v>
      </c>
      <c r="C956" s="31" t="s">
        <v>2836</v>
      </c>
      <c r="D956" s="31"/>
      <c r="E956" s="31" t="s">
        <v>3512</v>
      </c>
      <c r="F956" s="34" t="s">
        <v>538</v>
      </c>
      <c r="G956" s="42">
        <v>162.89100000000002</v>
      </c>
      <c r="H956" s="43">
        <f t="shared" si="29"/>
        <v>1027000</v>
      </c>
      <c r="I956" s="63">
        <v>0.3</v>
      </c>
      <c r="J956" s="43">
        <f t="shared" si="30"/>
        <v>1336000</v>
      </c>
      <c r="L956" s="48">
        <v>0</v>
      </c>
      <c r="M956" s="48">
        <v>1</v>
      </c>
      <c r="N956" s="48">
        <v>0</v>
      </c>
    </row>
    <row r="957" spans="1:14" ht="14.5">
      <c r="A957" s="31" t="s">
        <v>8</v>
      </c>
      <c r="B957" s="32" t="s">
        <v>5</v>
      </c>
      <c r="C957" s="31" t="s">
        <v>3111</v>
      </c>
      <c r="D957" s="31"/>
      <c r="E957" s="31" t="s">
        <v>1829</v>
      </c>
      <c r="F957" s="34" t="s">
        <v>3381</v>
      </c>
      <c r="G957" s="42">
        <v>239.69250000000002</v>
      </c>
      <c r="H957" s="43">
        <f t="shared" si="29"/>
        <v>1511000</v>
      </c>
      <c r="I957" s="63">
        <v>0.3</v>
      </c>
      <c r="J957" s="43">
        <f t="shared" si="30"/>
        <v>1965000</v>
      </c>
      <c r="L957" s="48">
        <v>0</v>
      </c>
      <c r="M957" s="48">
        <v>0</v>
      </c>
      <c r="N957" s="48">
        <v>0</v>
      </c>
    </row>
    <row r="958" spans="1:14" ht="14.5">
      <c r="A958" s="31" t="s">
        <v>8</v>
      </c>
      <c r="B958" s="32" t="s">
        <v>76</v>
      </c>
      <c r="C958" s="31" t="s">
        <v>849</v>
      </c>
      <c r="D958" s="31"/>
      <c r="E958" s="31" t="s">
        <v>1829</v>
      </c>
      <c r="F958" s="34" t="s">
        <v>3381</v>
      </c>
      <c r="G958" s="42">
        <v>245.41650000000001</v>
      </c>
      <c r="H958" s="43">
        <f t="shared" si="29"/>
        <v>1547000</v>
      </c>
      <c r="I958" s="63">
        <v>0.3</v>
      </c>
      <c r="J958" s="43">
        <f t="shared" si="30"/>
        <v>2012000</v>
      </c>
      <c r="L958" s="48">
        <v>0</v>
      </c>
      <c r="M958" s="48">
        <v>0</v>
      </c>
      <c r="N958" s="48">
        <v>0</v>
      </c>
    </row>
    <row r="959" spans="1:14" ht="14.5">
      <c r="A959" s="31" t="s">
        <v>8</v>
      </c>
      <c r="B959" s="32" t="s">
        <v>5</v>
      </c>
      <c r="C959" s="31" t="s">
        <v>3110</v>
      </c>
      <c r="D959" s="31"/>
      <c r="E959" s="31" t="s">
        <v>3628</v>
      </c>
      <c r="F959" s="34" t="s">
        <v>3381</v>
      </c>
      <c r="G959" s="42">
        <v>239.69250000000002</v>
      </c>
      <c r="H959" s="43">
        <f t="shared" si="29"/>
        <v>1511000</v>
      </c>
      <c r="I959" s="63">
        <v>0.3</v>
      </c>
      <c r="J959" s="43">
        <f t="shared" si="30"/>
        <v>1965000</v>
      </c>
      <c r="L959" s="48">
        <v>0</v>
      </c>
      <c r="M959" s="48">
        <v>0</v>
      </c>
      <c r="N959" s="48">
        <v>0</v>
      </c>
    </row>
    <row r="960" spans="1:14" ht="14.5">
      <c r="A960" s="31" t="s">
        <v>8</v>
      </c>
      <c r="B960" s="32" t="s">
        <v>76</v>
      </c>
      <c r="C960" s="31" t="s">
        <v>850</v>
      </c>
      <c r="D960" s="31"/>
      <c r="E960" s="31" t="s">
        <v>3628</v>
      </c>
      <c r="F960" s="34" t="s">
        <v>3381</v>
      </c>
      <c r="G960" s="42">
        <v>245.41650000000001</v>
      </c>
      <c r="H960" s="43">
        <f t="shared" si="29"/>
        <v>1547000</v>
      </c>
      <c r="I960" s="63">
        <v>0.3</v>
      </c>
      <c r="J960" s="43">
        <f t="shared" si="30"/>
        <v>2012000</v>
      </c>
      <c r="L960" s="48">
        <v>0</v>
      </c>
      <c r="M960" s="48">
        <v>0</v>
      </c>
      <c r="N960" s="48">
        <v>0</v>
      </c>
    </row>
    <row r="961" spans="1:14" ht="14.5">
      <c r="A961" s="31" t="s">
        <v>8</v>
      </c>
      <c r="B961" s="32" t="s">
        <v>76</v>
      </c>
      <c r="C961" s="31" t="s">
        <v>78</v>
      </c>
      <c r="D961" s="31"/>
      <c r="E961" s="31" t="s">
        <v>1887</v>
      </c>
      <c r="F961" s="34" t="s">
        <v>73</v>
      </c>
      <c r="G961" s="42">
        <v>1595.184</v>
      </c>
      <c r="H961" s="43">
        <f t="shared" si="29"/>
        <v>10050000</v>
      </c>
      <c r="I961" s="63">
        <v>0.22</v>
      </c>
      <c r="J961" s="43">
        <f t="shared" si="30"/>
        <v>12261000</v>
      </c>
      <c r="L961" s="48">
        <v>0</v>
      </c>
      <c r="M961" s="48">
        <v>0</v>
      </c>
      <c r="N961" s="48">
        <v>0</v>
      </c>
    </row>
    <row r="962" spans="1:14" ht="14.5">
      <c r="A962" s="31" t="s">
        <v>8</v>
      </c>
      <c r="B962" s="32" t="s">
        <v>37</v>
      </c>
      <c r="C962" s="31" t="s">
        <v>82</v>
      </c>
      <c r="D962" s="31"/>
      <c r="E962" s="31" t="s">
        <v>1887</v>
      </c>
      <c r="F962" s="34" t="s">
        <v>81</v>
      </c>
      <c r="G962" s="42">
        <v>1350.0839999999998</v>
      </c>
      <c r="H962" s="43">
        <f t="shared" si="29"/>
        <v>8506000</v>
      </c>
      <c r="I962" s="63">
        <v>0.22</v>
      </c>
      <c r="J962" s="43">
        <f t="shared" si="30"/>
        <v>10378000</v>
      </c>
      <c r="L962" s="48">
        <v>2</v>
      </c>
      <c r="M962" s="48">
        <v>0</v>
      </c>
      <c r="N962" s="48">
        <v>0</v>
      </c>
    </row>
    <row r="963" spans="1:14" ht="14.5">
      <c r="A963" s="31" t="s">
        <v>8</v>
      </c>
      <c r="B963" s="32" t="s">
        <v>65</v>
      </c>
      <c r="C963" s="31" t="s">
        <v>435</v>
      </c>
      <c r="D963" s="31"/>
      <c r="E963" s="31" t="s">
        <v>3679</v>
      </c>
      <c r="F963" s="34" t="s">
        <v>433</v>
      </c>
      <c r="G963" s="42">
        <v>736.71249999999998</v>
      </c>
      <c r="H963" s="43">
        <f t="shared" ref="H963:H1026" si="31">ROUNDUP(G963*$H$1,-3)</f>
        <v>4642000</v>
      </c>
      <c r="I963" s="63">
        <v>0.35</v>
      </c>
      <c r="J963" s="43">
        <f t="shared" ref="J963:J1026" si="32">ROUNDUP(H963*(1+I963),-3)</f>
        <v>6267000</v>
      </c>
      <c r="L963" s="48">
        <v>0</v>
      </c>
      <c r="M963" s="48">
        <v>0</v>
      </c>
      <c r="N963" s="48">
        <v>0</v>
      </c>
    </row>
    <row r="964" spans="1:14" ht="14.5">
      <c r="A964" s="31" t="s">
        <v>8</v>
      </c>
      <c r="B964" s="32" t="s">
        <v>124</v>
      </c>
      <c r="C964" s="31" t="s">
        <v>442</v>
      </c>
      <c r="D964" s="31"/>
      <c r="E964" s="31" t="s">
        <v>3679</v>
      </c>
      <c r="F964" s="34" t="s">
        <v>436</v>
      </c>
      <c r="G964" s="42">
        <v>1215.2625</v>
      </c>
      <c r="H964" s="43">
        <f t="shared" si="31"/>
        <v>7657000</v>
      </c>
      <c r="I964" s="63">
        <v>0.25</v>
      </c>
      <c r="J964" s="43">
        <f t="shared" si="32"/>
        <v>9572000</v>
      </c>
      <c r="L964" s="48">
        <v>3</v>
      </c>
      <c r="M964" s="48">
        <v>0</v>
      </c>
      <c r="N964" s="48">
        <v>0</v>
      </c>
    </row>
    <row r="965" spans="1:14" ht="14.5">
      <c r="A965" s="31" t="s">
        <v>8</v>
      </c>
      <c r="B965" s="32" t="s">
        <v>76</v>
      </c>
      <c r="C965" s="31" t="s">
        <v>434</v>
      </c>
      <c r="D965" s="31"/>
      <c r="E965" s="31" t="s">
        <v>3679</v>
      </c>
      <c r="F965" s="34" t="s">
        <v>433</v>
      </c>
      <c r="G965" s="42">
        <v>914.36249999999995</v>
      </c>
      <c r="H965" s="43">
        <f t="shared" si="31"/>
        <v>5761000</v>
      </c>
      <c r="I965" s="63">
        <v>0.35</v>
      </c>
      <c r="J965" s="43">
        <f t="shared" si="32"/>
        <v>7778000</v>
      </c>
      <c r="L965" s="48">
        <v>0</v>
      </c>
      <c r="M965" s="48">
        <v>2</v>
      </c>
      <c r="N965" s="48">
        <v>0</v>
      </c>
    </row>
    <row r="966" spans="1:14" ht="14.5">
      <c r="A966" s="31" t="s">
        <v>8</v>
      </c>
      <c r="B966" s="32" t="s">
        <v>9</v>
      </c>
      <c r="C966" s="31" t="s">
        <v>440</v>
      </c>
      <c r="D966" s="31"/>
      <c r="E966" s="31" t="s">
        <v>3679</v>
      </c>
      <c r="F966" s="34" t="s">
        <v>436</v>
      </c>
      <c r="G966" s="42">
        <v>1177.4625000000001</v>
      </c>
      <c r="H966" s="43">
        <f t="shared" si="31"/>
        <v>7419000</v>
      </c>
      <c r="I966" s="63">
        <v>0.25</v>
      </c>
      <c r="J966" s="43">
        <f t="shared" si="32"/>
        <v>9274000</v>
      </c>
      <c r="L966" s="48">
        <v>1</v>
      </c>
      <c r="M966" s="48">
        <v>0</v>
      </c>
      <c r="N966" s="48">
        <v>0</v>
      </c>
    </row>
    <row r="967" spans="1:14" ht="14.5">
      <c r="A967" s="31" t="s">
        <v>8</v>
      </c>
      <c r="B967" s="32" t="s">
        <v>37</v>
      </c>
      <c r="C967" s="31" t="s">
        <v>437</v>
      </c>
      <c r="D967" s="31"/>
      <c r="E967" s="31" t="s">
        <v>3679</v>
      </c>
      <c r="F967" s="34" t="s">
        <v>436</v>
      </c>
      <c r="G967" s="42">
        <v>1224.3375000000001</v>
      </c>
      <c r="H967" s="43">
        <f t="shared" si="31"/>
        <v>7714000</v>
      </c>
      <c r="I967" s="63">
        <v>0.25</v>
      </c>
      <c r="J967" s="43">
        <f t="shared" si="32"/>
        <v>9643000</v>
      </c>
      <c r="L967" s="48">
        <v>1</v>
      </c>
      <c r="M967" s="48">
        <v>0</v>
      </c>
      <c r="N967" s="48">
        <v>0</v>
      </c>
    </row>
    <row r="968" spans="1:14" ht="14.5">
      <c r="A968" s="31" t="s">
        <v>8</v>
      </c>
      <c r="B968" s="32" t="s">
        <v>37</v>
      </c>
      <c r="C968" s="31" t="s">
        <v>438</v>
      </c>
      <c r="D968" s="31"/>
      <c r="E968" s="31" t="s">
        <v>3679</v>
      </c>
      <c r="F968" s="34" t="s">
        <v>436</v>
      </c>
      <c r="G968" s="42">
        <v>1224.3375000000001</v>
      </c>
      <c r="H968" s="43">
        <f t="shared" si="31"/>
        <v>7714000</v>
      </c>
      <c r="I968" s="63">
        <v>0.25</v>
      </c>
      <c r="J968" s="43">
        <f t="shared" si="32"/>
        <v>9643000</v>
      </c>
      <c r="L968" s="48">
        <v>2</v>
      </c>
      <c r="M968" s="48">
        <v>0</v>
      </c>
      <c r="N968" s="48">
        <v>0</v>
      </c>
    </row>
    <row r="969" spans="1:14" ht="14.5">
      <c r="A969" s="31" t="s">
        <v>8</v>
      </c>
      <c r="B969" s="32" t="s">
        <v>101</v>
      </c>
      <c r="C969" s="31" t="s">
        <v>443</v>
      </c>
      <c r="D969" s="31"/>
      <c r="E969" s="31" t="s">
        <v>3679</v>
      </c>
      <c r="F969" s="34" t="s">
        <v>436</v>
      </c>
      <c r="G969" s="42">
        <v>1274.5374999999999</v>
      </c>
      <c r="H969" s="43">
        <f t="shared" si="31"/>
        <v>8030000</v>
      </c>
      <c r="I969" s="63">
        <v>0.22</v>
      </c>
      <c r="J969" s="43">
        <f t="shared" si="32"/>
        <v>9797000</v>
      </c>
      <c r="L969" s="48">
        <v>2</v>
      </c>
      <c r="M969" s="48">
        <v>0</v>
      </c>
      <c r="N969" s="48">
        <v>0</v>
      </c>
    </row>
    <row r="970" spans="1:14" ht="14.5">
      <c r="A970" s="31" t="s">
        <v>8</v>
      </c>
      <c r="B970" s="32" t="s">
        <v>32</v>
      </c>
      <c r="C970" s="31" t="s">
        <v>441</v>
      </c>
      <c r="D970" s="31"/>
      <c r="E970" s="31" t="s">
        <v>3679</v>
      </c>
      <c r="F970" s="34" t="s">
        <v>436</v>
      </c>
      <c r="G970" s="42">
        <v>1063.5875000000001</v>
      </c>
      <c r="H970" s="43">
        <f t="shared" si="31"/>
        <v>6701000</v>
      </c>
      <c r="I970" s="63">
        <v>0.25</v>
      </c>
      <c r="J970" s="43">
        <f t="shared" si="32"/>
        <v>8377000</v>
      </c>
      <c r="L970" s="48">
        <v>2</v>
      </c>
      <c r="M970" s="48">
        <v>0</v>
      </c>
      <c r="N970" s="48">
        <v>0</v>
      </c>
    </row>
    <row r="971" spans="1:14" ht="14.5">
      <c r="A971" s="31" t="s">
        <v>8</v>
      </c>
      <c r="B971" s="32" t="s">
        <v>32</v>
      </c>
      <c r="C971" s="31" t="s">
        <v>439</v>
      </c>
      <c r="D971" s="31"/>
      <c r="E971" s="31" t="s">
        <v>3679</v>
      </c>
      <c r="F971" s="34" t="s">
        <v>436</v>
      </c>
      <c r="G971" s="42">
        <v>1063.5875000000001</v>
      </c>
      <c r="H971" s="43">
        <f t="shared" si="31"/>
        <v>6701000</v>
      </c>
      <c r="I971" s="63">
        <v>0.25</v>
      </c>
      <c r="J971" s="43">
        <f t="shared" si="32"/>
        <v>8377000</v>
      </c>
      <c r="L971" s="48">
        <v>0</v>
      </c>
      <c r="M971" s="48">
        <v>0</v>
      </c>
      <c r="N971" s="48">
        <v>0</v>
      </c>
    </row>
    <row r="972" spans="1:14" ht="14.5">
      <c r="A972" s="31" t="s">
        <v>8</v>
      </c>
      <c r="B972" s="32" t="s">
        <v>5</v>
      </c>
      <c r="C972" s="31" t="s">
        <v>1888</v>
      </c>
      <c r="D972" s="31"/>
      <c r="E972" s="31" t="s">
        <v>1889</v>
      </c>
      <c r="F972" s="34" t="s">
        <v>1204</v>
      </c>
      <c r="G972" s="42">
        <v>355.85399999999998</v>
      </c>
      <c r="H972" s="43">
        <f t="shared" si="31"/>
        <v>2242000</v>
      </c>
      <c r="I972" s="63">
        <v>0.27</v>
      </c>
      <c r="J972" s="43">
        <f t="shared" si="32"/>
        <v>2848000</v>
      </c>
      <c r="L972" s="48">
        <v>0</v>
      </c>
      <c r="M972" s="48">
        <v>0</v>
      </c>
      <c r="N972" s="48">
        <v>0</v>
      </c>
    </row>
    <row r="973" spans="1:14" ht="14.5">
      <c r="A973" s="31" t="s">
        <v>8</v>
      </c>
      <c r="B973" s="32" t="s">
        <v>5</v>
      </c>
      <c r="C973" s="31" t="s">
        <v>1117</v>
      </c>
      <c r="D973" s="31"/>
      <c r="E973" s="31" t="s">
        <v>3667</v>
      </c>
      <c r="F973" s="34" t="s">
        <v>1116</v>
      </c>
      <c r="G973" s="42">
        <v>520.06500000000005</v>
      </c>
      <c r="H973" s="43">
        <f t="shared" si="31"/>
        <v>3277000</v>
      </c>
      <c r="I973" s="63">
        <v>0.27</v>
      </c>
      <c r="J973" s="43">
        <f t="shared" si="32"/>
        <v>4162000</v>
      </c>
      <c r="L973" s="48">
        <v>0</v>
      </c>
      <c r="M973" s="48">
        <v>0</v>
      </c>
      <c r="N973" s="48">
        <v>0</v>
      </c>
    </row>
    <row r="974" spans="1:14" ht="14.5">
      <c r="A974" s="31" t="s">
        <v>8</v>
      </c>
      <c r="B974" s="32" t="s">
        <v>5</v>
      </c>
      <c r="C974" s="31" t="s">
        <v>2951</v>
      </c>
      <c r="D974" s="31"/>
      <c r="E974" s="31" t="s">
        <v>3465</v>
      </c>
      <c r="F974" s="34" t="s">
        <v>864</v>
      </c>
      <c r="G974" s="42">
        <v>18.3735</v>
      </c>
      <c r="H974" s="43">
        <f t="shared" si="31"/>
        <v>116000</v>
      </c>
      <c r="I974" s="63">
        <v>0.45</v>
      </c>
      <c r="J974" s="43">
        <f t="shared" si="32"/>
        <v>169000</v>
      </c>
      <c r="L974" s="48">
        <v>0</v>
      </c>
      <c r="M974" s="48">
        <v>0</v>
      </c>
      <c r="N974" s="48">
        <v>0</v>
      </c>
    </row>
    <row r="975" spans="1:14" ht="14.5">
      <c r="A975" s="31" t="s">
        <v>8</v>
      </c>
      <c r="B975" s="32" t="s">
        <v>5</v>
      </c>
      <c r="C975" s="31" t="s">
        <v>2952</v>
      </c>
      <c r="D975" s="31"/>
      <c r="E975" s="31" t="s">
        <v>3465</v>
      </c>
      <c r="F975" s="34" t="s">
        <v>864</v>
      </c>
      <c r="G975" s="42">
        <v>59.602499999999999</v>
      </c>
      <c r="H975" s="43">
        <f t="shared" si="31"/>
        <v>376000</v>
      </c>
      <c r="I975" s="63">
        <v>0.45</v>
      </c>
      <c r="J975" s="43">
        <f t="shared" si="32"/>
        <v>546000</v>
      </c>
      <c r="L975" s="48">
        <v>0</v>
      </c>
      <c r="M975" s="48">
        <v>1</v>
      </c>
      <c r="N975" s="48">
        <v>0</v>
      </c>
    </row>
    <row r="976" spans="1:14" ht="14.5">
      <c r="A976" s="31" t="s">
        <v>8</v>
      </c>
      <c r="B976" s="32" t="s">
        <v>5</v>
      </c>
      <c r="C976" s="31" t="s">
        <v>865</v>
      </c>
      <c r="D976" s="31"/>
      <c r="E976" s="31" t="s">
        <v>3465</v>
      </c>
      <c r="F976" s="34" t="s">
        <v>864</v>
      </c>
      <c r="G976" s="42">
        <v>18.954000000000001</v>
      </c>
      <c r="H976" s="43">
        <f t="shared" si="31"/>
        <v>120000</v>
      </c>
      <c r="I976" s="63">
        <v>0.45</v>
      </c>
      <c r="J976" s="43">
        <f t="shared" si="32"/>
        <v>174000</v>
      </c>
      <c r="L976" s="48">
        <v>0</v>
      </c>
      <c r="M976" s="48">
        <v>2</v>
      </c>
      <c r="N976" s="48">
        <v>0</v>
      </c>
    </row>
    <row r="977" spans="1:14" ht="14.5">
      <c r="A977" s="31" t="s">
        <v>8</v>
      </c>
      <c r="B977" s="32" t="s">
        <v>5</v>
      </c>
      <c r="C977" s="31" t="s">
        <v>2953</v>
      </c>
      <c r="D977" s="31"/>
      <c r="E977" s="31" t="s">
        <v>3466</v>
      </c>
      <c r="F977" s="34" t="s">
        <v>864</v>
      </c>
      <c r="G977" s="42">
        <v>18.3735</v>
      </c>
      <c r="H977" s="43">
        <f t="shared" si="31"/>
        <v>116000</v>
      </c>
      <c r="I977" s="63">
        <v>0.45</v>
      </c>
      <c r="J977" s="43">
        <f t="shared" si="32"/>
        <v>169000</v>
      </c>
      <c r="L977" s="48">
        <v>0</v>
      </c>
      <c r="M977" s="48">
        <v>0</v>
      </c>
      <c r="N977" s="48">
        <v>0</v>
      </c>
    </row>
    <row r="978" spans="1:14" ht="14.5">
      <c r="A978" s="31" t="s">
        <v>8</v>
      </c>
      <c r="B978" s="32" t="s">
        <v>5</v>
      </c>
      <c r="C978" s="31" t="s">
        <v>2950</v>
      </c>
      <c r="D978" s="31"/>
      <c r="E978" s="31" t="s">
        <v>3466</v>
      </c>
      <c r="F978" s="34" t="s">
        <v>864</v>
      </c>
      <c r="G978" s="42">
        <v>59.602499999999999</v>
      </c>
      <c r="H978" s="43">
        <f t="shared" si="31"/>
        <v>376000</v>
      </c>
      <c r="I978" s="63">
        <v>0.45</v>
      </c>
      <c r="J978" s="43">
        <f t="shared" si="32"/>
        <v>546000</v>
      </c>
      <c r="L978" s="48">
        <v>0</v>
      </c>
      <c r="M978" s="48">
        <v>1</v>
      </c>
      <c r="N978" s="48">
        <v>0</v>
      </c>
    </row>
    <row r="979" spans="1:14" ht="14.5">
      <c r="A979" s="31" t="s">
        <v>8</v>
      </c>
      <c r="B979" s="32" t="s">
        <v>5</v>
      </c>
      <c r="C979" s="31" t="s">
        <v>3109</v>
      </c>
      <c r="D979" s="31"/>
      <c r="E979" s="31" t="s">
        <v>3466</v>
      </c>
      <c r="F979" s="34" t="s">
        <v>3720</v>
      </c>
      <c r="G979" s="42">
        <v>18.954000000000001</v>
      </c>
      <c r="H979" s="43">
        <f t="shared" si="31"/>
        <v>120000</v>
      </c>
      <c r="I979" s="63">
        <v>0.3</v>
      </c>
      <c r="J979" s="43">
        <f t="shared" si="32"/>
        <v>156000</v>
      </c>
      <c r="L979" s="48">
        <v>0</v>
      </c>
      <c r="M979" s="48">
        <v>1</v>
      </c>
      <c r="N979" s="48">
        <v>0</v>
      </c>
    </row>
    <row r="980" spans="1:14" ht="14.5">
      <c r="A980" s="31" t="s">
        <v>8</v>
      </c>
      <c r="B980" s="32" t="s">
        <v>65</v>
      </c>
      <c r="C980" s="31" t="s">
        <v>297</v>
      </c>
      <c r="D980" s="31"/>
      <c r="E980" s="31" t="s">
        <v>3262</v>
      </c>
      <c r="F980" s="34" t="s">
        <v>294</v>
      </c>
      <c r="G980" s="42">
        <v>129.5865</v>
      </c>
      <c r="H980" s="43">
        <f t="shared" si="31"/>
        <v>817000</v>
      </c>
      <c r="I980" s="63">
        <v>0.3</v>
      </c>
      <c r="J980" s="43">
        <f t="shared" si="32"/>
        <v>1063000</v>
      </c>
      <c r="L980" s="48">
        <v>0</v>
      </c>
      <c r="M980" s="48">
        <v>0</v>
      </c>
      <c r="N980" s="48">
        <v>0</v>
      </c>
    </row>
    <row r="981" spans="1:14" ht="14.5">
      <c r="A981" s="31" t="s">
        <v>8</v>
      </c>
      <c r="B981" s="32" t="s">
        <v>124</v>
      </c>
      <c r="C981" s="31" t="s">
        <v>689</v>
      </c>
      <c r="D981" s="31"/>
      <c r="E981" s="31" t="s">
        <v>3478</v>
      </c>
      <c r="F981" s="34" t="s">
        <v>686</v>
      </c>
      <c r="G981" s="42">
        <v>22.599</v>
      </c>
      <c r="H981" s="43">
        <f t="shared" si="31"/>
        <v>143000</v>
      </c>
      <c r="I981" s="63">
        <v>0.3</v>
      </c>
      <c r="J981" s="43">
        <f t="shared" si="32"/>
        <v>186000</v>
      </c>
      <c r="L981" s="48">
        <v>5</v>
      </c>
      <c r="M981" s="48">
        <v>0</v>
      </c>
      <c r="N981" s="48">
        <v>0</v>
      </c>
    </row>
    <row r="982" spans="1:14" ht="14.5">
      <c r="A982" s="31" t="s">
        <v>8</v>
      </c>
      <c r="B982" s="32" t="s">
        <v>5</v>
      </c>
      <c r="C982" s="31" t="s">
        <v>2783</v>
      </c>
      <c r="D982" s="31"/>
      <c r="E982" s="31" t="s">
        <v>3262</v>
      </c>
      <c r="F982" s="34" t="s">
        <v>294</v>
      </c>
      <c r="G982" s="42">
        <v>318.97320000000002</v>
      </c>
      <c r="H982" s="43">
        <f t="shared" si="31"/>
        <v>2010000</v>
      </c>
      <c r="I982" s="63">
        <v>0.27</v>
      </c>
      <c r="J982" s="43">
        <f t="shared" si="32"/>
        <v>2553000</v>
      </c>
      <c r="L982" s="48">
        <v>0</v>
      </c>
      <c r="M982" s="48">
        <v>0</v>
      </c>
      <c r="N982" s="48">
        <v>0</v>
      </c>
    </row>
    <row r="983" spans="1:14" ht="14.5">
      <c r="A983" s="31" t="s">
        <v>8</v>
      </c>
      <c r="B983" s="32" t="s">
        <v>5</v>
      </c>
      <c r="C983" s="31" t="s">
        <v>306</v>
      </c>
      <c r="D983" s="31"/>
      <c r="E983" s="31" t="s">
        <v>3262</v>
      </c>
      <c r="F983" s="34" t="s">
        <v>294</v>
      </c>
      <c r="G983" s="42">
        <v>727.22519999999997</v>
      </c>
      <c r="H983" s="43">
        <f t="shared" si="31"/>
        <v>4582000</v>
      </c>
      <c r="I983" s="63">
        <v>0.25</v>
      </c>
      <c r="J983" s="43">
        <f t="shared" si="32"/>
        <v>5728000</v>
      </c>
      <c r="L983" s="48">
        <v>3</v>
      </c>
      <c r="M983" s="48">
        <v>0</v>
      </c>
      <c r="N983" s="48">
        <v>0</v>
      </c>
    </row>
    <row r="984" spans="1:14" ht="14.5">
      <c r="A984" s="31" t="s">
        <v>8</v>
      </c>
      <c r="B984" s="32" t="s">
        <v>5</v>
      </c>
      <c r="C984" s="31" t="s">
        <v>308</v>
      </c>
      <c r="D984" s="31"/>
      <c r="E984" s="31" t="s">
        <v>3262</v>
      </c>
      <c r="F984" s="34" t="s">
        <v>294</v>
      </c>
      <c r="G984" s="42">
        <v>745.88429999999994</v>
      </c>
      <c r="H984" s="43">
        <f t="shared" si="31"/>
        <v>4700000</v>
      </c>
      <c r="I984" s="63">
        <v>0.25</v>
      </c>
      <c r="J984" s="43">
        <f t="shared" si="32"/>
        <v>5875000</v>
      </c>
      <c r="L984" s="48">
        <v>0</v>
      </c>
      <c r="M984" s="48">
        <v>0</v>
      </c>
      <c r="N984" s="48">
        <v>0</v>
      </c>
    </row>
    <row r="985" spans="1:14" ht="14.5">
      <c r="A985" s="31" t="s">
        <v>8</v>
      </c>
      <c r="B985" s="32" t="s">
        <v>5</v>
      </c>
      <c r="C985" s="31" t="s">
        <v>2784</v>
      </c>
      <c r="D985" s="31"/>
      <c r="E985" s="31" t="s">
        <v>3262</v>
      </c>
      <c r="F985" s="34" t="s">
        <v>294</v>
      </c>
      <c r="G985" s="42">
        <v>531.77440000000001</v>
      </c>
      <c r="H985" s="43">
        <f t="shared" si="31"/>
        <v>3351000</v>
      </c>
      <c r="I985" s="63">
        <v>0.27</v>
      </c>
      <c r="J985" s="43">
        <f t="shared" si="32"/>
        <v>4256000</v>
      </c>
      <c r="L985" s="48">
        <v>0</v>
      </c>
      <c r="M985" s="48">
        <v>0</v>
      </c>
      <c r="N985" s="48">
        <v>0</v>
      </c>
    </row>
    <row r="986" spans="1:14" ht="14.5">
      <c r="A986" s="31" t="s">
        <v>8</v>
      </c>
      <c r="B986" s="32" t="s">
        <v>295</v>
      </c>
      <c r="C986" s="31" t="s">
        <v>296</v>
      </c>
      <c r="D986" s="31"/>
      <c r="E986" s="31" t="s">
        <v>3605</v>
      </c>
      <c r="F986" s="34" t="s">
        <v>294</v>
      </c>
      <c r="G986" s="42">
        <v>245.22750000000002</v>
      </c>
      <c r="H986" s="43">
        <f t="shared" si="31"/>
        <v>1545000</v>
      </c>
      <c r="I986" s="63">
        <v>0.3</v>
      </c>
      <c r="J986" s="43">
        <f t="shared" si="32"/>
        <v>2009000</v>
      </c>
      <c r="L986" s="48" t="s">
        <v>3740</v>
      </c>
      <c r="M986" s="48">
        <v>0</v>
      </c>
      <c r="N986" s="48">
        <v>0</v>
      </c>
    </row>
    <row r="987" spans="1:14" ht="14.5">
      <c r="A987" s="31" t="s">
        <v>8</v>
      </c>
      <c r="B987" s="32" t="s">
        <v>37</v>
      </c>
      <c r="C987" s="31" t="s">
        <v>302</v>
      </c>
      <c r="D987" s="31"/>
      <c r="E987" s="31" t="s">
        <v>3262</v>
      </c>
      <c r="F987" s="34" t="s">
        <v>294</v>
      </c>
      <c r="G987" s="42">
        <v>545.47770000000003</v>
      </c>
      <c r="H987" s="43">
        <f t="shared" si="31"/>
        <v>3437000</v>
      </c>
      <c r="I987" s="63">
        <v>0.27</v>
      </c>
      <c r="J987" s="43">
        <f t="shared" si="32"/>
        <v>4365000</v>
      </c>
      <c r="L987" s="48">
        <v>5</v>
      </c>
      <c r="M987" s="48">
        <v>0</v>
      </c>
      <c r="N987" s="48">
        <v>0</v>
      </c>
    </row>
    <row r="988" spans="1:14" ht="14.5">
      <c r="A988" s="31" t="s">
        <v>8</v>
      </c>
      <c r="B988" s="32" t="s">
        <v>37</v>
      </c>
      <c r="C988" s="31" t="s">
        <v>303</v>
      </c>
      <c r="D988" s="31"/>
      <c r="E988" s="31" t="s">
        <v>3262</v>
      </c>
      <c r="F988" s="34" t="s">
        <v>294</v>
      </c>
      <c r="G988" s="42">
        <v>636.91860000000008</v>
      </c>
      <c r="H988" s="43">
        <f t="shared" si="31"/>
        <v>4013000</v>
      </c>
      <c r="I988" s="63">
        <v>0.25</v>
      </c>
      <c r="J988" s="43">
        <f t="shared" si="32"/>
        <v>5017000</v>
      </c>
      <c r="L988" s="48">
        <v>5</v>
      </c>
      <c r="M988" s="48">
        <v>0</v>
      </c>
      <c r="N988" s="48">
        <v>0</v>
      </c>
    </row>
    <row r="989" spans="1:14" ht="14.5">
      <c r="A989" s="31" t="s">
        <v>8</v>
      </c>
      <c r="B989" s="32" t="s">
        <v>37</v>
      </c>
      <c r="C989" s="31" t="s">
        <v>304</v>
      </c>
      <c r="D989" s="31"/>
      <c r="E989" s="31" t="s">
        <v>3262</v>
      </c>
      <c r="F989" s="34" t="s">
        <v>294</v>
      </c>
      <c r="G989" s="42">
        <v>626.40210000000002</v>
      </c>
      <c r="H989" s="43">
        <f t="shared" si="31"/>
        <v>3947000</v>
      </c>
      <c r="I989" s="63">
        <v>0.27</v>
      </c>
      <c r="J989" s="43">
        <f t="shared" si="32"/>
        <v>5013000</v>
      </c>
      <c r="L989" s="48">
        <v>3</v>
      </c>
      <c r="M989" s="48">
        <v>0</v>
      </c>
      <c r="N989" s="48">
        <v>0</v>
      </c>
    </row>
    <row r="990" spans="1:14" ht="14.5">
      <c r="A990" s="31" t="s">
        <v>8</v>
      </c>
      <c r="B990" s="32" t="s">
        <v>101</v>
      </c>
      <c r="C990" s="31" t="s">
        <v>298</v>
      </c>
      <c r="D990" s="31"/>
      <c r="E990" s="31" t="s">
        <v>3262</v>
      </c>
      <c r="F990" s="34" t="s">
        <v>294</v>
      </c>
      <c r="G990" s="42">
        <v>623.00729999999999</v>
      </c>
      <c r="H990" s="43">
        <f t="shared" si="31"/>
        <v>3925000</v>
      </c>
      <c r="I990" s="63">
        <v>0.25</v>
      </c>
      <c r="J990" s="43">
        <f t="shared" si="32"/>
        <v>4907000</v>
      </c>
      <c r="L990" s="48">
        <v>5</v>
      </c>
      <c r="M990" s="48">
        <v>0</v>
      </c>
      <c r="N990" s="48">
        <v>0</v>
      </c>
    </row>
    <row r="991" spans="1:14" ht="14.5">
      <c r="A991" s="31" t="s">
        <v>8</v>
      </c>
      <c r="B991" s="32" t="s">
        <v>32</v>
      </c>
      <c r="C991" s="31" t="s">
        <v>300</v>
      </c>
      <c r="D991" s="31"/>
      <c r="E991" s="31" t="s">
        <v>3262</v>
      </c>
      <c r="F991" s="34" t="s">
        <v>294</v>
      </c>
      <c r="G991" s="42">
        <v>129.82950000000002</v>
      </c>
      <c r="H991" s="43">
        <f t="shared" si="31"/>
        <v>818000</v>
      </c>
      <c r="I991" s="63">
        <v>0.3</v>
      </c>
      <c r="J991" s="43">
        <f t="shared" si="32"/>
        <v>1064000</v>
      </c>
      <c r="L991" s="48">
        <v>5</v>
      </c>
      <c r="M991" s="48">
        <v>0</v>
      </c>
      <c r="N991" s="48">
        <v>0</v>
      </c>
    </row>
    <row r="992" spans="1:14" ht="14.5">
      <c r="A992" s="31" t="s">
        <v>8</v>
      </c>
      <c r="B992" s="32" t="s">
        <v>32</v>
      </c>
      <c r="C992" s="31" t="s">
        <v>301</v>
      </c>
      <c r="D992" s="31"/>
      <c r="E992" s="31" t="s">
        <v>3262</v>
      </c>
      <c r="F992" s="34" t="s">
        <v>294</v>
      </c>
      <c r="G992" s="42">
        <v>191.26800000000003</v>
      </c>
      <c r="H992" s="43">
        <f t="shared" si="31"/>
        <v>1205000</v>
      </c>
      <c r="I992" s="63">
        <v>0.3</v>
      </c>
      <c r="J992" s="43">
        <f t="shared" si="32"/>
        <v>1567000</v>
      </c>
      <c r="L992" s="48">
        <v>5</v>
      </c>
      <c r="M992" s="48">
        <v>0</v>
      </c>
      <c r="N992" s="48">
        <v>0</v>
      </c>
    </row>
    <row r="993" spans="1:14" ht="14.5">
      <c r="A993" s="31" t="s">
        <v>8</v>
      </c>
      <c r="B993" s="32" t="s">
        <v>5</v>
      </c>
      <c r="C993" s="31" t="s">
        <v>307</v>
      </c>
      <c r="D993" s="31"/>
      <c r="E993" s="31" t="s">
        <v>3634</v>
      </c>
      <c r="F993" s="34" t="s">
        <v>294</v>
      </c>
      <c r="G993" s="42">
        <v>514.08330000000001</v>
      </c>
      <c r="H993" s="43">
        <f t="shared" si="31"/>
        <v>3239000</v>
      </c>
      <c r="I993" s="63">
        <v>0.27</v>
      </c>
      <c r="J993" s="43">
        <f t="shared" si="32"/>
        <v>4114000</v>
      </c>
      <c r="L993" s="48">
        <v>3</v>
      </c>
      <c r="M993" s="48">
        <v>0</v>
      </c>
      <c r="N993" s="48">
        <v>0</v>
      </c>
    </row>
    <row r="994" spans="1:14" ht="14.5">
      <c r="A994" s="31" t="s">
        <v>8</v>
      </c>
      <c r="B994" s="32" t="s">
        <v>5</v>
      </c>
      <c r="C994" s="31" t="s">
        <v>305</v>
      </c>
      <c r="D994" s="31"/>
      <c r="E994" s="31" t="s">
        <v>3634</v>
      </c>
      <c r="F994" s="34" t="s">
        <v>294</v>
      </c>
      <c r="G994" s="42">
        <v>583.13319999999999</v>
      </c>
      <c r="H994" s="43">
        <f t="shared" si="31"/>
        <v>3674000</v>
      </c>
      <c r="I994" s="63">
        <v>0.27</v>
      </c>
      <c r="J994" s="43">
        <f t="shared" si="32"/>
        <v>4666000</v>
      </c>
      <c r="L994" s="48">
        <v>0</v>
      </c>
      <c r="M994" s="48">
        <v>0</v>
      </c>
      <c r="N994" s="48">
        <v>0</v>
      </c>
    </row>
    <row r="995" spans="1:14" ht="14.5">
      <c r="A995" s="31" t="s">
        <v>8</v>
      </c>
      <c r="B995" s="32" t="s">
        <v>9</v>
      </c>
      <c r="C995" s="31" t="s">
        <v>299</v>
      </c>
      <c r="D995" s="31"/>
      <c r="E995" s="31" t="s">
        <v>3634</v>
      </c>
      <c r="F995" s="34" t="s">
        <v>294</v>
      </c>
      <c r="G995" s="42">
        <v>269.60850000000005</v>
      </c>
      <c r="H995" s="43">
        <f t="shared" si="31"/>
        <v>1699000</v>
      </c>
      <c r="I995" s="63">
        <v>0.3</v>
      </c>
      <c r="J995" s="43">
        <f t="shared" si="32"/>
        <v>2209000</v>
      </c>
      <c r="L995" s="48">
        <v>5</v>
      </c>
      <c r="M995" s="48">
        <v>0</v>
      </c>
      <c r="N995" s="48">
        <v>0</v>
      </c>
    </row>
    <row r="996" spans="1:14" ht="14.5">
      <c r="A996" s="31" t="s">
        <v>8</v>
      </c>
      <c r="B996" s="32" t="s">
        <v>5</v>
      </c>
      <c r="C996" s="31" t="s">
        <v>3032</v>
      </c>
      <c r="D996" s="31"/>
      <c r="E996" s="31" t="s">
        <v>3409</v>
      </c>
      <c r="F996" s="34" t="s">
        <v>1203</v>
      </c>
      <c r="G996" s="42">
        <v>39.460500000000003</v>
      </c>
      <c r="H996" s="43">
        <f t="shared" si="31"/>
        <v>249000</v>
      </c>
      <c r="I996" s="63">
        <v>0.3</v>
      </c>
      <c r="J996" s="43">
        <f t="shared" si="32"/>
        <v>324000</v>
      </c>
      <c r="L996" s="48">
        <v>1</v>
      </c>
      <c r="M996" s="48">
        <v>0</v>
      </c>
      <c r="N996" s="48">
        <v>0</v>
      </c>
    </row>
    <row r="997" spans="1:14" ht="14.5">
      <c r="A997" s="31" t="s">
        <v>8</v>
      </c>
      <c r="B997" s="32" t="s">
        <v>295</v>
      </c>
      <c r="C997" s="31" t="s">
        <v>685</v>
      </c>
      <c r="D997" s="31"/>
      <c r="E997" s="31" t="s">
        <v>3554</v>
      </c>
      <c r="F997" s="34" t="s">
        <v>684</v>
      </c>
      <c r="G997" s="42">
        <v>86.265000000000001</v>
      </c>
      <c r="H997" s="43">
        <f t="shared" si="31"/>
        <v>544000</v>
      </c>
      <c r="I997" s="63">
        <v>0.3</v>
      </c>
      <c r="J997" s="43">
        <f t="shared" si="32"/>
        <v>708000</v>
      </c>
      <c r="L997" s="48" t="s">
        <v>3740</v>
      </c>
      <c r="M997" s="48">
        <v>0</v>
      </c>
      <c r="N997" s="48">
        <v>0</v>
      </c>
    </row>
    <row r="998" spans="1:14" ht="14.5">
      <c r="A998" s="31" t="s">
        <v>8</v>
      </c>
      <c r="B998" s="32" t="s">
        <v>5</v>
      </c>
      <c r="C998" s="31" t="s">
        <v>2897</v>
      </c>
      <c r="D998" s="31"/>
      <c r="E998" s="31" t="s">
        <v>3459</v>
      </c>
      <c r="F998" s="34" t="s">
        <v>690</v>
      </c>
      <c r="G998" s="42">
        <v>14.850000000000001</v>
      </c>
      <c r="H998" s="43">
        <f t="shared" si="31"/>
        <v>94000</v>
      </c>
      <c r="I998" s="63">
        <v>0.3</v>
      </c>
      <c r="J998" s="43">
        <f t="shared" si="32"/>
        <v>123000</v>
      </c>
      <c r="L998" s="48">
        <v>0</v>
      </c>
      <c r="M998" s="48">
        <v>0</v>
      </c>
      <c r="N998" s="48">
        <v>0</v>
      </c>
    </row>
    <row r="999" spans="1:14" ht="14.5">
      <c r="A999" s="31" t="s">
        <v>8</v>
      </c>
      <c r="B999" s="32" t="s">
        <v>5</v>
      </c>
      <c r="C999" s="31" t="s">
        <v>2785</v>
      </c>
      <c r="D999" s="31"/>
      <c r="E999" s="31" t="s">
        <v>3554</v>
      </c>
      <c r="F999" s="34" t="s">
        <v>311</v>
      </c>
      <c r="G999" s="42">
        <v>169.35750000000002</v>
      </c>
      <c r="H999" s="43">
        <f t="shared" si="31"/>
        <v>1067000</v>
      </c>
      <c r="I999" s="63">
        <v>0.3</v>
      </c>
      <c r="J999" s="43">
        <f t="shared" si="32"/>
        <v>1388000</v>
      </c>
      <c r="L999" s="48">
        <v>0</v>
      </c>
      <c r="M999" s="48">
        <v>1</v>
      </c>
      <c r="N999" s="48">
        <v>0</v>
      </c>
    </row>
    <row r="1000" spans="1:14" ht="14.5">
      <c r="A1000" s="31" t="s">
        <v>8</v>
      </c>
      <c r="B1000" s="32" t="s">
        <v>37</v>
      </c>
      <c r="C1000" s="31" t="s">
        <v>725</v>
      </c>
      <c r="D1000" s="31"/>
      <c r="E1000" s="31" t="s">
        <v>3554</v>
      </c>
      <c r="F1000" s="34" t="s">
        <v>724</v>
      </c>
      <c r="G1000" s="42">
        <v>81.040500000000009</v>
      </c>
      <c r="H1000" s="43">
        <f t="shared" si="31"/>
        <v>511000</v>
      </c>
      <c r="I1000" s="63">
        <v>0.3</v>
      </c>
      <c r="J1000" s="43">
        <f t="shared" si="32"/>
        <v>665000</v>
      </c>
      <c r="L1000" s="48" t="s">
        <v>3740</v>
      </c>
      <c r="M1000" s="48">
        <v>0</v>
      </c>
      <c r="N1000" s="48">
        <v>0</v>
      </c>
    </row>
    <row r="1001" spans="1:14" ht="14.5">
      <c r="A1001" s="31" t="s">
        <v>8</v>
      </c>
      <c r="B1001" s="32" t="s">
        <v>124</v>
      </c>
      <c r="C1001" s="31" t="s">
        <v>310</v>
      </c>
      <c r="D1001" s="31"/>
      <c r="E1001" s="31" t="s">
        <v>3605</v>
      </c>
      <c r="F1001" s="34" t="s">
        <v>309</v>
      </c>
      <c r="G1001" s="42">
        <v>157.32900000000001</v>
      </c>
      <c r="H1001" s="43">
        <f t="shared" si="31"/>
        <v>992000</v>
      </c>
      <c r="I1001" s="63">
        <v>0.3</v>
      </c>
      <c r="J1001" s="43">
        <f t="shared" si="32"/>
        <v>1290000</v>
      </c>
      <c r="L1001" s="48">
        <v>5</v>
      </c>
      <c r="M1001" s="48">
        <v>0</v>
      </c>
      <c r="N1001" s="48">
        <v>0</v>
      </c>
    </row>
    <row r="1002" spans="1:14" ht="14.5">
      <c r="A1002" s="31" t="s">
        <v>8</v>
      </c>
      <c r="B1002" s="32" t="s">
        <v>5</v>
      </c>
      <c r="C1002" s="31" t="s">
        <v>1690</v>
      </c>
      <c r="D1002" s="31"/>
      <c r="E1002" s="31" t="s">
        <v>3409</v>
      </c>
      <c r="F1002" s="34" t="s">
        <v>1689</v>
      </c>
      <c r="G1002" s="42">
        <v>101.45250000000001</v>
      </c>
      <c r="H1002" s="43">
        <f t="shared" si="31"/>
        <v>640000</v>
      </c>
      <c r="I1002" s="63">
        <v>0.3</v>
      </c>
      <c r="J1002" s="43">
        <f t="shared" si="32"/>
        <v>832000</v>
      </c>
      <c r="L1002" s="48">
        <v>0</v>
      </c>
      <c r="M1002" s="48">
        <v>0</v>
      </c>
      <c r="N1002" s="48">
        <v>0</v>
      </c>
    </row>
    <row r="1003" spans="1:14" ht="14.5">
      <c r="A1003" s="31" t="s">
        <v>8</v>
      </c>
      <c r="B1003" s="32" t="s">
        <v>124</v>
      </c>
      <c r="C1003" s="31" t="s">
        <v>740</v>
      </c>
      <c r="D1003" s="31"/>
      <c r="E1003" s="31" t="s">
        <v>3659</v>
      </c>
      <c r="F1003" s="34" t="s">
        <v>729</v>
      </c>
      <c r="G1003" s="42">
        <v>383.68200000000002</v>
      </c>
      <c r="H1003" s="43">
        <f t="shared" si="31"/>
        <v>2418000</v>
      </c>
      <c r="I1003" s="63">
        <v>0.27</v>
      </c>
      <c r="J1003" s="43">
        <f t="shared" si="32"/>
        <v>3071000</v>
      </c>
      <c r="L1003" s="48">
        <v>5</v>
      </c>
      <c r="M1003" s="48">
        <v>0</v>
      </c>
      <c r="N1003" s="48">
        <v>0</v>
      </c>
    </row>
    <row r="1004" spans="1:14" ht="14.5">
      <c r="A1004" s="31" t="s">
        <v>8</v>
      </c>
      <c r="B1004" s="32" t="s">
        <v>101</v>
      </c>
      <c r="C1004" s="31" t="s">
        <v>738</v>
      </c>
      <c r="D1004" s="31"/>
      <c r="E1004" s="31" t="s">
        <v>3280</v>
      </c>
      <c r="F1004" s="34" t="s">
        <v>729</v>
      </c>
      <c r="G1004" s="42">
        <v>546.65</v>
      </c>
      <c r="H1004" s="43">
        <f t="shared" si="31"/>
        <v>3444000</v>
      </c>
      <c r="I1004" s="63">
        <v>0.27</v>
      </c>
      <c r="J1004" s="43">
        <f t="shared" si="32"/>
        <v>4374000</v>
      </c>
      <c r="L1004" s="48">
        <v>2</v>
      </c>
      <c r="M1004" s="48">
        <v>0</v>
      </c>
      <c r="N1004" s="48">
        <v>0</v>
      </c>
    </row>
    <row r="1005" spans="1:14" ht="14.5">
      <c r="A1005" s="31" t="s">
        <v>8</v>
      </c>
      <c r="B1005" s="32" t="s">
        <v>101</v>
      </c>
      <c r="C1005" s="31" t="s">
        <v>739</v>
      </c>
      <c r="D1005" s="31"/>
      <c r="E1005" s="31" t="s">
        <v>3280</v>
      </c>
      <c r="F1005" s="34" t="s">
        <v>729</v>
      </c>
      <c r="G1005" s="42">
        <v>710.68399999999997</v>
      </c>
      <c r="H1005" s="43">
        <f t="shared" si="31"/>
        <v>4478000</v>
      </c>
      <c r="I1005" s="63">
        <v>0.25</v>
      </c>
      <c r="J1005" s="43">
        <f t="shared" si="32"/>
        <v>5598000</v>
      </c>
      <c r="L1005" s="48">
        <v>2</v>
      </c>
      <c r="M1005" s="48">
        <v>0</v>
      </c>
      <c r="N1005" s="48">
        <v>0</v>
      </c>
    </row>
    <row r="1006" spans="1:14" ht="14.5">
      <c r="A1006" s="31" t="s">
        <v>8</v>
      </c>
      <c r="B1006" s="32" t="s">
        <v>32</v>
      </c>
      <c r="C1006" s="31" t="s">
        <v>741</v>
      </c>
      <c r="D1006" s="31"/>
      <c r="E1006" s="31" t="s">
        <v>3280</v>
      </c>
      <c r="F1006" s="34" t="s">
        <v>729</v>
      </c>
      <c r="G1006" s="42">
        <v>367.30200000000002</v>
      </c>
      <c r="H1006" s="43">
        <f t="shared" si="31"/>
        <v>2315000</v>
      </c>
      <c r="I1006" s="63">
        <v>0.27</v>
      </c>
      <c r="J1006" s="43">
        <f t="shared" si="32"/>
        <v>2941000</v>
      </c>
      <c r="L1006" s="48">
        <v>5</v>
      </c>
      <c r="M1006" s="48">
        <v>0</v>
      </c>
      <c r="N1006" s="48">
        <v>0</v>
      </c>
    </row>
    <row r="1007" spans="1:14" ht="14.5">
      <c r="A1007" s="31" t="s">
        <v>8</v>
      </c>
      <c r="B1007" s="32" t="s">
        <v>539</v>
      </c>
      <c r="C1007" s="31" t="s">
        <v>732</v>
      </c>
      <c r="D1007" s="31"/>
      <c r="E1007" s="31" t="s">
        <v>3280</v>
      </c>
      <c r="F1007" s="34" t="s">
        <v>731</v>
      </c>
      <c r="G1007" s="42">
        <v>506.38900000000001</v>
      </c>
      <c r="H1007" s="43">
        <f t="shared" si="31"/>
        <v>3191000</v>
      </c>
      <c r="I1007" s="63">
        <v>0.27</v>
      </c>
      <c r="J1007" s="43">
        <f t="shared" si="32"/>
        <v>4053000</v>
      </c>
      <c r="L1007" s="48">
        <v>0</v>
      </c>
      <c r="M1007" s="48">
        <v>0</v>
      </c>
      <c r="N1007" s="48">
        <v>0</v>
      </c>
    </row>
    <row r="1008" spans="1:14" ht="14.5">
      <c r="A1008" s="31" t="s">
        <v>8</v>
      </c>
      <c r="B1008" s="32" t="s">
        <v>5</v>
      </c>
      <c r="C1008" s="31" t="s">
        <v>2912</v>
      </c>
      <c r="D1008" s="31"/>
      <c r="E1008" s="31" t="s">
        <v>3280</v>
      </c>
      <c r="F1008" s="34" t="s">
        <v>729</v>
      </c>
      <c r="G1008" s="42">
        <v>545.67500000000007</v>
      </c>
      <c r="H1008" s="43">
        <f t="shared" si="31"/>
        <v>3438000</v>
      </c>
      <c r="I1008" s="63">
        <v>0.27</v>
      </c>
      <c r="J1008" s="43">
        <f t="shared" si="32"/>
        <v>4367000</v>
      </c>
      <c r="L1008" s="48">
        <v>0</v>
      </c>
      <c r="M1008" s="48">
        <v>0</v>
      </c>
      <c r="N1008" s="48">
        <v>0</v>
      </c>
    </row>
    <row r="1009" spans="1:14" ht="14.5">
      <c r="A1009" s="31" t="s">
        <v>8</v>
      </c>
      <c r="B1009" s="32" t="s">
        <v>65</v>
      </c>
      <c r="C1009" s="31" t="s">
        <v>730</v>
      </c>
      <c r="D1009" s="31"/>
      <c r="E1009" s="31" t="s">
        <v>3280</v>
      </c>
      <c r="F1009" s="34" t="s">
        <v>729</v>
      </c>
      <c r="G1009" s="42">
        <v>136.89000000000001</v>
      </c>
      <c r="H1009" s="43">
        <f t="shared" si="31"/>
        <v>863000</v>
      </c>
      <c r="I1009" s="63">
        <v>0.3</v>
      </c>
      <c r="J1009" s="43">
        <f t="shared" si="32"/>
        <v>1122000</v>
      </c>
      <c r="L1009" s="48">
        <v>0</v>
      </c>
      <c r="M1009" s="48">
        <v>0</v>
      </c>
      <c r="N1009" s="48">
        <v>0</v>
      </c>
    </row>
    <row r="1010" spans="1:14" ht="14.5">
      <c r="A1010" s="31" t="s">
        <v>8</v>
      </c>
      <c r="B1010" s="32" t="s">
        <v>76</v>
      </c>
      <c r="C1010" s="31" t="s">
        <v>2910</v>
      </c>
      <c r="D1010" s="31"/>
      <c r="E1010" s="31" t="s">
        <v>3280</v>
      </c>
      <c r="F1010" s="34" t="s">
        <v>729</v>
      </c>
      <c r="G1010" s="42">
        <v>418.79499999999996</v>
      </c>
      <c r="H1010" s="43">
        <f t="shared" si="31"/>
        <v>2639000</v>
      </c>
      <c r="I1010" s="63">
        <v>0.27</v>
      </c>
      <c r="J1010" s="43">
        <f t="shared" si="32"/>
        <v>3352000</v>
      </c>
      <c r="L1010" s="48">
        <v>0</v>
      </c>
      <c r="M1010" s="48">
        <v>0</v>
      </c>
      <c r="N1010" s="48">
        <v>0</v>
      </c>
    </row>
    <row r="1011" spans="1:14" ht="14.5">
      <c r="A1011" s="31" t="s">
        <v>8</v>
      </c>
      <c r="B1011" s="32" t="s">
        <v>5</v>
      </c>
      <c r="C1011" s="31" t="s">
        <v>2911</v>
      </c>
      <c r="D1011" s="31"/>
      <c r="E1011" s="31" t="s">
        <v>3280</v>
      </c>
      <c r="F1011" s="34" t="s">
        <v>729</v>
      </c>
      <c r="G1011" s="42">
        <v>529.46399999999994</v>
      </c>
      <c r="H1011" s="43">
        <f t="shared" si="31"/>
        <v>3336000</v>
      </c>
      <c r="I1011" s="63">
        <v>0.27</v>
      </c>
      <c r="J1011" s="43">
        <f t="shared" si="32"/>
        <v>4237000</v>
      </c>
      <c r="L1011" s="48">
        <v>0</v>
      </c>
      <c r="M1011" s="48">
        <v>0</v>
      </c>
      <c r="N1011" s="48">
        <v>0</v>
      </c>
    </row>
    <row r="1012" spans="1:14" ht="14.5">
      <c r="A1012" s="31" t="s">
        <v>8</v>
      </c>
      <c r="B1012" s="32" t="s">
        <v>76</v>
      </c>
      <c r="C1012" s="31" t="s">
        <v>748</v>
      </c>
      <c r="D1012" s="31"/>
      <c r="E1012" s="31" t="s">
        <v>3215</v>
      </c>
      <c r="F1012" s="34" t="s">
        <v>747</v>
      </c>
      <c r="G1012" s="42">
        <v>407.91399999999999</v>
      </c>
      <c r="H1012" s="43">
        <f t="shared" si="31"/>
        <v>2570000</v>
      </c>
      <c r="I1012" s="63">
        <v>0.27</v>
      </c>
      <c r="J1012" s="43">
        <f t="shared" si="32"/>
        <v>3264000</v>
      </c>
      <c r="L1012" s="48">
        <v>0</v>
      </c>
      <c r="M1012" s="48">
        <v>0</v>
      </c>
      <c r="N1012" s="48">
        <v>0</v>
      </c>
    </row>
    <row r="1013" spans="1:14" ht="14.5">
      <c r="A1013" s="31" t="s">
        <v>8</v>
      </c>
      <c r="B1013" s="32" t="s">
        <v>76</v>
      </c>
      <c r="C1013" s="31" t="s">
        <v>2922</v>
      </c>
      <c r="D1013" s="31"/>
      <c r="E1013" s="31" t="s">
        <v>3215</v>
      </c>
      <c r="F1013" s="34" t="s">
        <v>779</v>
      </c>
      <c r="G1013" s="42">
        <v>403.97500000000002</v>
      </c>
      <c r="H1013" s="43">
        <f t="shared" si="31"/>
        <v>2546000</v>
      </c>
      <c r="I1013" s="63">
        <v>0.27</v>
      </c>
      <c r="J1013" s="43">
        <f t="shared" si="32"/>
        <v>3234000</v>
      </c>
      <c r="L1013" s="48">
        <v>0</v>
      </c>
      <c r="M1013" s="48">
        <v>0</v>
      </c>
      <c r="N1013" s="48">
        <v>0</v>
      </c>
    </row>
    <row r="1014" spans="1:14" ht="14.5">
      <c r="A1014" s="31" t="s">
        <v>8</v>
      </c>
      <c r="B1014" s="32" t="s">
        <v>5</v>
      </c>
      <c r="C1014" s="31" t="s">
        <v>749</v>
      </c>
      <c r="D1014" s="31"/>
      <c r="E1014" s="31" t="s">
        <v>3215</v>
      </c>
      <c r="F1014" s="34" t="s">
        <v>747</v>
      </c>
      <c r="G1014" s="42">
        <v>461.63000000000005</v>
      </c>
      <c r="H1014" s="43">
        <f t="shared" si="31"/>
        <v>2909000</v>
      </c>
      <c r="I1014" s="63">
        <v>0.27</v>
      </c>
      <c r="J1014" s="43">
        <f t="shared" si="32"/>
        <v>3695000</v>
      </c>
      <c r="L1014" s="48">
        <v>0</v>
      </c>
      <c r="M1014" s="48">
        <v>0</v>
      </c>
      <c r="N1014" s="48">
        <v>0</v>
      </c>
    </row>
    <row r="1015" spans="1:14" ht="14.5">
      <c r="A1015" s="31" t="s">
        <v>8</v>
      </c>
      <c r="B1015" s="32" t="s">
        <v>5</v>
      </c>
      <c r="C1015" s="31" t="s">
        <v>750</v>
      </c>
      <c r="D1015" s="31"/>
      <c r="E1015" s="31" t="s">
        <v>3215</v>
      </c>
      <c r="F1015" s="34" t="s">
        <v>747</v>
      </c>
      <c r="G1015" s="42">
        <v>448.26600000000002</v>
      </c>
      <c r="H1015" s="43">
        <f t="shared" si="31"/>
        <v>2825000</v>
      </c>
      <c r="I1015" s="63">
        <v>0.27</v>
      </c>
      <c r="J1015" s="43">
        <f t="shared" si="32"/>
        <v>3588000</v>
      </c>
      <c r="L1015" s="48">
        <v>0</v>
      </c>
      <c r="M1015" s="48">
        <v>0</v>
      </c>
      <c r="N1015" s="48">
        <v>0</v>
      </c>
    </row>
    <row r="1016" spans="1:14" ht="14.5">
      <c r="A1016" s="31" t="s">
        <v>8</v>
      </c>
      <c r="B1016" s="32" t="s">
        <v>5</v>
      </c>
      <c r="C1016" s="31" t="s">
        <v>2915</v>
      </c>
      <c r="D1016" s="31"/>
      <c r="E1016" s="31" t="s">
        <v>3215</v>
      </c>
      <c r="F1016" s="34" t="s">
        <v>744</v>
      </c>
      <c r="G1016" s="42">
        <v>448.26600000000002</v>
      </c>
      <c r="H1016" s="43">
        <f t="shared" si="31"/>
        <v>2825000</v>
      </c>
      <c r="I1016" s="63">
        <v>0.27</v>
      </c>
      <c r="J1016" s="43">
        <f t="shared" si="32"/>
        <v>3588000</v>
      </c>
      <c r="L1016" s="48">
        <v>0</v>
      </c>
      <c r="M1016" s="48">
        <v>0</v>
      </c>
      <c r="N1016" s="48">
        <v>0</v>
      </c>
    </row>
    <row r="1017" spans="1:14" ht="14.5">
      <c r="A1017" s="31" t="s">
        <v>8</v>
      </c>
      <c r="B1017" s="32" t="s">
        <v>9</v>
      </c>
      <c r="C1017" s="31" t="s">
        <v>756</v>
      </c>
      <c r="D1017" s="31"/>
      <c r="E1017" s="31" t="s">
        <v>3280</v>
      </c>
      <c r="F1017" s="34" t="s">
        <v>731</v>
      </c>
      <c r="G1017" s="42">
        <v>470.041</v>
      </c>
      <c r="H1017" s="43">
        <f t="shared" si="31"/>
        <v>2962000</v>
      </c>
      <c r="I1017" s="63">
        <v>0.27</v>
      </c>
      <c r="J1017" s="43">
        <f t="shared" si="32"/>
        <v>3762000</v>
      </c>
      <c r="L1017" s="48">
        <v>2</v>
      </c>
      <c r="M1017" s="48">
        <v>0</v>
      </c>
      <c r="N1017" s="48">
        <v>0</v>
      </c>
    </row>
    <row r="1018" spans="1:14" ht="14.5">
      <c r="A1018" s="31" t="s">
        <v>8</v>
      </c>
      <c r="B1018" s="32" t="s">
        <v>9</v>
      </c>
      <c r="C1018" s="31" t="s">
        <v>743</v>
      </c>
      <c r="D1018" s="31"/>
      <c r="E1018" s="31" t="s">
        <v>3280</v>
      </c>
      <c r="F1018" s="34" t="s">
        <v>729</v>
      </c>
      <c r="G1018" s="42">
        <v>470.041</v>
      </c>
      <c r="H1018" s="43">
        <f t="shared" si="31"/>
        <v>2962000</v>
      </c>
      <c r="I1018" s="63">
        <v>0.27</v>
      </c>
      <c r="J1018" s="43">
        <f t="shared" si="32"/>
        <v>3762000</v>
      </c>
      <c r="L1018" s="48">
        <v>0</v>
      </c>
      <c r="M1018" s="48">
        <v>0</v>
      </c>
      <c r="N1018" s="48">
        <v>0</v>
      </c>
    </row>
    <row r="1019" spans="1:14" ht="14.5">
      <c r="A1019" s="31" t="s">
        <v>8</v>
      </c>
      <c r="B1019" s="32" t="s">
        <v>37</v>
      </c>
      <c r="C1019" s="31" t="s">
        <v>734</v>
      </c>
      <c r="D1019" s="31"/>
      <c r="E1019" s="31" t="s">
        <v>3280</v>
      </c>
      <c r="F1019" s="34" t="s">
        <v>731</v>
      </c>
      <c r="G1019" s="42">
        <v>464.85399999999998</v>
      </c>
      <c r="H1019" s="43">
        <f t="shared" si="31"/>
        <v>2929000</v>
      </c>
      <c r="I1019" s="63">
        <v>0.27</v>
      </c>
      <c r="J1019" s="43">
        <f t="shared" si="32"/>
        <v>3720000</v>
      </c>
      <c r="L1019" s="48">
        <v>3</v>
      </c>
      <c r="M1019" s="48">
        <v>0</v>
      </c>
      <c r="N1019" s="48">
        <v>0</v>
      </c>
    </row>
    <row r="1020" spans="1:14" ht="14.5">
      <c r="A1020" s="31" t="s">
        <v>8</v>
      </c>
      <c r="B1020" s="32" t="s">
        <v>37</v>
      </c>
      <c r="C1020" s="31" t="s">
        <v>735</v>
      </c>
      <c r="D1020" s="31"/>
      <c r="E1020" s="31" t="s">
        <v>3280</v>
      </c>
      <c r="F1020" s="34" t="s">
        <v>729</v>
      </c>
      <c r="G1020" s="42">
        <v>464.85399999999998</v>
      </c>
      <c r="H1020" s="43">
        <f t="shared" si="31"/>
        <v>2929000</v>
      </c>
      <c r="I1020" s="63">
        <v>0.27</v>
      </c>
      <c r="J1020" s="43">
        <f t="shared" si="32"/>
        <v>3720000</v>
      </c>
      <c r="L1020" s="48">
        <v>3</v>
      </c>
      <c r="M1020" s="48">
        <v>0</v>
      </c>
      <c r="N1020" s="48">
        <v>0</v>
      </c>
    </row>
    <row r="1021" spans="1:14" ht="14.5">
      <c r="A1021" s="31" t="s">
        <v>8</v>
      </c>
      <c r="B1021" s="32" t="s">
        <v>37</v>
      </c>
      <c r="C1021" s="31" t="s">
        <v>736</v>
      </c>
      <c r="D1021" s="31"/>
      <c r="E1021" s="31" t="s">
        <v>3280</v>
      </c>
      <c r="F1021" s="34" t="s">
        <v>729</v>
      </c>
      <c r="G1021" s="42">
        <v>442.70200000000006</v>
      </c>
      <c r="H1021" s="43">
        <f t="shared" si="31"/>
        <v>2790000</v>
      </c>
      <c r="I1021" s="63">
        <v>0.27</v>
      </c>
      <c r="J1021" s="43">
        <f t="shared" si="32"/>
        <v>3544000</v>
      </c>
      <c r="L1021" s="48">
        <v>3</v>
      </c>
      <c r="M1021" s="48">
        <v>0</v>
      </c>
      <c r="N1021" s="48">
        <v>0</v>
      </c>
    </row>
    <row r="1022" spans="1:14" ht="14.5">
      <c r="A1022" s="31" t="s">
        <v>8</v>
      </c>
      <c r="B1022" s="32" t="s">
        <v>37</v>
      </c>
      <c r="C1022" s="31" t="s">
        <v>733</v>
      </c>
      <c r="D1022" s="31"/>
      <c r="E1022" s="31" t="s">
        <v>3280</v>
      </c>
      <c r="F1022" s="34" t="s">
        <v>729</v>
      </c>
      <c r="G1022" s="42">
        <v>442.70200000000006</v>
      </c>
      <c r="H1022" s="43">
        <f t="shared" si="31"/>
        <v>2790000</v>
      </c>
      <c r="I1022" s="63">
        <v>0.27</v>
      </c>
      <c r="J1022" s="43">
        <f t="shared" si="32"/>
        <v>3544000</v>
      </c>
      <c r="L1022" s="48">
        <v>3</v>
      </c>
      <c r="M1022" s="48">
        <v>0</v>
      </c>
      <c r="N1022" s="48">
        <v>0</v>
      </c>
    </row>
    <row r="1023" spans="1:14" ht="14.5">
      <c r="A1023" s="31" t="s">
        <v>8</v>
      </c>
      <c r="B1023" s="32" t="s">
        <v>37</v>
      </c>
      <c r="C1023" s="31" t="s">
        <v>737</v>
      </c>
      <c r="D1023" s="31"/>
      <c r="E1023" s="31" t="s">
        <v>3280</v>
      </c>
      <c r="F1023" s="34" t="s">
        <v>729</v>
      </c>
      <c r="G1023" s="42">
        <v>465.99799999999999</v>
      </c>
      <c r="H1023" s="43">
        <f t="shared" si="31"/>
        <v>2936000</v>
      </c>
      <c r="I1023" s="63">
        <v>0.27</v>
      </c>
      <c r="J1023" s="43">
        <f t="shared" si="32"/>
        <v>3729000</v>
      </c>
      <c r="L1023" s="48">
        <v>3</v>
      </c>
      <c r="M1023" s="48">
        <v>0</v>
      </c>
      <c r="N1023" s="48">
        <v>0</v>
      </c>
    </row>
    <row r="1024" spans="1:14" ht="14.5">
      <c r="A1024" s="31" t="s">
        <v>8</v>
      </c>
      <c r="B1024" s="32" t="s">
        <v>101</v>
      </c>
      <c r="C1024" s="31" t="s">
        <v>2913</v>
      </c>
      <c r="D1024" s="31"/>
      <c r="E1024" s="31" t="s">
        <v>3280</v>
      </c>
      <c r="F1024" s="34" t="s">
        <v>729</v>
      </c>
      <c r="G1024" s="42">
        <v>901.84900000000005</v>
      </c>
      <c r="H1024" s="43">
        <f t="shared" si="31"/>
        <v>5682000</v>
      </c>
      <c r="I1024" s="63">
        <v>0.25</v>
      </c>
      <c r="J1024" s="43">
        <f t="shared" si="32"/>
        <v>7103000</v>
      </c>
      <c r="L1024" s="48" t="s">
        <v>3740</v>
      </c>
      <c r="M1024" s="48">
        <v>0</v>
      </c>
      <c r="N1024" s="48">
        <v>0</v>
      </c>
    </row>
    <row r="1025" spans="1:14" ht="14.5">
      <c r="A1025" s="31" t="s">
        <v>8</v>
      </c>
      <c r="B1025" s="32" t="s">
        <v>32</v>
      </c>
      <c r="C1025" s="31" t="s">
        <v>742</v>
      </c>
      <c r="D1025" s="31" t="s">
        <v>2914</v>
      </c>
      <c r="E1025" s="31" t="s">
        <v>3280</v>
      </c>
      <c r="F1025" s="34" t="s">
        <v>729</v>
      </c>
      <c r="G1025" s="42">
        <v>372.476</v>
      </c>
      <c r="H1025" s="43">
        <f t="shared" si="31"/>
        <v>2347000</v>
      </c>
      <c r="I1025" s="63">
        <v>0.27</v>
      </c>
      <c r="J1025" s="43">
        <f t="shared" si="32"/>
        <v>2981000</v>
      </c>
      <c r="L1025" s="48">
        <v>0</v>
      </c>
      <c r="M1025" s="48">
        <v>0</v>
      </c>
      <c r="N1025" s="48">
        <v>0</v>
      </c>
    </row>
    <row r="1026" spans="1:14" ht="14.5">
      <c r="A1026" s="31" t="s">
        <v>8</v>
      </c>
      <c r="B1026" s="32" t="s">
        <v>76</v>
      </c>
      <c r="C1026" s="31" t="s">
        <v>753</v>
      </c>
      <c r="D1026" s="31"/>
      <c r="E1026" s="31" t="s">
        <v>3368</v>
      </c>
      <c r="F1026" s="34" t="s">
        <v>751</v>
      </c>
      <c r="G1026" s="42">
        <v>152.71100000000001</v>
      </c>
      <c r="H1026" s="43">
        <f t="shared" si="31"/>
        <v>963000</v>
      </c>
      <c r="I1026" s="63">
        <v>0.3</v>
      </c>
      <c r="J1026" s="43">
        <f t="shared" si="32"/>
        <v>1252000</v>
      </c>
      <c r="L1026" s="48">
        <v>0</v>
      </c>
      <c r="M1026" s="48">
        <v>0</v>
      </c>
      <c r="N1026" s="48">
        <v>0</v>
      </c>
    </row>
    <row r="1027" spans="1:14" ht="14.5">
      <c r="A1027" s="31" t="s">
        <v>8</v>
      </c>
      <c r="B1027" s="32" t="s">
        <v>5</v>
      </c>
      <c r="C1027" s="31" t="s">
        <v>755</v>
      </c>
      <c r="D1027" s="31"/>
      <c r="E1027" s="31" t="s">
        <v>3368</v>
      </c>
      <c r="F1027" s="34" t="s">
        <v>754</v>
      </c>
      <c r="G1027" s="42">
        <v>253.38300000000001</v>
      </c>
      <c r="H1027" s="43">
        <f t="shared" ref="H1027:H1090" si="33">ROUNDUP(G1027*$H$1,-3)</f>
        <v>1597000</v>
      </c>
      <c r="I1027" s="63">
        <v>0.3</v>
      </c>
      <c r="J1027" s="43">
        <f t="shared" ref="J1027:J1090" si="34">ROUNDUP(H1027*(1+I1027),-3)</f>
        <v>2077000</v>
      </c>
      <c r="L1027" s="48">
        <v>5</v>
      </c>
      <c r="M1027" s="48">
        <v>0</v>
      </c>
      <c r="N1027" s="48">
        <v>0</v>
      </c>
    </row>
    <row r="1028" spans="1:14" ht="14.5">
      <c r="A1028" s="31" t="s">
        <v>8</v>
      </c>
      <c r="B1028" s="32" t="s">
        <v>5</v>
      </c>
      <c r="C1028" s="31" t="s">
        <v>2916</v>
      </c>
      <c r="D1028" s="31"/>
      <c r="E1028" s="31" t="s">
        <v>3368</v>
      </c>
      <c r="F1028" s="34" t="s">
        <v>751</v>
      </c>
      <c r="G1028" s="42">
        <v>274.85900000000004</v>
      </c>
      <c r="H1028" s="43">
        <f t="shared" si="33"/>
        <v>1732000</v>
      </c>
      <c r="I1028" s="63">
        <v>0.27</v>
      </c>
      <c r="J1028" s="43">
        <f t="shared" si="34"/>
        <v>2200000</v>
      </c>
      <c r="L1028" s="48">
        <v>0</v>
      </c>
      <c r="M1028" s="48">
        <v>0</v>
      </c>
      <c r="N1028" s="48">
        <v>0</v>
      </c>
    </row>
    <row r="1029" spans="1:14" ht="14.5">
      <c r="A1029" s="31" t="s">
        <v>8</v>
      </c>
      <c r="B1029" s="32" t="s">
        <v>9</v>
      </c>
      <c r="C1029" s="31" t="s">
        <v>1125</v>
      </c>
      <c r="D1029" s="36" t="s">
        <v>3431</v>
      </c>
      <c r="E1029" s="37" t="s">
        <v>3368</v>
      </c>
      <c r="F1029" s="34" t="s">
        <v>1123</v>
      </c>
      <c r="G1029" s="42">
        <v>256.06800000000004</v>
      </c>
      <c r="H1029" s="43">
        <f t="shared" si="33"/>
        <v>1614000</v>
      </c>
      <c r="I1029" s="63">
        <v>0.3</v>
      </c>
      <c r="J1029" s="43">
        <f t="shared" si="34"/>
        <v>2099000</v>
      </c>
      <c r="L1029" s="48">
        <v>5</v>
      </c>
      <c r="M1029" s="48">
        <v>0</v>
      </c>
      <c r="N1029" s="48">
        <v>0</v>
      </c>
    </row>
    <row r="1030" spans="1:14" ht="14.5">
      <c r="A1030" s="31" t="s">
        <v>8</v>
      </c>
      <c r="B1030" s="32" t="s">
        <v>5</v>
      </c>
      <c r="C1030" s="31" t="s">
        <v>1698</v>
      </c>
      <c r="D1030" s="31"/>
      <c r="E1030" s="31" t="s">
        <v>3341</v>
      </c>
      <c r="F1030" s="34" t="s">
        <v>1697</v>
      </c>
      <c r="G1030" s="42">
        <v>18.684000000000001</v>
      </c>
      <c r="H1030" s="43">
        <f t="shared" si="33"/>
        <v>118000</v>
      </c>
      <c r="I1030" s="63">
        <v>0.3</v>
      </c>
      <c r="J1030" s="43">
        <f t="shared" si="34"/>
        <v>154000</v>
      </c>
      <c r="L1030" s="48">
        <v>0</v>
      </c>
      <c r="M1030" s="48">
        <v>0</v>
      </c>
      <c r="N1030" s="48">
        <v>0</v>
      </c>
    </row>
    <row r="1031" spans="1:14" ht="14.5">
      <c r="A1031" s="31" t="s">
        <v>8</v>
      </c>
      <c r="B1031" s="32" t="s">
        <v>5</v>
      </c>
      <c r="C1031" s="31" t="s">
        <v>1701</v>
      </c>
      <c r="D1031" s="31"/>
      <c r="E1031" s="31" t="s">
        <v>3468</v>
      </c>
      <c r="F1031" s="34" t="s">
        <v>1700</v>
      </c>
      <c r="G1031" s="42">
        <v>19.375999999999998</v>
      </c>
      <c r="H1031" s="43">
        <f t="shared" si="33"/>
        <v>123000</v>
      </c>
      <c r="I1031" s="63">
        <v>0.3</v>
      </c>
      <c r="J1031" s="43">
        <f t="shared" si="34"/>
        <v>160000</v>
      </c>
      <c r="L1031" s="48">
        <v>0</v>
      </c>
      <c r="M1031" s="48">
        <v>0</v>
      </c>
      <c r="N1031" s="48">
        <v>0</v>
      </c>
    </row>
    <row r="1032" spans="1:14" ht="14.5">
      <c r="A1032" s="31" t="s">
        <v>8</v>
      </c>
      <c r="B1032" s="32" t="s">
        <v>65</v>
      </c>
      <c r="C1032" s="31" t="s">
        <v>1173</v>
      </c>
      <c r="D1032" s="31"/>
      <c r="E1032" s="31" t="s">
        <v>3289</v>
      </c>
      <c r="F1032" s="34" t="s">
        <v>1170</v>
      </c>
      <c r="G1032" s="42">
        <v>73.891999999999996</v>
      </c>
      <c r="H1032" s="43">
        <f t="shared" si="33"/>
        <v>466000</v>
      </c>
      <c r="I1032" s="63">
        <v>0.3</v>
      </c>
      <c r="J1032" s="43">
        <f t="shared" si="34"/>
        <v>606000</v>
      </c>
      <c r="L1032" s="48">
        <v>0</v>
      </c>
      <c r="M1032" s="48">
        <v>0</v>
      </c>
      <c r="N1032" s="48">
        <v>0</v>
      </c>
    </row>
    <row r="1033" spans="1:14" ht="14.5">
      <c r="A1033" s="31" t="s">
        <v>8</v>
      </c>
      <c r="B1033" s="32" t="s">
        <v>124</v>
      </c>
      <c r="C1033" s="31" t="s">
        <v>1184</v>
      </c>
      <c r="D1033" s="31"/>
      <c r="E1033" s="31" t="s">
        <v>3289</v>
      </c>
      <c r="F1033" s="34" t="s">
        <v>1176</v>
      </c>
      <c r="G1033" s="42">
        <v>90.453999999999994</v>
      </c>
      <c r="H1033" s="43">
        <f t="shared" si="33"/>
        <v>570000</v>
      </c>
      <c r="I1033" s="63">
        <v>0.3</v>
      </c>
      <c r="J1033" s="43">
        <f t="shared" si="34"/>
        <v>741000</v>
      </c>
      <c r="L1033" s="48">
        <v>5</v>
      </c>
      <c r="M1033" s="48">
        <v>0</v>
      </c>
      <c r="N1033" s="48">
        <v>0</v>
      </c>
    </row>
    <row r="1034" spans="1:14" ht="14.5">
      <c r="A1034" s="31" t="s">
        <v>8</v>
      </c>
      <c r="B1034" s="32" t="s">
        <v>124</v>
      </c>
      <c r="C1034" s="31" t="s">
        <v>1185</v>
      </c>
      <c r="D1034" s="31"/>
      <c r="E1034" s="31" t="s">
        <v>3289</v>
      </c>
      <c r="F1034" s="34" t="s">
        <v>1176</v>
      </c>
      <c r="G1034" s="42">
        <v>90.453999999999994</v>
      </c>
      <c r="H1034" s="43">
        <f t="shared" si="33"/>
        <v>570000</v>
      </c>
      <c r="I1034" s="63">
        <v>0.3</v>
      </c>
      <c r="J1034" s="43">
        <f t="shared" si="34"/>
        <v>741000</v>
      </c>
      <c r="L1034" s="48">
        <v>5</v>
      </c>
      <c r="M1034" s="48">
        <v>0</v>
      </c>
      <c r="N1034" s="48">
        <v>0</v>
      </c>
    </row>
    <row r="1035" spans="1:14" ht="14.5">
      <c r="A1035" s="31" t="s">
        <v>8</v>
      </c>
      <c r="B1035" s="32" t="s">
        <v>76</v>
      </c>
      <c r="C1035" s="31" t="s">
        <v>1172</v>
      </c>
      <c r="D1035" s="31"/>
      <c r="E1035" s="31" t="s">
        <v>3289</v>
      </c>
      <c r="F1035" s="34" t="s">
        <v>1170</v>
      </c>
      <c r="G1035" s="42">
        <v>42.629999999999995</v>
      </c>
      <c r="H1035" s="43">
        <f t="shared" si="33"/>
        <v>269000</v>
      </c>
      <c r="I1035" s="63">
        <v>0.3</v>
      </c>
      <c r="J1035" s="43">
        <f t="shared" si="34"/>
        <v>350000</v>
      </c>
      <c r="L1035" s="48">
        <v>0</v>
      </c>
      <c r="M1035" s="48">
        <v>0</v>
      </c>
      <c r="N1035" s="48">
        <v>0</v>
      </c>
    </row>
    <row r="1036" spans="1:14" ht="14.5">
      <c r="A1036" s="31" t="s">
        <v>8</v>
      </c>
      <c r="B1036" s="32" t="s">
        <v>5</v>
      </c>
      <c r="C1036" s="31" t="s">
        <v>2866</v>
      </c>
      <c r="D1036" s="31"/>
      <c r="E1036" s="31" t="s">
        <v>3289</v>
      </c>
      <c r="F1036" s="34" t="s">
        <v>588</v>
      </c>
      <c r="G1036" s="42">
        <v>85.036500000000004</v>
      </c>
      <c r="H1036" s="43">
        <f t="shared" si="33"/>
        <v>536000</v>
      </c>
      <c r="I1036" s="63">
        <v>0.3</v>
      </c>
      <c r="J1036" s="43">
        <f t="shared" si="34"/>
        <v>697000</v>
      </c>
      <c r="L1036" s="48">
        <v>0</v>
      </c>
      <c r="M1036" s="48">
        <v>0</v>
      </c>
      <c r="N1036" s="48">
        <v>0</v>
      </c>
    </row>
    <row r="1037" spans="1:14" ht="14.5">
      <c r="A1037" s="31" t="s">
        <v>8</v>
      </c>
      <c r="B1037" s="32" t="s">
        <v>5</v>
      </c>
      <c r="C1037" s="31" t="s">
        <v>1180</v>
      </c>
      <c r="D1037" s="31"/>
      <c r="E1037" s="31" t="s">
        <v>3289</v>
      </c>
      <c r="F1037" s="34" t="s">
        <v>1176</v>
      </c>
      <c r="G1037" s="42">
        <v>119.18199999999999</v>
      </c>
      <c r="H1037" s="43">
        <f t="shared" si="33"/>
        <v>751000</v>
      </c>
      <c r="I1037" s="63">
        <v>0.3</v>
      </c>
      <c r="J1037" s="43">
        <f t="shared" si="34"/>
        <v>977000</v>
      </c>
      <c r="L1037" s="48">
        <v>3</v>
      </c>
      <c r="M1037" s="48">
        <v>0</v>
      </c>
      <c r="N1037" s="48">
        <v>0</v>
      </c>
    </row>
    <row r="1038" spans="1:14" ht="14.5">
      <c r="A1038" s="31" t="s">
        <v>8</v>
      </c>
      <c r="B1038" s="32" t="s">
        <v>5</v>
      </c>
      <c r="C1038" s="31" t="s">
        <v>3028</v>
      </c>
      <c r="D1038" s="31"/>
      <c r="E1038" s="31" t="s">
        <v>3289</v>
      </c>
      <c r="F1038" s="34" t="s">
        <v>1170</v>
      </c>
      <c r="G1038" s="42">
        <v>115.72399999999999</v>
      </c>
      <c r="H1038" s="43">
        <f t="shared" si="33"/>
        <v>730000</v>
      </c>
      <c r="I1038" s="63">
        <v>0.3</v>
      </c>
      <c r="J1038" s="43">
        <f t="shared" si="34"/>
        <v>949000</v>
      </c>
      <c r="L1038" s="48">
        <v>0</v>
      </c>
      <c r="M1038" s="48">
        <v>0</v>
      </c>
      <c r="N1038" s="48">
        <v>0</v>
      </c>
    </row>
    <row r="1039" spans="1:14" ht="14.5">
      <c r="A1039" s="31" t="s">
        <v>8</v>
      </c>
      <c r="B1039" s="32" t="s">
        <v>9</v>
      </c>
      <c r="C1039" s="31" t="s">
        <v>1181</v>
      </c>
      <c r="D1039" s="31"/>
      <c r="E1039" s="31" t="s">
        <v>3289</v>
      </c>
      <c r="F1039" s="34" t="s">
        <v>1176</v>
      </c>
      <c r="G1039" s="42">
        <v>98.447999999999979</v>
      </c>
      <c r="H1039" s="43">
        <f t="shared" si="33"/>
        <v>621000</v>
      </c>
      <c r="I1039" s="63">
        <v>0.3</v>
      </c>
      <c r="J1039" s="43">
        <f t="shared" si="34"/>
        <v>808000</v>
      </c>
      <c r="L1039" s="48">
        <v>5</v>
      </c>
      <c r="M1039" s="48">
        <v>0</v>
      </c>
      <c r="N1039" s="48">
        <v>0</v>
      </c>
    </row>
    <row r="1040" spans="1:14" ht="14.5">
      <c r="A1040" s="31" t="s">
        <v>8</v>
      </c>
      <c r="B1040" s="32" t="s">
        <v>37</v>
      </c>
      <c r="C1040" s="31" t="s">
        <v>1178</v>
      </c>
      <c r="D1040" s="31" t="s">
        <v>1177</v>
      </c>
      <c r="E1040" s="31" t="s">
        <v>3289</v>
      </c>
      <c r="F1040" s="34" t="s">
        <v>1176</v>
      </c>
      <c r="G1040" s="42">
        <v>88.423999999999992</v>
      </c>
      <c r="H1040" s="43">
        <f t="shared" si="33"/>
        <v>558000</v>
      </c>
      <c r="I1040" s="63">
        <v>0.3</v>
      </c>
      <c r="J1040" s="43">
        <f t="shared" si="34"/>
        <v>726000</v>
      </c>
      <c r="L1040" s="48">
        <v>5</v>
      </c>
      <c r="M1040" s="48">
        <v>0</v>
      </c>
      <c r="N1040" s="48">
        <v>0</v>
      </c>
    </row>
    <row r="1041" spans="1:14" ht="14.5">
      <c r="A1041" s="31" t="s">
        <v>8</v>
      </c>
      <c r="B1041" s="32" t="s">
        <v>37</v>
      </c>
      <c r="C1041" s="31" t="s">
        <v>1179</v>
      </c>
      <c r="D1041" s="31"/>
      <c r="E1041" s="31" t="s">
        <v>3289</v>
      </c>
      <c r="F1041" s="34" t="s">
        <v>1176</v>
      </c>
      <c r="G1041" s="42">
        <v>83.635999999999996</v>
      </c>
      <c r="H1041" s="43">
        <f t="shared" si="33"/>
        <v>527000</v>
      </c>
      <c r="I1041" s="63">
        <v>0.3</v>
      </c>
      <c r="J1041" s="43">
        <f t="shared" si="34"/>
        <v>686000</v>
      </c>
      <c r="L1041" s="48">
        <v>3</v>
      </c>
      <c r="M1041" s="48">
        <v>0</v>
      </c>
      <c r="N1041" s="48">
        <v>0</v>
      </c>
    </row>
    <row r="1042" spans="1:14" ht="14.5">
      <c r="A1042" s="31" t="s">
        <v>8</v>
      </c>
      <c r="B1042" s="32" t="s">
        <v>101</v>
      </c>
      <c r="C1042" s="31" t="s">
        <v>1572</v>
      </c>
      <c r="D1042" s="31"/>
      <c r="E1042" s="31" t="s">
        <v>3289</v>
      </c>
      <c r="F1042" s="34" t="s">
        <v>1571</v>
      </c>
      <c r="G1042" s="42">
        <v>85.400999999999996</v>
      </c>
      <c r="H1042" s="43">
        <f t="shared" si="33"/>
        <v>539000</v>
      </c>
      <c r="I1042" s="63">
        <v>0.3</v>
      </c>
      <c r="J1042" s="43">
        <f t="shared" si="34"/>
        <v>701000</v>
      </c>
      <c r="L1042" s="48">
        <v>5</v>
      </c>
      <c r="M1042" s="48">
        <v>0</v>
      </c>
      <c r="N1042" s="48">
        <v>0</v>
      </c>
    </row>
    <row r="1043" spans="1:14" ht="14.5">
      <c r="A1043" s="31" t="s">
        <v>8</v>
      </c>
      <c r="B1043" s="32" t="s">
        <v>32</v>
      </c>
      <c r="C1043" s="31" t="s">
        <v>1182</v>
      </c>
      <c r="D1043" s="31"/>
      <c r="E1043" s="31" t="s">
        <v>3289</v>
      </c>
      <c r="F1043" s="34" t="s">
        <v>1176</v>
      </c>
      <c r="G1043" s="42">
        <v>81.941999999999993</v>
      </c>
      <c r="H1043" s="43">
        <f t="shared" si="33"/>
        <v>517000</v>
      </c>
      <c r="I1043" s="63">
        <v>0.3</v>
      </c>
      <c r="J1043" s="43">
        <f t="shared" si="34"/>
        <v>673000</v>
      </c>
      <c r="L1043" s="48">
        <v>5</v>
      </c>
      <c r="M1043" s="48">
        <v>0</v>
      </c>
      <c r="N1043" s="48">
        <v>0</v>
      </c>
    </row>
    <row r="1044" spans="1:14" ht="14.5">
      <c r="A1044" s="31" t="s">
        <v>8</v>
      </c>
      <c r="B1044" s="32" t="s">
        <v>32</v>
      </c>
      <c r="C1044" s="31" t="s">
        <v>1183</v>
      </c>
      <c r="D1044" s="31"/>
      <c r="E1044" s="31" t="s">
        <v>3289</v>
      </c>
      <c r="F1044" s="34" t="s">
        <v>1176</v>
      </c>
      <c r="G1044" s="42">
        <v>87.99</v>
      </c>
      <c r="H1044" s="43">
        <f t="shared" si="33"/>
        <v>555000</v>
      </c>
      <c r="I1044" s="63">
        <v>0.3</v>
      </c>
      <c r="J1044" s="43">
        <f t="shared" si="34"/>
        <v>722000</v>
      </c>
      <c r="L1044" s="48">
        <v>5</v>
      </c>
      <c r="M1044" s="48">
        <v>0</v>
      </c>
      <c r="N1044" s="48">
        <v>0</v>
      </c>
    </row>
    <row r="1045" spans="1:14" ht="14.5">
      <c r="A1045" s="31" t="s">
        <v>8</v>
      </c>
      <c r="B1045" s="32" t="s">
        <v>539</v>
      </c>
      <c r="C1045" s="31" t="s">
        <v>1171</v>
      </c>
      <c r="D1045" s="31"/>
      <c r="E1045" s="31" t="s">
        <v>3289</v>
      </c>
      <c r="F1045" s="34" t="s">
        <v>1170</v>
      </c>
      <c r="G1045" s="42">
        <v>84.251999999999995</v>
      </c>
      <c r="H1045" s="43">
        <f t="shared" si="33"/>
        <v>531000</v>
      </c>
      <c r="I1045" s="63">
        <v>0.3</v>
      </c>
      <c r="J1045" s="43">
        <f t="shared" si="34"/>
        <v>691000</v>
      </c>
      <c r="L1045" s="48">
        <v>0</v>
      </c>
      <c r="M1045" s="48">
        <v>0</v>
      </c>
      <c r="N1045" s="48">
        <v>0</v>
      </c>
    </row>
    <row r="1046" spans="1:14" ht="14.5">
      <c r="A1046" s="31" t="s">
        <v>8</v>
      </c>
      <c r="B1046" s="32" t="s">
        <v>5</v>
      </c>
      <c r="C1046" s="31" t="s">
        <v>3031</v>
      </c>
      <c r="D1046" s="31"/>
      <c r="E1046" s="31" t="s">
        <v>3227</v>
      </c>
      <c r="F1046" s="34" t="s">
        <v>1203</v>
      </c>
      <c r="G1046" s="42">
        <v>33.547500000000007</v>
      </c>
      <c r="H1046" s="43">
        <f t="shared" si="33"/>
        <v>212000</v>
      </c>
      <c r="I1046" s="63">
        <v>0.3</v>
      </c>
      <c r="J1046" s="43">
        <f t="shared" si="34"/>
        <v>276000</v>
      </c>
      <c r="L1046" s="48">
        <v>0</v>
      </c>
      <c r="M1046" s="48">
        <v>0</v>
      </c>
      <c r="N1046" s="48">
        <v>0</v>
      </c>
    </row>
    <row r="1047" spans="1:14" ht="14.5">
      <c r="A1047" s="31" t="s">
        <v>8</v>
      </c>
      <c r="B1047" s="32" t="s">
        <v>5</v>
      </c>
      <c r="C1047" s="31" t="s">
        <v>1313</v>
      </c>
      <c r="D1047" s="31"/>
      <c r="E1047" s="31" t="s">
        <v>3487</v>
      </c>
      <c r="F1047" s="34" t="s">
        <v>1312</v>
      </c>
      <c r="G1047" s="42">
        <v>53.662500000000001</v>
      </c>
      <c r="H1047" s="43">
        <f t="shared" si="33"/>
        <v>339000</v>
      </c>
      <c r="I1047" s="63">
        <v>0.3</v>
      </c>
      <c r="J1047" s="43">
        <f t="shared" si="34"/>
        <v>441000</v>
      </c>
      <c r="L1047" s="48">
        <v>5</v>
      </c>
      <c r="M1047" s="48">
        <v>0</v>
      </c>
      <c r="N1047" s="48">
        <v>0</v>
      </c>
    </row>
    <row r="1048" spans="1:14" ht="14.5">
      <c r="A1048" s="31" t="s">
        <v>8</v>
      </c>
      <c r="B1048" s="32" t="s">
        <v>5</v>
      </c>
      <c r="C1048" s="31" t="s">
        <v>705</v>
      </c>
      <c r="D1048" s="31"/>
      <c r="E1048" s="31" t="s">
        <v>3487</v>
      </c>
      <c r="F1048" s="34" t="s">
        <v>704</v>
      </c>
      <c r="G1048" s="42">
        <v>55.660499999999999</v>
      </c>
      <c r="H1048" s="43">
        <f t="shared" si="33"/>
        <v>351000</v>
      </c>
      <c r="I1048" s="63">
        <v>0.3</v>
      </c>
      <c r="J1048" s="43">
        <f t="shared" si="34"/>
        <v>457000</v>
      </c>
      <c r="L1048" s="48">
        <v>0</v>
      </c>
      <c r="M1048" s="48">
        <v>0</v>
      </c>
      <c r="N1048" s="48">
        <v>0</v>
      </c>
    </row>
    <row r="1049" spans="1:14" ht="14.5">
      <c r="A1049" s="31" t="s">
        <v>8</v>
      </c>
      <c r="B1049" s="32" t="s">
        <v>65</v>
      </c>
      <c r="C1049" s="31" t="s">
        <v>573</v>
      </c>
      <c r="D1049" s="31"/>
      <c r="E1049" s="31" t="s">
        <v>3617</v>
      </c>
      <c r="F1049" s="34" t="s">
        <v>563</v>
      </c>
      <c r="G1049" s="42">
        <v>222.50700000000001</v>
      </c>
      <c r="H1049" s="43">
        <f t="shared" si="33"/>
        <v>1402000</v>
      </c>
      <c r="I1049" s="63">
        <v>0.3</v>
      </c>
      <c r="J1049" s="43">
        <f t="shared" si="34"/>
        <v>1823000</v>
      </c>
      <c r="L1049" s="48">
        <v>0</v>
      </c>
      <c r="M1049" s="48">
        <v>0</v>
      </c>
      <c r="N1049" s="48">
        <v>0</v>
      </c>
    </row>
    <row r="1050" spans="1:14" ht="14.5">
      <c r="A1050" s="31" t="s">
        <v>8</v>
      </c>
      <c r="B1050" s="32" t="s">
        <v>124</v>
      </c>
      <c r="C1050" s="31" t="s">
        <v>570</v>
      </c>
      <c r="D1050" s="31"/>
      <c r="E1050" s="31" t="s">
        <v>3617</v>
      </c>
      <c r="F1050" s="34" t="s">
        <v>563</v>
      </c>
      <c r="G1050" s="42">
        <v>190.24199999999999</v>
      </c>
      <c r="H1050" s="43">
        <f t="shared" si="33"/>
        <v>1199000</v>
      </c>
      <c r="I1050" s="63">
        <v>0.3</v>
      </c>
      <c r="J1050" s="43">
        <f t="shared" si="34"/>
        <v>1559000</v>
      </c>
      <c r="L1050" s="48">
        <v>5</v>
      </c>
      <c r="M1050" s="48">
        <v>0</v>
      </c>
      <c r="N1050" s="48">
        <v>0</v>
      </c>
    </row>
    <row r="1051" spans="1:14" ht="14.5">
      <c r="A1051" s="31" t="s">
        <v>8</v>
      </c>
      <c r="B1051" s="32" t="s">
        <v>76</v>
      </c>
      <c r="C1051" s="31" t="s">
        <v>574</v>
      </c>
      <c r="D1051" s="31"/>
      <c r="E1051" s="31" t="s">
        <v>3617</v>
      </c>
      <c r="F1051" s="34" t="s">
        <v>563</v>
      </c>
      <c r="G1051" s="42">
        <v>452.01840000000004</v>
      </c>
      <c r="H1051" s="43">
        <f t="shared" si="33"/>
        <v>2848000</v>
      </c>
      <c r="I1051" s="63">
        <v>0.27</v>
      </c>
      <c r="J1051" s="43">
        <f t="shared" si="34"/>
        <v>3617000</v>
      </c>
      <c r="L1051" s="48">
        <v>0</v>
      </c>
      <c r="M1051" s="48">
        <v>0</v>
      </c>
      <c r="N1051" s="48">
        <v>0</v>
      </c>
    </row>
    <row r="1052" spans="1:14" ht="14.5">
      <c r="A1052" s="31" t="s">
        <v>8</v>
      </c>
      <c r="B1052" s="32" t="s">
        <v>5</v>
      </c>
      <c r="C1052" s="31" t="s">
        <v>565</v>
      </c>
      <c r="D1052" s="31"/>
      <c r="E1052" s="31" t="s">
        <v>3617</v>
      </c>
      <c r="F1052" s="34" t="s">
        <v>563</v>
      </c>
      <c r="G1052" s="42">
        <v>465.20100000000002</v>
      </c>
      <c r="H1052" s="43">
        <f t="shared" si="33"/>
        <v>2931000</v>
      </c>
      <c r="I1052" s="63">
        <v>0.27</v>
      </c>
      <c r="J1052" s="43">
        <f t="shared" si="34"/>
        <v>3723000</v>
      </c>
      <c r="L1052" s="48">
        <v>5</v>
      </c>
      <c r="M1052" s="48">
        <v>0</v>
      </c>
      <c r="N1052" s="48">
        <v>0</v>
      </c>
    </row>
    <row r="1053" spans="1:14" ht="14.5">
      <c r="A1053" s="31" t="s">
        <v>8</v>
      </c>
      <c r="B1053" s="32" t="s">
        <v>5</v>
      </c>
      <c r="C1053" s="31" t="s">
        <v>564</v>
      </c>
      <c r="D1053" s="31"/>
      <c r="E1053" s="31" t="s">
        <v>3617</v>
      </c>
      <c r="F1053" s="34" t="s">
        <v>563</v>
      </c>
      <c r="G1053" s="42">
        <v>437.68009999999998</v>
      </c>
      <c r="H1053" s="43">
        <f t="shared" si="33"/>
        <v>2758000</v>
      </c>
      <c r="I1053" s="63">
        <v>0.27</v>
      </c>
      <c r="J1053" s="43">
        <f t="shared" si="34"/>
        <v>3503000</v>
      </c>
      <c r="L1053" s="48">
        <v>0</v>
      </c>
      <c r="M1053" s="48">
        <v>0</v>
      </c>
      <c r="N1053" s="48">
        <v>0</v>
      </c>
    </row>
    <row r="1054" spans="1:14" ht="14.5">
      <c r="A1054" s="31" t="s">
        <v>8</v>
      </c>
      <c r="B1054" s="32" t="s">
        <v>9</v>
      </c>
      <c r="C1054" s="31" t="s">
        <v>569</v>
      </c>
      <c r="D1054" s="31"/>
      <c r="E1054" s="31" t="s">
        <v>3617</v>
      </c>
      <c r="F1054" s="34" t="s">
        <v>563</v>
      </c>
      <c r="G1054" s="42">
        <v>841.83659999999998</v>
      </c>
      <c r="H1054" s="43">
        <f t="shared" si="33"/>
        <v>5304000</v>
      </c>
      <c r="I1054" s="63">
        <v>0.25</v>
      </c>
      <c r="J1054" s="43">
        <f t="shared" si="34"/>
        <v>6630000</v>
      </c>
      <c r="L1054" s="48">
        <v>2</v>
      </c>
      <c r="M1054" s="48">
        <v>0</v>
      </c>
      <c r="N1054" s="48">
        <v>0</v>
      </c>
    </row>
    <row r="1055" spans="1:14" ht="14.5">
      <c r="A1055" s="31" t="s">
        <v>8</v>
      </c>
      <c r="B1055" s="32" t="s">
        <v>37</v>
      </c>
      <c r="C1055" s="31" t="s">
        <v>566</v>
      </c>
      <c r="D1055" s="31"/>
      <c r="E1055" s="31" t="s">
        <v>3637</v>
      </c>
      <c r="F1055" s="34" t="s">
        <v>563</v>
      </c>
      <c r="G1055" s="42">
        <v>261.08660000000003</v>
      </c>
      <c r="H1055" s="43">
        <f t="shared" si="33"/>
        <v>1645000</v>
      </c>
      <c r="I1055" s="63">
        <v>0.27</v>
      </c>
      <c r="J1055" s="43">
        <f t="shared" si="34"/>
        <v>2090000</v>
      </c>
      <c r="L1055" s="48">
        <v>3</v>
      </c>
      <c r="M1055" s="48">
        <v>0</v>
      </c>
      <c r="N1055" s="48">
        <v>0</v>
      </c>
    </row>
    <row r="1056" spans="1:14" ht="14.5">
      <c r="A1056" s="31" t="s">
        <v>8</v>
      </c>
      <c r="B1056" s="32" t="s">
        <v>37</v>
      </c>
      <c r="C1056" s="31" t="s">
        <v>567</v>
      </c>
      <c r="D1056" s="31"/>
      <c r="E1056" s="31" t="s">
        <v>3637</v>
      </c>
      <c r="F1056" s="34" t="s">
        <v>563</v>
      </c>
      <c r="G1056" s="42">
        <v>287.15970000000004</v>
      </c>
      <c r="H1056" s="43">
        <f t="shared" si="33"/>
        <v>1810000</v>
      </c>
      <c r="I1056" s="63">
        <v>0.27</v>
      </c>
      <c r="J1056" s="43">
        <f t="shared" si="34"/>
        <v>2299000</v>
      </c>
      <c r="L1056" s="48">
        <v>3</v>
      </c>
      <c r="M1056" s="48">
        <v>0</v>
      </c>
      <c r="N1056" s="48">
        <v>0</v>
      </c>
    </row>
    <row r="1057" spans="1:14" ht="14.5">
      <c r="A1057" s="31" t="s">
        <v>8</v>
      </c>
      <c r="B1057" s="32" t="s">
        <v>101</v>
      </c>
      <c r="C1057" s="31" t="s">
        <v>568</v>
      </c>
      <c r="D1057" s="31"/>
      <c r="E1057" s="31" t="s">
        <v>3617</v>
      </c>
      <c r="F1057" s="34" t="s">
        <v>563</v>
      </c>
      <c r="G1057" s="42">
        <v>435.41950000000003</v>
      </c>
      <c r="H1057" s="43">
        <f t="shared" si="33"/>
        <v>2744000</v>
      </c>
      <c r="I1057" s="63">
        <v>0.27</v>
      </c>
      <c r="J1057" s="43">
        <f t="shared" si="34"/>
        <v>3485000</v>
      </c>
      <c r="L1057" s="48">
        <v>5</v>
      </c>
      <c r="M1057" s="48">
        <v>0</v>
      </c>
      <c r="N1057" s="48">
        <v>0</v>
      </c>
    </row>
    <row r="1058" spans="1:14" ht="14.5">
      <c r="A1058" s="31" t="s">
        <v>8</v>
      </c>
      <c r="B1058" s="32" t="s">
        <v>32</v>
      </c>
      <c r="C1058" s="31" t="s">
        <v>571</v>
      </c>
      <c r="D1058" s="31"/>
      <c r="E1058" s="31" t="s">
        <v>3617</v>
      </c>
      <c r="F1058" s="34" t="s">
        <v>563</v>
      </c>
      <c r="G1058" s="42">
        <v>244.83600000000004</v>
      </c>
      <c r="H1058" s="43">
        <f t="shared" si="33"/>
        <v>1543000</v>
      </c>
      <c r="I1058" s="63">
        <v>0.3</v>
      </c>
      <c r="J1058" s="43">
        <f t="shared" si="34"/>
        <v>2006000</v>
      </c>
      <c r="L1058" s="48">
        <v>5</v>
      </c>
      <c r="M1058" s="48">
        <v>0</v>
      </c>
      <c r="N1058" s="48">
        <v>0</v>
      </c>
    </row>
    <row r="1059" spans="1:14" ht="14.5">
      <c r="A1059" s="31" t="s">
        <v>8</v>
      </c>
      <c r="B1059" s="32" t="s">
        <v>32</v>
      </c>
      <c r="C1059" s="31" t="s">
        <v>572</v>
      </c>
      <c r="D1059" s="31"/>
      <c r="E1059" s="31" t="s">
        <v>3617</v>
      </c>
      <c r="F1059" s="34" t="s">
        <v>563</v>
      </c>
      <c r="G1059" s="42">
        <v>334.92440000000005</v>
      </c>
      <c r="H1059" s="43">
        <f t="shared" si="33"/>
        <v>2111000</v>
      </c>
      <c r="I1059" s="63">
        <v>0.27</v>
      </c>
      <c r="J1059" s="43">
        <f t="shared" si="34"/>
        <v>2681000</v>
      </c>
      <c r="L1059" s="48">
        <v>5</v>
      </c>
      <c r="M1059" s="48">
        <v>0</v>
      </c>
      <c r="N1059" s="48">
        <v>0</v>
      </c>
    </row>
    <row r="1060" spans="1:14" ht="14.5">
      <c r="A1060" s="31" t="s">
        <v>8</v>
      </c>
      <c r="B1060" s="32" t="s">
        <v>539</v>
      </c>
      <c r="C1060" s="31" t="s">
        <v>575</v>
      </c>
      <c r="D1060" s="31"/>
      <c r="E1060" s="31" t="s">
        <v>3617</v>
      </c>
      <c r="F1060" s="34" t="s">
        <v>563</v>
      </c>
      <c r="G1060" s="42">
        <v>282.91790000000003</v>
      </c>
      <c r="H1060" s="43">
        <f t="shared" si="33"/>
        <v>1783000</v>
      </c>
      <c r="I1060" s="63">
        <v>0.27</v>
      </c>
      <c r="J1060" s="43">
        <f t="shared" si="34"/>
        <v>2265000</v>
      </c>
      <c r="L1060" s="48">
        <v>0</v>
      </c>
      <c r="M1060" s="48">
        <v>0</v>
      </c>
      <c r="N1060" s="48">
        <v>0</v>
      </c>
    </row>
    <row r="1061" spans="1:14" ht="14.5">
      <c r="A1061" s="31" t="s">
        <v>8</v>
      </c>
      <c r="B1061" s="32" t="s">
        <v>5</v>
      </c>
      <c r="C1061" s="31" t="s">
        <v>745</v>
      </c>
      <c r="D1061" s="31"/>
      <c r="E1061" s="31" t="s">
        <v>3215</v>
      </c>
      <c r="F1061" s="34" t="s">
        <v>744</v>
      </c>
      <c r="G1061" s="42">
        <v>510.00300000000004</v>
      </c>
      <c r="H1061" s="43">
        <f t="shared" si="33"/>
        <v>3214000</v>
      </c>
      <c r="I1061" s="63">
        <v>0.27</v>
      </c>
      <c r="J1061" s="43">
        <f t="shared" si="34"/>
        <v>4082000</v>
      </c>
      <c r="L1061" s="48">
        <v>0</v>
      </c>
      <c r="M1061" s="48">
        <v>0</v>
      </c>
      <c r="N1061" s="48">
        <v>5</v>
      </c>
    </row>
    <row r="1062" spans="1:14" ht="14.5">
      <c r="A1062" s="31" t="s">
        <v>8</v>
      </c>
      <c r="B1062" s="32" t="s">
        <v>76</v>
      </c>
      <c r="C1062" s="31" t="s">
        <v>746</v>
      </c>
      <c r="D1062" s="31"/>
      <c r="E1062" s="31" t="s">
        <v>3215</v>
      </c>
      <c r="F1062" s="34" t="s">
        <v>744</v>
      </c>
      <c r="G1062" s="42">
        <v>376.779</v>
      </c>
      <c r="H1062" s="43">
        <f t="shared" si="33"/>
        <v>2374000</v>
      </c>
      <c r="I1062" s="63">
        <v>0.27</v>
      </c>
      <c r="J1062" s="43">
        <f t="shared" si="34"/>
        <v>3015000</v>
      </c>
      <c r="L1062" s="48">
        <v>0</v>
      </c>
      <c r="M1062" s="48">
        <v>0</v>
      </c>
      <c r="N1062" s="48">
        <v>0</v>
      </c>
    </row>
    <row r="1063" spans="1:14" ht="14.5">
      <c r="A1063" s="31" t="s">
        <v>8</v>
      </c>
      <c r="B1063" s="32" t="s">
        <v>5</v>
      </c>
      <c r="C1063" s="31" t="s">
        <v>752</v>
      </c>
      <c r="D1063" s="31"/>
      <c r="E1063" s="31" t="s">
        <v>3216</v>
      </c>
      <c r="F1063" s="34" t="s">
        <v>751</v>
      </c>
      <c r="G1063" s="42">
        <v>545.72700000000009</v>
      </c>
      <c r="H1063" s="43">
        <f t="shared" si="33"/>
        <v>3439000</v>
      </c>
      <c r="I1063" s="63">
        <v>0.27</v>
      </c>
      <c r="J1063" s="43">
        <f t="shared" si="34"/>
        <v>4368000</v>
      </c>
      <c r="L1063" s="48">
        <v>0</v>
      </c>
      <c r="M1063" s="48">
        <v>0</v>
      </c>
      <c r="N1063" s="48">
        <v>5</v>
      </c>
    </row>
    <row r="1064" spans="1:14" ht="14.5">
      <c r="A1064" s="31" t="s">
        <v>8</v>
      </c>
      <c r="B1064" s="32" t="s">
        <v>124</v>
      </c>
      <c r="C1064" s="31" t="s">
        <v>954</v>
      </c>
      <c r="D1064" s="31"/>
      <c r="E1064" s="31" t="s">
        <v>3499</v>
      </c>
      <c r="F1064" s="34" t="s">
        <v>951</v>
      </c>
      <c r="G1064" s="42">
        <v>35.680500000000002</v>
      </c>
      <c r="H1064" s="43">
        <f t="shared" si="33"/>
        <v>225000</v>
      </c>
      <c r="I1064" s="63">
        <v>0.3</v>
      </c>
      <c r="J1064" s="43">
        <f t="shared" si="34"/>
        <v>293000</v>
      </c>
      <c r="L1064" s="48">
        <v>5</v>
      </c>
      <c r="M1064" s="48">
        <v>0</v>
      </c>
      <c r="N1064" s="48">
        <v>0</v>
      </c>
    </row>
    <row r="1065" spans="1:14" ht="14.5">
      <c r="A1065" s="31" t="s">
        <v>8</v>
      </c>
      <c r="B1065" s="32" t="s">
        <v>5</v>
      </c>
      <c r="C1065" s="31" t="s">
        <v>3034</v>
      </c>
      <c r="D1065" s="31"/>
      <c r="E1065" s="31" t="s">
        <v>3514</v>
      </c>
      <c r="F1065" s="34" t="s">
        <v>1210</v>
      </c>
      <c r="G1065" s="42">
        <v>45.022500000000008</v>
      </c>
      <c r="H1065" s="43">
        <f t="shared" si="33"/>
        <v>284000</v>
      </c>
      <c r="I1065" s="63">
        <v>0.3</v>
      </c>
      <c r="J1065" s="43">
        <f t="shared" si="34"/>
        <v>370000</v>
      </c>
      <c r="L1065" s="48">
        <v>0</v>
      </c>
      <c r="M1065" s="48">
        <v>0</v>
      </c>
      <c r="N1065" s="48">
        <v>0</v>
      </c>
    </row>
    <row r="1066" spans="1:14" ht="14.5">
      <c r="A1066" s="31" t="s">
        <v>8</v>
      </c>
      <c r="B1066" s="32" t="s">
        <v>5</v>
      </c>
      <c r="C1066" s="31" t="s">
        <v>1703</v>
      </c>
      <c r="D1066" s="31"/>
      <c r="E1066" s="31" t="s">
        <v>3456</v>
      </c>
      <c r="F1066" s="34" t="s">
        <v>1702</v>
      </c>
      <c r="G1066" s="42">
        <v>14.238</v>
      </c>
      <c r="H1066" s="43">
        <f t="shared" si="33"/>
        <v>90000</v>
      </c>
      <c r="I1066" s="63">
        <v>0.3</v>
      </c>
      <c r="J1066" s="43">
        <f t="shared" si="34"/>
        <v>117000</v>
      </c>
      <c r="L1066" s="48">
        <v>5</v>
      </c>
      <c r="M1066" s="48">
        <v>0</v>
      </c>
      <c r="N1066" s="48">
        <v>0</v>
      </c>
    </row>
    <row r="1067" spans="1:14" ht="14.5">
      <c r="A1067" s="31" t="s">
        <v>8</v>
      </c>
      <c r="B1067" s="32" t="s">
        <v>76</v>
      </c>
      <c r="C1067" s="31" t="s">
        <v>1440</v>
      </c>
      <c r="D1067" s="31"/>
      <c r="E1067" s="31" t="s">
        <v>3457</v>
      </c>
      <c r="F1067" s="34" t="s">
        <v>1438</v>
      </c>
      <c r="G1067" s="42">
        <v>37.813500000000005</v>
      </c>
      <c r="H1067" s="43">
        <f t="shared" si="33"/>
        <v>239000</v>
      </c>
      <c r="I1067" s="63">
        <v>0.3</v>
      </c>
      <c r="J1067" s="43">
        <f t="shared" si="34"/>
        <v>311000</v>
      </c>
      <c r="L1067" s="48">
        <v>0</v>
      </c>
      <c r="M1067" s="48">
        <v>0</v>
      </c>
      <c r="N1067" s="48">
        <v>0</v>
      </c>
    </row>
    <row r="1068" spans="1:14" ht="14.5">
      <c r="A1068" s="31" t="s">
        <v>8</v>
      </c>
      <c r="B1068" s="32" t="s">
        <v>5</v>
      </c>
      <c r="C1068" s="31" t="s">
        <v>1704</v>
      </c>
      <c r="D1068" s="31"/>
      <c r="E1068" s="31" t="s">
        <v>3457</v>
      </c>
      <c r="F1068" s="34" t="s">
        <v>1702</v>
      </c>
      <c r="G1068" s="42">
        <v>14.067</v>
      </c>
      <c r="H1068" s="43">
        <f t="shared" si="33"/>
        <v>89000</v>
      </c>
      <c r="I1068" s="63">
        <v>0.3</v>
      </c>
      <c r="J1068" s="43">
        <f t="shared" si="34"/>
        <v>116000</v>
      </c>
      <c r="L1068" s="48">
        <v>5</v>
      </c>
      <c r="M1068" s="48">
        <v>0</v>
      </c>
      <c r="N1068" s="48">
        <v>0</v>
      </c>
    </row>
    <row r="1069" spans="1:14" ht="14.5">
      <c r="A1069" s="31" t="s">
        <v>8</v>
      </c>
      <c r="B1069" s="32" t="s">
        <v>76</v>
      </c>
      <c r="C1069" s="31" t="s">
        <v>1439</v>
      </c>
      <c r="D1069" s="31"/>
      <c r="E1069" s="31" t="s">
        <v>3457</v>
      </c>
      <c r="F1069" s="34" t="s">
        <v>1438</v>
      </c>
      <c r="G1069" s="42">
        <v>25.852499999999999</v>
      </c>
      <c r="H1069" s="43">
        <f t="shared" si="33"/>
        <v>163000</v>
      </c>
      <c r="I1069" s="63">
        <v>0.3</v>
      </c>
      <c r="J1069" s="43">
        <f t="shared" si="34"/>
        <v>212000</v>
      </c>
      <c r="L1069" s="48">
        <v>0</v>
      </c>
      <c r="M1069" s="48">
        <v>0</v>
      </c>
      <c r="N1069" s="48">
        <v>0</v>
      </c>
    </row>
    <row r="1070" spans="1:14" ht="14.5">
      <c r="A1070" s="31" t="s">
        <v>8</v>
      </c>
      <c r="B1070" s="32" t="s">
        <v>5</v>
      </c>
      <c r="C1070" s="31" t="s">
        <v>1227</v>
      </c>
      <c r="D1070" s="31"/>
      <c r="E1070" s="31" t="s">
        <v>3577</v>
      </c>
      <c r="F1070" s="34" t="s">
        <v>1226</v>
      </c>
      <c r="G1070" s="42">
        <v>112.2255</v>
      </c>
      <c r="H1070" s="43">
        <f t="shared" si="33"/>
        <v>708000</v>
      </c>
      <c r="I1070" s="63">
        <v>0.3</v>
      </c>
      <c r="J1070" s="43">
        <f t="shared" si="34"/>
        <v>921000</v>
      </c>
      <c r="L1070" s="48">
        <v>0</v>
      </c>
      <c r="M1070" s="48">
        <v>0</v>
      </c>
      <c r="N1070" s="48">
        <v>0</v>
      </c>
    </row>
    <row r="1071" spans="1:14" ht="14.5">
      <c r="A1071" s="31" t="s">
        <v>8</v>
      </c>
      <c r="B1071" s="32" t="s">
        <v>5</v>
      </c>
      <c r="C1071" s="31" t="s">
        <v>1229</v>
      </c>
      <c r="D1071" s="31"/>
      <c r="E1071" s="31" t="s">
        <v>3567</v>
      </c>
      <c r="F1071" s="34" t="s">
        <v>1228</v>
      </c>
      <c r="G1071" s="42">
        <v>96.052500000000009</v>
      </c>
      <c r="H1071" s="43">
        <f t="shared" si="33"/>
        <v>606000</v>
      </c>
      <c r="I1071" s="63">
        <v>0.3</v>
      </c>
      <c r="J1071" s="43">
        <f t="shared" si="34"/>
        <v>788000</v>
      </c>
      <c r="L1071" s="48">
        <v>0</v>
      </c>
      <c r="M1071" s="48">
        <v>0</v>
      </c>
      <c r="N1071" s="48">
        <v>0</v>
      </c>
    </row>
    <row r="1072" spans="1:14" ht="14.5">
      <c r="A1072" s="31" t="s">
        <v>8</v>
      </c>
      <c r="B1072" s="32" t="s">
        <v>5</v>
      </c>
      <c r="C1072" s="31" t="s">
        <v>1122</v>
      </c>
      <c r="D1072" s="31"/>
      <c r="E1072" s="31" t="s">
        <v>3499</v>
      </c>
      <c r="F1072" s="34" t="s">
        <v>1120</v>
      </c>
      <c r="G1072" s="42">
        <v>68.269500000000008</v>
      </c>
      <c r="H1072" s="43">
        <f t="shared" si="33"/>
        <v>431000</v>
      </c>
      <c r="I1072" s="63">
        <v>0.3</v>
      </c>
      <c r="J1072" s="43">
        <f t="shared" si="34"/>
        <v>561000</v>
      </c>
      <c r="L1072" s="48">
        <v>0</v>
      </c>
      <c r="M1072" s="48">
        <v>0</v>
      </c>
      <c r="N1072" s="48">
        <v>0</v>
      </c>
    </row>
    <row r="1073" spans="1:14" ht="14.5">
      <c r="A1073" s="31" t="s">
        <v>8</v>
      </c>
      <c r="B1073" s="32" t="s">
        <v>32</v>
      </c>
      <c r="C1073" s="31" t="s">
        <v>952</v>
      </c>
      <c r="D1073" s="31"/>
      <c r="E1073" s="31" t="s">
        <v>3499</v>
      </c>
      <c r="F1073" s="34" t="s">
        <v>951</v>
      </c>
      <c r="G1073" s="42">
        <v>111.105</v>
      </c>
      <c r="H1073" s="43">
        <f t="shared" si="33"/>
        <v>700000</v>
      </c>
      <c r="I1073" s="63">
        <v>0.3</v>
      </c>
      <c r="J1073" s="43">
        <f t="shared" si="34"/>
        <v>910000</v>
      </c>
      <c r="L1073" s="48">
        <v>5</v>
      </c>
      <c r="M1073" s="48">
        <v>0</v>
      </c>
      <c r="N1073" s="48">
        <v>0</v>
      </c>
    </row>
    <row r="1074" spans="1:14" ht="14.5">
      <c r="A1074" s="31" t="s">
        <v>8</v>
      </c>
      <c r="B1074" s="32" t="s">
        <v>32</v>
      </c>
      <c r="C1074" s="31" t="s">
        <v>953</v>
      </c>
      <c r="D1074" s="31"/>
      <c r="E1074" s="31" t="s">
        <v>3537</v>
      </c>
      <c r="F1074" s="34" t="s">
        <v>951</v>
      </c>
      <c r="G1074" s="42">
        <v>161.28450000000001</v>
      </c>
      <c r="H1074" s="43">
        <f t="shared" si="33"/>
        <v>1017000</v>
      </c>
      <c r="I1074" s="63">
        <v>0.3</v>
      </c>
      <c r="J1074" s="43">
        <f t="shared" si="34"/>
        <v>1323000</v>
      </c>
      <c r="L1074" s="48">
        <v>5</v>
      </c>
      <c r="M1074" s="48">
        <v>0</v>
      </c>
      <c r="N1074" s="48">
        <v>0</v>
      </c>
    </row>
    <row r="1075" spans="1:14" ht="14.5">
      <c r="A1075" s="31" t="s">
        <v>8</v>
      </c>
      <c r="B1075" s="32" t="s">
        <v>65</v>
      </c>
      <c r="C1075" s="31" t="s">
        <v>958</v>
      </c>
      <c r="D1075" s="31"/>
      <c r="E1075" s="31" t="s">
        <v>3499</v>
      </c>
      <c r="F1075" s="34" t="s">
        <v>951</v>
      </c>
      <c r="G1075" s="42">
        <v>34.911000000000001</v>
      </c>
      <c r="H1075" s="43">
        <f t="shared" si="33"/>
        <v>220000</v>
      </c>
      <c r="I1075" s="63">
        <v>0.3</v>
      </c>
      <c r="J1075" s="43">
        <f t="shared" si="34"/>
        <v>286000</v>
      </c>
      <c r="L1075" s="48">
        <v>0</v>
      </c>
      <c r="M1075" s="48">
        <v>0</v>
      </c>
      <c r="N1075" s="48">
        <v>0</v>
      </c>
    </row>
    <row r="1076" spans="1:14" ht="14.5">
      <c r="A1076" s="31" t="s">
        <v>8</v>
      </c>
      <c r="B1076" s="32" t="s">
        <v>5</v>
      </c>
      <c r="C1076" s="31" t="s">
        <v>957</v>
      </c>
      <c r="D1076" s="31"/>
      <c r="E1076" s="31" t="s">
        <v>3499</v>
      </c>
      <c r="F1076" s="34" t="s">
        <v>951</v>
      </c>
      <c r="G1076" s="42">
        <v>34.033500000000004</v>
      </c>
      <c r="H1076" s="43">
        <f t="shared" si="33"/>
        <v>215000</v>
      </c>
      <c r="I1076" s="63">
        <v>0.3</v>
      </c>
      <c r="J1076" s="43">
        <f t="shared" si="34"/>
        <v>280000</v>
      </c>
      <c r="L1076" s="48">
        <v>5</v>
      </c>
      <c r="M1076" s="48">
        <v>0</v>
      </c>
      <c r="N1076" s="48">
        <v>0</v>
      </c>
    </row>
    <row r="1077" spans="1:14" ht="14.5">
      <c r="A1077" s="31" t="s">
        <v>8</v>
      </c>
      <c r="B1077" s="32" t="s">
        <v>5</v>
      </c>
      <c r="C1077" s="31" t="s">
        <v>707</v>
      </c>
      <c r="D1077" s="31"/>
      <c r="E1077" s="31" t="s">
        <v>3606</v>
      </c>
      <c r="F1077" s="34" t="s">
        <v>704</v>
      </c>
      <c r="G1077" s="42">
        <v>160.7715</v>
      </c>
      <c r="H1077" s="43">
        <f t="shared" si="33"/>
        <v>1013000</v>
      </c>
      <c r="I1077" s="63">
        <v>0.3</v>
      </c>
      <c r="J1077" s="43">
        <f t="shared" si="34"/>
        <v>1317000</v>
      </c>
      <c r="L1077" s="48">
        <v>0</v>
      </c>
      <c r="M1077" s="48">
        <v>0</v>
      </c>
      <c r="N1077" s="48">
        <v>0</v>
      </c>
    </row>
    <row r="1078" spans="1:14" ht="14.5">
      <c r="A1078" s="31" t="s">
        <v>8</v>
      </c>
      <c r="B1078" s="32" t="s">
        <v>37</v>
      </c>
      <c r="C1078" s="31" t="s">
        <v>955</v>
      </c>
      <c r="D1078" s="31"/>
      <c r="E1078" s="31" t="s">
        <v>3499</v>
      </c>
      <c r="F1078" s="34" t="s">
        <v>951</v>
      </c>
      <c r="G1078" s="42">
        <v>36.261000000000003</v>
      </c>
      <c r="H1078" s="43">
        <f t="shared" si="33"/>
        <v>229000</v>
      </c>
      <c r="I1078" s="63">
        <v>0.3</v>
      </c>
      <c r="J1078" s="43">
        <f t="shared" si="34"/>
        <v>298000</v>
      </c>
      <c r="L1078" s="48">
        <v>3</v>
      </c>
      <c r="M1078" s="48">
        <v>0</v>
      </c>
      <c r="N1078" s="48">
        <v>0</v>
      </c>
    </row>
    <row r="1079" spans="1:14" ht="14.5">
      <c r="A1079" s="31" t="s">
        <v>8</v>
      </c>
      <c r="B1079" s="32" t="s">
        <v>37</v>
      </c>
      <c r="C1079" s="31" t="s">
        <v>956</v>
      </c>
      <c r="D1079" s="31"/>
      <c r="E1079" s="31" t="s">
        <v>3499</v>
      </c>
      <c r="F1079" s="34" t="s">
        <v>951</v>
      </c>
      <c r="G1079" s="42">
        <v>42.335999999999999</v>
      </c>
      <c r="H1079" s="43">
        <f t="shared" si="33"/>
        <v>267000</v>
      </c>
      <c r="I1079" s="63">
        <v>0.3</v>
      </c>
      <c r="J1079" s="43">
        <f t="shared" si="34"/>
        <v>348000</v>
      </c>
      <c r="L1079" s="48">
        <v>5</v>
      </c>
      <c r="M1079" s="48">
        <v>0</v>
      </c>
      <c r="N1079" s="48">
        <v>0</v>
      </c>
    </row>
    <row r="1080" spans="1:14" ht="14.5">
      <c r="A1080" s="31" t="s">
        <v>8</v>
      </c>
      <c r="B1080" s="32" t="s">
        <v>101</v>
      </c>
      <c r="C1080" s="31" t="s">
        <v>285</v>
      </c>
      <c r="D1080" s="31"/>
      <c r="E1080" s="31" t="s">
        <v>3537</v>
      </c>
      <c r="F1080" s="34" t="s">
        <v>284</v>
      </c>
      <c r="G1080" s="42">
        <v>62.869500000000002</v>
      </c>
      <c r="H1080" s="43">
        <f t="shared" si="33"/>
        <v>397000</v>
      </c>
      <c r="I1080" s="63">
        <v>0.3</v>
      </c>
      <c r="J1080" s="43">
        <f t="shared" si="34"/>
        <v>517000</v>
      </c>
      <c r="L1080" s="48">
        <v>5</v>
      </c>
      <c r="M1080" s="48">
        <v>0</v>
      </c>
      <c r="N1080" s="48">
        <v>0</v>
      </c>
    </row>
    <row r="1081" spans="1:14" ht="14.5">
      <c r="A1081" s="31" t="s">
        <v>8</v>
      </c>
      <c r="B1081" s="32" t="s">
        <v>5</v>
      </c>
      <c r="C1081" s="31" t="s">
        <v>1362</v>
      </c>
      <c r="D1081" s="31"/>
      <c r="E1081" s="31" t="s">
        <v>3546</v>
      </c>
      <c r="F1081" s="34" t="s">
        <v>1361</v>
      </c>
      <c r="G1081" s="42">
        <v>75.802500000000009</v>
      </c>
      <c r="H1081" s="43">
        <f t="shared" si="33"/>
        <v>478000</v>
      </c>
      <c r="I1081" s="63">
        <v>0.3</v>
      </c>
      <c r="J1081" s="43">
        <f t="shared" si="34"/>
        <v>622000</v>
      </c>
      <c r="L1081" s="48">
        <v>5</v>
      </c>
      <c r="M1081" s="48">
        <v>0</v>
      </c>
      <c r="N1081" s="48">
        <v>0</v>
      </c>
    </row>
    <row r="1082" spans="1:14" ht="14.5">
      <c r="A1082" s="31" t="s">
        <v>8</v>
      </c>
      <c r="B1082" s="32" t="s">
        <v>5</v>
      </c>
      <c r="C1082" s="31" t="s">
        <v>706</v>
      </c>
      <c r="D1082" s="31"/>
      <c r="E1082" s="31" t="s">
        <v>3607</v>
      </c>
      <c r="F1082" s="34" t="s">
        <v>704</v>
      </c>
      <c r="G1082" s="42">
        <v>160.7715</v>
      </c>
      <c r="H1082" s="43">
        <f t="shared" si="33"/>
        <v>1013000</v>
      </c>
      <c r="I1082" s="63">
        <v>0.3</v>
      </c>
      <c r="J1082" s="43">
        <f t="shared" si="34"/>
        <v>1317000</v>
      </c>
      <c r="L1082" s="48">
        <v>0</v>
      </c>
      <c r="M1082" s="48">
        <v>0</v>
      </c>
      <c r="N1082" s="48">
        <v>0</v>
      </c>
    </row>
    <row r="1083" spans="1:14" ht="14.5">
      <c r="A1083" s="31" t="s">
        <v>8</v>
      </c>
      <c r="B1083" s="32" t="s">
        <v>5</v>
      </c>
      <c r="C1083" s="31" t="s">
        <v>1235</v>
      </c>
      <c r="D1083" s="31"/>
      <c r="E1083" s="31" t="s">
        <v>3475</v>
      </c>
      <c r="F1083" s="34" t="s">
        <v>1234</v>
      </c>
      <c r="G1083" s="42">
        <v>21.802499999999998</v>
      </c>
      <c r="H1083" s="43">
        <f t="shared" si="33"/>
        <v>138000</v>
      </c>
      <c r="I1083" s="63">
        <v>0.3</v>
      </c>
      <c r="J1083" s="43">
        <f t="shared" si="34"/>
        <v>180000</v>
      </c>
      <c r="L1083" s="48">
        <v>5</v>
      </c>
      <c r="M1083" s="48">
        <v>0</v>
      </c>
      <c r="N1083" s="48">
        <v>0</v>
      </c>
    </row>
    <row r="1084" spans="1:14" ht="14.5">
      <c r="A1084" s="31" t="s">
        <v>8</v>
      </c>
      <c r="B1084" s="32" t="s">
        <v>32</v>
      </c>
      <c r="C1084" s="31" t="s">
        <v>1231</v>
      </c>
      <c r="D1084" s="31"/>
      <c r="E1084" s="31" t="s">
        <v>3449</v>
      </c>
      <c r="F1084" s="34" t="s">
        <v>1230</v>
      </c>
      <c r="G1084" s="42">
        <v>10.8405</v>
      </c>
      <c r="H1084" s="43">
        <f t="shared" si="33"/>
        <v>69000</v>
      </c>
      <c r="I1084" s="63">
        <v>0.3</v>
      </c>
      <c r="J1084" s="43">
        <f t="shared" si="34"/>
        <v>90000</v>
      </c>
      <c r="L1084" s="48">
        <v>5</v>
      </c>
      <c r="M1084" s="48">
        <v>0</v>
      </c>
      <c r="N1084" s="48">
        <v>0</v>
      </c>
    </row>
    <row r="1085" spans="1:14" ht="14.5">
      <c r="A1085" s="31" t="s">
        <v>8</v>
      </c>
      <c r="B1085" s="32" t="s">
        <v>5</v>
      </c>
      <c r="C1085" s="31" t="s">
        <v>1237</v>
      </c>
      <c r="D1085" s="31"/>
      <c r="E1085" s="31" t="s">
        <v>3482</v>
      </c>
      <c r="F1085" s="34" t="s">
        <v>1236</v>
      </c>
      <c r="G1085" s="42">
        <v>25.218</v>
      </c>
      <c r="H1085" s="43">
        <f t="shared" si="33"/>
        <v>159000</v>
      </c>
      <c r="I1085" s="63">
        <v>0.3</v>
      </c>
      <c r="J1085" s="43">
        <f t="shared" si="34"/>
        <v>207000</v>
      </c>
      <c r="L1085" s="48">
        <v>5</v>
      </c>
      <c r="M1085" s="48">
        <v>0</v>
      </c>
      <c r="N1085" s="48">
        <v>0</v>
      </c>
    </row>
    <row r="1086" spans="1:14" ht="14.5">
      <c r="A1086" s="31" t="s">
        <v>8</v>
      </c>
      <c r="B1086" s="32" t="s">
        <v>32</v>
      </c>
      <c r="C1086" s="31" t="s">
        <v>1233</v>
      </c>
      <c r="D1086" s="31"/>
      <c r="E1086" s="31" t="s">
        <v>3450</v>
      </c>
      <c r="F1086" s="34" t="s">
        <v>1232</v>
      </c>
      <c r="G1086" s="42">
        <v>10.8405</v>
      </c>
      <c r="H1086" s="43">
        <f t="shared" si="33"/>
        <v>69000</v>
      </c>
      <c r="I1086" s="63">
        <v>0.3</v>
      </c>
      <c r="J1086" s="43">
        <f t="shared" si="34"/>
        <v>90000</v>
      </c>
      <c r="L1086" s="48">
        <v>5</v>
      </c>
      <c r="M1086" s="48">
        <v>0</v>
      </c>
      <c r="N1086" s="48">
        <v>0</v>
      </c>
    </row>
    <row r="1087" spans="1:14" ht="14.5">
      <c r="A1087" s="31" t="s">
        <v>8</v>
      </c>
      <c r="B1087" s="32" t="s">
        <v>5</v>
      </c>
      <c r="C1087" s="31" t="s">
        <v>1124</v>
      </c>
      <c r="D1087" s="31"/>
      <c r="E1087" s="31" t="s">
        <v>3594</v>
      </c>
      <c r="F1087" s="34" t="s">
        <v>1123</v>
      </c>
      <c r="G1087" s="42">
        <v>140.57550000000001</v>
      </c>
      <c r="H1087" s="43">
        <f t="shared" si="33"/>
        <v>886000</v>
      </c>
      <c r="I1087" s="63">
        <v>0.3</v>
      </c>
      <c r="J1087" s="43">
        <f t="shared" si="34"/>
        <v>1152000</v>
      </c>
      <c r="L1087" s="48">
        <v>5</v>
      </c>
      <c r="M1087" s="48">
        <v>0</v>
      </c>
      <c r="N1087" s="48">
        <v>0</v>
      </c>
    </row>
    <row r="1088" spans="1:14" ht="14.5">
      <c r="A1088" s="31" t="s">
        <v>8</v>
      </c>
      <c r="B1088" s="32" t="s">
        <v>5</v>
      </c>
      <c r="C1088" s="31" t="s">
        <v>1138</v>
      </c>
      <c r="D1088" s="31"/>
      <c r="E1088" s="31" t="s">
        <v>3594</v>
      </c>
      <c r="F1088" s="34" t="s">
        <v>1137</v>
      </c>
      <c r="G1088" s="42">
        <v>159.47550000000001</v>
      </c>
      <c r="H1088" s="43">
        <f t="shared" si="33"/>
        <v>1005000</v>
      </c>
      <c r="I1088" s="63">
        <v>0.3</v>
      </c>
      <c r="J1088" s="43">
        <f t="shared" si="34"/>
        <v>1307000</v>
      </c>
      <c r="L1088" s="48">
        <v>0</v>
      </c>
      <c r="M1088" s="48">
        <v>0</v>
      </c>
      <c r="N1088" s="48">
        <v>0</v>
      </c>
    </row>
    <row r="1089" spans="1:14" ht="14.5">
      <c r="A1089" s="31" t="s">
        <v>8</v>
      </c>
      <c r="B1089" s="32" t="s">
        <v>124</v>
      </c>
      <c r="C1089" s="31" t="s">
        <v>709</v>
      </c>
      <c r="D1089" s="31"/>
      <c r="E1089" s="31" t="s">
        <v>3515</v>
      </c>
      <c r="F1089" s="34" t="s">
        <v>708</v>
      </c>
      <c r="G1089" s="42">
        <v>47.0745</v>
      </c>
      <c r="H1089" s="43">
        <f t="shared" si="33"/>
        <v>297000</v>
      </c>
      <c r="I1089" s="63">
        <v>0.3</v>
      </c>
      <c r="J1089" s="43">
        <f t="shared" si="34"/>
        <v>387000</v>
      </c>
      <c r="L1089" s="48">
        <v>5</v>
      </c>
      <c r="M1089" s="48">
        <v>0</v>
      </c>
      <c r="N1089" s="48">
        <v>0</v>
      </c>
    </row>
    <row r="1090" spans="1:14" ht="14.5">
      <c r="A1090" s="31" t="s">
        <v>8</v>
      </c>
      <c r="B1090" s="32" t="s">
        <v>5</v>
      </c>
      <c r="C1090" s="31" t="s">
        <v>687</v>
      </c>
      <c r="D1090" s="31"/>
      <c r="E1090" s="31" t="s">
        <v>3472</v>
      </c>
      <c r="F1090" s="34" t="s">
        <v>686</v>
      </c>
      <c r="G1090" s="42">
        <v>20.9115</v>
      </c>
      <c r="H1090" s="43">
        <f t="shared" si="33"/>
        <v>132000</v>
      </c>
      <c r="I1090" s="63">
        <v>0.3</v>
      </c>
      <c r="J1090" s="43">
        <f t="shared" si="34"/>
        <v>172000</v>
      </c>
      <c r="L1090" s="48">
        <v>0</v>
      </c>
      <c r="M1090" s="48">
        <v>3</v>
      </c>
      <c r="N1090" s="48">
        <v>0</v>
      </c>
    </row>
    <row r="1091" spans="1:14" ht="14.5">
      <c r="A1091" s="31" t="s">
        <v>8</v>
      </c>
      <c r="B1091" s="32" t="s">
        <v>9</v>
      </c>
      <c r="C1091" s="31" t="s">
        <v>711</v>
      </c>
      <c r="D1091" s="31"/>
      <c r="E1091" s="31" t="s">
        <v>3472</v>
      </c>
      <c r="F1091" s="34" t="s">
        <v>710</v>
      </c>
      <c r="G1091" s="42">
        <v>144.828</v>
      </c>
      <c r="H1091" s="43">
        <f t="shared" ref="H1091:H1154" si="35">ROUNDUP(G1091*$H$1,-3)</f>
        <v>913000</v>
      </c>
      <c r="I1091" s="63">
        <v>0.3</v>
      </c>
      <c r="J1091" s="43">
        <f t="shared" ref="J1091:J1154" si="36">ROUNDUP(H1091*(1+I1091),-3)</f>
        <v>1187000</v>
      </c>
      <c r="L1091" s="48">
        <v>0</v>
      </c>
      <c r="M1091" s="48">
        <v>0</v>
      </c>
      <c r="N1091" s="48">
        <v>0</v>
      </c>
    </row>
    <row r="1092" spans="1:14" ht="14.5">
      <c r="A1092" s="31" t="s">
        <v>8</v>
      </c>
      <c r="B1092" s="32" t="s">
        <v>5</v>
      </c>
      <c r="C1092" s="31" t="s">
        <v>688</v>
      </c>
      <c r="D1092" s="31"/>
      <c r="E1092" s="31" t="s">
        <v>3473</v>
      </c>
      <c r="F1092" s="34" t="s">
        <v>686</v>
      </c>
      <c r="G1092" s="42">
        <v>20.9115</v>
      </c>
      <c r="H1092" s="43">
        <f t="shared" si="35"/>
        <v>132000</v>
      </c>
      <c r="I1092" s="63">
        <v>0.3</v>
      </c>
      <c r="J1092" s="43">
        <f t="shared" si="36"/>
        <v>172000</v>
      </c>
      <c r="L1092" s="48">
        <v>0</v>
      </c>
      <c r="M1092" s="48">
        <v>3</v>
      </c>
      <c r="N1092" s="48">
        <v>0</v>
      </c>
    </row>
    <row r="1093" spans="1:14" ht="14.5">
      <c r="A1093" s="31" t="s">
        <v>8</v>
      </c>
      <c r="B1093" s="32" t="s">
        <v>9</v>
      </c>
      <c r="C1093" s="31" t="s">
        <v>713</v>
      </c>
      <c r="D1093" s="31"/>
      <c r="E1093" s="31" t="s">
        <v>3473</v>
      </c>
      <c r="F1093" s="34" t="s">
        <v>712</v>
      </c>
      <c r="G1093" s="42">
        <v>144.828</v>
      </c>
      <c r="H1093" s="43">
        <f t="shared" si="35"/>
        <v>913000</v>
      </c>
      <c r="I1093" s="63">
        <v>0.3</v>
      </c>
      <c r="J1093" s="43">
        <f t="shared" si="36"/>
        <v>1187000</v>
      </c>
      <c r="L1093" s="48">
        <v>0</v>
      </c>
      <c r="M1093" s="48">
        <v>0</v>
      </c>
      <c r="N1093" s="48">
        <v>0</v>
      </c>
    </row>
    <row r="1094" spans="1:14" ht="14.5">
      <c r="A1094" s="31" t="s">
        <v>8</v>
      </c>
      <c r="B1094" s="32" t="s">
        <v>5</v>
      </c>
      <c r="C1094" s="31" t="s">
        <v>2900</v>
      </c>
      <c r="D1094" s="31"/>
      <c r="E1094" s="31" t="s">
        <v>3557</v>
      </c>
      <c r="F1094" s="34" t="s">
        <v>704</v>
      </c>
      <c r="G1094" s="42">
        <v>86.049000000000007</v>
      </c>
      <c r="H1094" s="43">
        <f t="shared" si="35"/>
        <v>543000</v>
      </c>
      <c r="I1094" s="63">
        <v>0.3</v>
      </c>
      <c r="J1094" s="43">
        <f t="shared" si="36"/>
        <v>706000</v>
      </c>
      <c r="L1094" s="48">
        <v>0</v>
      </c>
      <c r="M1094" s="48">
        <v>0</v>
      </c>
      <c r="N1094" s="48">
        <v>0</v>
      </c>
    </row>
    <row r="1095" spans="1:14" ht="14.5">
      <c r="A1095" s="31" t="s">
        <v>8</v>
      </c>
      <c r="B1095" s="32" t="s">
        <v>5</v>
      </c>
      <c r="C1095" s="31" t="s">
        <v>2901</v>
      </c>
      <c r="D1095" s="31"/>
      <c r="E1095" s="31" t="s">
        <v>3558</v>
      </c>
      <c r="F1095" s="34" t="s">
        <v>704</v>
      </c>
      <c r="G1095" s="42">
        <v>86.049000000000007</v>
      </c>
      <c r="H1095" s="43">
        <f t="shared" si="35"/>
        <v>543000</v>
      </c>
      <c r="I1095" s="63">
        <v>0.3</v>
      </c>
      <c r="J1095" s="43">
        <f t="shared" si="36"/>
        <v>706000</v>
      </c>
      <c r="L1095" s="48">
        <v>0</v>
      </c>
      <c r="M1095" s="48">
        <v>0</v>
      </c>
      <c r="N1095" s="48">
        <v>0</v>
      </c>
    </row>
    <row r="1096" spans="1:14" ht="14.5">
      <c r="A1096" s="31" t="s">
        <v>8</v>
      </c>
      <c r="B1096" s="32" t="s">
        <v>295</v>
      </c>
      <c r="C1096" s="31" t="s">
        <v>703</v>
      </c>
      <c r="D1096" s="31"/>
      <c r="E1096" s="31" t="s">
        <v>3556</v>
      </c>
      <c r="F1096" s="34" t="s">
        <v>702</v>
      </c>
      <c r="G1096" s="42">
        <v>85.57650000000001</v>
      </c>
      <c r="H1096" s="43">
        <f t="shared" si="35"/>
        <v>540000</v>
      </c>
      <c r="I1096" s="63">
        <v>0.3</v>
      </c>
      <c r="J1096" s="43">
        <f t="shared" si="36"/>
        <v>702000</v>
      </c>
      <c r="L1096" s="48">
        <v>0</v>
      </c>
      <c r="M1096" s="48">
        <v>1</v>
      </c>
      <c r="N1096" s="48">
        <v>0</v>
      </c>
    </row>
    <row r="1097" spans="1:14" ht="14.5">
      <c r="A1097" s="31" t="s">
        <v>8</v>
      </c>
      <c r="B1097" s="32" t="s">
        <v>5</v>
      </c>
      <c r="C1097" s="31" t="s">
        <v>2896</v>
      </c>
      <c r="D1097" s="31"/>
      <c r="E1097" s="31" t="s">
        <v>3489</v>
      </c>
      <c r="F1097" s="34" t="s">
        <v>683</v>
      </c>
      <c r="G1097" s="42">
        <v>28.026000000000003</v>
      </c>
      <c r="H1097" s="43">
        <f t="shared" si="35"/>
        <v>177000</v>
      </c>
      <c r="I1097" s="63">
        <v>0.3</v>
      </c>
      <c r="J1097" s="43">
        <f t="shared" si="36"/>
        <v>231000</v>
      </c>
      <c r="L1097" s="48">
        <v>0</v>
      </c>
      <c r="M1097" s="48">
        <v>0</v>
      </c>
      <c r="N1097" s="48">
        <v>0</v>
      </c>
    </row>
    <row r="1098" spans="1:14" ht="14.5">
      <c r="A1098" s="31" t="s">
        <v>8</v>
      </c>
      <c r="B1098" s="32" t="s">
        <v>5</v>
      </c>
      <c r="C1098" s="31" t="s">
        <v>2902</v>
      </c>
      <c r="D1098" s="31"/>
      <c r="E1098" s="31" t="s">
        <v>3490</v>
      </c>
      <c r="F1098" s="34" t="s">
        <v>704</v>
      </c>
      <c r="G1098" s="42">
        <v>28.026000000000003</v>
      </c>
      <c r="H1098" s="43">
        <f t="shared" si="35"/>
        <v>177000</v>
      </c>
      <c r="I1098" s="63">
        <v>0.3</v>
      </c>
      <c r="J1098" s="43">
        <f t="shared" si="36"/>
        <v>231000</v>
      </c>
      <c r="L1098" s="48">
        <v>0</v>
      </c>
      <c r="M1098" s="48">
        <v>0</v>
      </c>
      <c r="N1098" s="48">
        <v>0</v>
      </c>
    </row>
    <row r="1099" spans="1:14" ht="14.5">
      <c r="A1099" s="31" t="s">
        <v>8</v>
      </c>
      <c r="B1099" s="32" t="s">
        <v>32</v>
      </c>
      <c r="C1099" s="31" t="s">
        <v>1314</v>
      </c>
      <c r="D1099" s="31"/>
      <c r="E1099" s="31" t="s">
        <v>3293</v>
      </c>
      <c r="F1099" s="34" t="s">
        <v>1312</v>
      </c>
      <c r="G1099" s="42">
        <v>34.451999999999998</v>
      </c>
      <c r="H1099" s="43">
        <f t="shared" si="35"/>
        <v>218000</v>
      </c>
      <c r="I1099" s="63">
        <v>0.3</v>
      </c>
      <c r="J1099" s="43">
        <f t="shared" si="36"/>
        <v>284000</v>
      </c>
      <c r="L1099" s="48">
        <v>0</v>
      </c>
      <c r="M1099" s="48">
        <v>0</v>
      </c>
      <c r="N1099" s="48">
        <v>0</v>
      </c>
    </row>
    <row r="1100" spans="1:14" ht="14.5">
      <c r="A1100" s="31" t="s">
        <v>8</v>
      </c>
      <c r="B1100" s="32" t="s">
        <v>5</v>
      </c>
      <c r="C1100" s="31" t="s">
        <v>3117</v>
      </c>
      <c r="D1100" s="31"/>
      <c r="E1100" s="31" t="s">
        <v>3293</v>
      </c>
      <c r="F1100" s="34" t="s">
        <v>3722</v>
      </c>
      <c r="G1100" s="42">
        <v>37.975500000000004</v>
      </c>
      <c r="H1100" s="43">
        <f t="shared" si="35"/>
        <v>240000</v>
      </c>
      <c r="I1100" s="63">
        <v>0.3</v>
      </c>
      <c r="J1100" s="43">
        <f t="shared" si="36"/>
        <v>312000</v>
      </c>
      <c r="L1100" s="48">
        <v>0</v>
      </c>
      <c r="M1100" s="48">
        <v>0</v>
      </c>
      <c r="N1100" s="48">
        <v>0</v>
      </c>
    </row>
    <row r="1101" spans="1:14" ht="14.5">
      <c r="A1101" s="31" t="s">
        <v>8</v>
      </c>
      <c r="B1101" s="32" t="s">
        <v>9</v>
      </c>
      <c r="C1101" s="31" t="s">
        <v>1315</v>
      </c>
      <c r="D1101" s="31"/>
      <c r="E1101" s="31" t="s">
        <v>3487</v>
      </c>
      <c r="F1101" s="34" t="s">
        <v>1312</v>
      </c>
      <c r="G1101" s="42">
        <v>40.162500000000001</v>
      </c>
      <c r="H1101" s="43">
        <f t="shared" si="35"/>
        <v>254000</v>
      </c>
      <c r="I1101" s="63">
        <v>0.3</v>
      </c>
      <c r="J1101" s="43">
        <f t="shared" si="36"/>
        <v>331000</v>
      </c>
      <c r="L1101" s="48">
        <v>5</v>
      </c>
      <c r="M1101" s="48">
        <v>0</v>
      </c>
      <c r="N1101" s="48">
        <v>0</v>
      </c>
    </row>
    <row r="1102" spans="1:14" ht="14.5">
      <c r="A1102" s="31" t="s">
        <v>8</v>
      </c>
      <c r="B1102" s="32" t="s">
        <v>37</v>
      </c>
      <c r="C1102" s="31" t="s">
        <v>1693</v>
      </c>
      <c r="D1102" s="31"/>
      <c r="E1102" s="31" t="s">
        <v>3487</v>
      </c>
      <c r="F1102" s="34" t="s">
        <v>1692</v>
      </c>
      <c r="G1102" s="42">
        <v>27.162000000000003</v>
      </c>
      <c r="H1102" s="43">
        <f t="shared" si="35"/>
        <v>172000</v>
      </c>
      <c r="I1102" s="63">
        <v>0.3</v>
      </c>
      <c r="J1102" s="43">
        <f t="shared" si="36"/>
        <v>224000</v>
      </c>
      <c r="L1102" s="48">
        <v>5</v>
      </c>
      <c r="M1102" s="48">
        <v>0</v>
      </c>
      <c r="N1102" s="48">
        <v>0</v>
      </c>
    </row>
    <row r="1103" spans="1:14" ht="14.5">
      <c r="A1103" s="31" t="s">
        <v>8</v>
      </c>
      <c r="B1103" s="32" t="s">
        <v>65</v>
      </c>
      <c r="C1103" s="31" t="s">
        <v>769</v>
      </c>
      <c r="D1103" s="31"/>
      <c r="E1103" s="31" t="s">
        <v>3361</v>
      </c>
      <c r="F1103" s="34" t="s">
        <v>757</v>
      </c>
      <c r="G1103" s="42">
        <v>214.79850000000002</v>
      </c>
      <c r="H1103" s="43">
        <f t="shared" si="35"/>
        <v>1354000</v>
      </c>
      <c r="I1103" s="63">
        <v>0.3</v>
      </c>
      <c r="J1103" s="43">
        <f t="shared" si="36"/>
        <v>1761000</v>
      </c>
      <c r="L1103" s="48">
        <v>0</v>
      </c>
      <c r="M1103" s="48">
        <v>0</v>
      </c>
      <c r="N1103" s="48">
        <v>0</v>
      </c>
    </row>
    <row r="1104" spans="1:14" ht="14.5">
      <c r="A1104" s="31" t="s">
        <v>8</v>
      </c>
      <c r="B1104" s="32" t="s">
        <v>65</v>
      </c>
      <c r="C1104" s="31" t="s">
        <v>766</v>
      </c>
      <c r="D1104" s="31"/>
      <c r="E1104" s="31" t="s">
        <v>3281</v>
      </c>
      <c r="F1104" s="34" t="s">
        <v>757</v>
      </c>
      <c r="G1104" s="42">
        <v>196.57350000000002</v>
      </c>
      <c r="H1104" s="43">
        <f t="shared" si="35"/>
        <v>1239000</v>
      </c>
      <c r="I1104" s="63">
        <v>0.3</v>
      </c>
      <c r="J1104" s="43">
        <f t="shared" si="36"/>
        <v>1611000</v>
      </c>
      <c r="L1104" s="48">
        <v>0</v>
      </c>
      <c r="M1104" s="48">
        <v>0</v>
      </c>
      <c r="N1104" s="48">
        <v>0</v>
      </c>
    </row>
    <row r="1105" spans="1:14" ht="14.5">
      <c r="A1105" s="31" t="s">
        <v>8</v>
      </c>
      <c r="B1105" s="32" t="s">
        <v>124</v>
      </c>
      <c r="C1105" s="31" t="s">
        <v>763</v>
      </c>
      <c r="D1105" s="31"/>
      <c r="E1105" s="31" t="s">
        <v>3361</v>
      </c>
      <c r="F1105" s="34" t="s">
        <v>757</v>
      </c>
      <c r="G1105" s="42">
        <v>389.66399999999999</v>
      </c>
      <c r="H1105" s="43">
        <f t="shared" si="35"/>
        <v>2455000</v>
      </c>
      <c r="I1105" s="63">
        <v>0.27</v>
      </c>
      <c r="J1105" s="43">
        <f t="shared" si="36"/>
        <v>3118000</v>
      </c>
      <c r="L1105" s="48">
        <v>3</v>
      </c>
      <c r="M1105" s="48">
        <v>0</v>
      </c>
      <c r="N1105" s="48">
        <v>0</v>
      </c>
    </row>
    <row r="1106" spans="1:14" ht="14.5">
      <c r="A1106" s="31" t="s">
        <v>8</v>
      </c>
      <c r="B1106" s="32" t="s">
        <v>76</v>
      </c>
      <c r="C1106" s="31" t="s">
        <v>2921</v>
      </c>
      <c r="D1106" s="31"/>
      <c r="E1106" s="31" t="s">
        <v>3614</v>
      </c>
      <c r="F1106" s="34" t="s">
        <v>774</v>
      </c>
      <c r="G1106" s="42">
        <v>217.24199999999999</v>
      </c>
      <c r="H1106" s="43">
        <f t="shared" si="35"/>
        <v>1369000</v>
      </c>
      <c r="I1106" s="63">
        <v>0.3</v>
      </c>
      <c r="J1106" s="43">
        <f t="shared" si="36"/>
        <v>1780000</v>
      </c>
      <c r="L1106" s="48">
        <v>0</v>
      </c>
      <c r="M1106" s="48">
        <v>0</v>
      </c>
      <c r="N1106" s="48">
        <v>0</v>
      </c>
    </row>
    <row r="1107" spans="1:14" ht="14.5">
      <c r="A1107" s="31" t="s">
        <v>8</v>
      </c>
      <c r="B1107" s="32" t="s">
        <v>5</v>
      </c>
      <c r="C1107" s="31" t="s">
        <v>2917</v>
      </c>
      <c r="D1107" s="36" t="s">
        <v>3438</v>
      </c>
      <c r="E1107" s="37" t="s">
        <v>3361</v>
      </c>
      <c r="F1107" s="34" t="s">
        <v>757</v>
      </c>
      <c r="G1107" s="42">
        <v>520.97850000000005</v>
      </c>
      <c r="H1107" s="43">
        <f t="shared" si="35"/>
        <v>3283000</v>
      </c>
      <c r="I1107" s="63">
        <v>0.27</v>
      </c>
      <c r="J1107" s="43">
        <f t="shared" si="36"/>
        <v>4170000</v>
      </c>
      <c r="L1107" s="48" t="s">
        <v>3740</v>
      </c>
      <c r="M1107" s="48">
        <v>0</v>
      </c>
      <c r="N1107" s="48">
        <v>0</v>
      </c>
    </row>
    <row r="1108" spans="1:14" ht="14.5">
      <c r="A1108" s="31" t="s">
        <v>8</v>
      </c>
      <c r="B1108" s="32" t="s">
        <v>295</v>
      </c>
      <c r="C1108" s="31" t="s">
        <v>768</v>
      </c>
      <c r="D1108" s="31"/>
      <c r="E1108" s="31" t="s">
        <v>3361</v>
      </c>
      <c r="F1108" s="34" t="s">
        <v>767</v>
      </c>
      <c r="G1108" s="42">
        <v>496.15199999999999</v>
      </c>
      <c r="H1108" s="43">
        <f t="shared" si="35"/>
        <v>3126000</v>
      </c>
      <c r="I1108" s="63">
        <v>0.27</v>
      </c>
      <c r="J1108" s="43">
        <f t="shared" si="36"/>
        <v>3971000</v>
      </c>
      <c r="L1108" s="48" t="s">
        <v>3740</v>
      </c>
      <c r="M1108" s="48">
        <v>0</v>
      </c>
      <c r="N1108" s="48">
        <v>0</v>
      </c>
    </row>
    <row r="1109" spans="1:14" ht="14.5">
      <c r="A1109" s="31" t="s">
        <v>8</v>
      </c>
      <c r="B1109" s="32" t="s">
        <v>9</v>
      </c>
      <c r="C1109" s="31" t="s">
        <v>759</v>
      </c>
      <c r="D1109" s="31"/>
      <c r="E1109" s="31" t="s">
        <v>3361</v>
      </c>
      <c r="F1109" s="34" t="s">
        <v>757</v>
      </c>
      <c r="G1109" s="42">
        <v>490.15800000000002</v>
      </c>
      <c r="H1109" s="43">
        <f t="shared" si="35"/>
        <v>3088000</v>
      </c>
      <c r="I1109" s="63">
        <v>0.27</v>
      </c>
      <c r="J1109" s="43">
        <f t="shared" si="36"/>
        <v>3922000</v>
      </c>
      <c r="L1109" s="48">
        <v>5</v>
      </c>
      <c r="M1109" s="48">
        <v>0</v>
      </c>
      <c r="N1109" s="48">
        <v>0</v>
      </c>
    </row>
    <row r="1110" spans="1:14" ht="14.5">
      <c r="A1110" s="31" t="s">
        <v>8</v>
      </c>
      <c r="B1110" s="32" t="s">
        <v>9</v>
      </c>
      <c r="C1110" s="31" t="s">
        <v>760</v>
      </c>
      <c r="D1110" s="31"/>
      <c r="E1110" s="31" t="s">
        <v>3361</v>
      </c>
      <c r="F1110" s="34" t="s">
        <v>757</v>
      </c>
      <c r="G1110" s="42">
        <v>490.15800000000002</v>
      </c>
      <c r="H1110" s="43">
        <f t="shared" si="35"/>
        <v>3088000</v>
      </c>
      <c r="I1110" s="63">
        <v>0.27</v>
      </c>
      <c r="J1110" s="43">
        <f t="shared" si="36"/>
        <v>3922000</v>
      </c>
      <c r="L1110" s="48">
        <v>5</v>
      </c>
      <c r="M1110" s="48">
        <v>0</v>
      </c>
      <c r="N1110" s="48">
        <v>0</v>
      </c>
    </row>
    <row r="1111" spans="1:14" ht="14.5">
      <c r="A1111" s="31" t="s">
        <v>8</v>
      </c>
      <c r="B1111" s="32" t="s">
        <v>37</v>
      </c>
      <c r="C1111" s="31" t="s">
        <v>765</v>
      </c>
      <c r="D1111" s="31"/>
      <c r="E1111" s="31" t="s">
        <v>3281</v>
      </c>
      <c r="F1111" s="34" t="s">
        <v>757</v>
      </c>
      <c r="G1111" s="42">
        <v>546.6825</v>
      </c>
      <c r="H1111" s="43">
        <f t="shared" si="35"/>
        <v>3445000</v>
      </c>
      <c r="I1111" s="63">
        <v>0.27</v>
      </c>
      <c r="J1111" s="43">
        <f t="shared" si="36"/>
        <v>4376000</v>
      </c>
      <c r="L1111" s="48">
        <v>3</v>
      </c>
      <c r="M1111" s="48">
        <v>0</v>
      </c>
      <c r="N1111" s="48">
        <v>0</v>
      </c>
    </row>
    <row r="1112" spans="1:14" ht="14.5">
      <c r="A1112" s="31" t="s">
        <v>8</v>
      </c>
      <c r="B1112" s="32" t="s">
        <v>101</v>
      </c>
      <c r="C1112" s="31" t="s">
        <v>764</v>
      </c>
      <c r="D1112" s="31"/>
      <c r="E1112" s="31" t="s">
        <v>3281</v>
      </c>
      <c r="F1112" s="34" t="s">
        <v>757</v>
      </c>
      <c r="G1112" s="42">
        <v>648.67500000000007</v>
      </c>
      <c r="H1112" s="43">
        <f t="shared" si="35"/>
        <v>4087000</v>
      </c>
      <c r="I1112" s="63">
        <v>0.27</v>
      </c>
      <c r="J1112" s="43">
        <f t="shared" si="36"/>
        <v>5191000</v>
      </c>
      <c r="L1112" s="48">
        <v>2</v>
      </c>
      <c r="M1112" s="48">
        <v>0</v>
      </c>
      <c r="N1112" s="48">
        <v>0</v>
      </c>
    </row>
    <row r="1113" spans="1:14" ht="14.5">
      <c r="A1113" s="31" t="s">
        <v>8</v>
      </c>
      <c r="B1113" s="32" t="s">
        <v>32</v>
      </c>
      <c r="C1113" s="31" t="s">
        <v>761</v>
      </c>
      <c r="D1113" s="31"/>
      <c r="E1113" s="31" t="s">
        <v>3281</v>
      </c>
      <c r="F1113" s="34" t="s">
        <v>757</v>
      </c>
      <c r="G1113" s="42">
        <v>386.14049999999997</v>
      </c>
      <c r="H1113" s="43">
        <f t="shared" si="35"/>
        <v>2433000</v>
      </c>
      <c r="I1113" s="63">
        <v>0.27</v>
      </c>
      <c r="J1113" s="43">
        <f t="shared" si="36"/>
        <v>3090000</v>
      </c>
      <c r="L1113" s="48">
        <v>5</v>
      </c>
      <c r="M1113" s="48">
        <v>0</v>
      </c>
      <c r="N1113" s="48">
        <v>0</v>
      </c>
    </row>
    <row r="1114" spans="1:14" ht="14.5">
      <c r="A1114" s="31" t="s">
        <v>8</v>
      </c>
      <c r="B1114" s="32" t="s">
        <v>32</v>
      </c>
      <c r="C1114" s="31" t="s">
        <v>762</v>
      </c>
      <c r="D1114" s="31"/>
      <c r="E1114" s="31" t="s">
        <v>3281</v>
      </c>
      <c r="F1114" s="34" t="s">
        <v>757</v>
      </c>
      <c r="G1114" s="42">
        <v>372.88349999999997</v>
      </c>
      <c r="H1114" s="43">
        <f t="shared" si="35"/>
        <v>2350000</v>
      </c>
      <c r="I1114" s="63">
        <v>0.27</v>
      </c>
      <c r="J1114" s="43">
        <f t="shared" si="36"/>
        <v>2985000</v>
      </c>
      <c r="L1114" s="48">
        <v>5</v>
      </c>
      <c r="M1114" s="48">
        <v>0</v>
      </c>
      <c r="N1114" s="48">
        <v>0</v>
      </c>
    </row>
    <row r="1115" spans="1:14" ht="14.5">
      <c r="A1115" s="31" t="s">
        <v>8</v>
      </c>
      <c r="B1115" s="32" t="s">
        <v>76</v>
      </c>
      <c r="C1115" s="31" t="s">
        <v>771</v>
      </c>
      <c r="D1115" s="31"/>
      <c r="E1115" s="31" t="s">
        <v>3658</v>
      </c>
      <c r="F1115" s="34" t="s">
        <v>770</v>
      </c>
      <c r="G1115" s="42">
        <v>385.65450000000004</v>
      </c>
      <c r="H1115" s="43">
        <f t="shared" si="35"/>
        <v>2430000</v>
      </c>
      <c r="I1115" s="63">
        <v>0.27</v>
      </c>
      <c r="J1115" s="43">
        <f t="shared" si="36"/>
        <v>3087000</v>
      </c>
      <c r="L1115" s="48">
        <v>0</v>
      </c>
      <c r="M1115" s="48">
        <v>0</v>
      </c>
      <c r="N1115" s="48">
        <v>0</v>
      </c>
    </row>
    <row r="1116" spans="1:14" ht="14.5">
      <c r="A1116" s="31" t="s">
        <v>8</v>
      </c>
      <c r="B1116" s="32" t="s">
        <v>5</v>
      </c>
      <c r="C1116" s="31" t="s">
        <v>773</v>
      </c>
      <c r="D1116" s="31"/>
      <c r="E1116" s="31" t="s">
        <v>3658</v>
      </c>
      <c r="F1116" s="34" t="s">
        <v>772</v>
      </c>
      <c r="G1116" s="42">
        <v>388.28700000000003</v>
      </c>
      <c r="H1116" s="43">
        <f t="shared" si="35"/>
        <v>2447000</v>
      </c>
      <c r="I1116" s="63">
        <v>0.27</v>
      </c>
      <c r="J1116" s="43">
        <f t="shared" si="36"/>
        <v>3108000</v>
      </c>
      <c r="L1116" s="48">
        <v>5</v>
      </c>
      <c r="M1116" s="48">
        <v>0</v>
      </c>
      <c r="N1116" s="48">
        <v>0</v>
      </c>
    </row>
    <row r="1117" spans="1:14" ht="14.5">
      <c r="A1117" s="31" t="s">
        <v>8</v>
      </c>
      <c r="B1117" s="32" t="s">
        <v>5</v>
      </c>
      <c r="C1117" s="31" t="s">
        <v>2920</v>
      </c>
      <c r="D1117" s="31"/>
      <c r="E1117" s="31" t="s">
        <v>3658</v>
      </c>
      <c r="F1117" s="34" t="s">
        <v>770</v>
      </c>
      <c r="G1117" s="42">
        <v>396.02250000000004</v>
      </c>
      <c r="H1117" s="43">
        <f t="shared" si="35"/>
        <v>2495000</v>
      </c>
      <c r="I1117" s="63">
        <v>0.27</v>
      </c>
      <c r="J1117" s="43">
        <f t="shared" si="36"/>
        <v>3169000</v>
      </c>
      <c r="L1117" s="48">
        <v>0</v>
      </c>
      <c r="M1117" s="48">
        <v>0</v>
      </c>
      <c r="N1117" s="48">
        <v>0</v>
      </c>
    </row>
    <row r="1118" spans="1:14" ht="14.5">
      <c r="A1118" s="31" t="s">
        <v>8</v>
      </c>
      <c r="B1118" s="32" t="s">
        <v>32</v>
      </c>
      <c r="C1118" s="31" t="s">
        <v>758</v>
      </c>
      <c r="D1118" s="31"/>
      <c r="E1118" s="31" t="s">
        <v>3281</v>
      </c>
      <c r="F1118" s="34" t="s">
        <v>757</v>
      </c>
      <c r="G1118" s="42">
        <v>378.54</v>
      </c>
      <c r="H1118" s="43">
        <f t="shared" si="35"/>
        <v>2385000</v>
      </c>
      <c r="I1118" s="63">
        <v>0.27</v>
      </c>
      <c r="J1118" s="43">
        <f t="shared" si="36"/>
        <v>3029000</v>
      </c>
      <c r="L1118" s="48">
        <v>0</v>
      </c>
      <c r="M1118" s="48">
        <v>0</v>
      </c>
      <c r="N1118" s="48">
        <v>0</v>
      </c>
    </row>
    <row r="1119" spans="1:14" ht="14.5">
      <c r="A1119" s="31" t="s">
        <v>8</v>
      </c>
      <c r="B1119" s="32" t="s">
        <v>76</v>
      </c>
      <c r="C1119" s="31" t="s">
        <v>775</v>
      </c>
      <c r="D1119" s="31"/>
      <c r="E1119" s="31" t="s">
        <v>3614</v>
      </c>
      <c r="F1119" s="34" t="s">
        <v>774</v>
      </c>
      <c r="G1119" s="42">
        <v>277.99200000000002</v>
      </c>
      <c r="H1119" s="43">
        <f t="shared" si="35"/>
        <v>1752000</v>
      </c>
      <c r="I1119" s="63">
        <v>0.27</v>
      </c>
      <c r="J1119" s="43">
        <f t="shared" si="36"/>
        <v>2226000</v>
      </c>
      <c r="L1119" s="48">
        <v>0</v>
      </c>
      <c r="M1119" s="48">
        <v>0</v>
      </c>
      <c r="N1119" s="48">
        <v>0</v>
      </c>
    </row>
    <row r="1120" spans="1:14" ht="14.5">
      <c r="A1120" s="31" t="s">
        <v>8</v>
      </c>
      <c r="B1120" s="32" t="s">
        <v>9</v>
      </c>
      <c r="C1120" s="31" t="s">
        <v>1127</v>
      </c>
      <c r="D1120" s="31"/>
      <c r="E1120" s="31" t="s">
        <v>3614</v>
      </c>
      <c r="F1120" s="34" t="s">
        <v>1126</v>
      </c>
      <c r="G1120" s="42">
        <v>261.06299999999999</v>
      </c>
      <c r="H1120" s="43">
        <f t="shared" si="35"/>
        <v>1645000</v>
      </c>
      <c r="I1120" s="63">
        <v>0.3</v>
      </c>
      <c r="J1120" s="43">
        <f t="shared" si="36"/>
        <v>2139000</v>
      </c>
      <c r="L1120" s="48">
        <v>0</v>
      </c>
      <c r="M1120" s="48">
        <v>0</v>
      </c>
      <c r="N1120" s="48">
        <v>0</v>
      </c>
    </row>
    <row r="1121" spans="1:14" ht="14.5">
      <c r="A1121" s="31" t="s">
        <v>8</v>
      </c>
      <c r="B1121" s="32" t="s">
        <v>32</v>
      </c>
      <c r="C1121" s="31" t="s">
        <v>1143</v>
      </c>
      <c r="D1121" s="31"/>
      <c r="E1121" s="31" t="s">
        <v>3614</v>
      </c>
      <c r="F1121" s="34" t="s">
        <v>1141</v>
      </c>
      <c r="G1121" s="42">
        <v>187.67700000000002</v>
      </c>
      <c r="H1121" s="43">
        <f t="shared" si="35"/>
        <v>1183000</v>
      </c>
      <c r="I1121" s="63">
        <v>0.3</v>
      </c>
      <c r="J1121" s="43">
        <f t="shared" si="36"/>
        <v>1538000</v>
      </c>
      <c r="L1121" s="48">
        <v>5</v>
      </c>
      <c r="M1121" s="48">
        <v>0</v>
      </c>
      <c r="N1121" s="48">
        <v>0</v>
      </c>
    </row>
    <row r="1122" spans="1:14" ht="14.5">
      <c r="A1122" s="31" t="s">
        <v>8</v>
      </c>
      <c r="B1122" s="32" t="s">
        <v>76</v>
      </c>
      <c r="C1122" s="31" t="s">
        <v>3162</v>
      </c>
      <c r="D1122" s="31"/>
      <c r="E1122" s="31" t="s">
        <v>3471</v>
      </c>
      <c r="F1122" s="34" t="s">
        <v>1695</v>
      </c>
      <c r="G1122" s="42">
        <v>20.641500000000001</v>
      </c>
      <c r="H1122" s="43">
        <f t="shared" si="35"/>
        <v>131000</v>
      </c>
      <c r="I1122" s="63">
        <v>0.3</v>
      </c>
      <c r="J1122" s="43">
        <f t="shared" si="36"/>
        <v>171000</v>
      </c>
      <c r="L1122" s="48" t="s">
        <v>3740</v>
      </c>
      <c r="M1122" s="48">
        <v>0</v>
      </c>
      <c r="N1122" s="48">
        <v>0</v>
      </c>
    </row>
    <row r="1123" spans="1:14" ht="14.5">
      <c r="A1123" s="31" t="s">
        <v>8</v>
      </c>
      <c r="B1123" s="32" t="s">
        <v>5</v>
      </c>
      <c r="C1123" s="31" t="s">
        <v>1707</v>
      </c>
      <c r="D1123" s="31"/>
      <c r="E1123" s="31" t="s">
        <v>3460</v>
      </c>
      <c r="F1123" s="34" t="s">
        <v>1706</v>
      </c>
      <c r="G1123" s="42">
        <v>16.240500000000001</v>
      </c>
      <c r="H1123" s="43">
        <f t="shared" si="35"/>
        <v>103000</v>
      </c>
      <c r="I1123" s="63">
        <v>0.3</v>
      </c>
      <c r="J1123" s="43">
        <f t="shared" si="36"/>
        <v>134000</v>
      </c>
      <c r="L1123" s="48">
        <v>5</v>
      </c>
      <c r="M1123" s="48">
        <v>0</v>
      </c>
      <c r="N1123" s="48">
        <v>0</v>
      </c>
    </row>
    <row r="1124" spans="1:14" ht="14.5">
      <c r="A1124" s="31" t="s">
        <v>8</v>
      </c>
      <c r="B1124" s="32" t="s">
        <v>5</v>
      </c>
      <c r="C1124" s="31" t="s">
        <v>1709</v>
      </c>
      <c r="D1124" s="31"/>
      <c r="E1124" s="31" t="s">
        <v>3461</v>
      </c>
      <c r="F1124" s="34" t="s">
        <v>1708</v>
      </c>
      <c r="G1124" s="42">
        <v>16.240500000000001</v>
      </c>
      <c r="H1124" s="43">
        <f t="shared" si="35"/>
        <v>103000</v>
      </c>
      <c r="I1124" s="63">
        <v>0.3</v>
      </c>
      <c r="J1124" s="43">
        <f t="shared" si="36"/>
        <v>134000</v>
      </c>
      <c r="L1124" s="48">
        <v>5</v>
      </c>
      <c r="M1124" s="48">
        <v>0</v>
      </c>
      <c r="N1124" s="48">
        <v>0</v>
      </c>
    </row>
    <row r="1125" spans="1:14" ht="14.5">
      <c r="A1125" s="31" t="s">
        <v>8</v>
      </c>
      <c r="B1125" s="32" t="s">
        <v>124</v>
      </c>
      <c r="C1125" s="31" t="s">
        <v>1187</v>
      </c>
      <c r="D1125" s="31"/>
      <c r="E1125" s="31" t="s">
        <v>3565</v>
      </c>
      <c r="F1125" s="34" t="s">
        <v>1186</v>
      </c>
      <c r="G1125" s="42">
        <v>111.958</v>
      </c>
      <c r="H1125" s="43">
        <f t="shared" si="35"/>
        <v>706000</v>
      </c>
      <c r="I1125" s="63">
        <v>0.3</v>
      </c>
      <c r="J1125" s="43">
        <f t="shared" si="36"/>
        <v>918000</v>
      </c>
      <c r="L1125" s="48">
        <v>5</v>
      </c>
      <c r="M1125" s="48">
        <v>0</v>
      </c>
      <c r="N1125" s="48">
        <v>0</v>
      </c>
    </row>
    <row r="1126" spans="1:14" ht="14.5">
      <c r="A1126" s="31" t="s">
        <v>8</v>
      </c>
      <c r="B1126" s="32" t="s">
        <v>76</v>
      </c>
      <c r="C1126" s="31" t="s">
        <v>1175</v>
      </c>
      <c r="D1126" s="31"/>
      <c r="E1126" s="31" t="s">
        <v>3565</v>
      </c>
      <c r="F1126" s="34" t="s">
        <v>1174</v>
      </c>
      <c r="G1126" s="42">
        <v>97.23</v>
      </c>
      <c r="H1126" s="43">
        <f t="shared" si="35"/>
        <v>613000</v>
      </c>
      <c r="I1126" s="63">
        <v>0.3</v>
      </c>
      <c r="J1126" s="43">
        <f t="shared" si="36"/>
        <v>797000</v>
      </c>
      <c r="L1126" s="48">
        <v>0</v>
      </c>
      <c r="M1126" s="48">
        <v>0</v>
      </c>
      <c r="N1126" s="48">
        <v>0</v>
      </c>
    </row>
    <row r="1127" spans="1:14" ht="14.5">
      <c r="A1127" s="31" t="s">
        <v>8</v>
      </c>
      <c r="B1127" s="32" t="s">
        <v>9</v>
      </c>
      <c r="C1127" s="31" t="s">
        <v>1188</v>
      </c>
      <c r="D1127" s="31"/>
      <c r="E1127" s="31" t="s">
        <v>3565</v>
      </c>
      <c r="F1127" s="34" t="s">
        <v>1186</v>
      </c>
      <c r="G1127" s="42">
        <v>104.67799999999998</v>
      </c>
      <c r="H1127" s="43">
        <f t="shared" si="35"/>
        <v>660000</v>
      </c>
      <c r="I1127" s="63">
        <v>0.3</v>
      </c>
      <c r="J1127" s="43">
        <f t="shared" si="36"/>
        <v>858000</v>
      </c>
      <c r="L1127" s="48">
        <v>5</v>
      </c>
      <c r="M1127" s="48">
        <v>0</v>
      </c>
      <c r="N1127" s="48">
        <v>0</v>
      </c>
    </row>
    <row r="1128" spans="1:14" ht="14.5">
      <c r="A1128" s="31" t="s">
        <v>8</v>
      </c>
      <c r="B1128" s="32" t="s">
        <v>37</v>
      </c>
      <c r="C1128" s="31" t="s">
        <v>1189</v>
      </c>
      <c r="D1128" s="31"/>
      <c r="E1128" s="31" t="s">
        <v>3565</v>
      </c>
      <c r="F1128" s="34" t="s">
        <v>1186</v>
      </c>
      <c r="G1128" s="42">
        <v>110.38999999999999</v>
      </c>
      <c r="H1128" s="43">
        <f t="shared" si="35"/>
        <v>696000</v>
      </c>
      <c r="I1128" s="63">
        <v>0.3</v>
      </c>
      <c r="J1128" s="43">
        <f t="shared" si="36"/>
        <v>905000</v>
      </c>
      <c r="L1128" s="48">
        <v>5</v>
      </c>
      <c r="M1128" s="48">
        <v>0</v>
      </c>
      <c r="N1128" s="48">
        <v>0</v>
      </c>
    </row>
    <row r="1129" spans="1:14" ht="14.5">
      <c r="A1129" s="31" t="s">
        <v>8</v>
      </c>
      <c r="B1129" s="32" t="s">
        <v>101</v>
      </c>
      <c r="C1129" s="31" t="s">
        <v>1574</v>
      </c>
      <c r="D1129" s="31"/>
      <c r="E1129" s="31" t="s">
        <v>3565</v>
      </c>
      <c r="F1129" s="34" t="s">
        <v>1573</v>
      </c>
      <c r="G1129" s="42">
        <v>114.72300000000001</v>
      </c>
      <c r="H1129" s="43">
        <f t="shared" si="35"/>
        <v>723000</v>
      </c>
      <c r="I1129" s="63">
        <v>0.3</v>
      </c>
      <c r="J1129" s="43">
        <f t="shared" si="36"/>
        <v>940000</v>
      </c>
      <c r="L1129" s="48">
        <v>3</v>
      </c>
      <c r="M1129" s="48">
        <v>0</v>
      </c>
      <c r="N1129" s="48">
        <v>0</v>
      </c>
    </row>
    <row r="1130" spans="1:14" ht="14.5">
      <c r="A1130" s="31" t="s">
        <v>8</v>
      </c>
      <c r="B1130" s="32" t="s">
        <v>65</v>
      </c>
      <c r="C1130" s="31" t="s">
        <v>589</v>
      </c>
      <c r="D1130" s="31"/>
      <c r="E1130" s="31" t="s">
        <v>3618</v>
      </c>
      <c r="F1130" s="34" t="s">
        <v>576</v>
      </c>
      <c r="G1130" s="42">
        <v>240.65100000000001</v>
      </c>
      <c r="H1130" s="43">
        <f t="shared" si="35"/>
        <v>1517000</v>
      </c>
      <c r="I1130" s="63">
        <v>0.3</v>
      </c>
      <c r="J1130" s="43">
        <f t="shared" si="36"/>
        <v>1973000</v>
      </c>
      <c r="L1130" s="48">
        <v>0</v>
      </c>
      <c r="M1130" s="48">
        <v>0</v>
      </c>
      <c r="N1130" s="48">
        <v>0</v>
      </c>
    </row>
    <row r="1131" spans="1:14" ht="14.5">
      <c r="A1131" s="31" t="s">
        <v>8</v>
      </c>
      <c r="B1131" s="32" t="s">
        <v>76</v>
      </c>
      <c r="C1131" s="31" t="s">
        <v>577</v>
      </c>
      <c r="D1131" s="31"/>
      <c r="E1131" s="31" t="s">
        <v>3618</v>
      </c>
      <c r="F1131" s="34" t="s">
        <v>576</v>
      </c>
      <c r="G1131" s="42">
        <v>198.55800000000002</v>
      </c>
      <c r="H1131" s="43">
        <f t="shared" si="35"/>
        <v>1251000</v>
      </c>
      <c r="I1131" s="63">
        <v>0.3</v>
      </c>
      <c r="J1131" s="43">
        <f t="shared" si="36"/>
        <v>1627000</v>
      </c>
      <c r="L1131" s="48">
        <v>0</v>
      </c>
      <c r="M1131" s="48">
        <v>0</v>
      </c>
      <c r="N1131" s="48">
        <v>0</v>
      </c>
    </row>
    <row r="1132" spans="1:14" ht="14.5">
      <c r="A1132" s="31" t="s">
        <v>8</v>
      </c>
      <c r="B1132" s="32" t="s">
        <v>5</v>
      </c>
      <c r="C1132" s="31" t="s">
        <v>587</v>
      </c>
      <c r="D1132" s="31"/>
      <c r="E1132" s="31" t="s">
        <v>3638</v>
      </c>
      <c r="F1132" s="34" t="s">
        <v>576</v>
      </c>
      <c r="G1132" s="42">
        <v>262.75029999999998</v>
      </c>
      <c r="H1132" s="43">
        <f t="shared" si="35"/>
        <v>1656000</v>
      </c>
      <c r="I1132" s="63">
        <v>0.27</v>
      </c>
      <c r="J1132" s="43">
        <f t="shared" si="36"/>
        <v>2104000</v>
      </c>
      <c r="L1132" s="48">
        <v>0</v>
      </c>
      <c r="M1132" s="48">
        <v>0</v>
      </c>
      <c r="N1132" s="48">
        <v>0</v>
      </c>
    </row>
    <row r="1133" spans="1:14" ht="14.5">
      <c r="A1133" s="31" t="s">
        <v>8</v>
      </c>
      <c r="B1133" s="32" t="s">
        <v>5</v>
      </c>
      <c r="C1133" s="31" t="s">
        <v>586</v>
      </c>
      <c r="D1133" s="31"/>
      <c r="E1133" s="31" t="s">
        <v>3638</v>
      </c>
      <c r="F1133" s="34" t="s">
        <v>576</v>
      </c>
      <c r="G1133" s="42">
        <v>262.75029999999998</v>
      </c>
      <c r="H1133" s="43">
        <f t="shared" si="35"/>
        <v>1656000</v>
      </c>
      <c r="I1133" s="63">
        <v>0.27</v>
      </c>
      <c r="J1133" s="43">
        <f t="shared" si="36"/>
        <v>2104000</v>
      </c>
      <c r="L1133" s="48">
        <v>0</v>
      </c>
      <c r="M1133" s="48">
        <v>0</v>
      </c>
      <c r="N1133" s="48">
        <v>0</v>
      </c>
    </row>
    <row r="1134" spans="1:14" ht="14.5">
      <c r="A1134" s="31" t="s">
        <v>8</v>
      </c>
      <c r="B1134" s="32" t="s">
        <v>9</v>
      </c>
      <c r="C1134" s="31" t="s">
        <v>581</v>
      </c>
      <c r="D1134" s="31"/>
      <c r="E1134" s="31" t="s">
        <v>3442</v>
      </c>
      <c r="F1134" s="34" t="s">
        <v>576</v>
      </c>
      <c r="G1134" s="42">
        <v>413.2199</v>
      </c>
      <c r="H1134" s="43">
        <f t="shared" si="35"/>
        <v>2604000</v>
      </c>
      <c r="I1134" s="63">
        <v>0.27</v>
      </c>
      <c r="J1134" s="43">
        <f t="shared" si="36"/>
        <v>3308000</v>
      </c>
      <c r="L1134" s="48">
        <v>1</v>
      </c>
      <c r="M1134" s="48">
        <v>0</v>
      </c>
      <c r="N1134" s="48">
        <v>0</v>
      </c>
    </row>
    <row r="1135" spans="1:14" ht="14.5">
      <c r="A1135" s="31" t="s">
        <v>8</v>
      </c>
      <c r="B1135" s="32" t="s">
        <v>101</v>
      </c>
      <c r="C1135" s="31" t="s">
        <v>583</v>
      </c>
      <c r="D1135" s="31"/>
      <c r="E1135" s="31" t="s">
        <v>3618</v>
      </c>
      <c r="F1135" s="34" t="s">
        <v>576</v>
      </c>
      <c r="G1135" s="42">
        <v>426.08499999999998</v>
      </c>
      <c r="H1135" s="43">
        <f t="shared" si="35"/>
        <v>2685000</v>
      </c>
      <c r="I1135" s="63">
        <v>0.27</v>
      </c>
      <c r="J1135" s="43">
        <f t="shared" si="36"/>
        <v>3410000</v>
      </c>
      <c r="L1135" s="48">
        <v>5</v>
      </c>
      <c r="M1135" s="48">
        <v>0</v>
      </c>
      <c r="N1135" s="48">
        <v>0</v>
      </c>
    </row>
    <row r="1136" spans="1:14" ht="14.5">
      <c r="A1136" s="31" t="s">
        <v>8</v>
      </c>
      <c r="B1136" s="32" t="s">
        <v>5</v>
      </c>
      <c r="C1136" s="31" t="s">
        <v>2725</v>
      </c>
      <c r="D1136" s="31"/>
      <c r="E1136" s="31" t="e">
        <v>#N/A</v>
      </c>
      <c r="F1136" s="34" t="s">
        <v>192</v>
      </c>
      <c r="G1136" s="42">
        <v>0</v>
      </c>
      <c r="H1136" s="43">
        <f t="shared" si="35"/>
        <v>0</v>
      </c>
      <c r="I1136" s="63">
        <v>0.3</v>
      </c>
      <c r="J1136" s="43">
        <f t="shared" si="36"/>
        <v>0</v>
      </c>
      <c r="L1136" s="48" t="s">
        <v>3740</v>
      </c>
      <c r="M1136" s="48">
        <v>0</v>
      </c>
      <c r="N1136" s="48">
        <v>0</v>
      </c>
    </row>
    <row r="1137" spans="1:14" ht="14.5">
      <c r="A1137" s="31" t="s">
        <v>8</v>
      </c>
      <c r="B1137" s="32" t="s">
        <v>124</v>
      </c>
      <c r="C1137" s="31" t="s">
        <v>580</v>
      </c>
      <c r="D1137" s="31"/>
      <c r="E1137" s="31" t="s">
        <v>3625</v>
      </c>
      <c r="F1137" s="34" t="s">
        <v>576</v>
      </c>
      <c r="G1137" s="42">
        <v>267.5025</v>
      </c>
      <c r="H1137" s="43">
        <f t="shared" si="35"/>
        <v>1686000</v>
      </c>
      <c r="I1137" s="63">
        <v>0.3</v>
      </c>
      <c r="J1137" s="43">
        <f t="shared" si="36"/>
        <v>2192000</v>
      </c>
      <c r="L1137" s="48">
        <v>5</v>
      </c>
      <c r="M1137" s="48">
        <v>0</v>
      </c>
      <c r="N1137" s="48">
        <v>0</v>
      </c>
    </row>
    <row r="1138" spans="1:14" ht="14.5">
      <c r="A1138" s="31" t="s">
        <v>8</v>
      </c>
      <c r="B1138" s="32" t="s">
        <v>5</v>
      </c>
      <c r="C1138" s="31" t="s">
        <v>585</v>
      </c>
      <c r="D1138" s="31"/>
      <c r="E1138" s="31" t="s">
        <v>3633</v>
      </c>
      <c r="F1138" s="34" t="s">
        <v>576</v>
      </c>
      <c r="G1138" s="42">
        <v>256.17599999999999</v>
      </c>
      <c r="H1138" s="43">
        <f t="shared" si="35"/>
        <v>1614000</v>
      </c>
      <c r="I1138" s="63">
        <v>0.3</v>
      </c>
      <c r="J1138" s="43">
        <f t="shared" si="36"/>
        <v>2099000</v>
      </c>
      <c r="L1138" s="48">
        <v>5</v>
      </c>
      <c r="M1138" s="48">
        <v>0</v>
      </c>
      <c r="N1138" s="48">
        <v>0</v>
      </c>
    </row>
    <row r="1139" spans="1:14" ht="14.5">
      <c r="A1139" s="31" t="s">
        <v>8</v>
      </c>
      <c r="B1139" s="32" t="s">
        <v>5</v>
      </c>
      <c r="C1139" s="31" t="s">
        <v>562</v>
      </c>
      <c r="D1139" s="31"/>
      <c r="E1139" s="31" t="s">
        <v>3633</v>
      </c>
      <c r="F1139" s="34" t="s">
        <v>561</v>
      </c>
      <c r="G1139" s="42">
        <v>265.2885</v>
      </c>
      <c r="H1139" s="43">
        <f t="shared" si="35"/>
        <v>1672000</v>
      </c>
      <c r="I1139" s="63">
        <v>0.3</v>
      </c>
      <c r="J1139" s="43">
        <f t="shared" si="36"/>
        <v>2174000</v>
      </c>
      <c r="L1139" s="48">
        <v>0</v>
      </c>
      <c r="M1139" s="48">
        <v>0</v>
      </c>
      <c r="N1139" s="48">
        <v>0</v>
      </c>
    </row>
    <row r="1140" spans="1:14" ht="14.5">
      <c r="A1140" s="31" t="s">
        <v>8</v>
      </c>
      <c r="B1140" s="32" t="s">
        <v>9</v>
      </c>
      <c r="C1140" s="31" t="s">
        <v>582</v>
      </c>
      <c r="D1140" s="31"/>
      <c r="E1140" s="31" t="s">
        <v>3625</v>
      </c>
      <c r="F1140" s="34" t="s">
        <v>576</v>
      </c>
      <c r="G1140" s="42">
        <v>260.98200000000003</v>
      </c>
      <c r="H1140" s="43">
        <f t="shared" si="35"/>
        <v>1645000</v>
      </c>
      <c r="I1140" s="63">
        <v>0.3</v>
      </c>
      <c r="J1140" s="43">
        <f t="shared" si="36"/>
        <v>2139000</v>
      </c>
      <c r="L1140" s="48" t="s">
        <v>3740</v>
      </c>
      <c r="M1140" s="48">
        <v>0</v>
      </c>
      <c r="N1140" s="48">
        <v>0</v>
      </c>
    </row>
    <row r="1141" spans="1:14" ht="14.5">
      <c r="A1141" s="31" t="s">
        <v>8</v>
      </c>
      <c r="B1141" s="32" t="s">
        <v>37</v>
      </c>
      <c r="C1141" s="31" t="s">
        <v>584</v>
      </c>
      <c r="D1141" s="31"/>
      <c r="E1141" s="31" t="s">
        <v>3633</v>
      </c>
      <c r="F1141" s="34" t="s">
        <v>576</v>
      </c>
      <c r="G1141" s="42">
        <v>399.42770000000002</v>
      </c>
      <c r="H1141" s="43">
        <f t="shared" si="35"/>
        <v>2517000</v>
      </c>
      <c r="I1141" s="63">
        <v>0.27</v>
      </c>
      <c r="J1141" s="43">
        <f t="shared" si="36"/>
        <v>3197000</v>
      </c>
      <c r="L1141" s="48">
        <v>3</v>
      </c>
      <c r="M1141" s="48">
        <v>0</v>
      </c>
      <c r="N1141" s="48">
        <v>0</v>
      </c>
    </row>
    <row r="1142" spans="1:14" ht="14.5">
      <c r="A1142" s="31" t="s">
        <v>8</v>
      </c>
      <c r="B1142" s="32" t="s">
        <v>32</v>
      </c>
      <c r="C1142" s="31" t="s">
        <v>579</v>
      </c>
      <c r="D1142" s="31"/>
      <c r="E1142" s="31" t="s">
        <v>3625</v>
      </c>
      <c r="F1142" s="34" t="s">
        <v>576</v>
      </c>
      <c r="G1142" s="42">
        <v>228.98700000000002</v>
      </c>
      <c r="H1142" s="43">
        <f t="shared" si="35"/>
        <v>1443000</v>
      </c>
      <c r="I1142" s="63">
        <v>0.3</v>
      </c>
      <c r="J1142" s="43">
        <f t="shared" si="36"/>
        <v>1876000</v>
      </c>
      <c r="L1142" s="48">
        <v>5</v>
      </c>
      <c r="M1142" s="48">
        <v>0</v>
      </c>
      <c r="N1142" s="48">
        <v>0</v>
      </c>
    </row>
    <row r="1143" spans="1:14" ht="14.5">
      <c r="A1143" s="31" t="s">
        <v>8</v>
      </c>
      <c r="B1143" s="32" t="s">
        <v>32</v>
      </c>
      <c r="C1143" s="31" t="s">
        <v>578</v>
      </c>
      <c r="D1143" s="31"/>
      <c r="E1143" s="31" t="s">
        <v>3625</v>
      </c>
      <c r="F1143" s="34" t="s">
        <v>576</v>
      </c>
      <c r="G1143" s="42">
        <v>241.75800000000004</v>
      </c>
      <c r="H1143" s="43">
        <f t="shared" si="35"/>
        <v>1524000</v>
      </c>
      <c r="I1143" s="63">
        <v>0.3</v>
      </c>
      <c r="J1143" s="43">
        <f t="shared" si="36"/>
        <v>1982000</v>
      </c>
      <c r="L1143" s="48">
        <v>5</v>
      </c>
      <c r="M1143" s="48">
        <v>0</v>
      </c>
      <c r="N1143" s="48">
        <v>0</v>
      </c>
    </row>
    <row r="1144" spans="1:14" ht="14.5">
      <c r="A1144" s="31" t="s">
        <v>8</v>
      </c>
      <c r="B1144" s="32" t="s">
        <v>5</v>
      </c>
      <c r="C1144" s="31" t="s">
        <v>778</v>
      </c>
      <c r="D1144" s="31"/>
      <c r="E1144" s="31" t="s">
        <v>3614</v>
      </c>
      <c r="F1144" s="34" t="s">
        <v>777</v>
      </c>
      <c r="G1144" s="42">
        <v>427.66100000000006</v>
      </c>
      <c r="H1144" s="43">
        <f t="shared" si="35"/>
        <v>2695000</v>
      </c>
      <c r="I1144" s="63">
        <v>0.27</v>
      </c>
      <c r="J1144" s="43">
        <f t="shared" si="36"/>
        <v>3423000</v>
      </c>
      <c r="L1144" s="48">
        <v>0</v>
      </c>
      <c r="M1144" s="48">
        <v>0</v>
      </c>
      <c r="N1144" s="48">
        <v>0</v>
      </c>
    </row>
    <row r="1145" spans="1:14" ht="14.5">
      <c r="A1145" s="31" t="s">
        <v>8</v>
      </c>
      <c r="B1145" s="32" t="s">
        <v>5</v>
      </c>
      <c r="C1145" s="31" t="s">
        <v>1139</v>
      </c>
      <c r="D1145" s="31"/>
      <c r="E1145" s="31" t="s">
        <v>3614</v>
      </c>
      <c r="F1145" s="34" t="s">
        <v>1137</v>
      </c>
      <c r="G1145" s="42">
        <v>405.66340000000002</v>
      </c>
      <c r="H1145" s="43">
        <f t="shared" si="35"/>
        <v>2556000</v>
      </c>
      <c r="I1145" s="63">
        <v>0.27</v>
      </c>
      <c r="J1145" s="43">
        <f t="shared" si="36"/>
        <v>3247000</v>
      </c>
      <c r="L1145" s="48">
        <v>0</v>
      </c>
      <c r="M1145" s="48">
        <v>0</v>
      </c>
      <c r="N1145" s="48">
        <v>0</v>
      </c>
    </row>
    <row r="1146" spans="1:14" ht="14.5">
      <c r="A1146" s="31" t="s">
        <v>8</v>
      </c>
      <c r="B1146" s="32" t="s">
        <v>5</v>
      </c>
      <c r="C1146" s="31" t="s">
        <v>1142</v>
      </c>
      <c r="D1146" s="31"/>
      <c r="E1146" s="31" t="s">
        <v>3533</v>
      </c>
      <c r="F1146" s="34" t="s">
        <v>1141</v>
      </c>
      <c r="G1146" s="42">
        <v>60.021000000000008</v>
      </c>
      <c r="H1146" s="43">
        <f t="shared" si="35"/>
        <v>379000</v>
      </c>
      <c r="I1146" s="63">
        <v>0.3</v>
      </c>
      <c r="J1146" s="43">
        <f t="shared" si="36"/>
        <v>493000</v>
      </c>
      <c r="L1146" s="48">
        <v>5</v>
      </c>
      <c r="M1146" s="48">
        <v>0</v>
      </c>
      <c r="N1146" s="48">
        <v>0</v>
      </c>
    </row>
    <row r="1147" spans="1:14" ht="14.5">
      <c r="A1147" s="31" t="s">
        <v>8</v>
      </c>
      <c r="B1147" s="32" t="s">
        <v>5</v>
      </c>
      <c r="C1147" s="31" t="s">
        <v>1140</v>
      </c>
      <c r="D1147" s="31"/>
      <c r="E1147" s="31" t="s">
        <v>3533</v>
      </c>
      <c r="F1147" s="34" t="s">
        <v>1137</v>
      </c>
      <c r="G1147" s="42">
        <v>143.77500000000001</v>
      </c>
      <c r="H1147" s="43">
        <f t="shared" si="35"/>
        <v>906000</v>
      </c>
      <c r="I1147" s="63">
        <v>0.3</v>
      </c>
      <c r="J1147" s="43">
        <f t="shared" si="36"/>
        <v>1178000</v>
      </c>
      <c r="L1147" s="48">
        <v>0</v>
      </c>
      <c r="M1147" s="48">
        <v>0</v>
      </c>
      <c r="N1147" s="48">
        <v>0</v>
      </c>
    </row>
    <row r="1148" spans="1:14" ht="14.5">
      <c r="A1148" s="31" t="s">
        <v>8</v>
      </c>
      <c r="B1148" s="32" t="s">
        <v>124</v>
      </c>
      <c r="C1148" s="31" t="s">
        <v>715</v>
      </c>
      <c r="D1148" s="31"/>
      <c r="E1148" s="31" t="s">
        <v>3540</v>
      </c>
      <c r="F1148" s="34" t="s">
        <v>714</v>
      </c>
      <c r="G1148" s="42">
        <v>69.309000000000012</v>
      </c>
      <c r="H1148" s="43">
        <f t="shared" si="35"/>
        <v>437000</v>
      </c>
      <c r="I1148" s="63">
        <v>0.3</v>
      </c>
      <c r="J1148" s="43">
        <f t="shared" si="36"/>
        <v>569000</v>
      </c>
      <c r="L1148" s="48">
        <v>5</v>
      </c>
      <c r="M1148" s="48">
        <v>0</v>
      </c>
      <c r="N1148" s="48">
        <v>0</v>
      </c>
    </row>
    <row r="1149" spans="1:14" ht="14.5">
      <c r="A1149" s="31" t="s">
        <v>8</v>
      </c>
      <c r="B1149" s="32" t="s">
        <v>5</v>
      </c>
      <c r="C1149" s="31" t="s">
        <v>2903</v>
      </c>
      <c r="D1149" s="31"/>
      <c r="E1149" s="31" t="s">
        <v>3574</v>
      </c>
      <c r="F1149" s="34" t="s">
        <v>716</v>
      </c>
      <c r="G1149" s="42">
        <v>107.82450000000001</v>
      </c>
      <c r="H1149" s="43">
        <f t="shared" si="35"/>
        <v>680000</v>
      </c>
      <c r="I1149" s="63">
        <v>0.3</v>
      </c>
      <c r="J1149" s="43">
        <f t="shared" si="36"/>
        <v>884000</v>
      </c>
      <c r="L1149" s="48">
        <v>0</v>
      </c>
      <c r="M1149" s="48">
        <v>1</v>
      </c>
      <c r="N1149" s="48">
        <v>0</v>
      </c>
    </row>
    <row r="1150" spans="1:14" ht="14.5">
      <c r="A1150" s="31" t="s">
        <v>8</v>
      </c>
      <c r="B1150" s="32" t="s">
        <v>5</v>
      </c>
      <c r="C1150" s="31" t="s">
        <v>2904</v>
      </c>
      <c r="D1150" s="31"/>
      <c r="E1150" s="31" t="s">
        <v>3575</v>
      </c>
      <c r="F1150" s="34" t="s">
        <v>717</v>
      </c>
      <c r="G1150" s="42">
        <v>107.82450000000001</v>
      </c>
      <c r="H1150" s="43">
        <f t="shared" si="35"/>
        <v>680000</v>
      </c>
      <c r="I1150" s="63">
        <v>0.3</v>
      </c>
      <c r="J1150" s="43">
        <f t="shared" si="36"/>
        <v>884000</v>
      </c>
      <c r="L1150" s="48">
        <v>0</v>
      </c>
      <c r="M1150" s="48">
        <v>1</v>
      </c>
      <c r="N1150" s="48">
        <v>0</v>
      </c>
    </row>
    <row r="1151" spans="1:14" ht="14.5">
      <c r="A1151" s="31" t="s">
        <v>8</v>
      </c>
      <c r="B1151" s="32" t="s">
        <v>76</v>
      </c>
      <c r="C1151" s="31" t="s">
        <v>776</v>
      </c>
      <c r="D1151" s="31"/>
      <c r="E1151" s="31" t="s">
        <v>3614</v>
      </c>
      <c r="F1151" s="34" t="s">
        <v>774</v>
      </c>
      <c r="G1151" s="42">
        <v>197.00200000000001</v>
      </c>
      <c r="H1151" s="43">
        <f t="shared" si="35"/>
        <v>1242000</v>
      </c>
      <c r="I1151" s="63">
        <v>0.3</v>
      </c>
      <c r="J1151" s="43">
        <f t="shared" si="36"/>
        <v>1615000</v>
      </c>
      <c r="L1151" s="48">
        <v>0</v>
      </c>
      <c r="M1151" s="48">
        <v>5</v>
      </c>
      <c r="N1151" s="48">
        <v>0</v>
      </c>
    </row>
    <row r="1152" spans="1:14" ht="14.5">
      <c r="A1152" s="31" t="s">
        <v>8</v>
      </c>
      <c r="B1152" s="32" t="s">
        <v>124</v>
      </c>
      <c r="C1152" s="31" t="s">
        <v>968</v>
      </c>
      <c r="D1152" s="31"/>
      <c r="E1152" s="31" t="s">
        <v>3284</v>
      </c>
      <c r="F1152" s="34" t="s">
        <v>963</v>
      </c>
      <c r="G1152" s="42">
        <v>52.44</v>
      </c>
      <c r="H1152" s="43">
        <f t="shared" si="35"/>
        <v>331000</v>
      </c>
      <c r="I1152" s="63">
        <v>0.3</v>
      </c>
      <c r="J1152" s="43">
        <f t="shared" si="36"/>
        <v>431000</v>
      </c>
      <c r="L1152" s="48">
        <v>5</v>
      </c>
      <c r="M1152" s="48">
        <v>0</v>
      </c>
      <c r="N1152" s="48">
        <v>0</v>
      </c>
    </row>
    <row r="1153" spans="1:14" ht="14.5">
      <c r="A1153" s="31" t="s">
        <v>8</v>
      </c>
      <c r="B1153" s="32" t="s">
        <v>5</v>
      </c>
      <c r="C1153" s="31" t="s">
        <v>2994</v>
      </c>
      <c r="D1153" s="31"/>
      <c r="E1153" s="31" t="s">
        <v>3284</v>
      </c>
      <c r="F1153" s="34" t="s">
        <v>982</v>
      </c>
      <c r="G1153" s="42">
        <v>90.539999999999992</v>
      </c>
      <c r="H1153" s="43">
        <f t="shared" si="35"/>
        <v>571000</v>
      </c>
      <c r="I1153" s="63">
        <v>0.3</v>
      </c>
      <c r="J1153" s="43">
        <f t="shared" si="36"/>
        <v>743000</v>
      </c>
      <c r="L1153" s="48">
        <v>0</v>
      </c>
      <c r="M1153" s="48">
        <v>0</v>
      </c>
      <c r="N1153" s="48">
        <v>0</v>
      </c>
    </row>
    <row r="1154" spans="1:14" ht="14.5">
      <c r="A1154" s="31" t="s">
        <v>8</v>
      </c>
      <c r="B1154" s="32" t="s">
        <v>76</v>
      </c>
      <c r="C1154" s="31" t="s">
        <v>983</v>
      </c>
      <c r="D1154" s="31"/>
      <c r="E1154" s="31" t="s">
        <v>3284</v>
      </c>
      <c r="F1154" s="34" t="s">
        <v>982</v>
      </c>
      <c r="G1154" s="42">
        <v>72.449999999999989</v>
      </c>
      <c r="H1154" s="43">
        <f t="shared" si="35"/>
        <v>457000</v>
      </c>
      <c r="I1154" s="63">
        <v>0.3</v>
      </c>
      <c r="J1154" s="43">
        <f t="shared" si="36"/>
        <v>595000</v>
      </c>
      <c r="L1154" s="48">
        <v>0</v>
      </c>
      <c r="M1154" s="48">
        <v>0</v>
      </c>
      <c r="N1154" s="48">
        <v>0</v>
      </c>
    </row>
    <row r="1155" spans="1:14" ht="14.5">
      <c r="A1155" s="31" t="s">
        <v>8</v>
      </c>
      <c r="B1155" s="32" t="s">
        <v>5</v>
      </c>
      <c r="C1155" s="31" t="s">
        <v>2990</v>
      </c>
      <c r="D1155" s="31"/>
      <c r="E1155" s="31" t="s">
        <v>3284</v>
      </c>
      <c r="F1155" s="34" t="s">
        <v>963</v>
      </c>
      <c r="G1155" s="42">
        <v>110.625</v>
      </c>
      <c r="H1155" s="43">
        <f t="shared" ref="H1155:H1218" si="37">ROUNDUP(G1155*$H$1,-3)</f>
        <v>697000</v>
      </c>
      <c r="I1155" s="63">
        <v>0.3</v>
      </c>
      <c r="J1155" s="43">
        <f t="shared" ref="J1155:J1218" si="38">ROUNDUP(H1155*(1+I1155),-3)</f>
        <v>907000</v>
      </c>
      <c r="L1155" s="48" t="s">
        <v>3740</v>
      </c>
      <c r="M1155" s="48">
        <v>0</v>
      </c>
      <c r="N1155" s="48">
        <v>0</v>
      </c>
    </row>
    <row r="1156" spans="1:14" ht="14.5">
      <c r="A1156" s="31" t="s">
        <v>8</v>
      </c>
      <c r="B1156" s="32" t="s">
        <v>5</v>
      </c>
      <c r="C1156" s="31" t="s">
        <v>2989</v>
      </c>
      <c r="D1156" s="31"/>
      <c r="E1156" s="31" t="s">
        <v>3284</v>
      </c>
      <c r="F1156" s="34" t="s">
        <v>963</v>
      </c>
      <c r="G1156" s="42">
        <v>110.625</v>
      </c>
      <c r="H1156" s="43">
        <f t="shared" si="37"/>
        <v>697000</v>
      </c>
      <c r="I1156" s="63">
        <v>0.3</v>
      </c>
      <c r="J1156" s="43">
        <f t="shared" si="38"/>
        <v>907000</v>
      </c>
      <c r="L1156" s="48">
        <v>0</v>
      </c>
      <c r="M1156" s="48">
        <v>0</v>
      </c>
      <c r="N1156" s="48">
        <v>0</v>
      </c>
    </row>
    <row r="1157" spans="1:14" ht="14.5">
      <c r="A1157" s="31" t="s">
        <v>8</v>
      </c>
      <c r="B1157" s="32" t="s">
        <v>5</v>
      </c>
      <c r="C1157" s="31" t="s">
        <v>964</v>
      </c>
      <c r="D1157" s="31"/>
      <c r="E1157" s="31" t="s">
        <v>3284</v>
      </c>
      <c r="F1157" s="34" t="s">
        <v>963</v>
      </c>
      <c r="G1157" s="42">
        <v>68.114999999999995</v>
      </c>
      <c r="H1157" s="43">
        <f t="shared" si="37"/>
        <v>430000</v>
      </c>
      <c r="I1157" s="63">
        <v>0.3</v>
      </c>
      <c r="J1157" s="43">
        <f t="shared" si="38"/>
        <v>559000</v>
      </c>
      <c r="L1157" s="48">
        <v>0</v>
      </c>
      <c r="M1157" s="48">
        <v>0</v>
      </c>
      <c r="N1157" s="48">
        <v>0</v>
      </c>
    </row>
    <row r="1158" spans="1:14" ht="14.5">
      <c r="A1158" s="31" t="s">
        <v>8</v>
      </c>
      <c r="B1158" s="32" t="s">
        <v>5</v>
      </c>
      <c r="C1158" s="31" t="s">
        <v>965</v>
      </c>
      <c r="D1158" s="31"/>
      <c r="E1158" s="31" t="s">
        <v>3284</v>
      </c>
      <c r="F1158" s="34" t="s">
        <v>963</v>
      </c>
      <c r="G1158" s="42">
        <v>66.179999999999993</v>
      </c>
      <c r="H1158" s="43">
        <f t="shared" si="37"/>
        <v>417000</v>
      </c>
      <c r="I1158" s="63">
        <v>0.3</v>
      </c>
      <c r="J1158" s="43">
        <f t="shared" si="38"/>
        <v>543000</v>
      </c>
      <c r="L1158" s="48">
        <v>0</v>
      </c>
      <c r="M1158" s="48">
        <v>0</v>
      </c>
      <c r="N1158" s="48">
        <v>0</v>
      </c>
    </row>
    <row r="1159" spans="1:14" ht="14.5">
      <c r="A1159" s="31" t="s">
        <v>8</v>
      </c>
      <c r="B1159" s="32" t="s">
        <v>9</v>
      </c>
      <c r="C1159" s="31" t="s">
        <v>971</v>
      </c>
      <c r="D1159" s="31"/>
      <c r="E1159" s="31" t="s">
        <v>3225</v>
      </c>
      <c r="F1159" s="34" t="s">
        <v>963</v>
      </c>
      <c r="G1159" s="42">
        <v>74.28</v>
      </c>
      <c r="H1159" s="43">
        <f t="shared" si="37"/>
        <v>468000</v>
      </c>
      <c r="I1159" s="63">
        <v>0.3</v>
      </c>
      <c r="J1159" s="43">
        <f t="shared" si="38"/>
        <v>609000</v>
      </c>
      <c r="L1159" s="48">
        <v>10</v>
      </c>
      <c r="M1159" s="48">
        <v>0</v>
      </c>
      <c r="N1159" s="48">
        <v>15</v>
      </c>
    </row>
    <row r="1160" spans="1:14" ht="14.5">
      <c r="A1160" s="31" t="s">
        <v>8</v>
      </c>
      <c r="B1160" s="32" t="s">
        <v>5</v>
      </c>
      <c r="C1160" s="31" t="s">
        <v>2995</v>
      </c>
      <c r="D1160" s="31"/>
      <c r="E1160" s="31" t="s">
        <v>3225</v>
      </c>
      <c r="F1160" s="34" t="s">
        <v>982</v>
      </c>
      <c r="G1160" s="42">
        <v>115.33500000000001</v>
      </c>
      <c r="H1160" s="43">
        <f t="shared" si="37"/>
        <v>727000</v>
      </c>
      <c r="I1160" s="63">
        <v>0.3</v>
      </c>
      <c r="J1160" s="43">
        <f t="shared" si="38"/>
        <v>946000</v>
      </c>
      <c r="L1160" s="48">
        <v>0</v>
      </c>
      <c r="M1160" s="48">
        <v>0</v>
      </c>
      <c r="N1160" s="48">
        <v>5</v>
      </c>
    </row>
    <row r="1161" spans="1:14" ht="14.5">
      <c r="A1161" s="31" t="s">
        <v>8</v>
      </c>
      <c r="B1161" s="32" t="s">
        <v>37</v>
      </c>
      <c r="C1161" s="31" t="s">
        <v>967</v>
      </c>
      <c r="D1161" s="31"/>
      <c r="E1161" s="31" t="s">
        <v>3284</v>
      </c>
      <c r="F1161" s="34" t="s">
        <v>963</v>
      </c>
      <c r="G1161" s="42">
        <v>64.199999999999989</v>
      </c>
      <c r="H1161" s="43">
        <f t="shared" si="37"/>
        <v>405000</v>
      </c>
      <c r="I1161" s="63">
        <v>0.3</v>
      </c>
      <c r="J1161" s="43">
        <f t="shared" si="38"/>
        <v>527000</v>
      </c>
      <c r="L1161" s="48">
        <v>0</v>
      </c>
      <c r="M1161" s="48">
        <v>0</v>
      </c>
      <c r="N1161" s="48">
        <v>0</v>
      </c>
    </row>
    <row r="1162" spans="1:14" ht="14.5">
      <c r="A1162" s="31" t="s">
        <v>8</v>
      </c>
      <c r="B1162" s="32" t="s">
        <v>37</v>
      </c>
      <c r="C1162" s="31" t="s">
        <v>966</v>
      </c>
      <c r="D1162" s="31"/>
      <c r="E1162" s="31" t="s">
        <v>3284</v>
      </c>
      <c r="F1162" s="34" t="s">
        <v>963</v>
      </c>
      <c r="G1162" s="42">
        <v>97.44</v>
      </c>
      <c r="H1162" s="43">
        <f t="shared" si="37"/>
        <v>614000</v>
      </c>
      <c r="I1162" s="63">
        <v>0.3</v>
      </c>
      <c r="J1162" s="43">
        <f t="shared" si="38"/>
        <v>799000</v>
      </c>
      <c r="L1162" s="48">
        <v>5</v>
      </c>
      <c r="M1162" s="48">
        <v>0</v>
      </c>
      <c r="N1162" s="48">
        <v>0</v>
      </c>
    </row>
    <row r="1163" spans="1:14" ht="14.5">
      <c r="A1163" s="31" t="s">
        <v>8</v>
      </c>
      <c r="B1163" s="32" t="s">
        <v>101</v>
      </c>
      <c r="C1163" s="31" t="s">
        <v>972</v>
      </c>
      <c r="D1163" s="31"/>
      <c r="E1163" s="31" t="s">
        <v>3284</v>
      </c>
      <c r="F1163" s="34" t="s">
        <v>963</v>
      </c>
      <c r="G1163" s="42">
        <v>89.37</v>
      </c>
      <c r="H1163" s="43">
        <f t="shared" si="37"/>
        <v>564000</v>
      </c>
      <c r="I1163" s="63">
        <v>0.3</v>
      </c>
      <c r="J1163" s="43">
        <f t="shared" si="38"/>
        <v>734000</v>
      </c>
      <c r="L1163" s="48">
        <v>5</v>
      </c>
      <c r="M1163" s="48">
        <v>10</v>
      </c>
      <c r="N1163" s="48">
        <v>0</v>
      </c>
    </row>
    <row r="1164" spans="1:14" ht="14.5">
      <c r="A1164" s="31" t="s">
        <v>8</v>
      </c>
      <c r="B1164" s="32" t="s">
        <v>32</v>
      </c>
      <c r="C1164" s="31" t="s">
        <v>969</v>
      </c>
      <c r="D1164" s="31"/>
      <c r="E1164" s="31" t="s">
        <v>3284</v>
      </c>
      <c r="F1164" s="34" t="s">
        <v>963</v>
      </c>
      <c r="G1164" s="42">
        <v>48.900000000000006</v>
      </c>
      <c r="H1164" s="43">
        <f t="shared" si="37"/>
        <v>309000</v>
      </c>
      <c r="I1164" s="63">
        <v>0.3</v>
      </c>
      <c r="J1164" s="43">
        <f t="shared" si="38"/>
        <v>402000</v>
      </c>
      <c r="L1164" s="48">
        <v>10</v>
      </c>
      <c r="M1164" s="48">
        <v>0</v>
      </c>
      <c r="N1164" s="48">
        <v>0</v>
      </c>
    </row>
    <row r="1165" spans="1:14" ht="14.5">
      <c r="A1165" s="31" t="s">
        <v>8</v>
      </c>
      <c r="B1165" s="32" t="s">
        <v>32</v>
      </c>
      <c r="C1165" s="31" t="s">
        <v>970</v>
      </c>
      <c r="D1165" s="31"/>
      <c r="E1165" s="31" t="s">
        <v>3284</v>
      </c>
      <c r="F1165" s="34" t="s">
        <v>963</v>
      </c>
      <c r="G1165" s="42">
        <v>62.594999999999999</v>
      </c>
      <c r="H1165" s="43">
        <f t="shared" si="37"/>
        <v>395000</v>
      </c>
      <c r="I1165" s="63">
        <v>0.3</v>
      </c>
      <c r="J1165" s="43">
        <f t="shared" si="38"/>
        <v>514000</v>
      </c>
      <c r="L1165" s="48">
        <v>10</v>
      </c>
      <c r="M1165" s="48">
        <v>0</v>
      </c>
      <c r="N1165" s="48">
        <v>0</v>
      </c>
    </row>
    <row r="1166" spans="1:14" ht="14.5">
      <c r="A1166" s="31" t="s">
        <v>8</v>
      </c>
      <c r="B1166" s="32" t="s">
        <v>124</v>
      </c>
      <c r="C1166" s="31" t="s">
        <v>978</v>
      </c>
      <c r="D1166" s="31"/>
      <c r="E1166" s="31" t="s">
        <v>3400</v>
      </c>
      <c r="F1166" s="34" t="s">
        <v>973</v>
      </c>
      <c r="G1166" s="42">
        <v>52.44</v>
      </c>
      <c r="H1166" s="43">
        <f t="shared" si="37"/>
        <v>331000</v>
      </c>
      <c r="I1166" s="63">
        <v>0.3</v>
      </c>
      <c r="J1166" s="43">
        <f t="shared" si="38"/>
        <v>431000</v>
      </c>
      <c r="L1166" s="48">
        <v>5</v>
      </c>
      <c r="M1166" s="48">
        <v>0</v>
      </c>
      <c r="N1166" s="48">
        <v>0</v>
      </c>
    </row>
    <row r="1167" spans="1:14" ht="14.5">
      <c r="A1167" s="31" t="s">
        <v>8</v>
      </c>
      <c r="B1167" s="32" t="s">
        <v>5</v>
      </c>
      <c r="C1167" s="31" t="s">
        <v>2996</v>
      </c>
      <c r="D1167" s="31"/>
      <c r="E1167" s="31" t="s">
        <v>3400</v>
      </c>
      <c r="F1167" s="34" t="s">
        <v>984</v>
      </c>
      <c r="G1167" s="42">
        <v>90.539999999999992</v>
      </c>
      <c r="H1167" s="43">
        <f t="shared" si="37"/>
        <v>571000</v>
      </c>
      <c r="I1167" s="63">
        <v>0.3</v>
      </c>
      <c r="J1167" s="43">
        <f t="shared" si="38"/>
        <v>743000</v>
      </c>
      <c r="L1167" s="48">
        <v>0</v>
      </c>
      <c r="M1167" s="48">
        <v>0</v>
      </c>
      <c r="N1167" s="48">
        <v>0</v>
      </c>
    </row>
    <row r="1168" spans="1:14" ht="14.5">
      <c r="A1168" s="31" t="s">
        <v>8</v>
      </c>
      <c r="B1168" s="32" t="s">
        <v>76</v>
      </c>
      <c r="C1168" s="31" t="s">
        <v>985</v>
      </c>
      <c r="D1168" s="31"/>
      <c r="E1168" s="31" t="s">
        <v>3400</v>
      </c>
      <c r="F1168" s="34" t="s">
        <v>984</v>
      </c>
      <c r="G1168" s="42">
        <v>72.449999999999989</v>
      </c>
      <c r="H1168" s="43">
        <f t="shared" si="37"/>
        <v>457000</v>
      </c>
      <c r="I1168" s="63">
        <v>0.3</v>
      </c>
      <c r="J1168" s="43">
        <f t="shared" si="38"/>
        <v>595000</v>
      </c>
      <c r="L1168" s="48">
        <v>0</v>
      </c>
      <c r="M1168" s="48">
        <v>0</v>
      </c>
      <c r="N1168" s="48">
        <v>0</v>
      </c>
    </row>
    <row r="1169" spans="1:14" ht="14.5">
      <c r="A1169" s="31" t="s">
        <v>8</v>
      </c>
      <c r="B1169" s="32" t="s">
        <v>5</v>
      </c>
      <c r="C1169" s="31" t="s">
        <v>2991</v>
      </c>
      <c r="D1169" s="31"/>
      <c r="E1169" s="31" t="s">
        <v>3400</v>
      </c>
      <c r="F1169" s="34" t="s">
        <v>973</v>
      </c>
      <c r="G1169" s="42">
        <v>110.625</v>
      </c>
      <c r="H1169" s="43">
        <f t="shared" si="37"/>
        <v>697000</v>
      </c>
      <c r="I1169" s="63">
        <v>0.3</v>
      </c>
      <c r="J1169" s="43">
        <f t="shared" si="38"/>
        <v>907000</v>
      </c>
      <c r="L1169" s="48">
        <v>0</v>
      </c>
      <c r="M1169" s="48">
        <v>0</v>
      </c>
      <c r="N1169" s="48">
        <v>0</v>
      </c>
    </row>
    <row r="1170" spans="1:14" ht="14.5">
      <c r="A1170" s="31" t="s">
        <v>8</v>
      </c>
      <c r="B1170" s="32" t="s">
        <v>5</v>
      </c>
      <c r="C1170" s="31" t="s">
        <v>981</v>
      </c>
      <c r="D1170" s="31"/>
      <c r="E1170" s="31" t="s">
        <v>3400</v>
      </c>
      <c r="F1170" s="34" t="s">
        <v>973</v>
      </c>
      <c r="G1170" s="42">
        <v>68.114999999999995</v>
      </c>
      <c r="H1170" s="43">
        <f t="shared" si="37"/>
        <v>430000</v>
      </c>
      <c r="I1170" s="63">
        <v>0.3</v>
      </c>
      <c r="J1170" s="43">
        <f t="shared" si="38"/>
        <v>559000</v>
      </c>
      <c r="L1170" s="48">
        <v>5</v>
      </c>
      <c r="M1170" s="48">
        <v>0</v>
      </c>
      <c r="N1170" s="48">
        <v>0</v>
      </c>
    </row>
    <row r="1171" spans="1:14" ht="14.5">
      <c r="A1171" s="31" t="s">
        <v>8</v>
      </c>
      <c r="B1171" s="32" t="s">
        <v>5</v>
      </c>
      <c r="C1171" s="31" t="s">
        <v>980</v>
      </c>
      <c r="D1171" s="31"/>
      <c r="E1171" s="31" t="s">
        <v>3400</v>
      </c>
      <c r="F1171" s="34" t="s">
        <v>973</v>
      </c>
      <c r="G1171" s="42">
        <v>66.179999999999993</v>
      </c>
      <c r="H1171" s="43">
        <f t="shared" si="37"/>
        <v>417000</v>
      </c>
      <c r="I1171" s="63">
        <v>0.3</v>
      </c>
      <c r="J1171" s="43">
        <f t="shared" si="38"/>
        <v>543000</v>
      </c>
      <c r="L1171" s="48">
        <v>0</v>
      </c>
      <c r="M1171" s="48">
        <v>0</v>
      </c>
      <c r="N1171" s="48">
        <v>0</v>
      </c>
    </row>
    <row r="1172" spans="1:14" ht="14.5">
      <c r="A1172" s="31" t="s">
        <v>8</v>
      </c>
      <c r="B1172" s="32" t="s">
        <v>9</v>
      </c>
      <c r="C1172" s="31" t="s">
        <v>975</v>
      </c>
      <c r="D1172" s="31"/>
      <c r="E1172" s="31" t="s">
        <v>3226</v>
      </c>
      <c r="F1172" s="34" t="s">
        <v>973</v>
      </c>
      <c r="G1172" s="42">
        <v>74.28</v>
      </c>
      <c r="H1172" s="43">
        <f t="shared" si="37"/>
        <v>468000</v>
      </c>
      <c r="I1172" s="63">
        <v>0.3</v>
      </c>
      <c r="J1172" s="43">
        <f t="shared" si="38"/>
        <v>609000</v>
      </c>
      <c r="L1172" s="48">
        <v>10</v>
      </c>
      <c r="M1172" s="48">
        <v>0</v>
      </c>
      <c r="N1172" s="48">
        <v>15</v>
      </c>
    </row>
    <row r="1173" spans="1:14" ht="14.5">
      <c r="A1173" s="31" t="s">
        <v>8</v>
      </c>
      <c r="B1173" s="32" t="s">
        <v>5</v>
      </c>
      <c r="C1173" s="31" t="s">
        <v>2997</v>
      </c>
      <c r="D1173" s="31"/>
      <c r="E1173" s="31" t="s">
        <v>3226</v>
      </c>
      <c r="F1173" s="34" t="s">
        <v>984</v>
      </c>
      <c r="G1173" s="42">
        <v>135.75</v>
      </c>
      <c r="H1173" s="43">
        <f t="shared" si="37"/>
        <v>856000</v>
      </c>
      <c r="I1173" s="63">
        <v>0.3</v>
      </c>
      <c r="J1173" s="43">
        <f t="shared" si="38"/>
        <v>1113000</v>
      </c>
      <c r="L1173" s="48">
        <v>0</v>
      </c>
      <c r="M1173" s="48">
        <v>0</v>
      </c>
      <c r="N1173" s="48">
        <v>5</v>
      </c>
    </row>
    <row r="1174" spans="1:14" ht="14.5">
      <c r="A1174" s="31" t="s">
        <v>8</v>
      </c>
      <c r="B1174" s="32" t="s">
        <v>37</v>
      </c>
      <c r="C1174" s="31" t="s">
        <v>2999</v>
      </c>
      <c r="D1174" s="31"/>
      <c r="E1174" s="31" t="s">
        <v>3400</v>
      </c>
      <c r="F1174" s="34" t="s">
        <v>984</v>
      </c>
      <c r="G1174" s="42">
        <v>64.199999999999989</v>
      </c>
      <c r="H1174" s="43">
        <f t="shared" si="37"/>
        <v>405000</v>
      </c>
      <c r="I1174" s="63">
        <v>0.3</v>
      </c>
      <c r="J1174" s="43">
        <f t="shared" si="38"/>
        <v>527000</v>
      </c>
      <c r="L1174" s="48">
        <v>0</v>
      </c>
      <c r="M1174" s="48">
        <v>0</v>
      </c>
      <c r="N1174" s="48">
        <v>0</v>
      </c>
    </row>
    <row r="1175" spans="1:14" ht="14.5">
      <c r="A1175" s="31" t="s">
        <v>8</v>
      </c>
      <c r="B1175" s="32" t="s">
        <v>37</v>
      </c>
      <c r="C1175" s="31" t="s">
        <v>979</v>
      </c>
      <c r="D1175" s="31"/>
      <c r="E1175" s="31" t="s">
        <v>3400</v>
      </c>
      <c r="F1175" s="34" t="s">
        <v>973</v>
      </c>
      <c r="G1175" s="42">
        <v>97.44</v>
      </c>
      <c r="H1175" s="43">
        <f t="shared" si="37"/>
        <v>614000</v>
      </c>
      <c r="I1175" s="63">
        <v>0.3</v>
      </c>
      <c r="J1175" s="43">
        <f t="shared" si="38"/>
        <v>799000</v>
      </c>
      <c r="L1175" s="48">
        <v>5</v>
      </c>
      <c r="M1175" s="48">
        <v>0</v>
      </c>
      <c r="N1175" s="48">
        <v>0</v>
      </c>
    </row>
    <row r="1176" spans="1:14" ht="14.5">
      <c r="A1176" s="31" t="s">
        <v>8</v>
      </c>
      <c r="B1176" s="32" t="s">
        <v>101</v>
      </c>
      <c r="C1176" s="31" t="s">
        <v>974</v>
      </c>
      <c r="D1176" s="31"/>
      <c r="E1176" s="31" t="s">
        <v>3400</v>
      </c>
      <c r="F1176" s="34" t="s">
        <v>973</v>
      </c>
      <c r="G1176" s="42">
        <v>89.37</v>
      </c>
      <c r="H1176" s="43">
        <f t="shared" si="37"/>
        <v>564000</v>
      </c>
      <c r="I1176" s="63">
        <v>0.3</v>
      </c>
      <c r="J1176" s="43">
        <f t="shared" si="38"/>
        <v>734000</v>
      </c>
      <c r="L1176" s="48">
        <v>5</v>
      </c>
      <c r="M1176" s="48">
        <v>10</v>
      </c>
      <c r="N1176" s="48">
        <v>0</v>
      </c>
    </row>
    <row r="1177" spans="1:14" ht="14.5">
      <c r="A1177" s="31" t="s">
        <v>8</v>
      </c>
      <c r="B1177" s="32" t="s">
        <v>32</v>
      </c>
      <c r="C1177" s="31" t="s">
        <v>977</v>
      </c>
      <c r="D1177" s="31"/>
      <c r="E1177" s="31" t="s">
        <v>3400</v>
      </c>
      <c r="F1177" s="34" t="s">
        <v>973</v>
      </c>
      <c r="G1177" s="42">
        <v>48.900000000000006</v>
      </c>
      <c r="H1177" s="43">
        <f t="shared" si="37"/>
        <v>309000</v>
      </c>
      <c r="I1177" s="63">
        <v>0.3</v>
      </c>
      <c r="J1177" s="43">
        <f t="shared" si="38"/>
        <v>402000</v>
      </c>
      <c r="L1177" s="48">
        <v>10</v>
      </c>
      <c r="M1177" s="48">
        <v>0</v>
      </c>
      <c r="N1177" s="48">
        <v>0</v>
      </c>
    </row>
    <row r="1178" spans="1:14" ht="14.5">
      <c r="A1178" s="31" t="s">
        <v>8</v>
      </c>
      <c r="B1178" s="32" t="s">
        <v>32</v>
      </c>
      <c r="C1178" s="31" t="s">
        <v>976</v>
      </c>
      <c r="D1178" s="31"/>
      <c r="E1178" s="31" t="s">
        <v>3400</v>
      </c>
      <c r="F1178" s="34" t="s">
        <v>973</v>
      </c>
      <c r="G1178" s="42">
        <v>62.594999999999999</v>
      </c>
      <c r="H1178" s="43">
        <f t="shared" si="37"/>
        <v>395000</v>
      </c>
      <c r="I1178" s="63">
        <v>0.3</v>
      </c>
      <c r="J1178" s="43">
        <f t="shared" si="38"/>
        <v>514000</v>
      </c>
      <c r="L1178" s="48">
        <v>10</v>
      </c>
      <c r="M1178" s="48">
        <v>0</v>
      </c>
      <c r="N1178" s="48">
        <v>0</v>
      </c>
    </row>
    <row r="1179" spans="1:14" ht="14.5">
      <c r="A1179" s="31" t="s">
        <v>8</v>
      </c>
      <c r="B1179" s="32" t="s">
        <v>5</v>
      </c>
      <c r="C1179" s="40" t="s">
        <v>2962</v>
      </c>
      <c r="D1179" s="38" t="s">
        <v>3408</v>
      </c>
      <c r="E1179" s="31" t="e">
        <v>#N/A</v>
      </c>
      <c r="F1179" s="41" t="s">
        <v>886</v>
      </c>
      <c r="G1179" s="42">
        <v>0</v>
      </c>
      <c r="H1179" s="43">
        <f t="shared" si="37"/>
        <v>0</v>
      </c>
      <c r="I1179" s="63">
        <v>0.3</v>
      </c>
      <c r="J1179" s="43">
        <f t="shared" si="38"/>
        <v>0</v>
      </c>
      <c r="L1179" s="48" t="s">
        <v>3740</v>
      </c>
      <c r="M1179" s="48">
        <v>0</v>
      </c>
      <c r="N1179" s="48">
        <v>0</v>
      </c>
    </row>
    <row r="1180" spans="1:14" ht="14.5">
      <c r="A1180" s="31" t="s">
        <v>8</v>
      </c>
      <c r="B1180" s="32" t="s">
        <v>5</v>
      </c>
      <c r="C1180" s="40" t="s">
        <v>2965</v>
      </c>
      <c r="D1180" s="38" t="s">
        <v>3408</v>
      </c>
      <c r="E1180" s="31" t="e">
        <v>#N/A</v>
      </c>
      <c r="F1180" s="41" t="s">
        <v>886</v>
      </c>
      <c r="G1180" s="42">
        <v>0</v>
      </c>
      <c r="H1180" s="43">
        <f t="shared" si="37"/>
        <v>0</v>
      </c>
      <c r="I1180" s="63">
        <v>0.3</v>
      </c>
      <c r="J1180" s="43">
        <f t="shared" si="38"/>
        <v>0</v>
      </c>
      <c r="L1180" s="48" t="s">
        <v>3740</v>
      </c>
      <c r="M1180" s="48">
        <v>0</v>
      </c>
      <c r="N1180" s="48">
        <v>0</v>
      </c>
    </row>
    <row r="1181" spans="1:14" ht="14.5">
      <c r="A1181" s="31" t="s">
        <v>8</v>
      </c>
      <c r="B1181" s="32" t="s">
        <v>5</v>
      </c>
      <c r="C1181" s="40" t="s">
        <v>2966</v>
      </c>
      <c r="D1181" s="38" t="s">
        <v>3408</v>
      </c>
      <c r="E1181" s="31" t="e">
        <v>#N/A</v>
      </c>
      <c r="F1181" s="41" t="s">
        <v>886</v>
      </c>
      <c r="G1181" s="42">
        <v>0</v>
      </c>
      <c r="H1181" s="43">
        <f t="shared" si="37"/>
        <v>0</v>
      </c>
      <c r="I1181" s="63">
        <v>0.3</v>
      </c>
      <c r="J1181" s="43">
        <f t="shared" si="38"/>
        <v>0</v>
      </c>
      <c r="L1181" s="48" t="s">
        <v>3740</v>
      </c>
      <c r="M1181" s="48">
        <v>0</v>
      </c>
      <c r="N1181" s="48">
        <v>0</v>
      </c>
    </row>
    <row r="1182" spans="1:14" ht="14.5">
      <c r="A1182" s="31" t="s">
        <v>8</v>
      </c>
      <c r="B1182" s="32" t="s">
        <v>5</v>
      </c>
      <c r="C1182" s="31" t="s">
        <v>3044</v>
      </c>
      <c r="D1182" s="31"/>
      <c r="E1182" s="31" t="s">
        <v>3231</v>
      </c>
      <c r="F1182" s="34" t="s">
        <v>1253</v>
      </c>
      <c r="G1182" s="42">
        <v>28.365000000000002</v>
      </c>
      <c r="H1182" s="43">
        <f t="shared" si="37"/>
        <v>179000</v>
      </c>
      <c r="I1182" s="63">
        <v>0.4</v>
      </c>
      <c r="J1182" s="43">
        <f t="shared" si="38"/>
        <v>251000</v>
      </c>
      <c r="L1182" s="48">
        <v>0</v>
      </c>
      <c r="M1182" s="48">
        <v>0</v>
      </c>
      <c r="N1182" s="48">
        <v>10</v>
      </c>
    </row>
    <row r="1183" spans="1:14" ht="14.5">
      <c r="A1183" s="31" t="s">
        <v>8</v>
      </c>
      <c r="B1183" s="32" t="s">
        <v>5</v>
      </c>
      <c r="C1183" s="31" t="s">
        <v>989</v>
      </c>
      <c r="D1183" s="31"/>
      <c r="E1183" s="31" t="s">
        <v>3231</v>
      </c>
      <c r="F1183" s="34" t="s">
        <v>987</v>
      </c>
      <c r="G1183" s="42">
        <v>159.85499999999999</v>
      </c>
      <c r="H1183" s="43">
        <f t="shared" si="37"/>
        <v>1008000</v>
      </c>
      <c r="I1183" s="63">
        <v>0.3</v>
      </c>
      <c r="J1183" s="43">
        <f t="shared" si="38"/>
        <v>1311000</v>
      </c>
      <c r="L1183" s="48">
        <v>5</v>
      </c>
      <c r="M1183" s="48">
        <v>0</v>
      </c>
      <c r="N1183" s="48">
        <v>0</v>
      </c>
    </row>
    <row r="1184" spans="1:14" ht="14.5">
      <c r="A1184" s="31" t="s">
        <v>8</v>
      </c>
      <c r="B1184" s="32" t="s">
        <v>9</v>
      </c>
      <c r="C1184" s="31" t="s">
        <v>1002</v>
      </c>
      <c r="D1184" s="31"/>
      <c r="E1184" s="31" t="s">
        <v>3231</v>
      </c>
      <c r="F1184" s="34" t="s">
        <v>1000</v>
      </c>
      <c r="G1184" s="42">
        <v>30.990000000000002</v>
      </c>
      <c r="H1184" s="43">
        <f t="shared" si="37"/>
        <v>196000</v>
      </c>
      <c r="I1184" s="63">
        <v>0.3</v>
      </c>
      <c r="J1184" s="43">
        <f t="shared" si="38"/>
        <v>255000</v>
      </c>
      <c r="L1184" s="48">
        <v>10</v>
      </c>
      <c r="M1184" s="48">
        <v>0</v>
      </c>
      <c r="N1184" s="48">
        <v>0</v>
      </c>
    </row>
    <row r="1185" spans="1:14" ht="14.5">
      <c r="A1185" s="31" t="s">
        <v>8</v>
      </c>
      <c r="B1185" s="32" t="s">
        <v>37</v>
      </c>
      <c r="C1185" s="31" t="s">
        <v>988</v>
      </c>
      <c r="D1185" s="31"/>
      <c r="E1185" s="31" t="s">
        <v>3231</v>
      </c>
      <c r="F1185" s="34" t="s">
        <v>987</v>
      </c>
      <c r="G1185" s="42">
        <v>146.05500000000001</v>
      </c>
      <c r="H1185" s="43">
        <f t="shared" si="37"/>
        <v>921000</v>
      </c>
      <c r="I1185" s="63">
        <v>0.3</v>
      </c>
      <c r="J1185" s="43">
        <f t="shared" si="38"/>
        <v>1198000</v>
      </c>
      <c r="L1185" s="48">
        <v>5</v>
      </c>
      <c r="M1185" s="48">
        <v>0</v>
      </c>
      <c r="N1185" s="48">
        <v>0</v>
      </c>
    </row>
    <row r="1186" spans="1:14" ht="14.5">
      <c r="A1186" s="31" t="s">
        <v>8</v>
      </c>
      <c r="B1186" s="32" t="s">
        <v>32</v>
      </c>
      <c r="C1186" s="31" t="s">
        <v>1025</v>
      </c>
      <c r="D1186" s="31"/>
      <c r="E1186" s="31" t="s">
        <v>3231</v>
      </c>
      <c r="F1186" s="34" t="s">
        <v>1024</v>
      </c>
      <c r="G1186" s="42">
        <v>44.266500000000001</v>
      </c>
      <c r="H1186" s="43">
        <f t="shared" si="37"/>
        <v>279000</v>
      </c>
      <c r="I1186" s="63">
        <v>0.3</v>
      </c>
      <c r="J1186" s="43">
        <f t="shared" si="38"/>
        <v>363000</v>
      </c>
      <c r="L1186" s="48">
        <v>10</v>
      </c>
      <c r="M1186" s="48">
        <v>0</v>
      </c>
      <c r="N1186" s="48">
        <v>0</v>
      </c>
    </row>
    <row r="1187" spans="1:14" ht="14.5">
      <c r="A1187" s="31" t="s">
        <v>8</v>
      </c>
      <c r="B1187" s="32" t="s">
        <v>5</v>
      </c>
      <c r="C1187" s="31" t="s">
        <v>996</v>
      </c>
      <c r="D1187" s="31"/>
      <c r="E1187" s="31" t="s">
        <v>3285</v>
      </c>
      <c r="F1187" s="34" t="s">
        <v>993</v>
      </c>
      <c r="G1187" s="42">
        <v>159.85499999999999</v>
      </c>
      <c r="H1187" s="43">
        <f t="shared" si="37"/>
        <v>1008000</v>
      </c>
      <c r="I1187" s="63">
        <v>0.3</v>
      </c>
      <c r="J1187" s="43">
        <f t="shared" si="38"/>
        <v>1311000</v>
      </c>
      <c r="L1187" s="48">
        <v>5</v>
      </c>
      <c r="M1187" s="48">
        <v>0</v>
      </c>
      <c r="N1187" s="48">
        <v>0</v>
      </c>
    </row>
    <row r="1188" spans="1:14" ht="14.5">
      <c r="A1188" s="31" t="s">
        <v>8</v>
      </c>
      <c r="B1188" s="32" t="s">
        <v>9</v>
      </c>
      <c r="C1188" s="31" t="s">
        <v>1006</v>
      </c>
      <c r="D1188" s="31"/>
      <c r="E1188" s="31" t="s">
        <v>3285</v>
      </c>
      <c r="F1188" s="34" t="s">
        <v>1004</v>
      </c>
      <c r="G1188" s="42">
        <v>31.049999999999997</v>
      </c>
      <c r="H1188" s="43">
        <f t="shared" si="37"/>
        <v>196000</v>
      </c>
      <c r="I1188" s="63">
        <v>0.3</v>
      </c>
      <c r="J1188" s="43">
        <f t="shared" si="38"/>
        <v>255000</v>
      </c>
      <c r="L1188" s="48">
        <v>10</v>
      </c>
      <c r="M1188" s="48">
        <v>0</v>
      </c>
      <c r="N1188" s="48">
        <v>0</v>
      </c>
    </row>
    <row r="1189" spans="1:14" ht="14.5">
      <c r="A1189" s="31" t="s">
        <v>8</v>
      </c>
      <c r="B1189" s="32" t="s">
        <v>37</v>
      </c>
      <c r="C1189" s="31" t="s">
        <v>997</v>
      </c>
      <c r="D1189" s="31"/>
      <c r="E1189" s="31" t="s">
        <v>3285</v>
      </c>
      <c r="F1189" s="34" t="s">
        <v>993</v>
      </c>
      <c r="G1189" s="42">
        <v>146.05500000000001</v>
      </c>
      <c r="H1189" s="43">
        <f t="shared" si="37"/>
        <v>921000</v>
      </c>
      <c r="I1189" s="63">
        <v>0.3</v>
      </c>
      <c r="J1189" s="43">
        <f t="shared" si="38"/>
        <v>1198000</v>
      </c>
      <c r="L1189" s="48">
        <v>5</v>
      </c>
      <c r="M1189" s="48">
        <v>0</v>
      </c>
      <c r="N1189" s="48">
        <v>0</v>
      </c>
    </row>
    <row r="1190" spans="1:14" ht="14.5">
      <c r="A1190" s="31" t="s">
        <v>8</v>
      </c>
      <c r="B1190" s="32" t="s">
        <v>32</v>
      </c>
      <c r="C1190" s="31" t="s">
        <v>995</v>
      </c>
      <c r="D1190" s="31"/>
      <c r="E1190" s="31" t="s">
        <v>3285</v>
      </c>
      <c r="F1190" s="34" t="s">
        <v>993</v>
      </c>
      <c r="G1190" s="42">
        <v>49.185000000000002</v>
      </c>
      <c r="H1190" s="43">
        <f t="shared" si="37"/>
        <v>310000</v>
      </c>
      <c r="I1190" s="63">
        <v>0.3</v>
      </c>
      <c r="J1190" s="43">
        <f t="shared" si="38"/>
        <v>403000</v>
      </c>
      <c r="L1190" s="48">
        <v>10</v>
      </c>
      <c r="M1190" s="48">
        <v>0</v>
      </c>
      <c r="N1190" s="48">
        <v>0</v>
      </c>
    </row>
    <row r="1191" spans="1:14" ht="14.5">
      <c r="A1191" s="31" t="s">
        <v>8</v>
      </c>
      <c r="B1191" s="32" t="s">
        <v>9</v>
      </c>
      <c r="C1191" s="31" t="s">
        <v>991</v>
      </c>
      <c r="D1191" s="31"/>
      <c r="E1191" s="31" t="s">
        <v>3479</v>
      </c>
      <c r="F1191" s="34" t="s">
        <v>990</v>
      </c>
      <c r="G1191" s="42">
        <v>25.11</v>
      </c>
      <c r="H1191" s="43">
        <f t="shared" si="37"/>
        <v>159000</v>
      </c>
      <c r="I1191" s="63">
        <v>0.3</v>
      </c>
      <c r="J1191" s="43">
        <f t="shared" si="38"/>
        <v>207000</v>
      </c>
      <c r="L1191" s="48">
        <v>10</v>
      </c>
      <c r="M1191" s="48">
        <v>0</v>
      </c>
      <c r="N1191" s="48">
        <v>0</v>
      </c>
    </row>
    <row r="1192" spans="1:14" ht="14.5">
      <c r="A1192" s="31" t="s">
        <v>8</v>
      </c>
      <c r="B1192" s="32" t="s">
        <v>101</v>
      </c>
      <c r="C1192" s="31" t="s">
        <v>999</v>
      </c>
      <c r="D1192" s="31"/>
      <c r="E1192" s="31" t="s">
        <v>3479</v>
      </c>
      <c r="F1192" s="34" t="s">
        <v>998</v>
      </c>
      <c r="G1192" s="42">
        <v>67.425000000000011</v>
      </c>
      <c r="H1192" s="43">
        <f t="shared" si="37"/>
        <v>425000</v>
      </c>
      <c r="I1192" s="63">
        <v>0.3</v>
      </c>
      <c r="J1192" s="43">
        <f t="shared" si="38"/>
        <v>553000</v>
      </c>
      <c r="L1192" s="48">
        <v>5</v>
      </c>
      <c r="M1192" s="48">
        <v>0</v>
      </c>
      <c r="N1192" s="48">
        <v>0</v>
      </c>
    </row>
    <row r="1193" spans="1:14" ht="14.5">
      <c r="A1193" s="31" t="s">
        <v>8</v>
      </c>
      <c r="B1193" s="32" t="s">
        <v>32</v>
      </c>
      <c r="C1193" s="31" t="s">
        <v>1001</v>
      </c>
      <c r="D1193" s="31"/>
      <c r="E1193" s="31" t="s">
        <v>3479</v>
      </c>
      <c r="F1193" s="34" t="s">
        <v>1000</v>
      </c>
      <c r="G1193" s="42">
        <v>29.204999999999998</v>
      </c>
      <c r="H1193" s="43">
        <f t="shared" si="37"/>
        <v>184000</v>
      </c>
      <c r="I1193" s="63">
        <v>0.3</v>
      </c>
      <c r="J1193" s="43">
        <f t="shared" si="38"/>
        <v>240000</v>
      </c>
      <c r="L1193" s="48">
        <v>10</v>
      </c>
      <c r="M1193" s="48">
        <v>0</v>
      </c>
      <c r="N1193" s="48">
        <v>0</v>
      </c>
    </row>
    <row r="1194" spans="1:14" ht="14.5">
      <c r="A1194" s="31" t="s">
        <v>8</v>
      </c>
      <c r="B1194" s="32" t="s">
        <v>9</v>
      </c>
      <c r="C1194" s="31" t="s">
        <v>994</v>
      </c>
      <c r="D1194" s="31"/>
      <c r="E1194" s="31" t="s">
        <v>3480</v>
      </c>
      <c r="F1194" s="34" t="s">
        <v>993</v>
      </c>
      <c r="G1194" s="42">
        <v>25.11</v>
      </c>
      <c r="H1194" s="43">
        <f t="shared" si="37"/>
        <v>159000</v>
      </c>
      <c r="I1194" s="63">
        <v>0.3</v>
      </c>
      <c r="J1194" s="43">
        <f t="shared" si="38"/>
        <v>207000</v>
      </c>
      <c r="L1194" s="48">
        <v>8</v>
      </c>
      <c r="M1194" s="48">
        <v>0</v>
      </c>
      <c r="N1194" s="48">
        <v>0</v>
      </c>
    </row>
    <row r="1195" spans="1:14" ht="14.5">
      <c r="A1195" s="31" t="s">
        <v>8</v>
      </c>
      <c r="B1195" s="32" t="s">
        <v>32</v>
      </c>
      <c r="C1195" s="31" t="s">
        <v>1007</v>
      </c>
      <c r="D1195" s="31"/>
      <c r="E1195" s="31" t="s">
        <v>3480</v>
      </c>
      <c r="F1195" s="34" t="s">
        <v>1004</v>
      </c>
      <c r="G1195" s="42">
        <v>31.575000000000003</v>
      </c>
      <c r="H1195" s="43">
        <f t="shared" si="37"/>
        <v>199000</v>
      </c>
      <c r="I1195" s="63">
        <v>0.3</v>
      </c>
      <c r="J1195" s="43">
        <f t="shared" si="38"/>
        <v>259000</v>
      </c>
      <c r="L1195" s="48">
        <v>10</v>
      </c>
      <c r="M1195" s="48">
        <v>0</v>
      </c>
      <c r="N1195" s="48">
        <v>0</v>
      </c>
    </row>
    <row r="1196" spans="1:14" ht="14.5">
      <c r="A1196" s="31" t="s">
        <v>8</v>
      </c>
      <c r="B1196" s="32" t="s">
        <v>101</v>
      </c>
      <c r="C1196" s="31" t="s">
        <v>992</v>
      </c>
      <c r="D1196" s="31"/>
      <c r="E1196" s="31" t="s">
        <v>3545</v>
      </c>
      <c r="F1196" s="34" t="s">
        <v>987</v>
      </c>
      <c r="G1196" s="42">
        <v>82.635000000000005</v>
      </c>
      <c r="H1196" s="43">
        <f t="shared" si="37"/>
        <v>521000</v>
      </c>
      <c r="I1196" s="63">
        <v>0.3</v>
      </c>
      <c r="J1196" s="43">
        <f t="shared" si="38"/>
        <v>678000</v>
      </c>
      <c r="L1196" s="48">
        <v>5</v>
      </c>
      <c r="M1196" s="48">
        <v>0</v>
      </c>
      <c r="N1196" s="48">
        <v>0</v>
      </c>
    </row>
    <row r="1197" spans="1:14" ht="14.5">
      <c r="A1197" s="31" t="s">
        <v>8</v>
      </c>
      <c r="B1197" s="32" t="s">
        <v>101</v>
      </c>
      <c r="C1197" s="31" t="s">
        <v>1027</v>
      </c>
      <c r="D1197" s="31"/>
      <c r="E1197" s="31" t="s">
        <v>3544</v>
      </c>
      <c r="F1197" s="34" t="s">
        <v>1026</v>
      </c>
      <c r="G1197" s="42">
        <v>74.371500000000012</v>
      </c>
      <c r="H1197" s="43">
        <f t="shared" si="37"/>
        <v>469000</v>
      </c>
      <c r="I1197" s="63">
        <v>0.3</v>
      </c>
      <c r="J1197" s="43">
        <f t="shared" si="38"/>
        <v>610000</v>
      </c>
      <c r="L1197" s="48">
        <v>5</v>
      </c>
      <c r="M1197" s="48">
        <v>0</v>
      </c>
      <c r="N1197" s="48">
        <v>0</v>
      </c>
    </row>
    <row r="1198" spans="1:14" ht="14.5">
      <c r="A1198" s="31" t="s">
        <v>8</v>
      </c>
      <c r="B1198" s="32" t="s">
        <v>5</v>
      </c>
      <c r="C1198" s="31" t="s">
        <v>1262</v>
      </c>
      <c r="D1198" s="31"/>
      <c r="E1198" s="31" t="s">
        <v>3452</v>
      </c>
      <c r="F1198" s="34" t="s">
        <v>1253</v>
      </c>
      <c r="G1198" s="42">
        <v>13.004999999999999</v>
      </c>
      <c r="H1198" s="43">
        <f t="shared" si="37"/>
        <v>82000</v>
      </c>
      <c r="I1198" s="63">
        <v>0.4</v>
      </c>
      <c r="J1198" s="43">
        <f t="shared" si="38"/>
        <v>115000</v>
      </c>
      <c r="L1198" s="48">
        <v>0</v>
      </c>
      <c r="M1198" s="48">
        <v>3</v>
      </c>
      <c r="N1198" s="48">
        <v>0</v>
      </c>
    </row>
    <row r="1199" spans="1:14" ht="14.5">
      <c r="A1199" s="31" t="s">
        <v>8</v>
      </c>
      <c r="B1199" s="32" t="s">
        <v>5</v>
      </c>
      <c r="C1199" s="31" t="s">
        <v>3041</v>
      </c>
      <c r="D1199" s="31"/>
      <c r="E1199" s="31" t="s">
        <v>3452</v>
      </c>
      <c r="F1199" s="34" t="s">
        <v>1253</v>
      </c>
      <c r="G1199" s="42">
        <v>13.004999999999999</v>
      </c>
      <c r="H1199" s="43">
        <f t="shared" si="37"/>
        <v>82000</v>
      </c>
      <c r="I1199" s="63">
        <v>0.4</v>
      </c>
      <c r="J1199" s="43">
        <f t="shared" si="38"/>
        <v>115000</v>
      </c>
      <c r="L1199" s="48">
        <v>0</v>
      </c>
      <c r="M1199" s="48">
        <v>0</v>
      </c>
      <c r="N1199" s="48">
        <v>0</v>
      </c>
    </row>
    <row r="1200" spans="1:14" ht="14.5">
      <c r="A1200" s="31" t="s">
        <v>8</v>
      </c>
      <c r="B1200" s="32" t="s">
        <v>37</v>
      </c>
      <c r="C1200" s="31" t="s">
        <v>1003</v>
      </c>
      <c r="D1200" s="31"/>
      <c r="E1200" s="31" t="s">
        <v>3479</v>
      </c>
      <c r="F1200" s="34" t="s">
        <v>1000</v>
      </c>
      <c r="G1200" s="42">
        <v>43.695</v>
      </c>
      <c r="H1200" s="43">
        <f t="shared" si="37"/>
        <v>276000</v>
      </c>
      <c r="I1200" s="63">
        <v>0.3</v>
      </c>
      <c r="J1200" s="43">
        <f t="shared" si="38"/>
        <v>359000</v>
      </c>
      <c r="L1200" s="48">
        <v>5</v>
      </c>
      <c r="M1200" s="48">
        <v>0</v>
      </c>
      <c r="N1200" s="48">
        <v>0</v>
      </c>
    </row>
    <row r="1201" spans="1:14" ht="14.5">
      <c r="A1201" s="31" t="s">
        <v>8</v>
      </c>
      <c r="B1201" s="32" t="s">
        <v>5</v>
      </c>
      <c r="C1201" s="31" t="s">
        <v>1263</v>
      </c>
      <c r="D1201" s="31"/>
      <c r="E1201" s="31" t="s">
        <v>3297</v>
      </c>
      <c r="F1201" s="34" t="s">
        <v>1253</v>
      </c>
      <c r="G1201" s="42">
        <v>13.004999999999999</v>
      </c>
      <c r="H1201" s="43">
        <f t="shared" si="37"/>
        <v>82000</v>
      </c>
      <c r="I1201" s="63">
        <v>0.4</v>
      </c>
      <c r="J1201" s="43">
        <f t="shared" si="38"/>
        <v>115000</v>
      </c>
      <c r="L1201" s="48">
        <v>0</v>
      </c>
      <c r="M1201" s="48">
        <v>3</v>
      </c>
      <c r="N1201" s="48">
        <v>0</v>
      </c>
    </row>
    <row r="1202" spans="1:14" ht="14.5">
      <c r="A1202" s="31" t="s">
        <v>8</v>
      </c>
      <c r="B1202" s="32" t="s">
        <v>5</v>
      </c>
      <c r="C1202" s="31" t="s">
        <v>3042</v>
      </c>
      <c r="D1202" s="31"/>
      <c r="E1202" s="31" t="s">
        <v>3297</v>
      </c>
      <c r="F1202" s="34" t="s">
        <v>1253</v>
      </c>
      <c r="G1202" s="42">
        <v>13.004999999999999</v>
      </c>
      <c r="H1202" s="43">
        <f t="shared" si="37"/>
        <v>82000</v>
      </c>
      <c r="I1202" s="63">
        <v>0.4</v>
      </c>
      <c r="J1202" s="43">
        <f t="shared" si="38"/>
        <v>115000</v>
      </c>
      <c r="L1202" s="48">
        <v>0</v>
      </c>
      <c r="M1202" s="48">
        <v>0</v>
      </c>
      <c r="N1202" s="48">
        <v>0</v>
      </c>
    </row>
    <row r="1203" spans="1:14" ht="14.5">
      <c r="A1203" s="31" t="s">
        <v>8</v>
      </c>
      <c r="B1203" s="32" t="s">
        <v>5</v>
      </c>
      <c r="C1203" s="31" t="s">
        <v>3045</v>
      </c>
      <c r="D1203" s="31"/>
      <c r="E1203" s="31" t="s">
        <v>3232</v>
      </c>
      <c r="F1203" s="34" t="s">
        <v>1265</v>
      </c>
      <c r="G1203" s="42">
        <v>22.905000000000001</v>
      </c>
      <c r="H1203" s="43">
        <f t="shared" si="37"/>
        <v>145000</v>
      </c>
      <c r="I1203" s="63">
        <v>0.4</v>
      </c>
      <c r="J1203" s="43">
        <f t="shared" si="38"/>
        <v>203000</v>
      </c>
      <c r="L1203" s="48">
        <v>0</v>
      </c>
      <c r="M1203" s="48">
        <v>0</v>
      </c>
      <c r="N1203" s="48">
        <v>20</v>
      </c>
    </row>
    <row r="1204" spans="1:14" ht="14.5">
      <c r="A1204" s="31" t="s">
        <v>8</v>
      </c>
      <c r="B1204" s="32" t="s">
        <v>5</v>
      </c>
      <c r="C1204" s="31" t="s">
        <v>1264</v>
      </c>
      <c r="D1204" s="31"/>
      <c r="E1204" s="31" t="s">
        <v>3232</v>
      </c>
      <c r="F1204" s="34" t="s">
        <v>1253</v>
      </c>
      <c r="G1204" s="42">
        <v>13.004999999999999</v>
      </c>
      <c r="H1204" s="43">
        <f t="shared" si="37"/>
        <v>82000</v>
      </c>
      <c r="I1204" s="63">
        <v>0.4</v>
      </c>
      <c r="J1204" s="43">
        <f t="shared" si="38"/>
        <v>115000</v>
      </c>
      <c r="L1204" s="48">
        <v>0</v>
      </c>
      <c r="M1204" s="48">
        <v>10</v>
      </c>
      <c r="N1204" s="48">
        <v>0</v>
      </c>
    </row>
    <row r="1205" spans="1:14" ht="14.5">
      <c r="A1205" s="31" t="s">
        <v>8</v>
      </c>
      <c r="B1205" s="32" t="s">
        <v>5</v>
      </c>
      <c r="C1205" s="31" t="s">
        <v>1257</v>
      </c>
      <c r="D1205" s="31"/>
      <c r="E1205" s="31" t="s">
        <v>3232</v>
      </c>
      <c r="F1205" s="34" t="s">
        <v>1253</v>
      </c>
      <c r="G1205" s="42">
        <v>13.004999999999999</v>
      </c>
      <c r="H1205" s="43">
        <f t="shared" si="37"/>
        <v>82000</v>
      </c>
      <c r="I1205" s="63">
        <v>0.4</v>
      </c>
      <c r="J1205" s="43">
        <f t="shared" si="38"/>
        <v>115000</v>
      </c>
      <c r="L1205" s="48">
        <v>0</v>
      </c>
      <c r="M1205" s="48">
        <v>20</v>
      </c>
      <c r="N1205" s="48">
        <v>0</v>
      </c>
    </row>
    <row r="1206" spans="1:14" ht="14.5">
      <c r="A1206" s="31" t="s">
        <v>8</v>
      </c>
      <c r="B1206" s="32" t="s">
        <v>37</v>
      </c>
      <c r="C1206" s="31" t="s">
        <v>1005</v>
      </c>
      <c r="D1206" s="31"/>
      <c r="E1206" s="31" t="s">
        <v>3480</v>
      </c>
      <c r="F1206" s="34" t="s">
        <v>1004</v>
      </c>
      <c r="G1206" s="42">
        <v>50.010000000000005</v>
      </c>
      <c r="H1206" s="43">
        <f t="shared" si="37"/>
        <v>316000</v>
      </c>
      <c r="I1206" s="63">
        <v>0.3</v>
      </c>
      <c r="J1206" s="43">
        <f t="shared" si="38"/>
        <v>411000</v>
      </c>
      <c r="L1206" s="48">
        <v>5</v>
      </c>
      <c r="M1206" s="48">
        <v>0</v>
      </c>
      <c r="N1206" s="48">
        <v>0</v>
      </c>
    </row>
    <row r="1207" spans="1:14" ht="14.5">
      <c r="A1207" s="31" t="s">
        <v>8</v>
      </c>
      <c r="B1207" s="32" t="s">
        <v>5</v>
      </c>
      <c r="C1207" s="31" t="s">
        <v>3043</v>
      </c>
      <c r="D1207" s="31"/>
      <c r="E1207" s="31" t="s">
        <v>3453</v>
      </c>
      <c r="F1207" s="34" t="s">
        <v>1253</v>
      </c>
      <c r="G1207" s="42">
        <v>22.905000000000001</v>
      </c>
      <c r="H1207" s="43">
        <f t="shared" si="37"/>
        <v>145000</v>
      </c>
      <c r="I1207" s="63">
        <v>0.4</v>
      </c>
      <c r="J1207" s="43">
        <f t="shared" si="38"/>
        <v>203000</v>
      </c>
      <c r="L1207" s="48">
        <v>0</v>
      </c>
      <c r="M1207" s="48">
        <v>0</v>
      </c>
      <c r="N1207" s="48">
        <v>0</v>
      </c>
    </row>
    <row r="1208" spans="1:14" ht="14.5">
      <c r="A1208" s="31" t="s">
        <v>8</v>
      </c>
      <c r="B1208" s="32" t="s">
        <v>5</v>
      </c>
      <c r="C1208" s="31" t="s">
        <v>1259</v>
      </c>
      <c r="D1208" s="31"/>
      <c r="E1208" s="31" t="s">
        <v>3453</v>
      </c>
      <c r="F1208" s="34" t="s">
        <v>1253</v>
      </c>
      <c r="G1208" s="42">
        <v>13.004999999999999</v>
      </c>
      <c r="H1208" s="43">
        <f t="shared" si="37"/>
        <v>82000</v>
      </c>
      <c r="I1208" s="63">
        <v>0.4</v>
      </c>
      <c r="J1208" s="43">
        <f t="shared" si="38"/>
        <v>115000</v>
      </c>
      <c r="L1208" s="48">
        <v>0</v>
      </c>
      <c r="M1208" s="48">
        <v>10</v>
      </c>
      <c r="N1208" s="48">
        <v>0</v>
      </c>
    </row>
    <row r="1209" spans="1:14" ht="14.5">
      <c r="A1209" s="31" t="s">
        <v>8</v>
      </c>
      <c r="B1209" s="32" t="s">
        <v>5</v>
      </c>
      <c r="C1209" s="31" t="s">
        <v>1258</v>
      </c>
      <c r="D1209" s="31"/>
      <c r="E1209" s="31" t="s">
        <v>3453</v>
      </c>
      <c r="F1209" s="34" t="s">
        <v>1253</v>
      </c>
      <c r="G1209" s="42">
        <v>13.004999999999999</v>
      </c>
      <c r="H1209" s="43">
        <f t="shared" si="37"/>
        <v>82000</v>
      </c>
      <c r="I1209" s="63">
        <v>0.4</v>
      </c>
      <c r="J1209" s="43">
        <f t="shared" si="38"/>
        <v>115000</v>
      </c>
      <c r="L1209" s="48">
        <v>0</v>
      </c>
      <c r="M1209" s="48">
        <v>20</v>
      </c>
      <c r="N1209" s="48">
        <v>0</v>
      </c>
    </row>
    <row r="1210" spans="1:14" ht="14.5">
      <c r="A1210" s="31" t="s">
        <v>8</v>
      </c>
      <c r="B1210" s="32" t="s">
        <v>76</v>
      </c>
      <c r="C1210" s="31" t="s">
        <v>1267</v>
      </c>
      <c r="D1210" s="31"/>
      <c r="E1210" s="31" t="s">
        <v>3446</v>
      </c>
      <c r="F1210" s="34" t="s">
        <v>1266</v>
      </c>
      <c r="G1210" s="42">
        <v>8.8049999999999997</v>
      </c>
      <c r="H1210" s="43">
        <f t="shared" si="37"/>
        <v>56000</v>
      </c>
      <c r="I1210" s="63">
        <v>0.4</v>
      </c>
      <c r="J1210" s="43">
        <f t="shared" si="38"/>
        <v>79000</v>
      </c>
      <c r="L1210" s="48">
        <v>0</v>
      </c>
      <c r="M1210" s="48">
        <v>0</v>
      </c>
      <c r="N1210" s="48">
        <v>0</v>
      </c>
    </row>
    <row r="1211" spans="1:14" ht="14.5">
      <c r="A1211" s="31" t="s">
        <v>8</v>
      </c>
      <c r="B1211" s="32" t="s">
        <v>76</v>
      </c>
      <c r="C1211" s="31" t="s">
        <v>1269</v>
      </c>
      <c r="D1211" s="31"/>
      <c r="E1211" s="31" t="s">
        <v>3447</v>
      </c>
      <c r="F1211" s="34" t="s">
        <v>1268</v>
      </c>
      <c r="G1211" s="42">
        <v>8.8049999999999997</v>
      </c>
      <c r="H1211" s="43">
        <f t="shared" si="37"/>
        <v>56000</v>
      </c>
      <c r="I1211" s="63">
        <v>0.4</v>
      </c>
      <c r="J1211" s="43">
        <f t="shared" si="38"/>
        <v>79000</v>
      </c>
      <c r="L1211" s="48">
        <v>0</v>
      </c>
      <c r="M1211" s="48">
        <v>0</v>
      </c>
      <c r="N1211" s="48">
        <v>0</v>
      </c>
    </row>
    <row r="1212" spans="1:14" ht="14.5">
      <c r="A1212" s="31" t="s">
        <v>8</v>
      </c>
      <c r="B1212" s="32" t="s">
        <v>5</v>
      </c>
      <c r="C1212" s="31" t="s">
        <v>3046</v>
      </c>
      <c r="D1212" s="31"/>
      <c r="E1212" s="31" t="s">
        <v>3507</v>
      </c>
      <c r="F1212" s="34" t="s">
        <v>1266</v>
      </c>
      <c r="G1212" s="42">
        <v>46.424999999999997</v>
      </c>
      <c r="H1212" s="43">
        <f t="shared" si="37"/>
        <v>293000</v>
      </c>
      <c r="I1212" s="63">
        <v>0.4</v>
      </c>
      <c r="J1212" s="43">
        <f t="shared" si="38"/>
        <v>411000</v>
      </c>
      <c r="L1212" s="48">
        <v>0</v>
      </c>
      <c r="M1212" s="48">
        <v>1</v>
      </c>
      <c r="N1212" s="48">
        <v>0</v>
      </c>
    </row>
    <row r="1213" spans="1:14" ht="14.5">
      <c r="A1213" s="31" t="s">
        <v>8</v>
      </c>
      <c r="B1213" s="32" t="s">
        <v>5</v>
      </c>
      <c r="C1213" s="31" t="s">
        <v>1261</v>
      </c>
      <c r="D1213" s="31"/>
      <c r="E1213" s="31" t="s">
        <v>3508</v>
      </c>
      <c r="F1213" s="34" t="s">
        <v>1260</v>
      </c>
      <c r="G1213" s="42">
        <v>46.424999999999997</v>
      </c>
      <c r="H1213" s="43">
        <f t="shared" si="37"/>
        <v>293000</v>
      </c>
      <c r="I1213" s="63">
        <v>0.4</v>
      </c>
      <c r="J1213" s="43">
        <f t="shared" si="38"/>
        <v>411000</v>
      </c>
      <c r="L1213" s="48">
        <v>0</v>
      </c>
      <c r="M1213" s="48">
        <v>5</v>
      </c>
      <c r="N1213" s="48">
        <v>0</v>
      </c>
    </row>
    <row r="1214" spans="1:14" ht="14.5">
      <c r="A1214" s="31" t="s">
        <v>8</v>
      </c>
      <c r="B1214" s="32" t="s">
        <v>37</v>
      </c>
      <c r="C1214" s="31" t="s">
        <v>719</v>
      </c>
      <c r="D1214" s="31"/>
      <c r="E1214" s="31" t="s">
        <v>3603</v>
      </c>
      <c r="F1214" s="34" t="s">
        <v>718</v>
      </c>
      <c r="G1214" s="42">
        <v>155.62800000000001</v>
      </c>
      <c r="H1214" s="43">
        <f t="shared" si="37"/>
        <v>981000</v>
      </c>
      <c r="I1214" s="63">
        <v>0.3</v>
      </c>
      <c r="J1214" s="43">
        <f t="shared" si="38"/>
        <v>1276000</v>
      </c>
      <c r="L1214" s="48">
        <v>5</v>
      </c>
      <c r="M1214" s="48">
        <v>0</v>
      </c>
      <c r="N1214" s="48">
        <v>0</v>
      </c>
    </row>
    <row r="1215" spans="1:14" ht="14.5">
      <c r="A1215" s="31" t="s">
        <v>8</v>
      </c>
      <c r="B1215" s="32" t="s">
        <v>9</v>
      </c>
      <c r="C1215" s="31" t="s">
        <v>197</v>
      </c>
      <c r="D1215" s="31"/>
      <c r="E1215" s="31" t="s">
        <v>3580</v>
      </c>
      <c r="F1215" s="34" t="s">
        <v>195</v>
      </c>
      <c r="G1215" s="42">
        <v>124.68600000000001</v>
      </c>
      <c r="H1215" s="43">
        <f t="shared" si="37"/>
        <v>786000</v>
      </c>
      <c r="I1215" s="63">
        <v>0.3</v>
      </c>
      <c r="J1215" s="43">
        <f t="shared" si="38"/>
        <v>1022000</v>
      </c>
      <c r="L1215" s="48">
        <v>5</v>
      </c>
      <c r="M1215" s="48">
        <v>0</v>
      </c>
      <c r="N1215" s="48">
        <v>0</v>
      </c>
    </row>
    <row r="1216" spans="1:14" ht="14.5">
      <c r="A1216" s="31" t="s">
        <v>8</v>
      </c>
      <c r="B1216" s="32" t="s">
        <v>76</v>
      </c>
      <c r="C1216" s="31" t="s">
        <v>481</v>
      </c>
      <c r="D1216" s="31"/>
      <c r="E1216" s="31" t="s">
        <v>3604</v>
      </c>
      <c r="F1216" s="34" t="s">
        <v>479</v>
      </c>
      <c r="G1216" s="42">
        <v>156.57300000000001</v>
      </c>
      <c r="H1216" s="43">
        <f t="shared" si="37"/>
        <v>987000</v>
      </c>
      <c r="I1216" s="63">
        <v>0.3</v>
      </c>
      <c r="J1216" s="43">
        <f t="shared" si="38"/>
        <v>1284000</v>
      </c>
      <c r="L1216" s="48">
        <v>0</v>
      </c>
      <c r="M1216" s="48">
        <v>0</v>
      </c>
      <c r="N1216" s="48">
        <v>0</v>
      </c>
    </row>
    <row r="1217" spans="1:14" ht="14.5">
      <c r="A1217" s="31" t="s">
        <v>8</v>
      </c>
      <c r="B1217" s="32" t="s">
        <v>5</v>
      </c>
      <c r="C1217" s="31" t="s">
        <v>194</v>
      </c>
      <c r="D1217" s="31"/>
      <c r="E1217" s="31" t="s">
        <v>3604</v>
      </c>
      <c r="F1217" s="34" t="s">
        <v>193</v>
      </c>
      <c r="G1217" s="42">
        <v>230.70150000000001</v>
      </c>
      <c r="H1217" s="43">
        <f t="shared" si="37"/>
        <v>1454000</v>
      </c>
      <c r="I1217" s="63">
        <v>0.3</v>
      </c>
      <c r="J1217" s="43">
        <f t="shared" si="38"/>
        <v>1891000</v>
      </c>
      <c r="L1217" s="48">
        <v>0</v>
      </c>
      <c r="M1217" s="48">
        <v>0</v>
      </c>
      <c r="N1217" s="48">
        <v>0</v>
      </c>
    </row>
    <row r="1218" spans="1:14" ht="14.5">
      <c r="A1218" s="31" t="s">
        <v>8</v>
      </c>
      <c r="B1218" s="32" t="s">
        <v>5</v>
      </c>
      <c r="C1218" s="31" t="s">
        <v>43</v>
      </c>
      <c r="D1218" s="31"/>
      <c r="E1218" s="31" t="s">
        <v>3250</v>
      </c>
      <c r="F1218" s="34" t="s">
        <v>33</v>
      </c>
      <c r="G1218" s="42">
        <v>718.07399999999996</v>
      </c>
      <c r="H1218" s="43">
        <f t="shared" si="37"/>
        <v>4524000</v>
      </c>
      <c r="I1218" s="63">
        <v>0.15</v>
      </c>
      <c r="J1218" s="43">
        <f t="shared" si="38"/>
        <v>5203000</v>
      </c>
      <c r="L1218" s="48">
        <v>2</v>
      </c>
      <c r="M1218" s="48">
        <v>0</v>
      </c>
      <c r="N1218" s="48">
        <v>0</v>
      </c>
    </row>
    <row r="1219" spans="1:14" ht="14.5">
      <c r="A1219" s="31" t="s">
        <v>8</v>
      </c>
      <c r="B1219" s="32" t="s">
        <v>9</v>
      </c>
      <c r="C1219" s="31" t="s">
        <v>36</v>
      </c>
      <c r="D1219" s="31"/>
      <c r="E1219" s="31" t="s">
        <v>3441</v>
      </c>
      <c r="F1219" s="34" t="s">
        <v>33</v>
      </c>
      <c r="G1219" s="42">
        <v>628.38330000000008</v>
      </c>
      <c r="H1219" s="43">
        <f t="shared" ref="H1219:H1282" si="39">ROUNDUP(G1219*$H$1,-3)</f>
        <v>3959000</v>
      </c>
      <c r="I1219" s="63">
        <v>0.15</v>
      </c>
      <c r="J1219" s="43">
        <f t="shared" ref="J1219:J1282" si="40">ROUNDUP(H1219*(1+I1219),-3)</f>
        <v>4553000</v>
      </c>
      <c r="L1219" s="48">
        <v>3</v>
      </c>
      <c r="M1219" s="48">
        <v>0</v>
      </c>
      <c r="N1219" s="48">
        <v>0</v>
      </c>
    </row>
    <row r="1220" spans="1:14" ht="14.5">
      <c r="A1220" s="31" t="s">
        <v>8</v>
      </c>
      <c r="B1220" s="32" t="s">
        <v>37</v>
      </c>
      <c r="C1220" s="31" t="s">
        <v>38</v>
      </c>
      <c r="D1220" s="31"/>
      <c r="E1220" s="31" t="s">
        <v>3250</v>
      </c>
      <c r="F1220" s="34" t="s">
        <v>33</v>
      </c>
      <c r="G1220" s="42">
        <v>479.39960000000002</v>
      </c>
      <c r="H1220" s="43">
        <f t="shared" si="39"/>
        <v>3021000</v>
      </c>
      <c r="I1220" s="63">
        <v>0.15</v>
      </c>
      <c r="J1220" s="43">
        <f t="shared" si="40"/>
        <v>3475000</v>
      </c>
      <c r="L1220" s="48">
        <v>3</v>
      </c>
      <c r="M1220" s="48">
        <v>0</v>
      </c>
      <c r="N1220" s="48">
        <v>0</v>
      </c>
    </row>
    <row r="1221" spans="1:14" ht="14.5">
      <c r="A1221" s="31" t="s">
        <v>8</v>
      </c>
      <c r="B1221" s="32" t="s">
        <v>37</v>
      </c>
      <c r="C1221" s="31" t="s">
        <v>39</v>
      </c>
      <c r="D1221" s="31"/>
      <c r="E1221" s="31" t="s">
        <v>3250</v>
      </c>
      <c r="F1221" s="34" t="s">
        <v>33</v>
      </c>
      <c r="G1221" s="42">
        <v>509.60019999999997</v>
      </c>
      <c r="H1221" s="43">
        <f t="shared" si="39"/>
        <v>3211000</v>
      </c>
      <c r="I1221" s="63">
        <v>0.15</v>
      </c>
      <c r="J1221" s="43">
        <f t="shared" si="40"/>
        <v>3693000</v>
      </c>
      <c r="L1221" s="48">
        <v>5</v>
      </c>
      <c r="M1221" s="48">
        <v>0</v>
      </c>
      <c r="N1221" s="48">
        <v>0</v>
      </c>
    </row>
    <row r="1222" spans="1:14" ht="14.5">
      <c r="A1222" s="31" t="s">
        <v>8</v>
      </c>
      <c r="B1222" s="32" t="s">
        <v>37</v>
      </c>
      <c r="C1222" s="31" t="s">
        <v>40</v>
      </c>
      <c r="D1222" s="31"/>
      <c r="E1222" s="31" t="s">
        <v>3250</v>
      </c>
      <c r="F1222" s="34" t="s">
        <v>33</v>
      </c>
      <c r="G1222" s="42">
        <v>479.39960000000002</v>
      </c>
      <c r="H1222" s="43">
        <f t="shared" si="39"/>
        <v>3021000</v>
      </c>
      <c r="I1222" s="63">
        <v>0.15</v>
      </c>
      <c r="J1222" s="43">
        <f t="shared" si="40"/>
        <v>3475000</v>
      </c>
      <c r="L1222" s="48">
        <v>5</v>
      </c>
      <c r="M1222" s="48">
        <v>0</v>
      </c>
      <c r="N1222" s="48">
        <v>0</v>
      </c>
    </row>
    <row r="1223" spans="1:14" ht="14.5">
      <c r="A1223" s="31" t="s">
        <v>8</v>
      </c>
      <c r="B1223" s="32" t="s">
        <v>37</v>
      </c>
      <c r="C1223" s="31" t="s">
        <v>41</v>
      </c>
      <c r="D1223" s="31"/>
      <c r="E1223" s="31" t="s">
        <v>3250</v>
      </c>
      <c r="F1223" s="34" t="s">
        <v>33</v>
      </c>
      <c r="G1223" s="42">
        <v>493.77600000000001</v>
      </c>
      <c r="H1223" s="43">
        <f t="shared" si="39"/>
        <v>3111000</v>
      </c>
      <c r="I1223" s="63">
        <v>0.15</v>
      </c>
      <c r="J1223" s="43">
        <f t="shared" si="40"/>
        <v>3578000</v>
      </c>
      <c r="L1223" s="48">
        <v>3</v>
      </c>
      <c r="M1223" s="48">
        <v>0</v>
      </c>
      <c r="N1223" s="48">
        <v>0</v>
      </c>
    </row>
    <row r="1224" spans="1:14" ht="14.5">
      <c r="A1224" s="31" t="s">
        <v>8</v>
      </c>
      <c r="B1224" s="32" t="s">
        <v>37</v>
      </c>
      <c r="C1224" s="31" t="s">
        <v>42</v>
      </c>
      <c r="D1224" s="31"/>
      <c r="E1224" s="31" t="s">
        <v>3250</v>
      </c>
      <c r="F1224" s="34" t="s">
        <v>33</v>
      </c>
      <c r="G1224" s="42">
        <v>509.60019999999997</v>
      </c>
      <c r="H1224" s="43">
        <f t="shared" si="39"/>
        <v>3211000</v>
      </c>
      <c r="I1224" s="63">
        <v>0.15</v>
      </c>
      <c r="J1224" s="43">
        <f t="shared" si="40"/>
        <v>3693000</v>
      </c>
      <c r="L1224" s="48">
        <v>5</v>
      </c>
      <c r="M1224" s="48">
        <v>0</v>
      </c>
      <c r="N1224" s="48">
        <v>0</v>
      </c>
    </row>
    <row r="1225" spans="1:14" ht="14.5">
      <c r="A1225" s="31" t="s">
        <v>8</v>
      </c>
      <c r="B1225" s="32" t="s">
        <v>101</v>
      </c>
      <c r="C1225" s="31" t="s">
        <v>103</v>
      </c>
      <c r="D1225" s="31"/>
      <c r="E1225" s="31" t="s">
        <v>3250</v>
      </c>
      <c r="F1225" s="34" t="s">
        <v>102</v>
      </c>
      <c r="G1225" s="42">
        <v>622.93349999999998</v>
      </c>
      <c r="H1225" s="43">
        <f t="shared" si="39"/>
        <v>3925000</v>
      </c>
      <c r="I1225" s="63">
        <v>0.15</v>
      </c>
      <c r="J1225" s="43">
        <f t="shared" si="40"/>
        <v>4514000</v>
      </c>
      <c r="L1225" s="48">
        <v>2</v>
      </c>
      <c r="M1225" s="48">
        <v>0</v>
      </c>
      <c r="N1225" s="48">
        <v>0</v>
      </c>
    </row>
    <row r="1226" spans="1:14" ht="14.5">
      <c r="A1226" s="31" t="s">
        <v>8</v>
      </c>
      <c r="B1226" s="32" t="s">
        <v>101</v>
      </c>
      <c r="C1226" s="31" t="s">
        <v>104</v>
      </c>
      <c r="D1226" s="31"/>
      <c r="E1226" s="31" t="s">
        <v>3441</v>
      </c>
      <c r="F1226" s="34" t="s">
        <v>99</v>
      </c>
      <c r="G1226" s="42">
        <v>723.6336</v>
      </c>
      <c r="H1226" s="43">
        <f t="shared" si="39"/>
        <v>4559000</v>
      </c>
      <c r="I1226" s="63">
        <v>0.15</v>
      </c>
      <c r="J1226" s="43">
        <f t="shared" si="40"/>
        <v>5243000</v>
      </c>
      <c r="L1226" s="48">
        <v>2</v>
      </c>
      <c r="M1226" s="48">
        <v>0</v>
      </c>
      <c r="N1226" s="48">
        <v>0</v>
      </c>
    </row>
    <row r="1227" spans="1:14" ht="14.5">
      <c r="A1227" s="31" t="s">
        <v>8</v>
      </c>
      <c r="B1227" s="32" t="s">
        <v>32</v>
      </c>
      <c r="C1227" s="31" t="s">
        <v>34</v>
      </c>
      <c r="D1227" s="31"/>
      <c r="E1227" s="31" t="s">
        <v>3250</v>
      </c>
      <c r="F1227" s="34" t="s">
        <v>33</v>
      </c>
      <c r="G1227" s="42">
        <v>408.1653</v>
      </c>
      <c r="H1227" s="43">
        <f t="shared" si="39"/>
        <v>2572000</v>
      </c>
      <c r="I1227" s="63">
        <v>0.15</v>
      </c>
      <c r="J1227" s="43">
        <f t="shared" si="40"/>
        <v>2958000</v>
      </c>
      <c r="L1227" s="48">
        <v>3</v>
      </c>
      <c r="M1227" s="48">
        <v>0</v>
      </c>
      <c r="N1227" s="48">
        <v>0</v>
      </c>
    </row>
    <row r="1228" spans="1:14" ht="14.5">
      <c r="A1228" s="31" t="s">
        <v>8</v>
      </c>
      <c r="B1228" s="32" t="s">
        <v>32</v>
      </c>
      <c r="C1228" s="31" t="s">
        <v>35</v>
      </c>
      <c r="D1228" s="31"/>
      <c r="E1228" s="31" t="s">
        <v>3250</v>
      </c>
      <c r="F1228" s="34" t="s">
        <v>33</v>
      </c>
      <c r="G1228" s="42">
        <v>434.35269999999997</v>
      </c>
      <c r="H1228" s="43">
        <f t="shared" si="39"/>
        <v>2737000</v>
      </c>
      <c r="I1228" s="63">
        <v>0.15</v>
      </c>
      <c r="J1228" s="43">
        <f t="shared" si="40"/>
        <v>3148000</v>
      </c>
      <c r="L1228" s="48">
        <v>3</v>
      </c>
      <c r="M1228" s="48">
        <v>0</v>
      </c>
      <c r="N1228" s="48">
        <v>0</v>
      </c>
    </row>
    <row r="1229" spans="1:14" ht="14.5">
      <c r="A1229" s="31" t="s">
        <v>8</v>
      </c>
      <c r="B1229" s="32" t="s">
        <v>5</v>
      </c>
      <c r="C1229" s="31" t="s">
        <v>1046</v>
      </c>
      <c r="D1229" s="31"/>
      <c r="E1229" s="31" t="s">
        <v>3290</v>
      </c>
      <c r="F1229" s="34" t="s">
        <v>1042</v>
      </c>
      <c r="G1229" s="42">
        <v>78.516000000000005</v>
      </c>
      <c r="H1229" s="43">
        <f t="shared" si="39"/>
        <v>495000</v>
      </c>
      <c r="I1229" s="63">
        <v>0.3</v>
      </c>
      <c r="J1229" s="43">
        <f t="shared" si="40"/>
        <v>644000</v>
      </c>
      <c r="L1229" s="48">
        <v>2</v>
      </c>
      <c r="M1229" s="48">
        <v>0</v>
      </c>
      <c r="N1229" s="48">
        <v>0</v>
      </c>
    </row>
    <row r="1230" spans="1:14" ht="14.5">
      <c r="A1230" s="31" t="s">
        <v>8</v>
      </c>
      <c r="B1230" s="32" t="s">
        <v>9</v>
      </c>
      <c r="C1230" s="31" t="s">
        <v>1048</v>
      </c>
      <c r="D1230" s="31"/>
      <c r="E1230" s="31" t="s">
        <v>3290</v>
      </c>
      <c r="F1230" s="34" t="s">
        <v>1042</v>
      </c>
      <c r="G1230" s="42">
        <v>78.597000000000008</v>
      </c>
      <c r="H1230" s="43">
        <f t="shared" si="39"/>
        <v>496000</v>
      </c>
      <c r="I1230" s="63">
        <v>0.3</v>
      </c>
      <c r="J1230" s="43">
        <f t="shared" si="40"/>
        <v>645000</v>
      </c>
      <c r="L1230" s="48">
        <v>5</v>
      </c>
      <c r="M1230" s="48">
        <v>0</v>
      </c>
      <c r="N1230" s="48">
        <v>0</v>
      </c>
    </row>
    <row r="1231" spans="1:14" ht="14.5">
      <c r="A1231" s="31" t="s">
        <v>8</v>
      </c>
      <c r="B1231" s="32" t="s">
        <v>37</v>
      </c>
      <c r="C1231" s="31" t="s">
        <v>1043</v>
      </c>
      <c r="D1231" s="31"/>
      <c r="E1231" s="31" t="s">
        <v>3497</v>
      </c>
      <c r="F1231" s="34" t="s">
        <v>1042</v>
      </c>
      <c r="G1231" s="42">
        <v>33.939</v>
      </c>
      <c r="H1231" s="43">
        <f t="shared" si="39"/>
        <v>214000</v>
      </c>
      <c r="I1231" s="63">
        <v>0.3</v>
      </c>
      <c r="J1231" s="43">
        <f t="shared" si="40"/>
        <v>279000</v>
      </c>
      <c r="L1231" s="48">
        <v>5</v>
      </c>
      <c r="M1231" s="48">
        <v>0</v>
      </c>
      <c r="N1231" s="48">
        <v>0</v>
      </c>
    </row>
    <row r="1232" spans="1:14" ht="14.5">
      <c r="A1232" s="31" t="s">
        <v>8</v>
      </c>
      <c r="B1232" s="32" t="s">
        <v>37</v>
      </c>
      <c r="C1232" s="31" t="s">
        <v>1044</v>
      </c>
      <c r="D1232" s="31"/>
      <c r="E1232" s="31" t="s">
        <v>3497</v>
      </c>
      <c r="F1232" s="34" t="s">
        <v>1042</v>
      </c>
      <c r="G1232" s="42">
        <v>63.787500000000001</v>
      </c>
      <c r="H1232" s="43">
        <f t="shared" si="39"/>
        <v>402000</v>
      </c>
      <c r="I1232" s="63">
        <v>0.3</v>
      </c>
      <c r="J1232" s="43">
        <f t="shared" si="40"/>
        <v>523000</v>
      </c>
      <c r="L1232" s="48">
        <v>10</v>
      </c>
      <c r="M1232" s="48">
        <v>0</v>
      </c>
      <c r="N1232" s="48">
        <v>0</v>
      </c>
    </row>
    <row r="1233" spans="1:14" ht="14.5">
      <c r="A1233" s="31" t="s">
        <v>8</v>
      </c>
      <c r="B1233" s="32" t="s">
        <v>37</v>
      </c>
      <c r="C1233" s="31" t="s">
        <v>1045</v>
      </c>
      <c r="D1233" s="31"/>
      <c r="E1233" s="31" t="s">
        <v>3497</v>
      </c>
      <c r="F1233" s="34" t="s">
        <v>1042</v>
      </c>
      <c r="G1233" s="42">
        <v>40.689</v>
      </c>
      <c r="H1233" s="43">
        <f t="shared" si="39"/>
        <v>257000</v>
      </c>
      <c r="I1233" s="63">
        <v>0.3</v>
      </c>
      <c r="J1233" s="43">
        <f t="shared" si="40"/>
        <v>335000</v>
      </c>
      <c r="L1233" s="48">
        <v>10</v>
      </c>
      <c r="M1233" s="48">
        <v>0</v>
      </c>
      <c r="N1233" s="48">
        <v>0</v>
      </c>
    </row>
    <row r="1234" spans="1:14" ht="14.5">
      <c r="A1234" s="31" t="s">
        <v>8</v>
      </c>
      <c r="B1234" s="32" t="s">
        <v>101</v>
      </c>
      <c r="C1234" s="31" t="s">
        <v>1057</v>
      </c>
      <c r="D1234" s="31"/>
      <c r="E1234" s="31" t="s">
        <v>3497</v>
      </c>
      <c r="F1234" s="34" t="s">
        <v>1056</v>
      </c>
      <c r="G1234" s="42">
        <v>65.528999999999996</v>
      </c>
      <c r="H1234" s="43">
        <f t="shared" si="39"/>
        <v>413000</v>
      </c>
      <c r="I1234" s="63">
        <v>0.3</v>
      </c>
      <c r="J1234" s="43">
        <f t="shared" si="40"/>
        <v>537000</v>
      </c>
      <c r="L1234" s="48">
        <v>5</v>
      </c>
      <c r="M1234" s="48">
        <v>0</v>
      </c>
      <c r="N1234" s="48">
        <v>0</v>
      </c>
    </row>
    <row r="1235" spans="1:14" ht="14.5">
      <c r="A1235" s="31" t="s">
        <v>8</v>
      </c>
      <c r="B1235" s="32" t="s">
        <v>32</v>
      </c>
      <c r="C1235" s="31" t="s">
        <v>1047</v>
      </c>
      <c r="D1235" s="31"/>
      <c r="E1235" s="31" t="s">
        <v>3497</v>
      </c>
      <c r="F1235" s="34" t="s">
        <v>1042</v>
      </c>
      <c r="G1235" s="42">
        <v>43.767000000000003</v>
      </c>
      <c r="H1235" s="43">
        <f t="shared" si="39"/>
        <v>276000</v>
      </c>
      <c r="I1235" s="63">
        <v>0.3</v>
      </c>
      <c r="J1235" s="43">
        <f t="shared" si="40"/>
        <v>359000</v>
      </c>
      <c r="L1235" s="48">
        <v>5</v>
      </c>
      <c r="M1235" s="48">
        <v>0</v>
      </c>
      <c r="N1235" s="48">
        <v>0</v>
      </c>
    </row>
    <row r="1236" spans="1:14" ht="14.5">
      <c r="A1236" s="31" t="s">
        <v>8</v>
      </c>
      <c r="B1236" s="32" t="s">
        <v>5</v>
      </c>
      <c r="C1236" s="31" t="s">
        <v>2878</v>
      </c>
      <c r="D1236" s="31"/>
      <c r="E1236" s="31" t="s">
        <v>3399</v>
      </c>
      <c r="F1236" s="34" t="s">
        <v>644</v>
      </c>
      <c r="G1236" s="42">
        <v>116.77500000000001</v>
      </c>
      <c r="H1236" s="43">
        <f t="shared" si="39"/>
        <v>736000</v>
      </c>
      <c r="I1236" s="63">
        <v>0.3</v>
      </c>
      <c r="J1236" s="43">
        <f t="shared" si="40"/>
        <v>957000</v>
      </c>
      <c r="L1236" s="48">
        <v>0</v>
      </c>
      <c r="M1236" s="48">
        <v>2</v>
      </c>
      <c r="N1236" s="48">
        <v>0</v>
      </c>
    </row>
    <row r="1237" spans="1:14" ht="14.5">
      <c r="A1237" s="31" t="s">
        <v>8</v>
      </c>
      <c r="B1237" s="32" t="s">
        <v>5</v>
      </c>
      <c r="C1237" s="31" t="s">
        <v>325</v>
      </c>
      <c r="D1237" s="31"/>
      <c r="E1237" s="31" t="s">
        <v>3399</v>
      </c>
      <c r="F1237" s="34" t="s">
        <v>324</v>
      </c>
      <c r="G1237" s="42">
        <v>89.559000000000012</v>
      </c>
      <c r="H1237" s="43">
        <f t="shared" si="39"/>
        <v>565000</v>
      </c>
      <c r="I1237" s="63">
        <v>0.3</v>
      </c>
      <c r="J1237" s="43">
        <f t="shared" si="40"/>
        <v>735000</v>
      </c>
      <c r="L1237" s="48">
        <v>2</v>
      </c>
      <c r="M1237" s="48">
        <v>0</v>
      </c>
      <c r="N1237" s="48">
        <v>0</v>
      </c>
    </row>
    <row r="1238" spans="1:14" ht="14.5">
      <c r="A1238" s="31" t="s">
        <v>8</v>
      </c>
      <c r="B1238" s="32" t="s">
        <v>76</v>
      </c>
      <c r="C1238" s="31" t="s">
        <v>645</v>
      </c>
      <c r="D1238" s="31"/>
      <c r="E1238" s="31" t="s">
        <v>3399</v>
      </c>
      <c r="F1238" s="34" t="s">
        <v>644</v>
      </c>
      <c r="G1238" s="42">
        <v>92.745000000000005</v>
      </c>
      <c r="H1238" s="43">
        <f t="shared" si="39"/>
        <v>585000</v>
      </c>
      <c r="I1238" s="63">
        <v>0.3</v>
      </c>
      <c r="J1238" s="43">
        <f t="shared" si="40"/>
        <v>761000</v>
      </c>
      <c r="L1238" s="48">
        <v>0</v>
      </c>
      <c r="M1238" s="48">
        <v>6</v>
      </c>
      <c r="N1238" s="48">
        <v>0</v>
      </c>
    </row>
    <row r="1239" spans="1:14" ht="14.5">
      <c r="A1239" s="31" t="s">
        <v>8</v>
      </c>
      <c r="B1239" s="32" t="s">
        <v>9</v>
      </c>
      <c r="C1239" s="31" t="s">
        <v>331</v>
      </c>
      <c r="D1239" s="31"/>
      <c r="E1239" s="31" t="s">
        <v>3399</v>
      </c>
      <c r="F1239" s="34" t="s">
        <v>330</v>
      </c>
      <c r="G1239" s="42">
        <v>118.19250000000001</v>
      </c>
      <c r="H1239" s="43">
        <f t="shared" si="39"/>
        <v>745000</v>
      </c>
      <c r="I1239" s="63">
        <v>0.3</v>
      </c>
      <c r="J1239" s="43">
        <f t="shared" si="40"/>
        <v>969000</v>
      </c>
      <c r="L1239" s="48">
        <v>5</v>
      </c>
      <c r="M1239" s="48">
        <v>0</v>
      </c>
      <c r="N1239" s="48">
        <v>0</v>
      </c>
    </row>
    <row r="1240" spans="1:14" ht="14.5">
      <c r="A1240" s="31" t="s">
        <v>8</v>
      </c>
      <c r="B1240" s="32" t="s">
        <v>37</v>
      </c>
      <c r="C1240" s="31" t="s">
        <v>328</v>
      </c>
      <c r="D1240" s="31"/>
      <c r="E1240" s="31" t="s">
        <v>3399</v>
      </c>
      <c r="F1240" s="34" t="s">
        <v>326</v>
      </c>
      <c r="G1240" s="42">
        <v>89.585999999999999</v>
      </c>
      <c r="H1240" s="43">
        <f t="shared" si="39"/>
        <v>565000</v>
      </c>
      <c r="I1240" s="63">
        <v>0.3</v>
      </c>
      <c r="J1240" s="43">
        <f t="shared" si="40"/>
        <v>735000</v>
      </c>
      <c r="L1240" s="48">
        <v>10</v>
      </c>
      <c r="M1240" s="48">
        <v>2</v>
      </c>
      <c r="N1240" s="48">
        <v>0</v>
      </c>
    </row>
    <row r="1241" spans="1:14" ht="14.5">
      <c r="A1241" s="31" t="s">
        <v>8</v>
      </c>
      <c r="B1241" s="32" t="s">
        <v>5</v>
      </c>
      <c r="C1241" s="31" t="s">
        <v>3005</v>
      </c>
      <c r="D1241" s="31"/>
      <c r="E1241" s="31" t="s">
        <v>3399</v>
      </c>
      <c r="F1241" s="34" t="s">
        <v>1056</v>
      </c>
      <c r="G1241" s="42">
        <v>81.728999999999999</v>
      </c>
      <c r="H1241" s="43">
        <f t="shared" si="39"/>
        <v>515000</v>
      </c>
      <c r="I1241" s="63">
        <v>0.3</v>
      </c>
      <c r="J1241" s="43">
        <f t="shared" si="40"/>
        <v>670000</v>
      </c>
      <c r="L1241" s="48">
        <v>0</v>
      </c>
      <c r="M1241" s="48">
        <v>3</v>
      </c>
      <c r="N1241" s="48">
        <v>0</v>
      </c>
    </row>
    <row r="1242" spans="1:14" ht="14.5">
      <c r="A1242" s="31" t="s">
        <v>8</v>
      </c>
      <c r="B1242" s="32" t="s">
        <v>5</v>
      </c>
      <c r="C1242" s="31" t="s">
        <v>642</v>
      </c>
      <c r="D1242" s="31"/>
      <c r="E1242" s="31" t="s">
        <v>3415</v>
      </c>
      <c r="F1242" s="34" t="s">
        <v>640</v>
      </c>
      <c r="G1242" s="42">
        <v>116.77500000000001</v>
      </c>
      <c r="H1242" s="43">
        <f t="shared" si="39"/>
        <v>736000</v>
      </c>
      <c r="I1242" s="63">
        <v>0.3</v>
      </c>
      <c r="J1242" s="43">
        <f t="shared" si="40"/>
        <v>957000</v>
      </c>
      <c r="L1242" s="48">
        <v>0</v>
      </c>
      <c r="M1242" s="48">
        <v>2</v>
      </c>
      <c r="N1242" s="48">
        <v>0</v>
      </c>
    </row>
    <row r="1243" spans="1:14" ht="14.5">
      <c r="A1243" s="31" t="s">
        <v>8</v>
      </c>
      <c r="B1243" s="32" t="s">
        <v>5</v>
      </c>
      <c r="C1243" s="31" t="s">
        <v>643</v>
      </c>
      <c r="D1243" s="31"/>
      <c r="E1243" s="31" t="s">
        <v>3399</v>
      </c>
      <c r="F1243" s="34" t="s">
        <v>644</v>
      </c>
      <c r="G1243" s="42">
        <v>94.256999999999991</v>
      </c>
      <c r="H1243" s="43">
        <f t="shared" si="39"/>
        <v>594000</v>
      </c>
      <c r="I1243" s="63">
        <v>0.3</v>
      </c>
      <c r="J1243" s="43">
        <f t="shared" si="40"/>
        <v>773000</v>
      </c>
      <c r="L1243" s="48">
        <v>0</v>
      </c>
      <c r="M1243" s="48">
        <v>2</v>
      </c>
      <c r="N1243" s="48">
        <v>0</v>
      </c>
    </row>
    <row r="1244" spans="1:14" ht="14.5">
      <c r="A1244" s="31" t="s">
        <v>8</v>
      </c>
      <c r="B1244" s="32" t="s">
        <v>9</v>
      </c>
      <c r="C1244" s="31" t="s">
        <v>333</v>
      </c>
      <c r="D1244" s="31"/>
      <c r="E1244" s="31" t="s">
        <v>3415</v>
      </c>
      <c r="F1244" s="34" t="s">
        <v>332</v>
      </c>
      <c r="G1244" s="42">
        <v>118.19250000000001</v>
      </c>
      <c r="H1244" s="43">
        <f t="shared" si="39"/>
        <v>745000</v>
      </c>
      <c r="I1244" s="63">
        <v>0.3</v>
      </c>
      <c r="J1244" s="43">
        <f t="shared" si="40"/>
        <v>969000</v>
      </c>
      <c r="L1244" s="48">
        <v>5</v>
      </c>
      <c r="M1244" s="48">
        <v>0</v>
      </c>
      <c r="N1244" s="48">
        <v>0</v>
      </c>
    </row>
    <row r="1245" spans="1:14" ht="14.5">
      <c r="A1245" s="31" t="s">
        <v>8</v>
      </c>
      <c r="B1245" s="32" t="s">
        <v>37</v>
      </c>
      <c r="C1245" s="31" t="s">
        <v>327</v>
      </c>
      <c r="D1245" s="31"/>
      <c r="E1245" s="31" t="s">
        <v>3399</v>
      </c>
      <c r="F1245" s="34" t="s">
        <v>326</v>
      </c>
      <c r="G1245" s="42">
        <v>87.723000000000013</v>
      </c>
      <c r="H1245" s="43">
        <f t="shared" si="39"/>
        <v>553000</v>
      </c>
      <c r="I1245" s="63">
        <v>0.3</v>
      </c>
      <c r="J1245" s="43">
        <f t="shared" si="40"/>
        <v>719000</v>
      </c>
      <c r="L1245" s="48">
        <v>10</v>
      </c>
      <c r="M1245" s="48">
        <v>0</v>
      </c>
      <c r="N1245" s="48">
        <v>0</v>
      </c>
    </row>
    <row r="1246" spans="1:14" ht="14.5">
      <c r="A1246" s="31" t="s">
        <v>8</v>
      </c>
      <c r="B1246" s="32" t="s">
        <v>101</v>
      </c>
      <c r="C1246" s="31" t="s">
        <v>341</v>
      </c>
      <c r="D1246" s="31"/>
      <c r="E1246" s="31" t="s">
        <v>3399</v>
      </c>
      <c r="F1246" s="34" t="s">
        <v>339</v>
      </c>
      <c r="G1246" s="42">
        <v>115.911</v>
      </c>
      <c r="H1246" s="43">
        <f t="shared" si="39"/>
        <v>731000</v>
      </c>
      <c r="I1246" s="63">
        <v>0.3</v>
      </c>
      <c r="J1246" s="43">
        <f t="shared" si="40"/>
        <v>951000</v>
      </c>
      <c r="L1246" s="48">
        <v>5</v>
      </c>
      <c r="M1246" s="48">
        <v>0</v>
      </c>
      <c r="N1246" s="48">
        <v>0</v>
      </c>
    </row>
    <row r="1247" spans="1:14" ht="14.5">
      <c r="A1247" s="31" t="s">
        <v>8</v>
      </c>
      <c r="B1247" s="32" t="s">
        <v>101</v>
      </c>
      <c r="C1247" s="31" t="s">
        <v>340</v>
      </c>
      <c r="D1247" s="31"/>
      <c r="E1247" s="31" t="s">
        <v>3399</v>
      </c>
      <c r="F1247" s="34" t="s">
        <v>339</v>
      </c>
      <c r="G1247" s="42">
        <v>115.911</v>
      </c>
      <c r="H1247" s="43">
        <f t="shared" si="39"/>
        <v>731000</v>
      </c>
      <c r="I1247" s="63">
        <v>0.3</v>
      </c>
      <c r="J1247" s="43">
        <f t="shared" si="40"/>
        <v>951000</v>
      </c>
      <c r="L1247" s="48">
        <v>5</v>
      </c>
      <c r="M1247" s="48">
        <v>0</v>
      </c>
      <c r="N1247" s="48">
        <v>0</v>
      </c>
    </row>
    <row r="1248" spans="1:14" ht="14.5">
      <c r="A1248" s="31" t="s">
        <v>8</v>
      </c>
      <c r="B1248" s="32" t="s">
        <v>32</v>
      </c>
      <c r="C1248" s="31" t="s">
        <v>329</v>
      </c>
      <c r="D1248" s="31"/>
      <c r="E1248" s="31" t="s">
        <v>3399</v>
      </c>
      <c r="F1248" s="34" t="s">
        <v>326</v>
      </c>
      <c r="G1248" s="42">
        <v>80.122500000000002</v>
      </c>
      <c r="H1248" s="43">
        <f t="shared" si="39"/>
        <v>505000</v>
      </c>
      <c r="I1248" s="63">
        <v>0.3</v>
      </c>
      <c r="J1248" s="43">
        <f t="shared" si="40"/>
        <v>657000</v>
      </c>
      <c r="L1248" s="48">
        <v>5</v>
      </c>
      <c r="M1248" s="48">
        <v>0</v>
      </c>
      <c r="N1248" s="48">
        <v>0</v>
      </c>
    </row>
    <row r="1249" spans="1:14" ht="14.5">
      <c r="A1249" s="31" t="s">
        <v>8</v>
      </c>
      <c r="B1249" s="32" t="s">
        <v>5</v>
      </c>
      <c r="C1249" s="31" t="s">
        <v>1209</v>
      </c>
      <c r="D1249" s="31"/>
      <c r="E1249" s="31" t="s">
        <v>3229</v>
      </c>
      <c r="F1249" s="34" t="s">
        <v>1208</v>
      </c>
      <c r="G1249" s="42">
        <v>30.982500000000002</v>
      </c>
      <c r="H1249" s="43">
        <f t="shared" si="39"/>
        <v>196000</v>
      </c>
      <c r="I1249" s="63">
        <v>0.3</v>
      </c>
      <c r="J1249" s="43">
        <f t="shared" si="40"/>
        <v>255000</v>
      </c>
      <c r="L1249" s="48">
        <v>0</v>
      </c>
      <c r="M1249" s="48">
        <v>0</v>
      </c>
      <c r="N1249" s="48">
        <v>10</v>
      </c>
    </row>
    <row r="1250" spans="1:14" ht="14.5">
      <c r="A1250" s="31" t="s">
        <v>8</v>
      </c>
      <c r="B1250" s="32" t="s">
        <v>5</v>
      </c>
      <c r="C1250" s="31" t="s">
        <v>1214</v>
      </c>
      <c r="D1250" s="31"/>
      <c r="E1250" s="31" t="s">
        <v>3229</v>
      </c>
      <c r="F1250" s="34" t="s">
        <v>1213</v>
      </c>
      <c r="G1250" s="42">
        <v>37.813500000000005</v>
      </c>
      <c r="H1250" s="43">
        <f t="shared" si="39"/>
        <v>239000</v>
      </c>
      <c r="I1250" s="63">
        <v>0.3</v>
      </c>
      <c r="J1250" s="43">
        <f t="shared" si="40"/>
        <v>311000</v>
      </c>
      <c r="L1250" s="48">
        <v>2</v>
      </c>
      <c r="M1250" s="48">
        <v>0</v>
      </c>
      <c r="N1250" s="48">
        <v>0</v>
      </c>
    </row>
    <row r="1251" spans="1:14" ht="14.5">
      <c r="A1251" s="31" t="s">
        <v>8</v>
      </c>
      <c r="B1251" s="32" t="s">
        <v>5</v>
      </c>
      <c r="C1251" s="31" t="s">
        <v>45</v>
      </c>
      <c r="D1251" s="31"/>
      <c r="E1251" s="31" t="s">
        <v>3249</v>
      </c>
      <c r="F1251" s="34" t="s">
        <v>44</v>
      </c>
      <c r="G1251" s="42">
        <v>718.07399999999996</v>
      </c>
      <c r="H1251" s="43">
        <f t="shared" si="39"/>
        <v>4524000</v>
      </c>
      <c r="I1251" s="63">
        <v>0.15</v>
      </c>
      <c r="J1251" s="43">
        <f t="shared" si="40"/>
        <v>5203000</v>
      </c>
      <c r="L1251" s="48">
        <v>2</v>
      </c>
      <c r="M1251" s="48">
        <v>0</v>
      </c>
      <c r="N1251" s="48">
        <v>0</v>
      </c>
    </row>
    <row r="1252" spans="1:14" ht="14.5">
      <c r="A1252" s="31" t="s">
        <v>8</v>
      </c>
      <c r="B1252" s="32" t="s">
        <v>9</v>
      </c>
      <c r="C1252" s="31" t="s">
        <v>51</v>
      </c>
      <c r="D1252" s="31"/>
      <c r="E1252" s="31" t="s">
        <v>3249</v>
      </c>
      <c r="F1252" s="34" t="s">
        <v>44</v>
      </c>
      <c r="G1252" s="42">
        <v>617.06759999999997</v>
      </c>
      <c r="H1252" s="43">
        <f t="shared" si="39"/>
        <v>3888000</v>
      </c>
      <c r="I1252" s="63">
        <v>0.15</v>
      </c>
      <c r="J1252" s="43">
        <f t="shared" si="40"/>
        <v>4472000</v>
      </c>
      <c r="L1252" s="48">
        <v>3</v>
      </c>
      <c r="M1252" s="48">
        <v>0</v>
      </c>
      <c r="N1252" s="48">
        <v>0</v>
      </c>
    </row>
    <row r="1253" spans="1:14" ht="14.5">
      <c r="A1253" s="31" t="s">
        <v>8</v>
      </c>
      <c r="B1253" s="32" t="s">
        <v>37</v>
      </c>
      <c r="C1253" s="31" t="s">
        <v>46</v>
      </c>
      <c r="D1253" s="31"/>
      <c r="E1253" s="31" t="s">
        <v>3249</v>
      </c>
      <c r="F1253" s="34" t="s">
        <v>44</v>
      </c>
      <c r="G1253" s="42">
        <v>479.39960000000002</v>
      </c>
      <c r="H1253" s="43">
        <f t="shared" si="39"/>
        <v>3021000</v>
      </c>
      <c r="I1253" s="63">
        <v>0.15</v>
      </c>
      <c r="J1253" s="43">
        <f t="shared" si="40"/>
        <v>3475000</v>
      </c>
      <c r="L1253" s="48">
        <v>3</v>
      </c>
      <c r="M1253" s="48">
        <v>0</v>
      </c>
      <c r="N1253" s="48">
        <v>0</v>
      </c>
    </row>
    <row r="1254" spans="1:14" ht="14.5">
      <c r="A1254" s="31" t="s">
        <v>8</v>
      </c>
      <c r="B1254" s="32" t="s">
        <v>37</v>
      </c>
      <c r="C1254" s="31" t="s">
        <v>47</v>
      </c>
      <c r="D1254" s="31"/>
      <c r="E1254" s="31" t="s">
        <v>3249</v>
      </c>
      <c r="F1254" s="34" t="s">
        <v>44</v>
      </c>
      <c r="G1254" s="42">
        <v>509.60019999999997</v>
      </c>
      <c r="H1254" s="43">
        <f t="shared" si="39"/>
        <v>3211000</v>
      </c>
      <c r="I1254" s="63">
        <v>0.15</v>
      </c>
      <c r="J1254" s="43">
        <f t="shared" si="40"/>
        <v>3693000</v>
      </c>
      <c r="L1254" s="48">
        <v>5</v>
      </c>
      <c r="M1254" s="48">
        <v>0</v>
      </c>
      <c r="N1254" s="48">
        <v>0</v>
      </c>
    </row>
    <row r="1255" spans="1:14" ht="14.5">
      <c r="A1255" s="31" t="s">
        <v>8</v>
      </c>
      <c r="B1255" s="32" t="s">
        <v>37</v>
      </c>
      <c r="C1255" s="31" t="s">
        <v>50</v>
      </c>
      <c r="D1255" s="31"/>
      <c r="E1255" s="31" t="s">
        <v>3249</v>
      </c>
      <c r="F1255" s="34" t="s">
        <v>44</v>
      </c>
      <c r="G1255" s="42">
        <v>479.39960000000002</v>
      </c>
      <c r="H1255" s="43">
        <f t="shared" si="39"/>
        <v>3021000</v>
      </c>
      <c r="I1255" s="63">
        <v>0.15</v>
      </c>
      <c r="J1255" s="43">
        <f t="shared" si="40"/>
        <v>3475000</v>
      </c>
      <c r="L1255" s="48">
        <v>5</v>
      </c>
      <c r="M1255" s="48">
        <v>0</v>
      </c>
      <c r="N1255" s="48">
        <v>0</v>
      </c>
    </row>
    <row r="1256" spans="1:14" ht="14.5">
      <c r="A1256" s="31" t="s">
        <v>8</v>
      </c>
      <c r="B1256" s="32" t="s">
        <v>37</v>
      </c>
      <c r="C1256" s="31" t="s">
        <v>48</v>
      </c>
      <c r="D1256" s="31"/>
      <c r="E1256" s="31" t="s">
        <v>3249</v>
      </c>
      <c r="F1256" s="34" t="s">
        <v>44</v>
      </c>
      <c r="G1256" s="42">
        <v>493.77600000000001</v>
      </c>
      <c r="H1256" s="43">
        <f t="shared" si="39"/>
        <v>3111000</v>
      </c>
      <c r="I1256" s="63">
        <v>0.15</v>
      </c>
      <c r="J1256" s="43">
        <f t="shared" si="40"/>
        <v>3578000</v>
      </c>
      <c r="L1256" s="48">
        <v>3</v>
      </c>
      <c r="M1256" s="48">
        <v>0</v>
      </c>
      <c r="N1256" s="48">
        <v>0</v>
      </c>
    </row>
    <row r="1257" spans="1:14" ht="14.5">
      <c r="A1257" s="31" t="s">
        <v>8</v>
      </c>
      <c r="B1257" s="32" t="s">
        <v>37</v>
      </c>
      <c r="C1257" s="31" t="s">
        <v>49</v>
      </c>
      <c r="D1257" s="31"/>
      <c r="E1257" s="31" t="s">
        <v>3249</v>
      </c>
      <c r="F1257" s="34" t="s">
        <v>44</v>
      </c>
      <c r="G1257" s="42">
        <v>509.60019999999997</v>
      </c>
      <c r="H1257" s="43">
        <f t="shared" si="39"/>
        <v>3211000</v>
      </c>
      <c r="I1257" s="63">
        <v>0.15</v>
      </c>
      <c r="J1257" s="43">
        <f t="shared" si="40"/>
        <v>3693000</v>
      </c>
      <c r="L1257" s="48">
        <v>5</v>
      </c>
      <c r="M1257" s="48">
        <v>0</v>
      </c>
      <c r="N1257" s="48">
        <v>0</v>
      </c>
    </row>
    <row r="1258" spans="1:14" ht="14.5">
      <c r="A1258" s="31" t="s">
        <v>8</v>
      </c>
      <c r="B1258" s="32" t="s">
        <v>101</v>
      </c>
      <c r="C1258" s="31" t="s">
        <v>106</v>
      </c>
      <c r="D1258" s="31"/>
      <c r="E1258" s="31" t="s">
        <v>3249</v>
      </c>
      <c r="F1258" s="34" t="s">
        <v>105</v>
      </c>
      <c r="G1258" s="42">
        <v>622.93349999999998</v>
      </c>
      <c r="H1258" s="43">
        <f t="shared" si="39"/>
        <v>3925000</v>
      </c>
      <c r="I1258" s="63">
        <v>0.15</v>
      </c>
      <c r="J1258" s="43">
        <f t="shared" si="40"/>
        <v>4514000</v>
      </c>
      <c r="L1258" s="48">
        <v>2</v>
      </c>
      <c r="M1258" s="48">
        <v>0</v>
      </c>
      <c r="N1258" s="48">
        <v>0</v>
      </c>
    </row>
    <row r="1259" spans="1:14" ht="14.5">
      <c r="A1259" s="31" t="s">
        <v>8</v>
      </c>
      <c r="B1259" s="32" t="s">
        <v>32</v>
      </c>
      <c r="C1259" s="31" t="s">
        <v>52</v>
      </c>
      <c r="D1259" s="31"/>
      <c r="E1259" s="31" t="s">
        <v>3249</v>
      </c>
      <c r="F1259" s="34" t="s">
        <v>44</v>
      </c>
      <c r="G1259" s="42">
        <v>408.1653</v>
      </c>
      <c r="H1259" s="43">
        <f t="shared" si="39"/>
        <v>2572000</v>
      </c>
      <c r="I1259" s="63">
        <v>0.15</v>
      </c>
      <c r="J1259" s="43">
        <f t="shared" si="40"/>
        <v>2958000</v>
      </c>
      <c r="L1259" s="48">
        <v>3</v>
      </c>
      <c r="M1259" s="48">
        <v>0</v>
      </c>
      <c r="N1259" s="48">
        <v>0</v>
      </c>
    </row>
    <row r="1260" spans="1:14" ht="14.5">
      <c r="A1260" s="31" t="s">
        <v>8</v>
      </c>
      <c r="B1260" s="32" t="s">
        <v>32</v>
      </c>
      <c r="C1260" s="31" t="s">
        <v>53</v>
      </c>
      <c r="D1260" s="31"/>
      <c r="E1260" s="31" t="s">
        <v>3249</v>
      </c>
      <c r="F1260" s="34" t="s">
        <v>44</v>
      </c>
      <c r="G1260" s="42">
        <v>434.35269999999997</v>
      </c>
      <c r="H1260" s="43">
        <f t="shared" si="39"/>
        <v>2737000</v>
      </c>
      <c r="I1260" s="63">
        <v>0.15</v>
      </c>
      <c r="J1260" s="43">
        <f t="shared" si="40"/>
        <v>3148000</v>
      </c>
      <c r="L1260" s="48">
        <v>3</v>
      </c>
      <c r="M1260" s="48">
        <v>0</v>
      </c>
      <c r="N1260" s="48">
        <v>0</v>
      </c>
    </row>
    <row r="1261" spans="1:14" ht="14.5">
      <c r="A1261" s="31" t="s">
        <v>8</v>
      </c>
      <c r="B1261" s="32" t="s">
        <v>5</v>
      </c>
      <c r="C1261" s="31" t="s">
        <v>2682</v>
      </c>
      <c r="D1261" s="31"/>
      <c r="E1261" s="31" t="s">
        <v>3249</v>
      </c>
      <c r="F1261" s="34" t="s">
        <v>105</v>
      </c>
      <c r="G1261" s="42">
        <v>511.86080000000004</v>
      </c>
      <c r="H1261" s="43">
        <f t="shared" si="39"/>
        <v>3225000</v>
      </c>
      <c r="I1261" s="63">
        <v>0.15</v>
      </c>
      <c r="J1261" s="43">
        <f t="shared" si="40"/>
        <v>3709000</v>
      </c>
      <c r="L1261" s="48">
        <v>0</v>
      </c>
      <c r="M1261" s="48">
        <v>0</v>
      </c>
      <c r="N1261" s="48">
        <v>0</v>
      </c>
    </row>
    <row r="1262" spans="1:14" ht="14.5">
      <c r="A1262" s="31" t="s">
        <v>8</v>
      </c>
      <c r="B1262" s="32" t="s">
        <v>5</v>
      </c>
      <c r="C1262" s="31" t="s">
        <v>1052</v>
      </c>
      <c r="D1262" s="31"/>
      <c r="E1262" s="31" t="s">
        <v>3291</v>
      </c>
      <c r="F1262" s="34" t="s">
        <v>1049</v>
      </c>
      <c r="G1262" s="42">
        <v>38.407499999999999</v>
      </c>
      <c r="H1262" s="43">
        <f t="shared" si="39"/>
        <v>242000</v>
      </c>
      <c r="I1262" s="63">
        <v>0.3</v>
      </c>
      <c r="J1262" s="43">
        <f t="shared" si="40"/>
        <v>315000</v>
      </c>
      <c r="L1262" s="48">
        <v>2</v>
      </c>
      <c r="M1262" s="48">
        <v>0</v>
      </c>
      <c r="N1262" s="48">
        <v>0</v>
      </c>
    </row>
    <row r="1263" spans="1:14" ht="14.5">
      <c r="A1263" s="31" t="s">
        <v>8</v>
      </c>
      <c r="B1263" s="32" t="s">
        <v>9</v>
      </c>
      <c r="C1263" s="31" t="s">
        <v>1050</v>
      </c>
      <c r="D1263" s="31"/>
      <c r="E1263" s="31" t="s">
        <v>3291</v>
      </c>
      <c r="F1263" s="34" t="s">
        <v>1049</v>
      </c>
      <c r="G1263" s="42">
        <v>78.597000000000008</v>
      </c>
      <c r="H1263" s="43">
        <f t="shared" si="39"/>
        <v>496000</v>
      </c>
      <c r="I1263" s="63">
        <v>0.3</v>
      </c>
      <c r="J1263" s="43">
        <f t="shared" si="40"/>
        <v>645000</v>
      </c>
      <c r="L1263" s="48">
        <v>5</v>
      </c>
      <c r="M1263" s="48">
        <v>0</v>
      </c>
      <c r="N1263" s="48">
        <v>0</v>
      </c>
    </row>
    <row r="1264" spans="1:14" ht="14.5">
      <c r="A1264" s="31" t="s">
        <v>8</v>
      </c>
      <c r="B1264" s="32" t="s">
        <v>37</v>
      </c>
      <c r="C1264" s="31" t="s">
        <v>1054</v>
      </c>
      <c r="D1264" s="31"/>
      <c r="E1264" s="31" t="s">
        <v>3498</v>
      </c>
      <c r="F1264" s="34" t="s">
        <v>1049</v>
      </c>
      <c r="G1264" s="42">
        <v>33.939</v>
      </c>
      <c r="H1264" s="43">
        <f t="shared" si="39"/>
        <v>214000</v>
      </c>
      <c r="I1264" s="63">
        <v>0.3</v>
      </c>
      <c r="J1264" s="43">
        <f t="shared" si="40"/>
        <v>279000</v>
      </c>
      <c r="L1264" s="48">
        <v>5</v>
      </c>
      <c r="M1264" s="48">
        <v>0</v>
      </c>
      <c r="N1264" s="48">
        <v>0</v>
      </c>
    </row>
    <row r="1265" spans="1:14" ht="14.5">
      <c r="A1265" s="31" t="s">
        <v>8</v>
      </c>
      <c r="B1265" s="32" t="s">
        <v>37</v>
      </c>
      <c r="C1265" s="31" t="s">
        <v>1055</v>
      </c>
      <c r="D1265" s="31"/>
      <c r="E1265" s="31" t="s">
        <v>3498</v>
      </c>
      <c r="F1265" s="34" t="s">
        <v>1049</v>
      </c>
      <c r="G1265" s="42">
        <v>63.787500000000001</v>
      </c>
      <c r="H1265" s="43">
        <f t="shared" si="39"/>
        <v>402000</v>
      </c>
      <c r="I1265" s="63">
        <v>0.3</v>
      </c>
      <c r="J1265" s="43">
        <f t="shared" si="40"/>
        <v>523000</v>
      </c>
      <c r="L1265" s="48">
        <v>10</v>
      </c>
      <c r="M1265" s="48">
        <v>0</v>
      </c>
      <c r="N1265" s="48">
        <v>0</v>
      </c>
    </row>
    <row r="1266" spans="1:14" ht="14.5">
      <c r="A1266" s="31" t="s">
        <v>8</v>
      </c>
      <c r="B1266" s="32" t="s">
        <v>37</v>
      </c>
      <c r="C1266" s="31" t="s">
        <v>1053</v>
      </c>
      <c r="D1266" s="31"/>
      <c r="E1266" s="31" t="s">
        <v>3498</v>
      </c>
      <c r="F1266" s="34" t="s">
        <v>1049</v>
      </c>
      <c r="G1266" s="42">
        <v>40.689</v>
      </c>
      <c r="H1266" s="43">
        <f t="shared" si="39"/>
        <v>257000</v>
      </c>
      <c r="I1266" s="63">
        <v>0.3</v>
      </c>
      <c r="J1266" s="43">
        <f t="shared" si="40"/>
        <v>335000</v>
      </c>
      <c r="L1266" s="48">
        <v>10</v>
      </c>
      <c r="M1266" s="48">
        <v>0</v>
      </c>
      <c r="N1266" s="48">
        <v>0</v>
      </c>
    </row>
    <row r="1267" spans="1:14" ht="14.5">
      <c r="A1267" s="31" t="s">
        <v>8</v>
      </c>
      <c r="B1267" s="32" t="s">
        <v>101</v>
      </c>
      <c r="C1267" s="31" t="s">
        <v>1059</v>
      </c>
      <c r="D1267" s="31"/>
      <c r="E1267" s="31" t="s">
        <v>3498</v>
      </c>
      <c r="F1267" s="34" t="s">
        <v>1058</v>
      </c>
      <c r="G1267" s="42">
        <v>65.528999999999996</v>
      </c>
      <c r="H1267" s="43">
        <f t="shared" si="39"/>
        <v>413000</v>
      </c>
      <c r="I1267" s="63">
        <v>0.3</v>
      </c>
      <c r="J1267" s="43">
        <f t="shared" si="40"/>
        <v>537000</v>
      </c>
      <c r="L1267" s="48">
        <v>5</v>
      </c>
      <c r="M1267" s="48">
        <v>0</v>
      </c>
      <c r="N1267" s="48">
        <v>0</v>
      </c>
    </row>
    <row r="1268" spans="1:14" ht="14.5">
      <c r="A1268" s="31" t="s">
        <v>8</v>
      </c>
      <c r="B1268" s="32" t="s">
        <v>32</v>
      </c>
      <c r="C1268" s="31" t="s">
        <v>1051</v>
      </c>
      <c r="D1268" s="31"/>
      <c r="E1268" s="31" t="s">
        <v>3498</v>
      </c>
      <c r="F1268" s="34" t="s">
        <v>1049</v>
      </c>
      <c r="G1268" s="42">
        <v>43.767000000000003</v>
      </c>
      <c r="H1268" s="43">
        <f t="shared" si="39"/>
        <v>276000</v>
      </c>
      <c r="I1268" s="63">
        <v>0.3</v>
      </c>
      <c r="J1268" s="43">
        <f t="shared" si="40"/>
        <v>359000</v>
      </c>
      <c r="L1268" s="48">
        <v>5</v>
      </c>
      <c r="M1268" s="48">
        <v>0</v>
      </c>
      <c r="N1268" s="48">
        <v>0</v>
      </c>
    </row>
    <row r="1269" spans="1:14" ht="14.5">
      <c r="A1269" s="31" t="s">
        <v>8</v>
      </c>
      <c r="B1269" s="32" t="s">
        <v>5</v>
      </c>
      <c r="C1269" s="31" t="s">
        <v>337</v>
      </c>
      <c r="D1269" s="31"/>
      <c r="E1269" s="31" t="s">
        <v>3415</v>
      </c>
      <c r="F1269" s="34" t="s">
        <v>332</v>
      </c>
      <c r="G1269" s="42">
        <v>89.559000000000012</v>
      </c>
      <c r="H1269" s="43">
        <f t="shared" si="39"/>
        <v>565000</v>
      </c>
      <c r="I1269" s="63">
        <v>0.3</v>
      </c>
      <c r="J1269" s="43">
        <f t="shared" si="40"/>
        <v>735000</v>
      </c>
      <c r="L1269" s="48">
        <v>2</v>
      </c>
      <c r="M1269" s="48">
        <v>0</v>
      </c>
      <c r="N1269" s="48">
        <v>0</v>
      </c>
    </row>
    <row r="1270" spans="1:14" ht="14.5">
      <c r="A1270" s="31" t="s">
        <v>8</v>
      </c>
      <c r="B1270" s="32" t="s">
        <v>65</v>
      </c>
      <c r="C1270" s="31" t="s">
        <v>2879</v>
      </c>
      <c r="D1270" s="31"/>
      <c r="E1270" s="31" t="s">
        <v>3415</v>
      </c>
      <c r="F1270" s="34" t="s">
        <v>640</v>
      </c>
      <c r="G1270" s="42">
        <v>92.745000000000005</v>
      </c>
      <c r="H1270" s="43">
        <f t="shared" si="39"/>
        <v>585000</v>
      </c>
      <c r="I1270" s="63">
        <v>0.3</v>
      </c>
      <c r="J1270" s="43">
        <f t="shared" si="40"/>
        <v>761000</v>
      </c>
      <c r="L1270" s="48">
        <v>0</v>
      </c>
      <c r="M1270" s="48">
        <v>10</v>
      </c>
      <c r="N1270" s="48">
        <v>0</v>
      </c>
    </row>
    <row r="1271" spans="1:14" ht="14.5">
      <c r="A1271" s="31" t="s">
        <v>8</v>
      </c>
      <c r="B1271" s="32" t="s">
        <v>37</v>
      </c>
      <c r="C1271" s="31" t="s">
        <v>336</v>
      </c>
      <c r="D1271" s="31"/>
      <c r="E1271" s="31" t="s">
        <v>3415</v>
      </c>
      <c r="F1271" s="34" t="s">
        <v>332</v>
      </c>
      <c r="G1271" s="42">
        <v>89.585999999999999</v>
      </c>
      <c r="H1271" s="43">
        <f t="shared" si="39"/>
        <v>565000</v>
      </c>
      <c r="I1271" s="63">
        <v>0.3</v>
      </c>
      <c r="J1271" s="43">
        <f t="shared" si="40"/>
        <v>735000</v>
      </c>
      <c r="L1271" s="48">
        <v>10</v>
      </c>
      <c r="M1271" s="48">
        <v>2</v>
      </c>
      <c r="N1271" s="48">
        <v>0</v>
      </c>
    </row>
    <row r="1272" spans="1:14" ht="14.5">
      <c r="A1272" s="31" t="s">
        <v>8</v>
      </c>
      <c r="B1272" s="32" t="s">
        <v>5</v>
      </c>
      <c r="C1272" s="31" t="s">
        <v>3006</v>
      </c>
      <c r="D1272" s="31"/>
      <c r="E1272" s="31" t="s">
        <v>3415</v>
      </c>
      <c r="F1272" s="34" t="s">
        <v>1058</v>
      </c>
      <c r="G1272" s="42">
        <v>81.728999999999999</v>
      </c>
      <c r="H1272" s="43">
        <f t="shared" si="39"/>
        <v>515000</v>
      </c>
      <c r="I1272" s="63">
        <v>0.3</v>
      </c>
      <c r="J1272" s="43">
        <f t="shared" si="40"/>
        <v>670000</v>
      </c>
      <c r="L1272" s="48">
        <v>0</v>
      </c>
      <c r="M1272" s="48">
        <v>3</v>
      </c>
      <c r="N1272" s="48">
        <v>0</v>
      </c>
    </row>
    <row r="1273" spans="1:14" ht="14.5">
      <c r="A1273" s="31" t="s">
        <v>8</v>
      </c>
      <c r="B1273" s="32" t="s">
        <v>5</v>
      </c>
      <c r="C1273" s="31" t="s">
        <v>641</v>
      </c>
      <c r="D1273" s="31"/>
      <c r="E1273" s="31" t="s">
        <v>3415</v>
      </c>
      <c r="F1273" s="34" t="s">
        <v>640</v>
      </c>
      <c r="G1273" s="42">
        <v>94.256999999999991</v>
      </c>
      <c r="H1273" s="43">
        <f t="shared" si="39"/>
        <v>594000</v>
      </c>
      <c r="I1273" s="63">
        <v>0.3</v>
      </c>
      <c r="J1273" s="43">
        <f t="shared" si="40"/>
        <v>773000</v>
      </c>
      <c r="L1273" s="48">
        <v>0</v>
      </c>
      <c r="M1273" s="48">
        <v>3</v>
      </c>
      <c r="N1273" s="48">
        <v>0</v>
      </c>
    </row>
    <row r="1274" spans="1:14" ht="14.5">
      <c r="A1274" s="31" t="s">
        <v>8</v>
      </c>
      <c r="B1274" s="32" t="s">
        <v>37</v>
      </c>
      <c r="C1274" s="31" t="s">
        <v>335</v>
      </c>
      <c r="D1274" s="31"/>
      <c r="E1274" s="31" t="s">
        <v>3415</v>
      </c>
      <c r="F1274" s="34" t="s">
        <v>332</v>
      </c>
      <c r="G1274" s="42">
        <v>87.723000000000013</v>
      </c>
      <c r="H1274" s="43">
        <f t="shared" si="39"/>
        <v>553000</v>
      </c>
      <c r="I1274" s="63">
        <v>0.3</v>
      </c>
      <c r="J1274" s="43">
        <f t="shared" si="40"/>
        <v>719000</v>
      </c>
      <c r="L1274" s="48">
        <v>10</v>
      </c>
      <c r="M1274" s="48">
        <v>0</v>
      </c>
      <c r="N1274" s="48">
        <v>0</v>
      </c>
    </row>
    <row r="1275" spans="1:14" ht="14.5">
      <c r="A1275" s="31" t="s">
        <v>8</v>
      </c>
      <c r="B1275" s="32" t="s">
        <v>101</v>
      </c>
      <c r="C1275" s="31" t="s">
        <v>343</v>
      </c>
      <c r="D1275" s="31"/>
      <c r="E1275" s="31" t="s">
        <v>3415</v>
      </c>
      <c r="F1275" s="34" t="s">
        <v>342</v>
      </c>
      <c r="G1275" s="42">
        <v>115.911</v>
      </c>
      <c r="H1275" s="43">
        <f t="shared" si="39"/>
        <v>731000</v>
      </c>
      <c r="I1275" s="63">
        <v>0.3</v>
      </c>
      <c r="J1275" s="43">
        <f t="shared" si="40"/>
        <v>951000</v>
      </c>
      <c r="L1275" s="48">
        <v>5</v>
      </c>
      <c r="M1275" s="48">
        <v>0</v>
      </c>
      <c r="N1275" s="48">
        <v>0</v>
      </c>
    </row>
    <row r="1276" spans="1:14" ht="14.5">
      <c r="A1276" s="31" t="s">
        <v>8</v>
      </c>
      <c r="B1276" s="32" t="s">
        <v>101</v>
      </c>
      <c r="C1276" s="31" t="s">
        <v>344</v>
      </c>
      <c r="D1276" s="31"/>
      <c r="E1276" s="31" t="s">
        <v>3415</v>
      </c>
      <c r="F1276" s="34" t="s">
        <v>342</v>
      </c>
      <c r="G1276" s="42">
        <v>115.911</v>
      </c>
      <c r="H1276" s="43">
        <f t="shared" si="39"/>
        <v>731000</v>
      </c>
      <c r="I1276" s="63">
        <v>0.3</v>
      </c>
      <c r="J1276" s="43">
        <f t="shared" si="40"/>
        <v>951000</v>
      </c>
      <c r="L1276" s="48">
        <v>5</v>
      </c>
      <c r="M1276" s="48">
        <v>0</v>
      </c>
      <c r="N1276" s="48">
        <v>0</v>
      </c>
    </row>
    <row r="1277" spans="1:14" ht="14.5">
      <c r="A1277" s="31" t="s">
        <v>8</v>
      </c>
      <c r="B1277" s="32" t="s">
        <v>32</v>
      </c>
      <c r="C1277" s="31" t="s">
        <v>334</v>
      </c>
      <c r="D1277" s="31"/>
      <c r="E1277" s="31" t="s">
        <v>3415</v>
      </c>
      <c r="F1277" s="34" t="s">
        <v>332</v>
      </c>
      <c r="G1277" s="42">
        <v>80.122500000000002</v>
      </c>
      <c r="H1277" s="43">
        <f t="shared" si="39"/>
        <v>505000</v>
      </c>
      <c r="I1277" s="63">
        <v>0.3</v>
      </c>
      <c r="J1277" s="43">
        <f t="shared" si="40"/>
        <v>657000</v>
      </c>
      <c r="L1277" s="48">
        <v>5</v>
      </c>
      <c r="M1277" s="48">
        <v>0</v>
      </c>
      <c r="N1277" s="48">
        <v>0</v>
      </c>
    </row>
    <row r="1278" spans="1:14" ht="14.5">
      <c r="A1278" s="31" t="s">
        <v>8</v>
      </c>
      <c r="B1278" s="32" t="s">
        <v>5</v>
      </c>
      <c r="C1278" s="31" t="s">
        <v>3033</v>
      </c>
      <c r="D1278" s="31"/>
      <c r="E1278" s="31" t="s">
        <v>3228</v>
      </c>
      <c r="F1278" s="34" t="s">
        <v>1205</v>
      </c>
      <c r="G1278" s="42">
        <v>32.629500000000007</v>
      </c>
      <c r="H1278" s="43">
        <f t="shared" si="39"/>
        <v>206000</v>
      </c>
      <c r="I1278" s="63">
        <v>0.3</v>
      </c>
      <c r="J1278" s="43">
        <f t="shared" si="40"/>
        <v>268000</v>
      </c>
      <c r="L1278" s="48">
        <v>0</v>
      </c>
      <c r="M1278" s="48">
        <v>0</v>
      </c>
      <c r="N1278" s="48">
        <v>8</v>
      </c>
    </row>
    <row r="1279" spans="1:14" ht="14.5">
      <c r="A1279" s="31" t="s">
        <v>8</v>
      </c>
      <c r="B1279" s="32" t="s">
        <v>5</v>
      </c>
      <c r="C1279" s="31" t="s">
        <v>1216</v>
      </c>
      <c r="D1279" s="31"/>
      <c r="E1279" s="31" t="s">
        <v>3228</v>
      </c>
      <c r="F1279" s="34" t="s">
        <v>1215</v>
      </c>
      <c r="G1279" s="42">
        <v>37.813500000000005</v>
      </c>
      <c r="H1279" s="43">
        <f t="shared" si="39"/>
        <v>239000</v>
      </c>
      <c r="I1279" s="63">
        <v>0.3</v>
      </c>
      <c r="J1279" s="43">
        <f t="shared" si="40"/>
        <v>311000</v>
      </c>
      <c r="L1279" s="48">
        <v>2</v>
      </c>
      <c r="M1279" s="48">
        <v>0</v>
      </c>
      <c r="N1279" s="48">
        <v>0</v>
      </c>
    </row>
    <row r="1280" spans="1:14" ht="14.5">
      <c r="A1280" s="31" t="s">
        <v>8</v>
      </c>
      <c r="B1280" s="32" t="s">
        <v>101</v>
      </c>
      <c r="C1280" s="31" t="s">
        <v>694</v>
      </c>
      <c r="D1280" s="31"/>
      <c r="E1280" s="31" t="s">
        <v>3551</v>
      </c>
      <c r="F1280" s="34" t="s">
        <v>693</v>
      </c>
      <c r="G1280" s="42">
        <v>78.286500000000004</v>
      </c>
      <c r="H1280" s="43">
        <f t="shared" si="39"/>
        <v>494000</v>
      </c>
      <c r="I1280" s="63">
        <v>0.3</v>
      </c>
      <c r="J1280" s="43">
        <f t="shared" si="40"/>
        <v>643000</v>
      </c>
      <c r="L1280" s="48">
        <v>2</v>
      </c>
      <c r="M1280" s="48">
        <v>0</v>
      </c>
      <c r="N1280" s="48">
        <v>0</v>
      </c>
    </row>
    <row r="1281" spans="1:14" ht="14.5">
      <c r="A1281" s="31" t="s">
        <v>8</v>
      </c>
      <c r="B1281" s="32" t="s">
        <v>101</v>
      </c>
      <c r="C1281" s="31" t="s">
        <v>697</v>
      </c>
      <c r="D1281" s="31"/>
      <c r="E1281" s="31" t="s">
        <v>3552</v>
      </c>
      <c r="F1281" s="34" t="s">
        <v>696</v>
      </c>
      <c r="G1281" s="42">
        <v>78.286500000000004</v>
      </c>
      <c r="H1281" s="43">
        <f t="shared" si="39"/>
        <v>494000</v>
      </c>
      <c r="I1281" s="63">
        <v>0.3</v>
      </c>
      <c r="J1281" s="43">
        <f t="shared" si="40"/>
        <v>643000</v>
      </c>
      <c r="L1281" s="48">
        <v>2</v>
      </c>
      <c r="M1281" s="48">
        <v>0</v>
      </c>
      <c r="N1281" s="48">
        <v>0</v>
      </c>
    </row>
    <row r="1282" spans="1:14" ht="14.5">
      <c r="A1282" s="31" t="s">
        <v>8</v>
      </c>
      <c r="B1282" s="32" t="s">
        <v>76</v>
      </c>
      <c r="C1282" s="31" t="s">
        <v>1145</v>
      </c>
      <c r="D1282" s="31"/>
      <c r="E1282" s="31" t="s">
        <v>3528</v>
      </c>
      <c r="F1282" s="34" t="s">
        <v>1144</v>
      </c>
      <c r="G1282" s="42">
        <v>54.108000000000004</v>
      </c>
      <c r="H1282" s="43">
        <f t="shared" si="39"/>
        <v>341000</v>
      </c>
      <c r="I1282" s="63">
        <v>0.3</v>
      </c>
      <c r="J1282" s="43">
        <f t="shared" si="40"/>
        <v>444000</v>
      </c>
      <c r="L1282" s="48">
        <v>0</v>
      </c>
      <c r="M1282" s="48">
        <v>0</v>
      </c>
      <c r="N1282" s="48">
        <v>0</v>
      </c>
    </row>
    <row r="1283" spans="1:14" ht="14.5">
      <c r="A1283" s="31" t="s">
        <v>8</v>
      </c>
      <c r="B1283" s="32" t="s">
        <v>5</v>
      </c>
      <c r="C1283" s="31" t="s">
        <v>695</v>
      </c>
      <c r="D1283" s="31"/>
      <c r="E1283" s="31" t="s">
        <v>3528</v>
      </c>
      <c r="F1283" s="34" t="s">
        <v>693</v>
      </c>
      <c r="G1283" s="42">
        <v>144.93600000000001</v>
      </c>
      <c r="H1283" s="43">
        <f t="shared" ref="H1283:H1346" si="41">ROUNDUP(G1283*$H$1,-3)</f>
        <v>914000</v>
      </c>
      <c r="I1283" s="63">
        <v>0.3</v>
      </c>
      <c r="J1283" s="43">
        <f t="shared" ref="J1283:J1346" si="42">ROUNDUP(H1283*(1+I1283),-3)</f>
        <v>1189000</v>
      </c>
      <c r="L1283" s="48">
        <v>0</v>
      </c>
      <c r="M1283" s="48">
        <v>0</v>
      </c>
      <c r="N1283" s="48">
        <v>0</v>
      </c>
    </row>
    <row r="1284" spans="1:14" ht="14.5">
      <c r="A1284" s="31" t="s">
        <v>8</v>
      </c>
      <c r="B1284" s="32" t="s">
        <v>101</v>
      </c>
      <c r="C1284" s="31" t="s">
        <v>692</v>
      </c>
      <c r="D1284" s="31"/>
      <c r="E1284" s="31" t="s">
        <v>3520</v>
      </c>
      <c r="F1284" s="34" t="s">
        <v>691</v>
      </c>
      <c r="G1284" s="42">
        <v>49.558500000000002</v>
      </c>
      <c r="H1284" s="43">
        <f t="shared" si="41"/>
        <v>313000</v>
      </c>
      <c r="I1284" s="63">
        <v>0.3</v>
      </c>
      <c r="J1284" s="43">
        <f t="shared" si="42"/>
        <v>407000</v>
      </c>
      <c r="L1284" s="48">
        <v>2</v>
      </c>
      <c r="M1284" s="48">
        <v>0</v>
      </c>
      <c r="N1284" s="48">
        <v>0</v>
      </c>
    </row>
    <row r="1285" spans="1:14" ht="14.5">
      <c r="A1285" s="31" t="s">
        <v>8</v>
      </c>
      <c r="B1285" s="32" t="s">
        <v>76</v>
      </c>
      <c r="C1285" s="31" t="s">
        <v>1129</v>
      </c>
      <c r="D1285" s="31"/>
      <c r="E1285" s="31" t="s">
        <v>3527</v>
      </c>
      <c r="F1285" s="34" t="s">
        <v>1128</v>
      </c>
      <c r="G1285" s="42">
        <v>54.108000000000004</v>
      </c>
      <c r="H1285" s="43">
        <f t="shared" si="41"/>
        <v>341000</v>
      </c>
      <c r="I1285" s="63">
        <v>0.3</v>
      </c>
      <c r="J1285" s="43">
        <f t="shared" si="42"/>
        <v>444000</v>
      </c>
      <c r="L1285" s="48">
        <v>0</v>
      </c>
      <c r="M1285" s="48">
        <v>0</v>
      </c>
      <c r="N1285" s="48">
        <v>0</v>
      </c>
    </row>
    <row r="1286" spans="1:14" ht="14.5">
      <c r="A1286" s="31" t="s">
        <v>8</v>
      </c>
      <c r="B1286" s="32" t="s">
        <v>5</v>
      </c>
      <c r="C1286" s="31" t="s">
        <v>3025</v>
      </c>
      <c r="D1286" s="31"/>
      <c r="E1286" s="31" t="s">
        <v>3527</v>
      </c>
      <c r="F1286" s="34" t="s">
        <v>1134</v>
      </c>
      <c r="G1286" s="42">
        <v>144.93600000000001</v>
      </c>
      <c r="H1286" s="43">
        <f t="shared" si="41"/>
        <v>914000</v>
      </c>
      <c r="I1286" s="63">
        <v>0.3</v>
      </c>
      <c r="J1286" s="43">
        <f t="shared" si="42"/>
        <v>1189000</v>
      </c>
      <c r="L1286" s="48">
        <v>0</v>
      </c>
      <c r="M1286" s="48">
        <v>0</v>
      </c>
      <c r="N1286" s="48">
        <v>0</v>
      </c>
    </row>
    <row r="1287" spans="1:14" ht="14.5">
      <c r="A1287" s="31" t="s">
        <v>8</v>
      </c>
      <c r="B1287" s="32" t="s">
        <v>101</v>
      </c>
      <c r="C1287" s="31" t="s">
        <v>701</v>
      </c>
      <c r="D1287" s="31"/>
      <c r="E1287" s="31" t="s">
        <v>3521</v>
      </c>
      <c r="F1287" s="34" t="s">
        <v>700</v>
      </c>
      <c r="G1287" s="42">
        <v>49.558500000000002</v>
      </c>
      <c r="H1287" s="43">
        <f t="shared" si="41"/>
        <v>313000</v>
      </c>
      <c r="I1287" s="63">
        <v>0.3</v>
      </c>
      <c r="J1287" s="43">
        <f t="shared" si="42"/>
        <v>407000</v>
      </c>
      <c r="L1287" s="48">
        <v>2</v>
      </c>
      <c r="M1287" s="48">
        <v>0</v>
      </c>
      <c r="N1287" s="48">
        <v>0</v>
      </c>
    </row>
    <row r="1288" spans="1:14" ht="14.5">
      <c r="A1288" s="31" t="s">
        <v>8</v>
      </c>
      <c r="B1288" s="32" t="s">
        <v>76</v>
      </c>
      <c r="C1288" s="31" t="s">
        <v>1131</v>
      </c>
      <c r="D1288" s="31"/>
      <c r="E1288" s="31" t="s">
        <v>3505</v>
      </c>
      <c r="F1288" s="34" t="s">
        <v>1130</v>
      </c>
      <c r="G1288" s="42">
        <v>41.715000000000003</v>
      </c>
      <c r="H1288" s="43">
        <f t="shared" si="41"/>
        <v>263000</v>
      </c>
      <c r="I1288" s="63">
        <v>0.3</v>
      </c>
      <c r="J1288" s="43">
        <f t="shared" si="42"/>
        <v>342000</v>
      </c>
      <c r="L1288" s="48">
        <v>0</v>
      </c>
      <c r="M1288" s="48">
        <v>0</v>
      </c>
      <c r="N1288" s="48">
        <v>0</v>
      </c>
    </row>
    <row r="1289" spans="1:14" ht="14.5">
      <c r="A1289" s="31" t="s">
        <v>8</v>
      </c>
      <c r="B1289" s="32" t="s">
        <v>5</v>
      </c>
      <c r="C1289" s="31" t="s">
        <v>1136</v>
      </c>
      <c r="D1289" s="38" t="s">
        <v>3408</v>
      </c>
      <c r="E1289" s="31" t="e">
        <v>#N/A</v>
      </c>
      <c r="F1289" s="34" t="s">
        <v>1135</v>
      </c>
      <c r="G1289" s="42">
        <v>0</v>
      </c>
      <c r="H1289" s="43">
        <f t="shared" si="41"/>
        <v>0</v>
      </c>
      <c r="I1289" s="63">
        <v>0.3</v>
      </c>
      <c r="J1289" s="43">
        <f t="shared" si="42"/>
        <v>0</v>
      </c>
      <c r="L1289" s="48" t="s">
        <v>3740</v>
      </c>
      <c r="M1289" s="48">
        <v>0</v>
      </c>
      <c r="N1289" s="48">
        <v>0</v>
      </c>
    </row>
    <row r="1290" spans="1:14" ht="14.5">
      <c r="A1290" s="31" t="s">
        <v>8</v>
      </c>
      <c r="B1290" s="32" t="s">
        <v>76</v>
      </c>
      <c r="C1290" s="31" t="s">
        <v>1133</v>
      </c>
      <c r="D1290" s="31"/>
      <c r="E1290" s="31" t="s">
        <v>3506</v>
      </c>
      <c r="F1290" s="34" t="s">
        <v>1132</v>
      </c>
      <c r="G1290" s="42">
        <v>41.715000000000003</v>
      </c>
      <c r="H1290" s="43">
        <f t="shared" si="41"/>
        <v>263000</v>
      </c>
      <c r="I1290" s="63">
        <v>0.3</v>
      </c>
      <c r="J1290" s="43">
        <f t="shared" si="42"/>
        <v>342000</v>
      </c>
      <c r="L1290" s="48">
        <v>0</v>
      </c>
      <c r="M1290" s="48">
        <v>0</v>
      </c>
      <c r="N1290" s="48">
        <v>0</v>
      </c>
    </row>
    <row r="1291" spans="1:14" ht="14.5">
      <c r="A1291" s="31" t="s">
        <v>8</v>
      </c>
      <c r="B1291" s="32" t="s">
        <v>76</v>
      </c>
      <c r="C1291" s="31" t="s">
        <v>1121</v>
      </c>
      <c r="D1291" s="31"/>
      <c r="E1291" s="31" t="s">
        <v>3612</v>
      </c>
      <c r="F1291" s="34" t="s">
        <v>1120</v>
      </c>
      <c r="G1291" s="42">
        <v>176.1885</v>
      </c>
      <c r="H1291" s="43">
        <f t="shared" si="41"/>
        <v>1110000</v>
      </c>
      <c r="I1291" s="63">
        <v>0.3</v>
      </c>
      <c r="J1291" s="43">
        <f t="shared" si="42"/>
        <v>1443000</v>
      </c>
      <c r="L1291" s="48">
        <v>0</v>
      </c>
      <c r="M1291" s="48">
        <v>0</v>
      </c>
      <c r="N1291" s="48">
        <v>0</v>
      </c>
    </row>
    <row r="1292" spans="1:14" ht="14.5">
      <c r="A1292" s="31" t="s">
        <v>8</v>
      </c>
      <c r="B1292" s="32" t="s">
        <v>37</v>
      </c>
      <c r="C1292" s="31" t="s">
        <v>669</v>
      </c>
      <c r="D1292" s="31"/>
      <c r="E1292" s="31" t="s">
        <v>3612</v>
      </c>
      <c r="F1292" s="34" t="s">
        <v>668</v>
      </c>
      <c r="G1292" s="42">
        <v>396.31800000000004</v>
      </c>
      <c r="H1292" s="43">
        <f t="shared" si="41"/>
        <v>2497000</v>
      </c>
      <c r="I1292" s="63">
        <v>0.27</v>
      </c>
      <c r="J1292" s="43">
        <f t="shared" si="42"/>
        <v>3172000</v>
      </c>
      <c r="L1292" s="48">
        <v>5</v>
      </c>
      <c r="M1292" s="48">
        <v>0</v>
      </c>
      <c r="N1292" s="48">
        <v>0</v>
      </c>
    </row>
    <row r="1293" spans="1:14" ht="14.5">
      <c r="A1293" s="31" t="s">
        <v>8</v>
      </c>
      <c r="B1293" s="32" t="s">
        <v>37</v>
      </c>
      <c r="C1293" s="31" t="s">
        <v>673</v>
      </c>
      <c r="D1293" s="31"/>
      <c r="E1293" s="31" t="s">
        <v>3662</v>
      </c>
      <c r="F1293" s="34" t="s">
        <v>672</v>
      </c>
      <c r="G1293" s="42">
        <v>401.23199999999997</v>
      </c>
      <c r="H1293" s="43">
        <f t="shared" si="41"/>
        <v>2528000</v>
      </c>
      <c r="I1293" s="63">
        <v>0.27</v>
      </c>
      <c r="J1293" s="43">
        <f t="shared" si="42"/>
        <v>3211000</v>
      </c>
      <c r="L1293" s="48">
        <v>5</v>
      </c>
      <c r="M1293" s="48">
        <v>0</v>
      </c>
      <c r="N1293" s="48">
        <v>0</v>
      </c>
    </row>
    <row r="1294" spans="1:14" ht="14.5">
      <c r="A1294" s="31" t="s">
        <v>8</v>
      </c>
      <c r="B1294" s="32" t="s">
        <v>5</v>
      </c>
      <c r="C1294" s="31" t="s">
        <v>2898</v>
      </c>
      <c r="D1294" s="31"/>
      <c r="E1294" s="31" t="s">
        <v>3573</v>
      </c>
      <c r="F1294" s="34" t="s">
        <v>698</v>
      </c>
      <c r="G1294" s="42">
        <v>106.9335</v>
      </c>
      <c r="H1294" s="43">
        <f t="shared" si="41"/>
        <v>674000</v>
      </c>
      <c r="I1294" s="63">
        <v>0.3</v>
      </c>
      <c r="J1294" s="43">
        <f t="shared" si="42"/>
        <v>877000</v>
      </c>
      <c r="L1294" s="48">
        <v>0</v>
      </c>
      <c r="M1294" s="48">
        <v>2</v>
      </c>
      <c r="N1294" s="48">
        <v>0</v>
      </c>
    </row>
    <row r="1295" spans="1:14" ht="14.5">
      <c r="A1295" s="31" t="s">
        <v>8</v>
      </c>
      <c r="B1295" s="32" t="s">
        <v>101</v>
      </c>
      <c r="C1295" s="31" t="s">
        <v>721</v>
      </c>
      <c r="D1295" s="31"/>
      <c r="E1295" s="31" t="s">
        <v>3573</v>
      </c>
      <c r="F1295" s="34" t="s">
        <v>720</v>
      </c>
      <c r="G1295" s="42">
        <v>132.59700000000001</v>
      </c>
      <c r="H1295" s="43">
        <f t="shared" si="41"/>
        <v>836000</v>
      </c>
      <c r="I1295" s="63">
        <v>0.3</v>
      </c>
      <c r="J1295" s="43">
        <f t="shared" si="42"/>
        <v>1087000</v>
      </c>
      <c r="L1295" s="48">
        <v>5</v>
      </c>
      <c r="M1295" s="48">
        <v>0</v>
      </c>
      <c r="N1295" s="48">
        <v>0</v>
      </c>
    </row>
    <row r="1296" spans="1:14" ht="14.5">
      <c r="A1296" s="31" t="s">
        <v>8</v>
      </c>
      <c r="B1296" s="32" t="s">
        <v>5</v>
      </c>
      <c r="C1296" s="31" t="s">
        <v>2899</v>
      </c>
      <c r="D1296" s="31"/>
      <c r="E1296" s="31" t="s">
        <v>3572</v>
      </c>
      <c r="F1296" s="34" t="s">
        <v>699</v>
      </c>
      <c r="G1296" s="42">
        <v>106.85250000000002</v>
      </c>
      <c r="H1296" s="43">
        <f t="shared" si="41"/>
        <v>674000</v>
      </c>
      <c r="I1296" s="63">
        <v>0.3</v>
      </c>
      <c r="J1296" s="43">
        <f t="shared" si="42"/>
        <v>877000</v>
      </c>
      <c r="L1296" s="48">
        <v>0</v>
      </c>
      <c r="M1296" s="48">
        <v>2</v>
      </c>
      <c r="N1296" s="48">
        <v>0</v>
      </c>
    </row>
    <row r="1297" spans="1:14" ht="14.5">
      <c r="A1297" s="31" t="s">
        <v>8</v>
      </c>
      <c r="B1297" s="32" t="s">
        <v>101</v>
      </c>
      <c r="C1297" s="31" t="s">
        <v>723</v>
      </c>
      <c r="D1297" s="31"/>
      <c r="E1297" s="31" t="s">
        <v>3572</v>
      </c>
      <c r="F1297" s="34" t="s">
        <v>722</v>
      </c>
      <c r="G1297" s="42">
        <v>132.59700000000001</v>
      </c>
      <c r="H1297" s="43">
        <f t="shared" si="41"/>
        <v>836000</v>
      </c>
      <c r="I1297" s="63">
        <v>0.3</v>
      </c>
      <c r="J1297" s="43">
        <f t="shared" si="42"/>
        <v>1087000</v>
      </c>
      <c r="L1297" s="48">
        <v>5</v>
      </c>
      <c r="M1297" s="48">
        <v>0</v>
      </c>
      <c r="N1297" s="48">
        <v>0</v>
      </c>
    </row>
    <row r="1298" spans="1:14" ht="14.5">
      <c r="A1298" s="31" t="s">
        <v>8</v>
      </c>
      <c r="B1298" s="32" t="s">
        <v>76</v>
      </c>
      <c r="C1298" s="31" t="s">
        <v>1732</v>
      </c>
      <c r="D1298" s="31"/>
      <c r="E1298" s="31" t="s">
        <v>3654</v>
      </c>
      <c r="F1298" s="34" t="s">
        <v>1731</v>
      </c>
      <c r="G1298" s="42">
        <v>329.59039999999999</v>
      </c>
      <c r="H1298" s="43">
        <f t="shared" si="41"/>
        <v>2077000</v>
      </c>
      <c r="I1298" s="63">
        <v>0.27</v>
      </c>
      <c r="J1298" s="43">
        <f t="shared" si="42"/>
        <v>2638000</v>
      </c>
      <c r="L1298" s="48">
        <v>0</v>
      </c>
      <c r="M1298" s="48">
        <v>0</v>
      </c>
      <c r="N1298" s="48">
        <v>0</v>
      </c>
    </row>
    <row r="1299" spans="1:14" ht="14.5">
      <c r="A1299" s="31" t="s">
        <v>8</v>
      </c>
      <c r="B1299" s="32" t="s">
        <v>65</v>
      </c>
      <c r="C1299" s="31" t="s">
        <v>364</v>
      </c>
      <c r="D1299" s="31"/>
      <c r="E1299" s="31" t="s">
        <v>3263</v>
      </c>
      <c r="F1299" s="34" t="s">
        <v>353</v>
      </c>
      <c r="G1299" s="42">
        <v>369.07470000000001</v>
      </c>
      <c r="H1299" s="43">
        <f t="shared" si="41"/>
        <v>2326000</v>
      </c>
      <c r="I1299" s="63">
        <v>0.27</v>
      </c>
      <c r="J1299" s="43">
        <f t="shared" si="42"/>
        <v>2955000</v>
      </c>
      <c r="L1299" s="48">
        <v>0</v>
      </c>
      <c r="M1299" s="48">
        <v>0</v>
      </c>
      <c r="N1299" s="48">
        <v>0</v>
      </c>
    </row>
    <row r="1300" spans="1:14" ht="14.5">
      <c r="A1300" s="31" t="s">
        <v>8</v>
      </c>
      <c r="B1300" s="32" t="s">
        <v>65</v>
      </c>
      <c r="C1300" s="31" t="s">
        <v>363</v>
      </c>
      <c r="D1300" s="31"/>
      <c r="E1300" s="31" t="s">
        <v>3263</v>
      </c>
      <c r="F1300" s="34" t="s">
        <v>353</v>
      </c>
      <c r="G1300" s="42">
        <v>406.70480000000003</v>
      </c>
      <c r="H1300" s="43">
        <f t="shared" si="41"/>
        <v>2563000</v>
      </c>
      <c r="I1300" s="63">
        <v>0.27</v>
      </c>
      <c r="J1300" s="43">
        <f t="shared" si="42"/>
        <v>3256000</v>
      </c>
      <c r="L1300" s="48">
        <v>0</v>
      </c>
      <c r="M1300" s="48">
        <v>0</v>
      </c>
      <c r="N1300" s="48">
        <v>0</v>
      </c>
    </row>
    <row r="1301" spans="1:14" ht="14.5">
      <c r="A1301" s="31" t="s">
        <v>8</v>
      </c>
      <c r="B1301" s="32" t="s">
        <v>124</v>
      </c>
      <c r="C1301" s="31" t="s">
        <v>358</v>
      </c>
      <c r="D1301" s="31"/>
      <c r="E1301" s="31" t="s">
        <v>3263</v>
      </c>
      <c r="F1301" s="34" t="s">
        <v>353</v>
      </c>
      <c r="G1301" s="42">
        <v>319.08749999999998</v>
      </c>
      <c r="H1301" s="43">
        <f t="shared" si="41"/>
        <v>2011000</v>
      </c>
      <c r="I1301" s="63">
        <v>0.27</v>
      </c>
      <c r="J1301" s="43">
        <f t="shared" si="42"/>
        <v>2554000</v>
      </c>
      <c r="L1301" s="48">
        <v>0</v>
      </c>
      <c r="M1301" s="48">
        <v>0</v>
      </c>
      <c r="N1301" s="48">
        <v>0</v>
      </c>
    </row>
    <row r="1302" spans="1:14" ht="14.5">
      <c r="A1302" s="31" t="s">
        <v>8</v>
      </c>
      <c r="B1302" s="32" t="s">
        <v>76</v>
      </c>
      <c r="C1302" s="31" t="s">
        <v>2791</v>
      </c>
      <c r="D1302" s="31"/>
      <c r="E1302" s="31" t="s">
        <v>3263</v>
      </c>
      <c r="F1302" s="34" t="s">
        <v>323</v>
      </c>
      <c r="G1302" s="42">
        <v>511.98779999999999</v>
      </c>
      <c r="H1302" s="43">
        <f t="shared" si="41"/>
        <v>3226000</v>
      </c>
      <c r="I1302" s="63">
        <v>0.27</v>
      </c>
      <c r="J1302" s="43">
        <f t="shared" si="42"/>
        <v>4098000</v>
      </c>
      <c r="L1302" s="48">
        <v>0</v>
      </c>
      <c r="M1302" s="48">
        <v>0</v>
      </c>
      <c r="N1302" s="48">
        <v>0</v>
      </c>
    </row>
    <row r="1303" spans="1:14" ht="14.5">
      <c r="A1303" s="31" t="s">
        <v>8</v>
      </c>
      <c r="B1303" s="32" t="s">
        <v>76</v>
      </c>
      <c r="C1303" s="31" t="s">
        <v>365</v>
      </c>
      <c r="D1303" s="31"/>
      <c r="E1303" s="31" t="s">
        <v>3263</v>
      </c>
      <c r="F1303" s="34" t="s">
        <v>353</v>
      </c>
      <c r="G1303" s="42">
        <v>1302.4439999999997</v>
      </c>
      <c r="H1303" s="43">
        <f t="shared" si="41"/>
        <v>8206000</v>
      </c>
      <c r="I1303" s="63">
        <v>0.22</v>
      </c>
      <c r="J1303" s="43">
        <f t="shared" si="42"/>
        <v>10012000</v>
      </c>
      <c r="L1303" s="48">
        <v>0</v>
      </c>
      <c r="M1303" s="48">
        <v>0</v>
      </c>
      <c r="N1303" s="48">
        <v>0</v>
      </c>
    </row>
    <row r="1304" spans="1:14" ht="14.5">
      <c r="A1304" s="31" t="s">
        <v>8</v>
      </c>
      <c r="B1304" s="32" t="s">
        <v>5</v>
      </c>
      <c r="C1304" s="31" t="s">
        <v>2799</v>
      </c>
      <c r="D1304" s="31"/>
      <c r="E1304" s="31" t="s">
        <v>3263</v>
      </c>
      <c r="F1304" s="34" t="s">
        <v>353</v>
      </c>
      <c r="G1304" s="42">
        <v>903.85320000000002</v>
      </c>
      <c r="H1304" s="43">
        <f t="shared" si="41"/>
        <v>5695000</v>
      </c>
      <c r="I1304" s="63">
        <v>0.25</v>
      </c>
      <c r="J1304" s="43">
        <f t="shared" si="42"/>
        <v>7119000</v>
      </c>
      <c r="L1304" s="48">
        <v>0</v>
      </c>
      <c r="M1304" s="48">
        <v>0</v>
      </c>
      <c r="N1304" s="48">
        <v>0</v>
      </c>
    </row>
    <row r="1305" spans="1:14" ht="14.5">
      <c r="A1305" s="31" t="s">
        <v>8</v>
      </c>
      <c r="B1305" s="32" t="s">
        <v>5</v>
      </c>
      <c r="C1305" s="31" t="s">
        <v>350</v>
      </c>
      <c r="D1305" s="31"/>
      <c r="E1305" s="31" t="s">
        <v>3263</v>
      </c>
      <c r="F1305" s="34" t="s">
        <v>349</v>
      </c>
      <c r="G1305" s="42">
        <v>2311.9199999999996</v>
      </c>
      <c r="H1305" s="43">
        <f t="shared" si="41"/>
        <v>14566000</v>
      </c>
      <c r="I1305" s="63">
        <v>0.22</v>
      </c>
      <c r="J1305" s="43">
        <f t="shared" si="42"/>
        <v>17771000</v>
      </c>
      <c r="L1305" s="48">
        <v>2</v>
      </c>
      <c r="M1305" s="48">
        <v>0</v>
      </c>
      <c r="N1305" s="48">
        <v>0</v>
      </c>
    </row>
    <row r="1306" spans="1:14" ht="14.5">
      <c r="A1306" s="31" t="s">
        <v>8</v>
      </c>
      <c r="B1306" s="32" t="s">
        <v>37</v>
      </c>
      <c r="C1306" s="31" t="s">
        <v>354</v>
      </c>
      <c r="D1306" s="31"/>
      <c r="E1306" s="31" t="s">
        <v>3263</v>
      </c>
      <c r="F1306" s="34" t="s">
        <v>353</v>
      </c>
      <c r="G1306" s="42">
        <v>555.9425</v>
      </c>
      <c r="H1306" s="43">
        <f t="shared" si="41"/>
        <v>3503000</v>
      </c>
      <c r="I1306" s="63">
        <v>0.27</v>
      </c>
      <c r="J1306" s="43">
        <f t="shared" si="42"/>
        <v>4449000</v>
      </c>
      <c r="L1306" s="48">
        <v>2</v>
      </c>
      <c r="M1306" s="48">
        <v>0</v>
      </c>
      <c r="N1306" s="48">
        <v>0</v>
      </c>
    </row>
    <row r="1307" spans="1:14" ht="14.5">
      <c r="A1307" s="31" t="s">
        <v>8</v>
      </c>
      <c r="B1307" s="32" t="s">
        <v>37</v>
      </c>
      <c r="C1307" s="31" t="s">
        <v>2793</v>
      </c>
      <c r="D1307" s="31"/>
      <c r="E1307" s="31" t="s">
        <v>3263</v>
      </c>
      <c r="F1307" s="34" t="s">
        <v>353</v>
      </c>
      <c r="G1307" s="42">
        <v>1536.912</v>
      </c>
      <c r="H1307" s="43">
        <f t="shared" si="41"/>
        <v>9683000</v>
      </c>
      <c r="I1307" s="63">
        <v>0.22</v>
      </c>
      <c r="J1307" s="43">
        <f t="shared" si="42"/>
        <v>11814000</v>
      </c>
      <c r="L1307" s="48">
        <v>0</v>
      </c>
      <c r="M1307" s="48">
        <v>0</v>
      </c>
      <c r="N1307" s="48">
        <v>0</v>
      </c>
    </row>
    <row r="1308" spans="1:14" ht="14.5">
      <c r="A1308" s="31" t="s">
        <v>8</v>
      </c>
      <c r="B1308" s="32" t="s">
        <v>37</v>
      </c>
      <c r="C1308" s="31" t="s">
        <v>355</v>
      </c>
      <c r="D1308" s="31"/>
      <c r="E1308" s="31" t="s">
        <v>3263</v>
      </c>
      <c r="F1308" s="34" t="s">
        <v>353</v>
      </c>
      <c r="G1308" s="42">
        <v>1517.4959999999999</v>
      </c>
      <c r="H1308" s="43">
        <f t="shared" si="41"/>
        <v>9561000</v>
      </c>
      <c r="I1308" s="63">
        <v>0.22</v>
      </c>
      <c r="J1308" s="43">
        <f t="shared" si="42"/>
        <v>11665000</v>
      </c>
      <c r="L1308" s="48">
        <v>2</v>
      </c>
      <c r="M1308" s="48">
        <v>0</v>
      </c>
      <c r="N1308" s="48">
        <v>0</v>
      </c>
    </row>
    <row r="1309" spans="1:14" ht="14.5">
      <c r="A1309" s="31" t="s">
        <v>8</v>
      </c>
      <c r="B1309" s="32" t="s">
        <v>32</v>
      </c>
      <c r="C1309" s="31" t="s">
        <v>357</v>
      </c>
      <c r="D1309" s="31"/>
      <c r="E1309" s="31" t="s">
        <v>3263</v>
      </c>
      <c r="F1309" s="34" t="s">
        <v>353</v>
      </c>
      <c r="G1309" s="42">
        <v>519.48080000000004</v>
      </c>
      <c r="H1309" s="43">
        <f t="shared" si="41"/>
        <v>3273000</v>
      </c>
      <c r="I1309" s="63">
        <v>0.27</v>
      </c>
      <c r="J1309" s="43">
        <f t="shared" si="42"/>
        <v>4157000</v>
      </c>
      <c r="L1309" s="48">
        <v>3</v>
      </c>
      <c r="M1309" s="48">
        <v>0</v>
      </c>
      <c r="N1309" s="48">
        <v>0</v>
      </c>
    </row>
    <row r="1310" spans="1:14" ht="14.5">
      <c r="A1310" s="31" t="s">
        <v>8</v>
      </c>
      <c r="B1310" s="32" t="s">
        <v>32</v>
      </c>
      <c r="C1310" s="31" t="s">
        <v>360</v>
      </c>
      <c r="D1310" s="31"/>
      <c r="E1310" s="31" t="s">
        <v>3263</v>
      </c>
      <c r="F1310" s="34" t="s">
        <v>353</v>
      </c>
      <c r="G1310" s="42">
        <v>1231.3439999999998</v>
      </c>
      <c r="H1310" s="43">
        <f t="shared" si="41"/>
        <v>7758000</v>
      </c>
      <c r="I1310" s="63">
        <v>0.22</v>
      </c>
      <c r="J1310" s="43">
        <f t="shared" si="42"/>
        <v>9465000</v>
      </c>
      <c r="L1310" s="48">
        <v>0</v>
      </c>
      <c r="M1310" s="48">
        <v>0</v>
      </c>
      <c r="N1310" s="48">
        <v>0</v>
      </c>
    </row>
    <row r="1311" spans="1:14" ht="14.5">
      <c r="A1311" s="31" t="s">
        <v>8</v>
      </c>
      <c r="B1311" s="32" t="s">
        <v>32</v>
      </c>
      <c r="C1311" s="31" t="s">
        <v>362</v>
      </c>
      <c r="D1311" s="31"/>
      <c r="E1311" s="31" t="s">
        <v>3263</v>
      </c>
      <c r="F1311" s="34" t="s">
        <v>353</v>
      </c>
      <c r="G1311" s="42">
        <v>1309.8</v>
      </c>
      <c r="H1311" s="43">
        <f t="shared" si="41"/>
        <v>8252000</v>
      </c>
      <c r="I1311" s="63">
        <v>0.22</v>
      </c>
      <c r="J1311" s="43">
        <f t="shared" si="42"/>
        <v>10068000</v>
      </c>
      <c r="L1311" s="48">
        <v>0</v>
      </c>
      <c r="M1311" s="48">
        <v>0</v>
      </c>
      <c r="N1311" s="48">
        <v>0</v>
      </c>
    </row>
    <row r="1312" spans="1:14" ht="14.5">
      <c r="A1312" s="31" t="s">
        <v>8</v>
      </c>
      <c r="B1312" s="32" t="s">
        <v>32</v>
      </c>
      <c r="C1312" s="31" t="s">
        <v>359</v>
      </c>
      <c r="D1312" s="31"/>
      <c r="E1312" s="31" t="s">
        <v>3263</v>
      </c>
      <c r="F1312" s="34" t="s">
        <v>353</v>
      </c>
      <c r="G1312" s="42">
        <v>2148.5879999999997</v>
      </c>
      <c r="H1312" s="43">
        <f t="shared" si="41"/>
        <v>13537000</v>
      </c>
      <c r="I1312" s="63">
        <v>0.22</v>
      </c>
      <c r="J1312" s="43">
        <f t="shared" si="42"/>
        <v>16516000</v>
      </c>
      <c r="L1312" s="48">
        <v>0</v>
      </c>
      <c r="M1312" s="48">
        <v>0</v>
      </c>
      <c r="N1312" s="48">
        <v>0</v>
      </c>
    </row>
    <row r="1313" spans="1:14" ht="14.5">
      <c r="A1313" s="31" t="s">
        <v>8</v>
      </c>
      <c r="B1313" s="32" t="s">
        <v>32</v>
      </c>
      <c r="C1313" s="31" t="s">
        <v>361</v>
      </c>
      <c r="D1313" s="31"/>
      <c r="E1313" s="31" t="s">
        <v>3263</v>
      </c>
      <c r="F1313" s="34" t="s">
        <v>353</v>
      </c>
      <c r="G1313" s="42">
        <v>2191.5239999999999</v>
      </c>
      <c r="H1313" s="43">
        <f t="shared" si="41"/>
        <v>13807000</v>
      </c>
      <c r="I1313" s="63">
        <v>0.22</v>
      </c>
      <c r="J1313" s="43">
        <f t="shared" si="42"/>
        <v>16845000</v>
      </c>
      <c r="L1313" s="48">
        <v>0</v>
      </c>
      <c r="M1313" s="48">
        <v>0</v>
      </c>
      <c r="N1313" s="48">
        <v>0</v>
      </c>
    </row>
    <row r="1314" spans="1:14" ht="14.5">
      <c r="A1314" s="31" t="s">
        <v>8</v>
      </c>
      <c r="B1314" s="32" t="s">
        <v>65</v>
      </c>
      <c r="C1314" s="31" t="s">
        <v>377</v>
      </c>
      <c r="D1314" s="31"/>
      <c r="E1314" s="31" t="s">
        <v>3261</v>
      </c>
      <c r="F1314" s="34" t="s">
        <v>368</v>
      </c>
      <c r="G1314" s="42">
        <v>374.23090000000002</v>
      </c>
      <c r="H1314" s="43">
        <f t="shared" si="41"/>
        <v>2358000</v>
      </c>
      <c r="I1314" s="63">
        <v>0.27</v>
      </c>
      <c r="J1314" s="43">
        <f t="shared" si="42"/>
        <v>2995000</v>
      </c>
      <c r="L1314" s="48">
        <v>0</v>
      </c>
      <c r="M1314" s="48">
        <v>0</v>
      </c>
      <c r="N1314" s="48">
        <v>0</v>
      </c>
    </row>
    <row r="1315" spans="1:14" ht="14.5">
      <c r="A1315" s="31" t="s">
        <v>8</v>
      </c>
      <c r="B1315" s="32" t="s">
        <v>65</v>
      </c>
      <c r="C1315" s="31" t="s">
        <v>378</v>
      </c>
      <c r="D1315" s="31"/>
      <c r="E1315" s="31" t="s">
        <v>3261</v>
      </c>
      <c r="F1315" s="34" t="s">
        <v>368</v>
      </c>
      <c r="G1315" s="42">
        <v>406.70480000000003</v>
      </c>
      <c r="H1315" s="43">
        <f t="shared" si="41"/>
        <v>2563000</v>
      </c>
      <c r="I1315" s="63">
        <v>0.27</v>
      </c>
      <c r="J1315" s="43">
        <f t="shared" si="42"/>
        <v>3256000</v>
      </c>
      <c r="L1315" s="48">
        <v>0</v>
      </c>
      <c r="M1315" s="48">
        <v>0</v>
      </c>
      <c r="N1315" s="48">
        <v>0</v>
      </c>
    </row>
    <row r="1316" spans="1:14" ht="14.5">
      <c r="A1316" s="31" t="s">
        <v>8</v>
      </c>
      <c r="B1316" s="32" t="s">
        <v>124</v>
      </c>
      <c r="C1316" s="31" t="s">
        <v>372</v>
      </c>
      <c r="D1316" s="31"/>
      <c r="E1316" s="31" t="s">
        <v>3261</v>
      </c>
      <c r="F1316" s="34" t="s">
        <v>368</v>
      </c>
      <c r="G1316" s="42">
        <v>319.08749999999998</v>
      </c>
      <c r="H1316" s="43">
        <f t="shared" si="41"/>
        <v>2011000</v>
      </c>
      <c r="I1316" s="63">
        <v>0.27</v>
      </c>
      <c r="J1316" s="43">
        <f t="shared" si="42"/>
        <v>2554000</v>
      </c>
      <c r="L1316" s="48">
        <v>0</v>
      </c>
      <c r="M1316" s="48">
        <v>0</v>
      </c>
      <c r="N1316" s="48">
        <v>0</v>
      </c>
    </row>
    <row r="1317" spans="1:14" ht="14.5">
      <c r="A1317" s="31" t="s">
        <v>8</v>
      </c>
      <c r="B1317" s="32" t="s">
        <v>76</v>
      </c>
      <c r="C1317" s="31" t="s">
        <v>2802</v>
      </c>
      <c r="D1317" s="31"/>
      <c r="E1317" s="31" t="s">
        <v>3261</v>
      </c>
      <c r="F1317" s="34" t="s">
        <v>368</v>
      </c>
      <c r="G1317" s="42">
        <v>511.98779999999999</v>
      </c>
      <c r="H1317" s="43">
        <f t="shared" si="41"/>
        <v>3226000</v>
      </c>
      <c r="I1317" s="63">
        <v>0.27</v>
      </c>
      <c r="J1317" s="43">
        <f t="shared" si="42"/>
        <v>4098000</v>
      </c>
      <c r="L1317" s="48">
        <v>0</v>
      </c>
      <c r="M1317" s="48">
        <v>0</v>
      </c>
      <c r="N1317" s="48">
        <v>0</v>
      </c>
    </row>
    <row r="1318" spans="1:14" ht="14.5">
      <c r="A1318" s="31" t="s">
        <v>8</v>
      </c>
      <c r="B1318" s="32" t="s">
        <v>76</v>
      </c>
      <c r="C1318" s="31" t="s">
        <v>376</v>
      </c>
      <c r="D1318" s="31"/>
      <c r="E1318" s="31" t="s">
        <v>3261</v>
      </c>
      <c r="F1318" s="34" t="s">
        <v>368</v>
      </c>
      <c r="G1318" s="42">
        <v>1302.4439999999997</v>
      </c>
      <c r="H1318" s="43">
        <f t="shared" si="41"/>
        <v>8206000</v>
      </c>
      <c r="I1318" s="63">
        <v>0.22</v>
      </c>
      <c r="J1318" s="43">
        <f t="shared" si="42"/>
        <v>10012000</v>
      </c>
      <c r="L1318" s="48">
        <v>0</v>
      </c>
      <c r="M1318" s="48">
        <v>0</v>
      </c>
      <c r="N1318" s="48">
        <v>0</v>
      </c>
    </row>
    <row r="1319" spans="1:14" ht="14.5">
      <c r="A1319" s="31" t="s">
        <v>8</v>
      </c>
      <c r="B1319" s="32" t="s">
        <v>5</v>
      </c>
      <c r="C1319" s="31" t="s">
        <v>2800</v>
      </c>
      <c r="D1319" s="31"/>
      <c r="E1319" s="31" t="s">
        <v>3261</v>
      </c>
      <c r="F1319" s="34" t="s">
        <v>368</v>
      </c>
      <c r="G1319" s="42">
        <v>903.85320000000002</v>
      </c>
      <c r="H1319" s="43">
        <f t="shared" si="41"/>
        <v>5695000</v>
      </c>
      <c r="I1319" s="63">
        <v>0.25</v>
      </c>
      <c r="J1319" s="43">
        <f t="shared" si="42"/>
        <v>7119000</v>
      </c>
      <c r="L1319" s="48">
        <v>0</v>
      </c>
      <c r="M1319" s="48">
        <v>0</v>
      </c>
      <c r="N1319" s="48">
        <v>0</v>
      </c>
    </row>
    <row r="1320" spans="1:14" ht="14.5">
      <c r="A1320" s="31" t="s">
        <v>8</v>
      </c>
      <c r="B1320" s="32" t="s">
        <v>5</v>
      </c>
      <c r="C1320" s="31" t="s">
        <v>352</v>
      </c>
      <c r="D1320" s="31"/>
      <c r="E1320" s="31" t="s">
        <v>3261</v>
      </c>
      <c r="F1320" s="34" t="s">
        <v>351</v>
      </c>
      <c r="G1320" s="42">
        <v>2311.9199999999996</v>
      </c>
      <c r="H1320" s="43">
        <f t="shared" si="41"/>
        <v>14566000</v>
      </c>
      <c r="I1320" s="63">
        <v>0.22</v>
      </c>
      <c r="J1320" s="43">
        <f t="shared" si="42"/>
        <v>17771000</v>
      </c>
      <c r="L1320" s="48">
        <v>2</v>
      </c>
      <c r="M1320" s="48">
        <v>0</v>
      </c>
      <c r="N1320" s="48">
        <v>0</v>
      </c>
    </row>
    <row r="1321" spans="1:14" ht="14.5">
      <c r="A1321" s="31" t="s">
        <v>8</v>
      </c>
      <c r="B1321" s="32" t="s">
        <v>9</v>
      </c>
      <c r="C1321" s="31" t="s">
        <v>2797</v>
      </c>
      <c r="D1321" s="36" t="s">
        <v>3718</v>
      </c>
      <c r="E1321" s="31" t="s">
        <v>3261</v>
      </c>
      <c r="F1321" s="34" t="s">
        <v>368</v>
      </c>
      <c r="G1321" s="42">
        <v>1822.62</v>
      </c>
      <c r="H1321" s="43">
        <f t="shared" si="41"/>
        <v>11483000</v>
      </c>
      <c r="I1321" s="63">
        <v>0.22</v>
      </c>
      <c r="J1321" s="43">
        <f t="shared" si="42"/>
        <v>14010000</v>
      </c>
      <c r="L1321" s="48" t="s">
        <v>3740</v>
      </c>
      <c r="M1321" s="48">
        <v>0</v>
      </c>
      <c r="N1321" s="48">
        <v>0</v>
      </c>
    </row>
    <row r="1322" spans="1:14" ht="14.5">
      <c r="A1322" s="31" t="s">
        <v>8</v>
      </c>
      <c r="B1322" s="32" t="s">
        <v>37</v>
      </c>
      <c r="C1322" s="31" t="s">
        <v>374</v>
      </c>
      <c r="D1322" s="31"/>
      <c r="E1322" s="31" t="s">
        <v>3261</v>
      </c>
      <c r="F1322" s="34" t="s">
        <v>368</v>
      </c>
      <c r="G1322" s="42">
        <v>577.21500000000003</v>
      </c>
      <c r="H1322" s="43">
        <f t="shared" si="41"/>
        <v>3637000</v>
      </c>
      <c r="I1322" s="63">
        <v>0.27</v>
      </c>
      <c r="J1322" s="43">
        <f t="shared" si="42"/>
        <v>4619000</v>
      </c>
      <c r="L1322" s="48">
        <v>2</v>
      </c>
      <c r="M1322" s="48">
        <v>0</v>
      </c>
      <c r="N1322" s="48">
        <v>0</v>
      </c>
    </row>
    <row r="1323" spans="1:14" ht="14.5">
      <c r="A1323" s="31" t="s">
        <v>8</v>
      </c>
      <c r="B1323" s="32" t="s">
        <v>37</v>
      </c>
      <c r="C1323" s="31" t="s">
        <v>375</v>
      </c>
      <c r="D1323" s="31"/>
      <c r="E1323" s="31" t="s">
        <v>3261</v>
      </c>
      <c r="F1323" s="34" t="s">
        <v>368</v>
      </c>
      <c r="G1323" s="42">
        <v>1517.4959999999999</v>
      </c>
      <c r="H1323" s="43">
        <f t="shared" si="41"/>
        <v>9561000</v>
      </c>
      <c r="I1323" s="63">
        <v>0.22</v>
      </c>
      <c r="J1323" s="43">
        <f t="shared" si="42"/>
        <v>11665000</v>
      </c>
      <c r="L1323" s="48">
        <v>2</v>
      </c>
      <c r="M1323" s="48">
        <v>0</v>
      </c>
      <c r="N1323" s="48">
        <v>0</v>
      </c>
    </row>
    <row r="1324" spans="1:14" ht="14.5">
      <c r="A1324" s="31" t="s">
        <v>8</v>
      </c>
      <c r="B1324" s="32" t="s">
        <v>32</v>
      </c>
      <c r="C1324" s="31" t="s">
        <v>373</v>
      </c>
      <c r="D1324" s="31"/>
      <c r="E1324" s="31" t="s">
        <v>3261</v>
      </c>
      <c r="F1324" s="34" t="s">
        <v>368</v>
      </c>
      <c r="G1324" s="42">
        <v>519.48080000000004</v>
      </c>
      <c r="H1324" s="43">
        <f t="shared" si="41"/>
        <v>3273000</v>
      </c>
      <c r="I1324" s="63">
        <v>0.27</v>
      </c>
      <c r="J1324" s="43">
        <f t="shared" si="42"/>
        <v>4157000</v>
      </c>
      <c r="L1324" s="48">
        <v>3</v>
      </c>
      <c r="M1324" s="48">
        <v>0</v>
      </c>
      <c r="N1324" s="48">
        <v>0</v>
      </c>
    </row>
    <row r="1325" spans="1:14" ht="14.5">
      <c r="A1325" s="31" t="s">
        <v>8</v>
      </c>
      <c r="B1325" s="32" t="s">
        <v>32</v>
      </c>
      <c r="C1325" s="31" t="s">
        <v>371</v>
      </c>
      <c r="D1325" s="31"/>
      <c r="E1325" s="31" t="s">
        <v>3261</v>
      </c>
      <c r="F1325" s="34" t="s">
        <v>368</v>
      </c>
      <c r="G1325" s="42">
        <v>1231.3439999999998</v>
      </c>
      <c r="H1325" s="43">
        <f t="shared" si="41"/>
        <v>7758000</v>
      </c>
      <c r="I1325" s="63">
        <v>0.22</v>
      </c>
      <c r="J1325" s="43">
        <f t="shared" si="42"/>
        <v>9465000</v>
      </c>
      <c r="L1325" s="48">
        <v>0</v>
      </c>
      <c r="M1325" s="48">
        <v>0</v>
      </c>
      <c r="N1325" s="48">
        <v>0</v>
      </c>
    </row>
    <row r="1326" spans="1:14" ht="14.5">
      <c r="A1326" s="31" t="s">
        <v>8</v>
      </c>
      <c r="B1326" s="32" t="s">
        <v>32</v>
      </c>
      <c r="C1326" s="31" t="s">
        <v>369</v>
      </c>
      <c r="D1326" s="31"/>
      <c r="E1326" s="31" t="s">
        <v>3261</v>
      </c>
      <c r="F1326" s="34" t="s">
        <v>368</v>
      </c>
      <c r="G1326" s="42">
        <v>1309.8</v>
      </c>
      <c r="H1326" s="43">
        <f t="shared" si="41"/>
        <v>8252000</v>
      </c>
      <c r="I1326" s="63">
        <v>0.22</v>
      </c>
      <c r="J1326" s="43">
        <f t="shared" si="42"/>
        <v>10068000</v>
      </c>
      <c r="L1326" s="48">
        <v>0</v>
      </c>
      <c r="M1326" s="48">
        <v>0</v>
      </c>
      <c r="N1326" s="48">
        <v>0</v>
      </c>
    </row>
    <row r="1327" spans="1:14" ht="14.5">
      <c r="A1327" s="31" t="s">
        <v>8</v>
      </c>
      <c r="B1327" s="32" t="s">
        <v>32</v>
      </c>
      <c r="C1327" s="31" t="s">
        <v>2801</v>
      </c>
      <c r="D1327" s="31"/>
      <c r="E1327" s="31" t="s">
        <v>3261</v>
      </c>
      <c r="F1327" s="34" t="s">
        <v>368</v>
      </c>
      <c r="G1327" s="42">
        <v>2081.9160000000002</v>
      </c>
      <c r="H1327" s="43">
        <f t="shared" si="41"/>
        <v>13117000</v>
      </c>
      <c r="I1327" s="63">
        <v>0.22</v>
      </c>
      <c r="J1327" s="43">
        <f t="shared" si="42"/>
        <v>16003000</v>
      </c>
      <c r="L1327" s="48">
        <v>0</v>
      </c>
      <c r="M1327" s="48">
        <v>0</v>
      </c>
      <c r="N1327" s="48">
        <v>0</v>
      </c>
    </row>
    <row r="1328" spans="1:14" ht="14.5">
      <c r="A1328" s="31" t="s">
        <v>8</v>
      </c>
      <c r="B1328" s="32" t="s">
        <v>32</v>
      </c>
      <c r="C1328" s="31" t="s">
        <v>370</v>
      </c>
      <c r="D1328" s="31"/>
      <c r="E1328" s="31" t="s">
        <v>3261</v>
      </c>
      <c r="F1328" s="34" t="s">
        <v>368</v>
      </c>
      <c r="G1328" s="42">
        <v>2191.5239999999999</v>
      </c>
      <c r="H1328" s="43">
        <f t="shared" si="41"/>
        <v>13807000</v>
      </c>
      <c r="I1328" s="63">
        <v>0.22</v>
      </c>
      <c r="J1328" s="43">
        <f t="shared" si="42"/>
        <v>16845000</v>
      </c>
      <c r="L1328" s="48">
        <v>0</v>
      </c>
      <c r="M1328" s="48">
        <v>0</v>
      </c>
      <c r="N1328" s="48">
        <v>0</v>
      </c>
    </row>
    <row r="1329" spans="1:14" ht="14.5">
      <c r="A1329" s="31" t="s">
        <v>8</v>
      </c>
      <c r="B1329" s="32" t="s">
        <v>9</v>
      </c>
      <c r="C1329" s="31" t="s">
        <v>367</v>
      </c>
      <c r="D1329" s="31"/>
      <c r="E1329" s="31" t="s">
        <v>3671</v>
      </c>
      <c r="F1329" s="34" t="s">
        <v>366</v>
      </c>
      <c r="G1329" s="42">
        <v>734.00249999999994</v>
      </c>
      <c r="H1329" s="43">
        <f t="shared" si="41"/>
        <v>4625000</v>
      </c>
      <c r="I1329" s="63">
        <v>0.25</v>
      </c>
      <c r="J1329" s="43">
        <f t="shared" si="42"/>
        <v>5782000</v>
      </c>
      <c r="L1329" s="48">
        <v>4</v>
      </c>
      <c r="M1329" s="48">
        <v>0</v>
      </c>
      <c r="N1329" s="48">
        <v>0</v>
      </c>
    </row>
    <row r="1330" spans="1:14" ht="14.5">
      <c r="A1330" s="31" t="s">
        <v>8</v>
      </c>
      <c r="B1330" s="32" t="s">
        <v>37</v>
      </c>
      <c r="C1330" s="31" t="s">
        <v>1616</v>
      </c>
      <c r="D1330" s="31"/>
      <c r="E1330" s="31" t="s">
        <v>3671</v>
      </c>
      <c r="F1330" s="34" t="s">
        <v>1614</v>
      </c>
      <c r="G1330" s="42">
        <v>577.21500000000003</v>
      </c>
      <c r="H1330" s="43">
        <f t="shared" si="41"/>
        <v>3637000</v>
      </c>
      <c r="I1330" s="63">
        <v>0.27</v>
      </c>
      <c r="J1330" s="43">
        <f t="shared" si="42"/>
        <v>4619000</v>
      </c>
      <c r="L1330" s="48">
        <v>3</v>
      </c>
      <c r="M1330" s="48">
        <v>0</v>
      </c>
      <c r="N1330" s="48">
        <v>0</v>
      </c>
    </row>
    <row r="1331" spans="1:14" ht="14.5">
      <c r="A1331" s="31" t="s">
        <v>8</v>
      </c>
      <c r="B1331" s="32" t="s">
        <v>37</v>
      </c>
      <c r="C1331" s="31" t="s">
        <v>1615</v>
      </c>
      <c r="D1331" s="31"/>
      <c r="E1331" s="31" t="s">
        <v>3671</v>
      </c>
      <c r="F1331" s="34" t="s">
        <v>1614</v>
      </c>
      <c r="G1331" s="42">
        <v>1133.6171999999999</v>
      </c>
      <c r="H1331" s="43">
        <f t="shared" si="41"/>
        <v>7142000</v>
      </c>
      <c r="I1331" s="63">
        <v>0.25</v>
      </c>
      <c r="J1331" s="43">
        <f t="shared" si="42"/>
        <v>8928000</v>
      </c>
      <c r="L1331" s="48">
        <v>3</v>
      </c>
      <c r="M1331" s="48">
        <v>0</v>
      </c>
      <c r="N1331" s="48">
        <v>0</v>
      </c>
    </row>
    <row r="1332" spans="1:14" ht="14.5">
      <c r="A1332" s="31" t="s">
        <v>8</v>
      </c>
      <c r="B1332" s="32" t="s">
        <v>37</v>
      </c>
      <c r="C1332" s="31" t="s">
        <v>2794</v>
      </c>
      <c r="D1332" s="31"/>
      <c r="E1332" s="31" t="s">
        <v>3671</v>
      </c>
      <c r="F1332" s="34" t="s">
        <v>353</v>
      </c>
      <c r="G1332" s="42">
        <v>1133.5803000000001</v>
      </c>
      <c r="H1332" s="43">
        <f t="shared" si="41"/>
        <v>7142000</v>
      </c>
      <c r="I1332" s="63">
        <v>0.25</v>
      </c>
      <c r="J1332" s="43">
        <f t="shared" si="42"/>
        <v>8928000</v>
      </c>
      <c r="L1332" s="48">
        <v>0</v>
      </c>
      <c r="M1332" s="48">
        <v>0</v>
      </c>
      <c r="N1332" s="48">
        <v>0</v>
      </c>
    </row>
    <row r="1333" spans="1:14" ht="14.5">
      <c r="A1333" s="31" t="s">
        <v>8</v>
      </c>
      <c r="B1333" s="32" t="s">
        <v>101</v>
      </c>
      <c r="C1333" s="31" t="s">
        <v>356</v>
      </c>
      <c r="D1333" s="31"/>
      <c r="E1333" s="31" t="s">
        <v>3671</v>
      </c>
      <c r="F1333" s="34" t="s">
        <v>353</v>
      </c>
      <c r="G1333" s="42">
        <v>1438.5839999999998</v>
      </c>
      <c r="H1333" s="43">
        <f t="shared" si="41"/>
        <v>9064000</v>
      </c>
      <c r="I1333" s="63">
        <v>0.22</v>
      </c>
      <c r="J1333" s="43">
        <f t="shared" si="42"/>
        <v>11059000</v>
      </c>
      <c r="L1333" s="48">
        <v>3</v>
      </c>
      <c r="M1333" s="48">
        <v>0</v>
      </c>
      <c r="N1333" s="48">
        <v>0</v>
      </c>
    </row>
    <row r="1334" spans="1:14" ht="14.5">
      <c r="A1334" s="31" t="s">
        <v>8</v>
      </c>
      <c r="B1334" s="32" t="s">
        <v>9</v>
      </c>
      <c r="C1334" s="31" t="s">
        <v>380</v>
      </c>
      <c r="D1334" s="31"/>
      <c r="E1334" s="31" t="s">
        <v>3669</v>
      </c>
      <c r="F1334" s="34" t="s">
        <v>379</v>
      </c>
      <c r="G1334" s="42">
        <v>712.6742999999999</v>
      </c>
      <c r="H1334" s="43">
        <f t="shared" si="41"/>
        <v>4490000</v>
      </c>
      <c r="I1334" s="63">
        <v>0.25</v>
      </c>
      <c r="J1334" s="43">
        <f t="shared" si="42"/>
        <v>5613000</v>
      </c>
      <c r="L1334" s="48">
        <v>3</v>
      </c>
      <c r="M1334" s="48">
        <v>0</v>
      </c>
      <c r="N1334" s="48">
        <v>0</v>
      </c>
    </row>
    <row r="1335" spans="1:14" ht="14.5">
      <c r="A1335" s="31" t="s">
        <v>8</v>
      </c>
      <c r="B1335" s="32" t="s">
        <v>37</v>
      </c>
      <c r="C1335" s="31" t="s">
        <v>1618</v>
      </c>
      <c r="D1335" s="31"/>
      <c r="E1335" s="31" t="s">
        <v>3669</v>
      </c>
      <c r="F1335" s="34" t="s">
        <v>1617</v>
      </c>
      <c r="G1335" s="42">
        <v>543.07740000000001</v>
      </c>
      <c r="H1335" s="43">
        <f t="shared" si="41"/>
        <v>3422000</v>
      </c>
      <c r="I1335" s="63">
        <v>0.27</v>
      </c>
      <c r="J1335" s="43">
        <f t="shared" si="42"/>
        <v>4346000</v>
      </c>
      <c r="L1335" s="48">
        <v>3</v>
      </c>
      <c r="M1335" s="48">
        <v>0</v>
      </c>
      <c r="N1335" s="48">
        <v>0</v>
      </c>
    </row>
    <row r="1336" spans="1:14" ht="14.5">
      <c r="A1336" s="31" t="s">
        <v>8</v>
      </c>
      <c r="B1336" s="32" t="s">
        <v>37</v>
      </c>
      <c r="C1336" s="31" t="s">
        <v>1619</v>
      </c>
      <c r="D1336" s="31"/>
      <c r="E1336" s="31" t="s">
        <v>3669</v>
      </c>
      <c r="F1336" s="34" t="s">
        <v>1617</v>
      </c>
      <c r="G1336" s="42">
        <v>1133.6171999999999</v>
      </c>
      <c r="H1336" s="43">
        <f t="shared" si="41"/>
        <v>7142000</v>
      </c>
      <c r="I1336" s="63">
        <v>0.25</v>
      </c>
      <c r="J1336" s="43">
        <f t="shared" si="42"/>
        <v>8928000</v>
      </c>
      <c r="L1336" s="48">
        <v>3</v>
      </c>
      <c r="M1336" s="48">
        <v>0</v>
      </c>
      <c r="N1336" s="48">
        <v>0</v>
      </c>
    </row>
    <row r="1337" spans="1:14" ht="14.5">
      <c r="A1337" s="31" t="s">
        <v>8</v>
      </c>
      <c r="B1337" s="32" t="s">
        <v>101</v>
      </c>
      <c r="C1337" s="31" t="s">
        <v>348</v>
      </c>
      <c r="D1337" s="31"/>
      <c r="E1337" s="31" t="s">
        <v>3669</v>
      </c>
      <c r="F1337" s="34" t="s">
        <v>347</v>
      </c>
      <c r="G1337" s="42">
        <v>1402.62</v>
      </c>
      <c r="H1337" s="43">
        <f t="shared" si="41"/>
        <v>8837000</v>
      </c>
      <c r="I1337" s="63">
        <v>0.22</v>
      </c>
      <c r="J1337" s="43">
        <f t="shared" si="42"/>
        <v>10782000</v>
      </c>
      <c r="L1337" s="48">
        <v>3</v>
      </c>
      <c r="M1337" s="48">
        <v>0</v>
      </c>
      <c r="N1337" s="48">
        <v>0</v>
      </c>
    </row>
    <row r="1338" spans="1:14" ht="14.5">
      <c r="A1338" s="31" t="s">
        <v>8</v>
      </c>
      <c r="B1338" s="32" t="s">
        <v>65</v>
      </c>
      <c r="C1338" s="31" t="s">
        <v>3072</v>
      </c>
      <c r="D1338" s="31"/>
      <c r="E1338" s="31" t="s">
        <v>3304</v>
      </c>
      <c r="F1338" s="34" t="s">
        <v>1387</v>
      </c>
      <c r="G1338" s="42">
        <v>181.97500000000002</v>
      </c>
      <c r="H1338" s="43">
        <f t="shared" si="41"/>
        <v>1147000</v>
      </c>
      <c r="I1338" s="63">
        <v>0.3</v>
      </c>
      <c r="J1338" s="43">
        <f t="shared" si="42"/>
        <v>1492000</v>
      </c>
      <c r="L1338" s="48">
        <v>0</v>
      </c>
      <c r="M1338" s="48">
        <v>0</v>
      </c>
      <c r="N1338" s="48">
        <v>0</v>
      </c>
    </row>
    <row r="1339" spans="1:14" ht="14.5">
      <c r="A1339" s="31" t="s">
        <v>8</v>
      </c>
      <c r="B1339" s="32" t="s">
        <v>124</v>
      </c>
      <c r="C1339" s="31" t="s">
        <v>1394</v>
      </c>
      <c r="D1339" s="31"/>
      <c r="E1339" s="31" t="s">
        <v>3304</v>
      </c>
      <c r="F1339" s="34" t="s">
        <v>1387</v>
      </c>
      <c r="G1339" s="42">
        <v>204.89999999999998</v>
      </c>
      <c r="H1339" s="43">
        <f t="shared" si="41"/>
        <v>1291000</v>
      </c>
      <c r="I1339" s="63">
        <v>0.3</v>
      </c>
      <c r="J1339" s="43">
        <f t="shared" si="42"/>
        <v>1679000</v>
      </c>
      <c r="L1339" s="48">
        <v>5</v>
      </c>
      <c r="M1339" s="48">
        <v>0</v>
      </c>
      <c r="N1339" s="48">
        <v>0</v>
      </c>
    </row>
    <row r="1340" spans="1:14" ht="14.5">
      <c r="A1340" s="31" t="s">
        <v>8</v>
      </c>
      <c r="B1340" s="32" t="s">
        <v>5</v>
      </c>
      <c r="C1340" s="31" t="s">
        <v>1388</v>
      </c>
      <c r="D1340" s="31"/>
      <c r="E1340" s="31" t="s">
        <v>3304</v>
      </c>
      <c r="F1340" s="34" t="s">
        <v>1387</v>
      </c>
      <c r="G1340" s="42">
        <v>215.25</v>
      </c>
      <c r="H1340" s="43">
        <f t="shared" si="41"/>
        <v>1357000</v>
      </c>
      <c r="I1340" s="63">
        <v>0.3</v>
      </c>
      <c r="J1340" s="43">
        <f t="shared" si="42"/>
        <v>1765000</v>
      </c>
      <c r="L1340" s="48">
        <v>0</v>
      </c>
      <c r="M1340" s="48">
        <v>0</v>
      </c>
      <c r="N1340" s="48">
        <v>0</v>
      </c>
    </row>
    <row r="1341" spans="1:14" ht="14.5">
      <c r="A1341" s="31" t="s">
        <v>8</v>
      </c>
      <c r="B1341" s="32" t="s">
        <v>5</v>
      </c>
      <c r="C1341" s="31" t="s">
        <v>1384</v>
      </c>
      <c r="D1341" s="31"/>
      <c r="E1341" s="31" t="s">
        <v>3304</v>
      </c>
      <c r="F1341" s="34" t="s">
        <v>1383</v>
      </c>
      <c r="G1341" s="42">
        <v>230.15</v>
      </c>
      <c r="H1341" s="43">
        <f t="shared" si="41"/>
        <v>1450000</v>
      </c>
      <c r="I1341" s="63">
        <v>0.3</v>
      </c>
      <c r="J1341" s="43">
        <f t="shared" si="42"/>
        <v>1885000</v>
      </c>
      <c r="L1341" s="48">
        <v>5</v>
      </c>
      <c r="M1341" s="48">
        <v>0</v>
      </c>
      <c r="N1341" s="48">
        <v>0</v>
      </c>
    </row>
    <row r="1342" spans="1:14" ht="14.5">
      <c r="A1342" s="31" t="s">
        <v>8</v>
      </c>
      <c r="B1342" s="32" t="s">
        <v>5</v>
      </c>
      <c r="C1342" s="31" t="s">
        <v>1382</v>
      </c>
      <c r="D1342" s="31"/>
      <c r="E1342" s="31" t="s">
        <v>3304</v>
      </c>
      <c r="F1342" s="34" t="s">
        <v>1381</v>
      </c>
      <c r="G1342" s="42">
        <v>252.97499999999999</v>
      </c>
      <c r="H1342" s="43">
        <f t="shared" si="41"/>
        <v>1594000</v>
      </c>
      <c r="I1342" s="63">
        <v>0.27</v>
      </c>
      <c r="J1342" s="43">
        <f t="shared" si="42"/>
        <v>2025000</v>
      </c>
      <c r="L1342" s="48">
        <v>0</v>
      </c>
      <c r="M1342" s="48">
        <v>0</v>
      </c>
      <c r="N1342" s="48">
        <v>0</v>
      </c>
    </row>
    <row r="1343" spans="1:14" ht="14.5">
      <c r="A1343" s="31" t="s">
        <v>8</v>
      </c>
      <c r="B1343" s="32" t="s">
        <v>5</v>
      </c>
      <c r="C1343" s="31" t="s">
        <v>3069</v>
      </c>
      <c r="D1343" s="31"/>
      <c r="E1343" s="31" t="s">
        <v>3304</v>
      </c>
      <c r="F1343" s="34" t="s">
        <v>1387</v>
      </c>
      <c r="G1343" s="42">
        <v>486.82499999999999</v>
      </c>
      <c r="H1343" s="43">
        <f t="shared" si="41"/>
        <v>3067000</v>
      </c>
      <c r="I1343" s="63">
        <v>0.27</v>
      </c>
      <c r="J1343" s="43">
        <f t="shared" si="42"/>
        <v>3896000</v>
      </c>
      <c r="L1343" s="48">
        <v>0</v>
      </c>
      <c r="M1343" s="48">
        <v>0</v>
      </c>
      <c r="N1343" s="48">
        <v>0</v>
      </c>
    </row>
    <row r="1344" spans="1:14" ht="14.5">
      <c r="A1344" s="31" t="s">
        <v>8</v>
      </c>
      <c r="B1344" s="32" t="s">
        <v>9</v>
      </c>
      <c r="C1344" s="31" t="s">
        <v>3070</v>
      </c>
      <c r="D1344" s="31"/>
      <c r="E1344" s="31" t="s">
        <v>3304</v>
      </c>
      <c r="F1344" s="34" t="s">
        <v>1387</v>
      </c>
      <c r="G1344" s="42">
        <v>231.0625</v>
      </c>
      <c r="H1344" s="43">
        <f t="shared" si="41"/>
        <v>1456000</v>
      </c>
      <c r="I1344" s="63">
        <v>0.3</v>
      </c>
      <c r="J1344" s="43">
        <f t="shared" si="42"/>
        <v>1893000</v>
      </c>
      <c r="L1344" s="48">
        <v>0</v>
      </c>
      <c r="M1344" s="48">
        <v>0</v>
      </c>
      <c r="N1344" s="48">
        <v>0</v>
      </c>
    </row>
    <row r="1345" spans="1:14" ht="14.5">
      <c r="A1345" s="31" t="s">
        <v>8</v>
      </c>
      <c r="B1345" s="32" t="s">
        <v>37</v>
      </c>
      <c r="C1345" s="31" t="s">
        <v>1391</v>
      </c>
      <c r="D1345" s="31"/>
      <c r="E1345" s="31" t="s">
        <v>3304</v>
      </c>
      <c r="F1345" s="34" t="s">
        <v>1387</v>
      </c>
      <c r="G1345" s="42">
        <v>111.51249999999999</v>
      </c>
      <c r="H1345" s="43">
        <f t="shared" si="41"/>
        <v>703000</v>
      </c>
      <c r="I1345" s="63">
        <v>0.3</v>
      </c>
      <c r="J1345" s="43">
        <f t="shared" si="42"/>
        <v>914000</v>
      </c>
      <c r="L1345" s="48">
        <v>5</v>
      </c>
      <c r="M1345" s="48">
        <v>0</v>
      </c>
      <c r="N1345" s="48">
        <v>0</v>
      </c>
    </row>
    <row r="1346" spans="1:14" ht="14.5">
      <c r="A1346" s="31" t="s">
        <v>8</v>
      </c>
      <c r="B1346" s="32" t="s">
        <v>37</v>
      </c>
      <c r="C1346" s="31" t="s">
        <v>1389</v>
      </c>
      <c r="D1346" s="31"/>
      <c r="E1346" s="31" t="s">
        <v>3304</v>
      </c>
      <c r="F1346" s="34" t="s">
        <v>1387</v>
      </c>
      <c r="G1346" s="42">
        <v>614.67499999999995</v>
      </c>
      <c r="H1346" s="43">
        <f t="shared" si="41"/>
        <v>3873000</v>
      </c>
      <c r="I1346" s="63">
        <v>0.27</v>
      </c>
      <c r="J1346" s="43">
        <f t="shared" si="42"/>
        <v>4919000</v>
      </c>
      <c r="L1346" s="48">
        <v>3</v>
      </c>
      <c r="M1346" s="48">
        <v>0</v>
      </c>
      <c r="N1346" s="48">
        <v>0</v>
      </c>
    </row>
    <row r="1347" spans="1:14" ht="14.5">
      <c r="A1347" s="31" t="s">
        <v>8</v>
      </c>
      <c r="B1347" s="32" t="s">
        <v>37</v>
      </c>
      <c r="C1347" s="31" t="s">
        <v>1390</v>
      </c>
      <c r="D1347" s="31"/>
      <c r="E1347" s="31" t="s">
        <v>3304</v>
      </c>
      <c r="F1347" s="34" t="s">
        <v>1387</v>
      </c>
      <c r="G1347" s="42">
        <v>270.97500000000002</v>
      </c>
      <c r="H1347" s="43">
        <f t="shared" ref="H1347:H1410" si="43">ROUNDUP(G1347*$H$1,-3)</f>
        <v>1708000</v>
      </c>
      <c r="I1347" s="63">
        <v>0.27</v>
      </c>
      <c r="J1347" s="43">
        <f t="shared" ref="J1347:J1410" si="44">ROUNDUP(H1347*(1+I1347),-3)</f>
        <v>2170000</v>
      </c>
      <c r="L1347" s="48">
        <v>3</v>
      </c>
      <c r="M1347" s="48">
        <v>0</v>
      </c>
      <c r="N1347" s="48">
        <v>0</v>
      </c>
    </row>
    <row r="1348" spans="1:14" ht="14.5">
      <c r="A1348" s="31" t="s">
        <v>8</v>
      </c>
      <c r="B1348" s="32" t="s">
        <v>101</v>
      </c>
      <c r="C1348" s="31" t="s">
        <v>1392</v>
      </c>
      <c r="D1348" s="31"/>
      <c r="E1348" s="31" t="s">
        <v>3304</v>
      </c>
      <c r="F1348" s="34" t="s">
        <v>1387</v>
      </c>
      <c r="G1348" s="42">
        <v>242.22499999999999</v>
      </c>
      <c r="H1348" s="43">
        <f t="shared" si="43"/>
        <v>1527000</v>
      </c>
      <c r="I1348" s="63">
        <v>0.3</v>
      </c>
      <c r="J1348" s="43">
        <f t="shared" si="44"/>
        <v>1986000</v>
      </c>
      <c r="L1348" s="48">
        <v>5</v>
      </c>
      <c r="M1348" s="48">
        <v>0</v>
      </c>
      <c r="N1348" s="48">
        <v>0</v>
      </c>
    </row>
    <row r="1349" spans="1:14" ht="14.5">
      <c r="A1349" s="31" t="s">
        <v>8</v>
      </c>
      <c r="B1349" s="32" t="s">
        <v>32</v>
      </c>
      <c r="C1349" s="31" t="s">
        <v>1393</v>
      </c>
      <c r="D1349" s="31"/>
      <c r="E1349" s="31" t="s">
        <v>3304</v>
      </c>
      <c r="F1349" s="34" t="s">
        <v>1387</v>
      </c>
      <c r="G1349" s="42">
        <v>186.03750000000002</v>
      </c>
      <c r="H1349" s="43">
        <f t="shared" si="43"/>
        <v>1173000</v>
      </c>
      <c r="I1349" s="63">
        <v>0.3</v>
      </c>
      <c r="J1349" s="43">
        <f t="shared" si="44"/>
        <v>1525000</v>
      </c>
      <c r="L1349" s="48">
        <v>5</v>
      </c>
      <c r="M1349" s="48">
        <v>0</v>
      </c>
      <c r="N1349" s="48">
        <v>0</v>
      </c>
    </row>
    <row r="1350" spans="1:14" ht="14.5">
      <c r="A1350" s="31" t="s">
        <v>8</v>
      </c>
      <c r="B1350" s="32" t="s">
        <v>65</v>
      </c>
      <c r="C1350" s="31" t="s">
        <v>3073</v>
      </c>
      <c r="D1350" s="31"/>
      <c r="E1350" s="31" t="s">
        <v>3305</v>
      </c>
      <c r="F1350" s="34" t="s">
        <v>1396</v>
      </c>
      <c r="G1350" s="42">
        <v>181.97500000000002</v>
      </c>
      <c r="H1350" s="43">
        <f t="shared" si="43"/>
        <v>1147000</v>
      </c>
      <c r="I1350" s="63">
        <v>0.3</v>
      </c>
      <c r="J1350" s="43">
        <f t="shared" si="44"/>
        <v>1492000</v>
      </c>
      <c r="L1350" s="48">
        <v>0</v>
      </c>
      <c r="M1350" s="48">
        <v>0</v>
      </c>
      <c r="N1350" s="48">
        <v>0</v>
      </c>
    </row>
    <row r="1351" spans="1:14" ht="14.5">
      <c r="A1351" s="31" t="s">
        <v>8</v>
      </c>
      <c r="B1351" s="32" t="s">
        <v>124</v>
      </c>
      <c r="C1351" s="31" t="s">
        <v>1398</v>
      </c>
      <c r="D1351" s="31"/>
      <c r="E1351" s="31" t="s">
        <v>3305</v>
      </c>
      <c r="F1351" s="34" t="s">
        <v>1396</v>
      </c>
      <c r="G1351" s="42">
        <v>204.89999999999998</v>
      </c>
      <c r="H1351" s="43">
        <f t="shared" si="43"/>
        <v>1291000</v>
      </c>
      <c r="I1351" s="63">
        <v>0.3</v>
      </c>
      <c r="J1351" s="43">
        <f t="shared" si="44"/>
        <v>1679000</v>
      </c>
      <c r="L1351" s="48">
        <v>5</v>
      </c>
      <c r="M1351" s="48">
        <v>0</v>
      </c>
      <c r="N1351" s="48">
        <v>0</v>
      </c>
    </row>
    <row r="1352" spans="1:14" ht="14.5">
      <c r="A1352" s="31" t="s">
        <v>8</v>
      </c>
      <c r="B1352" s="32" t="s">
        <v>5</v>
      </c>
      <c r="C1352" s="31" t="s">
        <v>1403</v>
      </c>
      <c r="D1352" s="31"/>
      <c r="E1352" s="31" t="s">
        <v>3305</v>
      </c>
      <c r="F1352" s="34" t="s">
        <v>1396</v>
      </c>
      <c r="G1352" s="42">
        <v>215.25</v>
      </c>
      <c r="H1352" s="43">
        <f t="shared" si="43"/>
        <v>1357000</v>
      </c>
      <c r="I1352" s="63">
        <v>0.3</v>
      </c>
      <c r="J1352" s="43">
        <f t="shared" si="44"/>
        <v>1765000</v>
      </c>
      <c r="L1352" s="48">
        <v>0</v>
      </c>
      <c r="M1352" s="48">
        <v>0</v>
      </c>
      <c r="N1352" s="48">
        <v>0</v>
      </c>
    </row>
    <row r="1353" spans="1:14" ht="14.5">
      <c r="A1353" s="31" t="s">
        <v>8</v>
      </c>
      <c r="B1353" s="32" t="s">
        <v>5</v>
      </c>
      <c r="C1353" s="31" t="s">
        <v>1386</v>
      </c>
      <c r="D1353" s="31"/>
      <c r="E1353" s="31" t="s">
        <v>3305</v>
      </c>
      <c r="F1353" s="34" t="s">
        <v>1385</v>
      </c>
      <c r="G1353" s="42">
        <v>230.15</v>
      </c>
      <c r="H1353" s="43">
        <f t="shared" si="43"/>
        <v>1450000</v>
      </c>
      <c r="I1353" s="63">
        <v>0.3</v>
      </c>
      <c r="J1353" s="43">
        <f t="shared" si="44"/>
        <v>1885000</v>
      </c>
      <c r="L1353" s="48">
        <v>5</v>
      </c>
      <c r="M1353" s="48">
        <v>0</v>
      </c>
      <c r="N1353" s="48">
        <v>0</v>
      </c>
    </row>
    <row r="1354" spans="1:14" ht="14.5">
      <c r="A1354" s="31" t="s">
        <v>8</v>
      </c>
      <c r="B1354" s="32" t="s">
        <v>5</v>
      </c>
      <c r="C1354" s="31" t="s">
        <v>1404</v>
      </c>
      <c r="D1354" s="31"/>
      <c r="E1354" s="31" t="s">
        <v>3305</v>
      </c>
      <c r="F1354" s="34" t="s">
        <v>1396</v>
      </c>
      <c r="G1354" s="42">
        <v>252.97499999999999</v>
      </c>
      <c r="H1354" s="43">
        <f t="shared" si="43"/>
        <v>1594000</v>
      </c>
      <c r="I1354" s="63">
        <v>0.27</v>
      </c>
      <c r="J1354" s="43">
        <f t="shared" si="44"/>
        <v>2025000</v>
      </c>
      <c r="L1354" s="48">
        <v>0</v>
      </c>
      <c r="M1354" s="48">
        <v>0</v>
      </c>
      <c r="N1354" s="48">
        <v>0</v>
      </c>
    </row>
    <row r="1355" spans="1:14" ht="14.5">
      <c r="A1355" s="31" t="s">
        <v>8</v>
      </c>
      <c r="B1355" s="32" t="s">
        <v>5</v>
      </c>
      <c r="C1355" s="31" t="s">
        <v>3076</v>
      </c>
      <c r="D1355" s="31"/>
      <c r="E1355" s="31" t="s">
        <v>3305</v>
      </c>
      <c r="F1355" s="34" t="s">
        <v>1396</v>
      </c>
      <c r="G1355" s="42">
        <v>486.82499999999999</v>
      </c>
      <c r="H1355" s="43">
        <f t="shared" si="43"/>
        <v>3067000</v>
      </c>
      <c r="I1355" s="63">
        <v>0.27</v>
      </c>
      <c r="J1355" s="43">
        <f t="shared" si="44"/>
        <v>3896000</v>
      </c>
      <c r="L1355" s="48">
        <v>0</v>
      </c>
      <c r="M1355" s="48">
        <v>0</v>
      </c>
      <c r="N1355" s="48">
        <v>0</v>
      </c>
    </row>
    <row r="1356" spans="1:14" ht="14.5">
      <c r="A1356" s="31" t="s">
        <v>8</v>
      </c>
      <c r="B1356" s="32" t="s">
        <v>9</v>
      </c>
      <c r="C1356" s="31" t="s">
        <v>3075</v>
      </c>
      <c r="D1356" s="31"/>
      <c r="E1356" s="31" t="s">
        <v>3305</v>
      </c>
      <c r="F1356" s="34" t="s">
        <v>1396</v>
      </c>
      <c r="G1356" s="42">
        <v>231.0625</v>
      </c>
      <c r="H1356" s="43">
        <f t="shared" si="43"/>
        <v>1456000</v>
      </c>
      <c r="I1356" s="63">
        <v>0.3</v>
      </c>
      <c r="J1356" s="43">
        <f t="shared" si="44"/>
        <v>1893000</v>
      </c>
      <c r="L1356" s="48">
        <v>0</v>
      </c>
      <c r="M1356" s="48">
        <v>0</v>
      </c>
      <c r="N1356" s="48">
        <v>0</v>
      </c>
    </row>
    <row r="1357" spans="1:14" ht="14.5">
      <c r="A1357" s="31" t="s">
        <v>8</v>
      </c>
      <c r="B1357" s="32" t="s">
        <v>37</v>
      </c>
      <c r="C1357" s="31" t="s">
        <v>1401</v>
      </c>
      <c r="D1357" s="31"/>
      <c r="E1357" s="31" t="s">
        <v>3305</v>
      </c>
      <c r="F1357" s="34" t="s">
        <v>1396</v>
      </c>
      <c r="G1357" s="42">
        <v>111.51249999999999</v>
      </c>
      <c r="H1357" s="43">
        <f t="shared" si="43"/>
        <v>703000</v>
      </c>
      <c r="I1357" s="63">
        <v>0.3</v>
      </c>
      <c r="J1357" s="43">
        <f t="shared" si="44"/>
        <v>914000</v>
      </c>
      <c r="L1357" s="48">
        <v>5</v>
      </c>
      <c r="M1357" s="48">
        <v>0</v>
      </c>
      <c r="N1357" s="48">
        <v>0</v>
      </c>
    </row>
    <row r="1358" spans="1:14" ht="14.5">
      <c r="A1358" s="31" t="s">
        <v>8</v>
      </c>
      <c r="B1358" s="32" t="s">
        <v>37</v>
      </c>
      <c r="C1358" s="31" t="s">
        <v>1402</v>
      </c>
      <c r="D1358" s="31"/>
      <c r="E1358" s="31" t="s">
        <v>3305</v>
      </c>
      <c r="F1358" s="34" t="s">
        <v>1396</v>
      </c>
      <c r="G1358" s="42">
        <v>614.67499999999995</v>
      </c>
      <c r="H1358" s="43">
        <f t="shared" si="43"/>
        <v>3873000</v>
      </c>
      <c r="I1358" s="63">
        <v>0.27</v>
      </c>
      <c r="J1358" s="43">
        <f t="shared" si="44"/>
        <v>4919000</v>
      </c>
      <c r="L1358" s="48">
        <v>3</v>
      </c>
      <c r="M1358" s="48">
        <v>0</v>
      </c>
      <c r="N1358" s="48">
        <v>0</v>
      </c>
    </row>
    <row r="1359" spans="1:14" ht="14.5">
      <c r="A1359" s="31" t="s">
        <v>8</v>
      </c>
      <c r="B1359" s="32" t="s">
        <v>37</v>
      </c>
      <c r="C1359" s="31" t="s">
        <v>1380</v>
      </c>
      <c r="D1359" s="31"/>
      <c r="E1359" s="31" t="s">
        <v>3305</v>
      </c>
      <c r="F1359" s="34" t="s">
        <v>1379</v>
      </c>
      <c r="G1359" s="42">
        <v>270.97500000000002</v>
      </c>
      <c r="H1359" s="43">
        <f t="shared" si="43"/>
        <v>1708000</v>
      </c>
      <c r="I1359" s="63">
        <v>0.27</v>
      </c>
      <c r="J1359" s="43">
        <f t="shared" si="44"/>
        <v>2170000</v>
      </c>
      <c r="L1359" s="48">
        <v>3</v>
      </c>
      <c r="M1359" s="48">
        <v>0</v>
      </c>
      <c r="N1359" s="48">
        <v>0</v>
      </c>
    </row>
    <row r="1360" spans="1:14" ht="14.5">
      <c r="A1360" s="31" t="s">
        <v>8</v>
      </c>
      <c r="B1360" s="32" t="s">
        <v>101</v>
      </c>
      <c r="C1360" s="31" t="s">
        <v>1400</v>
      </c>
      <c r="D1360" s="31"/>
      <c r="E1360" s="31" t="s">
        <v>3305</v>
      </c>
      <c r="F1360" s="34" t="s">
        <v>1396</v>
      </c>
      <c r="G1360" s="42">
        <v>242.22499999999999</v>
      </c>
      <c r="H1360" s="43">
        <f t="shared" si="43"/>
        <v>1527000</v>
      </c>
      <c r="I1360" s="63">
        <v>0.3</v>
      </c>
      <c r="J1360" s="43">
        <f t="shared" si="44"/>
        <v>1986000</v>
      </c>
      <c r="L1360" s="48">
        <v>5</v>
      </c>
      <c r="M1360" s="48">
        <v>0</v>
      </c>
      <c r="N1360" s="48">
        <v>0</v>
      </c>
    </row>
    <row r="1361" spans="1:14" ht="14.5">
      <c r="A1361" s="31" t="s">
        <v>8</v>
      </c>
      <c r="B1361" s="32" t="s">
        <v>32</v>
      </c>
      <c r="C1361" s="31" t="s">
        <v>1399</v>
      </c>
      <c r="D1361" s="31"/>
      <c r="E1361" s="31" t="s">
        <v>3305</v>
      </c>
      <c r="F1361" s="34" t="s">
        <v>1396</v>
      </c>
      <c r="G1361" s="42">
        <v>186.03750000000002</v>
      </c>
      <c r="H1361" s="43">
        <f t="shared" si="43"/>
        <v>1173000</v>
      </c>
      <c r="I1361" s="63">
        <v>0.3</v>
      </c>
      <c r="J1361" s="43">
        <f t="shared" si="44"/>
        <v>1525000</v>
      </c>
      <c r="L1361" s="48">
        <v>5</v>
      </c>
      <c r="M1361" s="48">
        <v>0</v>
      </c>
      <c r="N1361" s="48">
        <v>0</v>
      </c>
    </row>
    <row r="1362" spans="1:14" ht="14.5">
      <c r="A1362" s="31" t="s">
        <v>8</v>
      </c>
      <c r="B1362" s="32" t="s">
        <v>5</v>
      </c>
      <c r="C1362" s="31" t="s">
        <v>1641</v>
      </c>
      <c r="D1362" s="31"/>
      <c r="E1362" s="31" t="s">
        <v>3610</v>
      </c>
      <c r="F1362" s="34" t="s">
        <v>1640</v>
      </c>
      <c r="G1362" s="42">
        <v>169.24950000000001</v>
      </c>
      <c r="H1362" s="43">
        <f t="shared" si="43"/>
        <v>1067000</v>
      </c>
      <c r="I1362" s="63">
        <v>0.3</v>
      </c>
      <c r="J1362" s="43">
        <f t="shared" si="44"/>
        <v>1388000</v>
      </c>
      <c r="L1362" s="48">
        <v>5</v>
      </c>
      <c r="M1362" s="48">
        <v>0</v>
      </c>
      <c r="N1362" s="48">
        <v>0</v>
      </c>
    </row>
    <row r="1363" spans="1:14" ht="14.5">
      <c r="A1363" s="31" t="s">
        <v>8</v>
      </c>
      <c r="B1363" s="32" t="s">
        <v>5</v>
      </c>
      <c r="C1363" s="31" t="s">
        <v>1643</v>
      </c>
      <c r="D1363" s="31"/>
      <c r="E1363" s="31" t="s">
        <v>3611</v>
      </c>
      <c r="F1363" s="34" t="s">
        <v>1642</v>
      </c>
      <c r="G1363" s="42">
        <v>169.24950000000001</v>
      </c>
      <c r="H1363" s="43">
        <f t="shared" si="43"/>
        <v>1067000</v>
      </c>
      <c r="I1363" s="63">
        <v>0.3</v>
      </c>
      <c r="J1363" s="43">
        <f t="shared" si="44"/>
        <v>1388000</v>
      </c>
      <c r="L1363" s="48">
        <v>5</v>
      </c>
      <c r="M1363" s="48">
        <v>0</v>
      </c>
      <c r="N1363" s="48">
        <v>0</v>
      </c>
    </row>
    <row r="1364" spans="1:14" ht="14.5">
      <c r="A1364" s="31" t="s">
        <v>8</v>
      </c>
      <c r="B1364" s="32" t="s">
        <v>124</v>
      </c>
      <c r="C1364" s="31" t="s">
        <v>395</v>
      </c>
      <c r="D1364" s="31"/>
      <c r="E1364" s="31" t="s">
        <v>3631</v>
      </c>
      <c r="F1364" s="34" t="s">
        <v>390</v>
      </c>
      <c r="G1364" s="42">
        <v>245.07900000000001</v>
      </c>
      <c r="H1364" s="43">
        <f t="shared" si="43"/>
        <v>1544000</v>
      </c>
      <c r="I1364" s="63">
        <v>0.3</v>
      </c>
      <c r="J1364" s="43">
        <f t="shared" si="44"/>
        <v>2008000</v>
      </c>
      <c r="L1364" s="48">
        <v>5</v>
      </c>
      <c r="M1364" s="48">
        <v>0</v>
      </c>
      <c r="N1364" s="48">
        <v>0</v>
      </c>
    </row>
    <row r="1365" spans="1:14" ht="14.5">
      <c r="A1365" s="31" t="s">
        <v>8</v>
      </c>
      <c r="B1365" s="32" t="s">
        <v>76</v>
      </c>
      <c r="C1365" s="31" t="s">
        <v>2806</v>
      </c>
      <c r="D1365" s="31"/>
      <c r="E1365" s="31" t="s">
        <v>3631</v>
      </c>
      <c r="F1365" s="34" t="s">
        <v>390</v>
      </c>
      <c r="G1365" s="42">
        <v>304.2158</v>
      </c>
      <c r="H1365" s="43">
        <f t="shared" si="43"/>
        <v>1917000</v>
      </c>
      <c r="I1365" s="63">
        <v>0.27</v>
      </c>
      <c r="J1365" s="43">
        <f t="shared" si="44"/>
        <v>2435000</v>
      </c>
      <c r="L1365" s="48">
        <v>0</v>
      </c>
      <c r="M1365" s="48">
        <v>0</v>
      </c>
      <c r="N1365" s="48">
        <v>0</v>
      </c>
    </row>
    <row r="1366" spans="1:14" ht="14.5">
      <c r="A1366" s="31" t="s">
        <v>8</v>
      </c>
      <c r="B1366" s="32" t="s">
        <v>76</v>
      </c>
      <c r="C1366" s="31" t="s">
        <v>2807</v>
      </c>
      <c r="D1366" s="31"/>
      <c r="E1366" s="31" t="s">
        <v>3631</v>
      </c>
      <c r="F1366" s="34" t="s">
        <v>390</v>
      </c>
      <c r="G1366" s="42">
        <v>879.97889999999995</v>
      </c>
      <c r="H1366" s="43">
        <f t="shared" si="43"/>
        <v>5544000</v>
      </c>
      <c r="I1366" s="63">
        <v>0.25</v>
      </c>
      <c r="J1366" s="43">
        <f t="shared" si="44"/>
        <v>6930000</v>
      </c>
      <c r="L1366" s="48">
        <v>0</v>
      </c>
      <c r="M1366" s="48">
        <v>0</v>
      </c>
      <c r="N1366" s="48">
        <v>0</v>
      </c>
    </row>
    <row r="1367" spans="1:14" ht="14.5">
      <c r="A1367" s="31" t="s">
        <v>8</v>
      </c>
      <c r="B1367" s="32" t="s">
        <v>5</v>
      </c>
      <c r="C1367" s="31" t="s">
        <v>2805</v>
      </c>
      <c r="D1367" s="31"/>
      <c r="E1367" s="31" t="s">
        <v>3631</v>
      </c>
      <c r="F1367" s="34" t="s">
        <v>390</v>
      </c>
      <c r="G1367" s="42">
        <v>291.92220000000003</v>
      </c>
      <c r="H1367" s="43">
        <f t="shared" si="43"/>
        <v>1840000</v>
      </c>
      <c r="I1367" s="63">
        <v>0.27</v>
      </c>
      <c r="J1367" s="43">
        <f t="shared" si="44"/>
        <v>2337000</v>
      </c>
      <c r="L1367" s="48">
        <v>0</v>
      </c>
      <c r="M1367" s="48">
        <v>0</v>
      </c>
      <c r="N1367" s="48">
        <v>0</v>
      </c>
    </row>
    <row r="1368" spans="1:14" ht="14.5">
      <c r="A1368" s="31" t="s">
        <v>8</v>
      </c>
      <c r="B1368" s="32" t="s">
        <v>5</v>
      </c>
      <c r="C1368" s="31" t="s">
        <v>399</v>
      </c>
      <c r="D1368" s="31"/>
      <c r="E1368" s="31" t="s">
        <v>3631</v>
      </c>
      <c r="F1368" s="34" t="s">
        <v>390</v>
      </c>
      <c r="G1368" s="42">
        <v>611.96220000000005</v>
      </c>
      <c r="H1368" s="43">
        <f t="shared" si="43"/>
        <v>3856000</v>
      </c>
      <c r="I1368" s="63">
        <v>0.27</v>
      </c>
      <c r="J1368" s="43">
        <f t="shared" si="44"/>
        <v>4898000</v>
      </c>
      <c r="L1368" s="48">
        <v>2</v>
      </c>
      <c r="M1368" s="48">
        <v>0</v>
      </c>
      <c r="N1368" s="48">
        <v>0</v>
      </c>
    </row>
    <row r="1369" spans="1:14" ht="14.5">
      <c r="A1369" s="31" t="s">
        <v>8</v>
      </c>
      <c r="B1369" s="32" t="s">
        <v>9</v>
      </c>
      <c r="C1369" s="31" t="s">
        <v>392</v>
      </c>
      <c r="D1369" s="31"/>
      <c r="E1369" s="31" t="s">
        <v>3631</v>
      </c>
      <c r="F1369" s="34" t="s">
        <v>390</v>
      </c>
      <c r="G1369" s="42">
        <v>380.88570000000004</v>
      </c>
      <c r="H1369" s="43">
        <f t="shared" si="43"/>
        <v>2400000</v>
      </c>
      <c r="I1369" s="63">
        <v>0.27</v>
      </c>
      <c r="J1369" s="43">
        <f t="shared" si="44"/>
        <v>3048000</v>
      </c>
      <c r="L1369" s="48">
        <v>5</v>
      </c>
      <c r="M1369" s="48">
        <v>0</v>
      </c>
      <c r="N1369" s="48">
        <v>0</v>
      </c>
    </row>
    <row r="1370" spans="1:14" ht="14.5">
      <c r="A1370" s="31" t="s">
        <v>8</v>
      </c>
      <c r="B1370" s="32" t="s">
        <v>37</v>
      </c>
      <c r="C1370" s="31" t="s">
        <v>396</v>
      </c>
      <c r="D1370" s="31"/>
      <c r="E1370" s="31" t="s">
        <v>3266</v>
      </c>
      <c r="F1370" s="34" t="s">
        <v>390</v>
      </c>
      <c r="G1370" s="42">
        <v>273.81200000000001</v>
      </c>
      <c r="H1370" s="43">
        <f t="shared" si="43"/>
        <v>1726000</v>
      </c>
      <c r="I1370" s="63">
        <v>0.27</v>
      </c>
      <c r="J1370" s="43">
        <f t="shared" si="44"/>
        <v>2193000</v>
      </c>
      <c r="L1370" s="48">
        <v>5</v>
      </c>
      <c r="M1370" s="48">
        <v>0</v>
      </c>
      <c r="N1370" s="48">
        <v>0</v>
      </c>
    </row>
    <row r="1371" spans="1:14" ht="14.5">
      <c r="A1371" s="31" t="s">
        <v>8</v>
      </c>
      <c r="B1371" s="32" t="s">
        <v>37</v>
      </c>
      <c r="C1371" s="31" t="s">
        <v>397</v>
      </c>
      <c r="D1371" s="31"/>
      <c r="E1371" s="31" t="s">
        <v>3266</v>
      </c>
      <c r="F1371" s="34" t="s">
        <v>390</v>
      </c>
      <c r="G1371" s="42">
        <v>609.6508</v>
      </c>
      <c r="H1371" s="43">
        <f t="shared" si="43"/>
        <v>3841000</v>
      </c>
      <c r="I1371" s="63">
        <v>0.27</v>
      </c>
      <c r="J1371" s="43">
        <f t="shared" si="44"/>
        <v>4879000</v>
      </c>
      <c r="L1371" s="48">
        <v>3</v>
      </c>
      <c r="M1371" s="48">
        <v>0</v>
      </c>
      <c r="N1371" s="48">
        <v>0</v>
      </c>
    </row>
    <row r="1372" spans="1:14" ht="14.5">
      <c r="A1372" s="31" t="s">
        <v>8</v>
      </c>
      <c r="B1372" s="32" t="s">
        <v>37</v>
      </c>
      <c r="C1372" s="31" t="s">
        <v>398</v>
      </c>
      <c r="D1372" s="31"/>
      <c r="E1372" s="31" t="s">
        <v>3266</v>
      </c>
      <c r="F1372" s="34" t="s">
        <v>390</v>
      </c>
      <c r="G1372" s="42">
        <v>615.44200000000001</v>
      </c>
      <c r="H1372" s="43">
        <f t="shared" si="43"/>
        <v>3878000</v>
      </c>
      <c r="I1372" s="63">
        <v>0.27</v>
      </c>
      <c r="J1372" s="43">
        <f t="shared" si="44"/>
        <v>4926000</v>
      </c>
      <c r="L1372" s="48">
        <v>1</v>
      </c>
      <c r="M1372" s="48">
        <v>0</v>
      </c>
      <c r="N1372" s="48">
        <v>0</v>
      </c>
    </row>
    <row r="1373" spans="1:14" ht="14.5">
      <c r="A1373" s="31" t="s">
        <v>8</v>
      </c>
      <c r="B1373" s="32" t="s">
        <v>101</v>
      </c>
      <c r="C1373" s="31" t="s">
        <v>196</v>
      </c>
      <c r="D1373" s="31"/>
      <c r="E1373" s="31" t="s">
        <v>3682</v>
      </c>
      <c r="F1373" s="34" t="s">
        <v>195</v>
      </c>
      <c r="G1373" s="42">
        <v>798.15929999999992</v>
      </c>
      <c r="H1373" s="43">
        <f t="shared" si="43"/>
        <v>5029000</v>
      </c>
      <c r="I1373" s="63">
        <v>0.25</v>
      </c>
      <c r="J1373" s="43">
        <f t="shared" si="44"/>
        <v>6287000</v>
      </c>
      <c r="L1373" s="48">
        <v>3</v>
      </c>
      <c r="M1373" s="48">
        <v>0</v>
      </c>
      <c r="N1373" s="48">
        <v>0</v>
      </c>
    </row>
    <row r="1374" spans="1:14" ht="14.5">
      <c r="A1374" s="31" t="s">
        <v>8</v>
      </c>
      <c r="B1374" s="32" t="s">
        <v>32</v>
      </c>
      <c r="C1374" s="31" t="s">
        <v>393</v>
      </c>
      <c r="D1374" s="31"/>
      <c r="E1374" s="31" t="s">
        <v>3266</v>
      </c>
      <c r="F1374" s="34" t="s">
        <v>390</v>
      </c>
      <c r="G1374" s="42">
        <v>308.9529</v>
      </c>
      <c r="H1374" s="43">
        <f t="shared" si="43"/>
        <v>1947000</v>
      </c>
      <c r="I1374" s="63">
        <v>0.27</v>
      </c>
      <c r="J1374" s="43">
        <f t="shared" si="44"/>
        <v>2473000</v>
      </c>
      <c r="L1374" s="48">
        <v>3</v>
      </c>
      <c r="M1374" s="48">
        <v>0</v>
      </c>
      <c r="N1374" s="48">
        <v>0</v>
      </c>
    </row>
    <row r="1375" spans="1:14" ht="14.5">
      <c r="A1375" s="31" t="s">
        <v>8</v>
      </c>
      <c r="B1375" s="32" t="s">
        <v>32</v>
      </c>
      <c r="C1375" s="31" t="s">
        <v>394</v>
      </c>
      <c r="D1375" s="31"/>
      <c r="E1375" s="31" t="s">
        <v>3266</v>
      </c>
      <c r="F1375" s="34" t="s">
        <v>390</v>
      </c>
      <c r="G1375" s="42">
        <v>308.99100000000004</v>
      </c>
      <c r="H1375" s="43">
        <f t="shared" si="43"/>
        <v>1947000</v>
      </c>
      <c r="I1375" s="63">
        <v>0.27</v>
      </c>
      <c r="J1375" s="43">
        <f t="shared" si="44"/>
        <v>2473000</v>
      </c>
      <c r="L1375" s="48">
        <v>5</v>
      </c>
      <c r="M1375" s="48">
        <v>0</v>
      </c>
      <c r="N1375" s="48">
        <v>0</v>
      </c>
    </row>
    <row r="1376" spans="1:14" ht="14.5">
      <c r="A1376" s="31" t="s">
        <v>8</v>
      </c>
      <c r="B1376" s="32" t="s">
        <v>124</v>
      </c>
      <c r="C1376" s="31" t="s">
        <v>407</v>
      </c>
      <c r="D1376" s="31"/>
      <c r="E1376" s="31" t="s">
        <v>3632</v>
      </c>
      <c r="F1376" s="34" t="s">
        <v>401</v>
      </c>
      <c r="G1376" s="42">
        <v>245.07900000000001</v>
      </c>
      <c r="H1376" s="43">
        <f t="shared" si="43"/>
        <v>1544000</v>
      </c>
      <c r="I1376" s="63">
        <v>0.3</v>
      </c>
      <c r="J1376" s="43">
        <f t="shared" si="44"/>
        <v>2008000</v>
      </c>
      <c r="L1376" s="48">
        <v>5</v>
      </c>
      <c r="M1376" s="48">
        <v>0</v>
      </c>
      <c r="N1376" s="48">
        <v>0</v>
      </c>
    </row>
    <row r="1377" spans="1:14" ht="14.5">
      <c r="A1377" s="31" t="s">
        <v>8</v>
      </c>
      <c r="B1377" s="32" t="s">
        <v>76</v>
      </c>
      <c r="C1377" s="31" t="s">
        <v>2813</v>
      </c>
      <c r="D1377" s="31"/>
      <c r="E1377" s="31" t="s">
        <v>3632</v>
      </c>
      <c r="F1377" s="34" t="s">
        <v>401</v>
      </c>
      <c r="G1377" s="42">
        <v>879.97889999999995</v>
      </c>
      <c r="H1377" s="43">
        <f t="shared" si="43"/>
        <v>5544000</v>
      </c>
      <c r="I1377" s="63">
        <v>0.25</v>
      </c>
      <c r="J1377" s="43">
        <f t="shared" si="44"/>
        <v>6930000</v>
      </c>
      <c r="L1377" s="48">
        <v>0</v>
      </c>
      <c r="M1377" s="48">
        <v>0</v>
      </c>
      <c r="N1377" s="48">
        <v>0</v>
      </c>
    </row>
    <row r="1378" spans="1:14" ht="14.5">
      <c r="A1378" s="31" t="s">
        <v>8</v>
      </c>
      <c r="B1378" s="32" t="s">
        <v>5</v>
      </c>
      <c r="C1378" s="31" t="s">
        <v>402</v>
      </c>
      <c r="D1378" s="31"/>
      <c r="E1378" s="31" t="s">
        <v>3632</v>
      </c>
      <c r="F1378" s="34" t="s">
        <v>401</v>
      </c>
      <c r="G1378" s="42">
        <v>611.96220000000005</v>
      </c>
      <c r="H1378" s="43">
        <f t="shared" si="43"/>
        <v>3856000</v>
      </c>
      <c r="I1378" s="63">
        <v>0.27</v>
      </c>
      <c r="J1378" s="43">
        <f t="shared" si="44"/>
        <v>4898000</v>
      </c>
      <c r="L1378" s="48">
        <v>2</v>
      </c>
      <c r="M1378" s="48">
        <v>0</v>
      </c>
      <c r="N1378" s="48">
        <v>0</v>
      </c>
    </row>
    <row r="1379" spans="1:14" ht="14.5">
      <c r="A1379" s="31" t="s">
        <v>8</v>
      </c>
      <c r="B1379" s="32" t="s">
        <v>9</v>
      </c>
      <c r="C1379" s="31" t="s">
        <v>409</v>
      </c>
      <c r="D1379" s="31"/>
      <c r="E1379" s="31" t="s">
        <v>3632</v>
      </c>
      <c r="F1379" s="34" t="s">
        <v>401</v>
      </c>
      <c r="G1379" s="42">
        <v>362.76279999999997</v>
      </c>
      <c r="H1379" s="43">
        <f t="shared" si="43"/>
        <v>2286000</v>
      </c>
      <c r="I1379" s="63">
        <v>0.27</v>
      </c>
      <c r="J1379" s="43">
        <f t="shared" si="44"/>
        <v>2904000</v>
      </c>
      <c r="L1379" s="48">
        <v>5</v>
      </c>
      <c r="M1379" s="48">
        <v>0</v>
      </c>
      <c r="N1379" s="48">
        <v>0</v>
      </c>
    </row>
    <row r="1380" spans="1:14" ht="14.5">
      <c r="A1380" s="31" t="s">
        <v>8</v>
      </c>
      <c r="B1380" s="32" t="s">
        <v>37</v>
      </c>
      <c r="C1380" s="31" t="s">
        <v>404</v>
      </c>
      <c r="D1380" s="31"/>
      <c r="E1380" s="31" t="s">
        <v>3265</v>
      </c>
      <c r="F1380" s="34" t="s">
        <v>401</v>
      </c>
      <c r="G1380" s="42">
        <v>263.779</v>
      </c>
      <c r="H1380" s="43">
        <f t="shared" si="43"/>
        <v>1662000</v>
      </c>
      <c r="I1380" s="63">
        <v>0.27</v>
      </c>
      <c r="J1380" s="43">
        <f t="shared" si="44"/>
        <v>2111000</v>
      </c>
      <c r="L1380" s="48">
        <v>5</v>
      </c>
      <c r="M1380" s="48">
        <v>0</v>
      </c>
      <c r="N1380" s="48">
        <v>0</v>
      </c>
    </row>
    <row r="1381" spans="1:14" ht="14.5">
      <c r="A1381" s="31" t="s">
        <v>8</v>
      </c>
      <c r="B1381" s="32" t="s">
        <v>37</v>
      </c>
      <c r="C1381" s="31" t="s">
        <v>403</v>
      </c>
      <c r="D1381" s="31"/>
      <c r="E1381" s="31" t="s">
        <v>3265</v>
      </c>
      <c r="F1381" s="34" t="s">
        <v>401</v>
      </c>
      <c r="G1381" s="42">
        <v>609.6508</v>
      </c>
      <c r="H1381" s="43">
        <f t="shared" si="43"/>
        <v>3841000</v>
      </c>
      <c r="I1381" s="63">
        <v>0.27</v>
      </c>
      <c r="J1381" s="43">
        <f t="shared" si="44"/>
        <v>4879000</v>
      </c>
      <c r="L1381" s="48">
        <v>3</v>
      </c>
      <c r="M1381" s="48">
        <v>0</v>
      </c>
      <c r="N1381" s="48">
        <v>0</v>
      </c>
    </row>
    <row r="1382" spans="1:14" ht="14.5">
      <c r="A1382" s="31" t="s">
        <v>8</v>
      </c>
      <c r="B1382" s="32" t="s">
        <v>37</v>
      </c>
      <c r="C1382" s="31" t="s">
        <v>406</v>
      </c>
      <c r="D1382" s="31"/>
      <c r="E1382" s="31" t="s">
        <v>3265</v>
      </c>
      <c r="F1382" s="34" t="s">
        <v>405</v>
      </c>
      <c r="G1382" s="42">
        <v>615.44200000000001</v>
      </c>
      <c r="H1382" s="43">
        <f t="shared" si="43"/>
        <v>3878000</v>
      </c>
      <c r="I1382" s="63">
        <v>0.27</v>
      </c>
      <c r="J1382" s="43">
        <f t="shared" si="44"/>
        <v>4926000</v>
      </c>
      <c r="L1382" s="48">
        <v>3</v>
      </c>
      <c r="M1382" s="48">
        <v>0</v>
      </c>
      <c r="N1382" s="48">
        <v>0</v>
      </c>
    </row>
    <row r="1383" spans="1:14" ht="14.5">
      <c r="A1383" s="31" t="s">
        <v>8</v>
      </c>
      <c r="B1383" s="32" t="s">
        <v>32</v>
      </c>
      <c r="C1383" s="31" t="s">
        <v>424</v>
      </c>
      <c r="D1383" s="31"/>
      <c r="E1383" s="31" t="s">
        <v>3265</v>
      </c>
      <c r="F1383" s="34" t="s">
        <v>420</v>
      </c>
      <c r="G1383" s="42">
        <v>308.9529</v>
      </c>
      <c r="H1383" s="43">
        <f t="shared" si="43"/>
        <v>1947000</v>
      </c>
      <c r="I1383" s="63">
        <v>0.27</v>
      </c>
      <c r="J1383" s="43">
        <f t="shared" si="44"/>
        <v>2473000</v>
      </c>
      <c r="L1383" s="48">
        <v>3</v>
      </c>
      <c r="M1383" s="48">
        <v>0</v>
      </c>
      <c r="N1383" s="48">
        <v>0</v>
      </c>
    </row>
    <row r="1384" spans="1:14" ht="14.5">
      <c r="A1384" s="31" t="s">
        <v>8</v>
      </c>
      <c r="B1384" s="32" t="s">
        <v>32</v>
      </c>
      <c r="C1384" s="31" t="s">
        <v>425</v>
      </c>
      <c r="D1384" s="31"/>
      <c r="E1384" s="31" t="s">
        <v>3265</v>
      </c>
      <c r="F1384" s="34" t="s">
        <v>420</v>
      </c>
      <c r="G1384" s="42">
        <v>308.99100000000004</v>
      </c>
      <c r="H1384" s="43">
        <f t="shared" si="43"/>
        <v>1947000</v>
      </c>
      <c r="I1384" s="63">
        <v>0.27</v>
      </c>
      <c r="J1384" s="43">
        <f t="shared" si="44"/>
        <v>2473000</v>
      </c>
      <c r="L1384" s="48">
        <v>5</v>
      </c>
      <c r="M1384" s="48">
        <v>0</v>
      </c>
      <c r="N1384" s="48">
        <v>0</v>
      </c>
    </row>
    <row r="1385" spans="1:14" ht="14.5">
      <c r="A1385" s="31" t="s">
        <v>8</v>
      </c>
      <c r="B1385" s="32" t="s">
        <v>9</v>
      </c>
      <c r="C1385" s="31" t="s">
        <v>413</v>
      </c>
      <c r="D1385" s="31"/>
      <c r="E1385" s="31" t="s">
        <v>3596</v>
      </c>
      <c r="F1385" s="34" t="s">
        <v>412</v>
      </c>
      <c r="G1385" s="42">
        <v>554.92650000000003</v>
      </c>
      <c r="H1385" s="43">
        <f t="shared" si="43"/>
        <v>3497000</v>
      </c>
      <c r="I1385" s="63">
        <v>0.27</v>
      </c>
      <c r="J1385" s="43">
        <f t="shared" si="44"/>
        <v>4442000</v>
      </c>
      <c r="L1385" s="48">
        <v>3</v>
      </c>
      <c r="M1385" s="48">
        <v>0</v>
      </c>
      <c r="N1385" s="48">
        <v>0</v>
      </c>
    </row>
    <row r="1386" spans="1:14" ht="14.5">
      <c r="A1386" s="31" t="s">
        <v>8</v>
      </c>
      <c r="B1386" s="32" t="s">
        <v>37</v>
      </c>
      <c r="C1386" s="31" t="s">
        <v>416</v>
      </c>
      <c r="D1386" s="31"/>
      <c r="E1386" s="31" t="s">
        <v>3596</v>
      </c>
      <c r="F1386" s="34" t="s">
        <v>412</v>
      </c>
      <c r="G1386" s="42">
        <v>142.88400000000001</v>
      </c>
      <c r="H1386" s="43">
        <f t="shared" si="43"/>
        <v>901000</v>
      </c>
      <c r="I1386" s="63">
        <v>0.3</v>
      </c>
      <c r="J1386" s="43">
        <f t="shared" si="44"/>
        <v>1172000</v>
      </c>
      <c r="L1386" s="48">
        <v>5</v>
      </c>
      <c r="M1386" s="48">
        <v>0</v>
      </c>
      <c r="N1386" s="48">
        <v>0</v>
      </c>
    </row>
    <row r="1387" spans="1:14" ht="14.5">
      <c r="A1387" s="31" t="s">
        <v>8</v>
      </c>
      <c r="B1387" s="32" t="s">
        <v>37</v>
      </c>
      <c r="C1387" s="31" t="s">
        <v>417</v>
      </c>
      <c r="D1387" s="31"/>
      <c r="E1387" s="31" t="s">
        <v>3596</v>
      </c>
      <c r="F1387" s="34" t="s">
        <v>412</v>
      </c>
      <c r="G1387" s="42">
        <v>221.79150000000001</v>
      </c>
      <c r="H1387" s="43">
        <f t="shared" si="43"/>
        <v>1398000</v>
      </c>
      <c r="I1387" s="63">
        <v>0.3</v>
      </c>
      <c r="J1387" s="43">
        <f t="shared" si="44"/>
        <v>1818000</v>
      </c>
      <c r="L1387" s="48">
        <v>5</v>
      </c>
      <c r="M1387" s="48">
        <v>0</v>
      </c>
      <c r="N1387" s="48">
        <v>0</v>
      </c>
    </row>
    <row r="1388" spans="1:14" ht="14.5">
      <c r="A1388" s="31" t="s">
        <v>8</v>
      </c>
      <c r="B1388" s="32" t="s">
        <v>37</v>
      </c>
      <c r="C1388" s="31" t="s">
        <v>418</v>
      </c>
      <c r="D1388" s="31"/>
      <c r="E1388" s="31" t="s">
        <v>3596</v>
      </c>
      <c r="F1388" s="34" t="s">
        <v>412</v>
      </c>
      <c r="G1388" s="42">
        <v>235.68300000000002</v>
      </c>
      <c r="H1388" s="43">
        <f t="shared" si="43"/>
        <v>1485000</v>
      </c>
      <c r="I1388" s="63">
        <v>0.3</v>
      </c>
      <c r="J1388" s="43">
        <f t="shared" si="44"/>
        <v>1931000</v>
      </c>
      <c r="L1388" s="48">
        <v>5</v>
      </c>
      <c r="M1388" s="48">
        <v>0</v>
      </c>
      <c r="N1388" s="48">
        <v>0</v>
      </c>
    </row>
    <row r="1389" spans="1:14" ht="14.5">
      <c r="A1389" s="31" t="s">
        <v>8</v>
      </c>
      <c r="B1389" s="32" t="s">
        <v>101</v>
      </c>
      <c r="C1389" s="31" t="s">
        <v>391</v>
      </c>
      <c r="D1389" s="36" t="s">
        <v>389</v>
      </c>
      <c r="E1389" s="37" t="s">
        <v>3266</v>
      </c>
      <c r="F1389" s="34" t="s">
        <v>390</v>
      </c>
      <c r="G1389" s="42">
        <v>401.54860000000002</v>
      </c>
      <c r="H1389" s="43">
        <f t="shared" si="43"/>
        <v>2530000</v>
      </c>
      <c r="I1389" s="63">
        <v>0.27</v>
      </c>
      <c r="J1389" s="43">
        <f t="shared" si="44"/>
        <v>3214000</v>
      </c>
      <c r="L1389" s="48" t="s">
        <v>3740</v>
      </c>
      <c r="M1389" s="48">
        <v>0</v>
      </c>
      <c r="N1389" s="48">
        <v>0</v>
      </c>
    </row>
    <row r="1390" spans="1:14" ht="14.5">
      <c r="A1390" s="31" t="s">
        <v>8</v>
      </c>
      <c r="B1390" s="32" t="s">
        <v>32</v>
      </c>
      <c r="C1390" s="31" t="s">
        <v>414</v>
      </c>
      <c r="D1390" s="31"/>
      <c r="E1390" s="31" t="s">
        <v>3596</v>
      </c>
      <c r="F1390" s="34" t="s">
        <v>412</v>
      </c>
      <c r="G1390" s="42">
        <v>195.95250000000001</v>
      </c>
      <c r="H1390" s="43">
        <f t="shared" si="43"/>
        <v>1235000</v>
      </c>
      <c r="I1390" s="63">
        <v>0.3</v>
      </c>
      <c r="J1390" s="43">
        <f t="shared" si="44"/>
        <v>1606000</v>
      </c>
      <c r="L1390" s="48">
        <v>3</v>
      </c>
      <c r="M1390" s="48">
        <v>0</v>
      </c>
      <c r="N1390" s="48">
        <v>0</v>
      </c>
    </row>
    <row r="1391" spans="1:14" ht="14.5">
      <c r="A1391" s="31" t="s">
        <v>8</v>
      </c>
      <c r="B1391" s="32" t="s">
        <v>32</v>
      </c>
      <c r="C1391" s="31" t="s">
        <v>415</v>
      </c>
      <c r="D1391" s="31"/>
      <c r="E1391" s="31" t="s">
        <v>3596</v>
      </c>
      <c r="F1391" s="34" t="s">
        <v>412</v>
      </c>
      <c r="G1391" s="42">
        <v>211.95000000000002</v>
      </c>
      <c r="H1391" s="43">
        <f t="shared" si="43"/>
        <v>1336000</v>
      </c>
      <c r="I1391" s="63">
        <v>0.3</v>
      </c>
      <c r="J1391" s="43">
        <f t="shared" si="44"/>
        <v>1737000</v>
      </c>
      <c r="L1391" s="48">
        <v>5</v>
      </c>
      <c r="M1391" s="48">
        <v>0</v>
      </c>
      <c r="N1391" s="48">
        <v>0</v>
      </c>
    </row>
    <row r="1392" spans="1:14" ht="14.5">
      <c r="A1392" s="31" t="s">
        <v>8</v>
      </c>
      <c r="B1392" s="32" t="s">
        <v>9</v>
      </c>
      <c r="C1392" s="31" t="s">
        <v>427</v>
      </c>
      <c r="D1392" s="31"/>
      <c r="E1392" s="31" t="s">
        <v>3597</v>
      </c>
      <c r="F1392" s="34" t="s">
        <v>420</v>
      </c>
      <c r="G1392" s="42">
        <v>554.92650000000003</v>
      </c>
      <c r="H1392" s="43">
        <f t="shared" si="43"/>
        <v>3497000</v>
      </c>
      <c r="I1392" s="63">
        <v>0.27</v>
      </c>
      <c r="J1392" s="43">
        <f t="shared" si="44"/>
        <v>4442000</v>
      </c>
      <c r="L1392" s="48">
        <v>3</v>
      </c>
      <c r="M1392" s="48">
        <v>0</v>
      </c>
      <c r="N1392" s="48">
        <v>0</v>
      </c>
    </row>
    <row r="1393" spans="1:14" ht="14.5">
      <c r="A1393" s="31" t="s">
        <v>8</v>
      </c>
      <c r="B1393" s="32" t="s">
        <v>37</v>
      </c>
      <c r="C1393" s="31" t="s">
        <v>429</v>
      </c>
      <c r="D1393" s="31"/>
      <c r="E1393" s="31" t="s">
        <v>3597</v>
      </c>
      <c r="F1393" s="34" t="s">
        <v>428</v>
      </c>
      <c r="G1393" s="42">
        <v>142.88400000000001</v>
      </c>
      <c r="H1393" s="43">
        <f t="shared" si="43"/>
        <v>901000</v>
      </c>
      <c r="I1393" s="63">
        <v>0.3</v>
      </c>
      <c r="J1393" s="43">
        <f t="shared" si="44"/>
        <v>1172000</v>
      </c>
      <c r="L1393" s="48">
        <v>5</v>
      </c>
      <c r="M1393" s="48">
        <v>0</v>
      </c>
      <c r="N1393" s="48">
        <v>0</v>
      </c>
    </row>
    <row r="1394" spans="1:14" ht="14.5">
      <c r="A1394" s="31" t="s">
        <v>8</v>
      </c>
      <c r="B1394" s="32" t="s">
        <v>37</v>
      </c>
      <c r="C1394" s="31" t="s">
        <v>422</v>
      </c>
      <c r="D1394" s="31"/>
      <c r="E1394" s="31" t="s">
        <v>3597</v>
      </c>
      <c r="F1394" s="34" t="s">
        <v>420</v>
      </c>
      <c r="G1394" s="42">
        <v>221.79150000000001</v>
      </c>
      <c r="H1394" s="43">
        <f t="shared" si="43"/>
        <v>1398000</v>
      </c>
      <c r="I1394" s="63">
        <v>0.3</v>
      </c>
      <c r="J1394" s="43">
        <f t="shared" si="44"/>
        <v>1818000</v>
      </c>
      <c r="L1394" s="48">
        <v>5</v>
      </c>
      <c r="M1394" s="48">
        <v>0</v>
      </c>
      <c r="N1394" s="48">
        <v>0</v>
      </c>
    </row>
    <row r="1395" spans="1:14" ht="14.5">
      <c r="A1395" s="31" t="s">
        <v>8</v>
      </c>
      <c r="B1395" s="32" t="s">
        <v>37</v>
      </c>
      <c r="C1395" s="31" t="s">
        <v>423</v>
      </c>
      <c r="D1395" s="31"/>
      <c r="E1395" s="31" t="s">
        <v>3597</v>
      </c>
      <c r="F1395" s="34" t="s">
        <v>420</v>
      </c>
      <c r="G1395" s="42">
        <v>235.68300000000002</v>
      </c>
      <c r="H1395" s="43">
        <f t="shared" si="43"/>
        <v>1485000</v>
      </c>
      <c r="I1395" s="63">
        <v>0.3</v>
      </c>
      <c r="J1395" s="43">
        <f t="shared" si="44"/>
        <v>1931000</v>
      </c>
      <c r="L1395" s="48">
        <v>5</v>
      </c>
      <c r="M1395" s="48">
        <v>0</v>
      </c>
      <c r="N1395" s="48">
        <v>0</v>
      </c>
    </row>
    <row r="1396" spans="1:14" ht="14.5">
      <c r="A1396" s="31" t="s">
        <v>8</v>
      </c>
      <c r="B1396" s="32" t="s">
        <v>101</v>
      </c>
      <c r="C1396" s="31" t="s">
        <v>411</v>
      </c>
      <c r="D1396" s="31"/>
      <c r="E1396" s="31" t="s">
        <v>3265</v>
      </c>
      <c r="F1396" s="34" t="s">
        <v>401</v>
      </c>
      <c r="G1396" s="42">
        <v>389.11529999999999</v>
      </c>
      <c r="H1396" s="43">
        <f t="shared" si="43"/>
        <v>2452000</v>
      </c>
      <c r="I1396" s="63">
        <v>0.27</v>
      </c>
      <c r="J1396" s="43">
        <f t="shared" si="44"/>
        <v>3115000</v>
      </c>
      <c r="L1396" s="48" t="s">
        <v>3740</v>
      </c>
      <c r="M1396" s="48">
        <v>0</v>
      </c>
      <c r="N1396" s="48">
        <v>0</v>
      </c>
    </row>
    <row r="1397" spans="1:14" ht="14.5">
      <c r="A1397" s="31" t="s">
        <v>8</v>
      </c>
      <c r="B1397" s="32" t="s">
        <v>101</v>
      </c>
      <c r="C1397" s="31" t="s">
        <v>410</v>
      </c>
      <c r="D1397" s="31"/>
      <c r="E1397" s="31" t="s">
        <v>3265</v>
      </c>
      <c r="F1397" s="34" t="s">
        <v>401</v>
      </c>
      <c r="G1397" s="42">
        <v>401.54860000000002</v>
      </c>
      <c r="H1397" s="43">
        <f t="shared" si="43"/>
        <v>2530000</v>
      </c>
      <c r="I1397" s="63">
        <v>0.27</v>
      </c>
      <c r="J1397" s="43">
        <f t="shared" si="44"/>
        <v>3214000</v>
      </c>
      <c r="L1397" s="48">
        <v>6</v>
      </c>
      <c r="M1397" s="48">
        <v>0</v>
      </c>
      <c r="N1397" s="48">
        <v>0</v>
      </c>
    </row>
    <row r="1398" spans="1:14" ht="14.5">
      <c r="A1398" s="31" t="s">
        <v>8</v>
      </c>
      <c r="B1398" s="32" t="s">
        <v>32</v>
      </c>
      <c r="C1398" s="31" t="s">
        <v>408</v>
      </c>
      <c r="D1398" s="31"/>
      <c r="E1398" s="31" t="s">
        <v>3597</v>
      </c>
      <c r="F1398" s="34" t="s">
        <v>401</v>
      </c>
      <c r="G1398" s="42">
        <v>195.95250000000001</v>
      </c>
      <c r="H1398" s="43">
        <f t="shared" si="43"/>
        <v>1235000</v>
      </c>
      <c r="I1398" s="63">
        <v>0.3</v>
      </c>
      <c r="J1398" s="43">
        <f t="shared" si="44"/>
        <v>1606000</v>
      </c>
      <c r="L1398" s="48">
        <v>3</v>
      </c>
      <c r="M1398" s="48">
        <v>0</v>
      </c>
      <c r="N1398" s="48">
        <v>0</v>
      </c>
    </row>
    <row r="1399" spans="1:14" ht="14.5">
      <c r="A1399" s="31" t="s">
        <v>8</v>
      </c>
      <c r="B1399" s="32" t="s">
        <v>32</v>
      </c>
      <c r="C1399" s="31" t="s">
        <v>426</v>
      </c>
      <c r="D1399" s="31"/>
      <c r="E1399" s="31" t="s">
        <v>3597</v>
      </c>
      <c r="F1399" s="34" t="s">
        <v>420</v>
      </c>
      <c r="G1399" s="42">
        <v>211.95000000000002</v>
      </c>
      <c r="H1399" s="43">
        <f t="shared" si="43"/>
        <v>1336000</v>
      </c>
      <c r="I1399" s="63">
        <v>0.3</v>
      </c>
      <c r="J1399" s="43">
        <f t="shared" si="44"/>
        <v>1737000</v>
      </c>
      <c r="L1399" s="48">
        <v>5</v>
      </c>
      <c r="M1399" s="48">
        <v>0</v>
      </c>
      <c r="N1399" s="48">
        <v>0</v>
      </c>
    </row>
    <row r="1400" spans="1:14" ht="14.5">
      <c r="A1400" s="31" t="s">
        <v>8</v>
      </c>
      <c r="B1400" s="32" t="s">
        <v>76</v>
      </c>
      <c r="C1400" s="31" t="s">
        <v>3077</v>
      </c>
      <c r="D1400" s="31"/>
      <c r="E1400" s="31" t="s">
        <v>3525</v>
      </c>
      <c r="F1400" s="34" t="s">
        <v>1405</v>
      </c>
      <c r="G1400" s="42">
        <v>48.775000000000006</v>
      </c>
      <c r="H1400" s="43">
        <f t="shared" si="43"/>
        <v>308000</v>
      </c>
      <c r="I1400" s="63">
        <v>0.3</v>
      </c>
      <c r="J1400" s="43">
        <f t="shared" si="44"/>
        <v>401000</v>
      </c>
      <c r="L1400" s="48" t="s">
        <v>3740</v>
      </c>
      <c r="M1400" s="48">
        <v>0</v>
      </c>
      <c r="N1400" s="48">
        <v>0</v>
      </c>
    </row>
    <row r="1401" spans="1:14" ht="14.5">
      <c r="A1401" s="31" t="s">
        <v>8</v>
      </c>
      <c r="B1401" s="32" t="s">
        <v>5</v>
      </c>
      <c r="C1401" s="31" t="s">
        <v>419</v>
      </c>
      <c r="D1401" s="31"/>
      <c r="E1401" s="31" t="s">
        <v>3596</v>
      </c>
      <c r="F1401" s="34" t="s">
        <v>412</v>
      </c>
      <c r="G1401" s="42">
        <v>469.96350000000001</v>
      </c>
      <c r="H1401" s="43">
        <f t="shared" si="43"/>
        <v>2961000</v>
      </c>
      <c r="I1401" s="63">
        <v>0.27</v>
      </c>
      <c r="J1401" s="43">
        <f t="shared" si="44"/>
        <v>3761000</v>
      </c>
      <c r="L1401" s="48">
        <v>2</v>
      </c>
      <c r="M1401" s="48">
        <v>0</v>
      </c>
      <c r="N1401" s="48">
        <v>0</v>
      </c>
    </row>
    <row r="1402" spans="1:14" ht="14.5">
      <c r="A1402" s="31" t="s">
        <v>8</v>
      </c>
      <c r="B1402" s="32" t="s">
        <v>5</v>
      </c>
      <c r="C1402" s="31" t="s">
        <v>3078</v>
      </c>
      <c r="D1402" s="31"/>
      <c r="E1402" s="31" t="s">
        <v>3467</v>
      </c>
      <c r="F1402" s="34" t="s">
        <v>1406</v>
      </c>
      <c r="G1402" s="42">
        <v>73.487499999999997</v>
      </c>
      <c r="H1402" s="43">
        <f t="shared" si="43"/>
        <v>463000</v>
      </c>
      <c r="I1402" s="63">
        <v>0.3</v>
      </c>
      <c r="J1402" s="43">
        <f t="shared" si="44"/>
        <v>602000</v>
      </c>
      <c r="L1402" s="48" t="s">
        <v>3740</v>
      </c>
      <c r="M1402" s="48">
        <v>0</v>
      </c>
      <c r="N1402" s="48">
        <v>0</v>
      </c>
    </row>
    <row r="1403" spans="1:14" ht="14.5">
      <c r="A1403" s="31" t="s">
        <v>8</v>
      </c>
      <c r="B1403" s="32" t="s">
        <v>5</v>
      </c>
      <c r="C1403" s="31" t="s">
        <v>2810</v>
      </c>
      <c r="D1403" s="31"/>
      <c r="E1403" s="31" t="s">
        <v>3559</v>
      </c>
      <c r="F1403" s="34" t="s">
        <v>390</v>
      </c>
      <c r="G1403" s="42">
        <v>87.372</v>
      </c>
      <c r="H1403" s="43">
        <f t="shared" si="43"/>
        <v>551000</v>
      </c>
      <c r="I1403" s="63">
        <v>0.3</v>
      </c>
      <c r="J1403" s="43">
        <f t="shared" si="44"/>
        <v>717000</v>
      </c>
      <c r="L1403" s="48">
        <v>0</v>
      </c>
      <c r="M1403" s="48">
        <v>0</v>
      </c>
      <c r="N1403" s="48">
        <v>0</v>
      </c>
    </row>
    <row r="1404" spans="1:14" ht="14.5">
      <c r="A1404" s="31" t="s">
        <v>8</v>
      </c>
      <c r="B1404" s="32" t="s">
        <v>37</v>
      </c>
      <c r="C1404" s="31" t="s">
        <v>382</v>
      </c>
      <c r="D1404" s="31"/>
      <c r="E1404" s="31" t="s">
        <v>3467</v>
      </c>
      <c r="F1404" s="34" t="s">
        <v>381</v>
      </c>
      <c r="G1404" s="42">
        <v>18.670500000000001</v>
      </c>
      <c r="H1404" s="43">
        <f t="shared" si="43"/>
        <v>118000</v>
      </c>
      <c r="I1404" s="63">
        <v>0.3</v>
      </c>
      <c r="J1404" s="43">
        <f t="shared" si="44"/>
        <v>154000</v>
      </c>
      <c r="L1404" s="48">
        <v>5</v>
      </c>
      <c r="M1404" s="48">
        <v>0</v>
      </c>
      <c r="N1404" s="48">
        <v>0</v>
      </c>
    </row>
    <row r="1405" spans="1:14" ht="14.5">
      <c r="A1405" s="31" t="s">
        <v>8</v>
      </c>
      <c r="B1405" s="32" t="s">
        <v>32</v>
      </c>
      <c r="C1405" s="31" t="s">
        <v>946</v>
      </c>
      <c r="D1405" s="31"/>
      <c r="E1405" s="31" t="s">
        <v>3467</v>
      </c>
      <c r="F1405" s="34" t="s">
        <v>945</v>
      </c>
      <c r="G1405" s="42">
        <v>23.935500000000001</v>
      </c>
      <c r="H1405" s="43">
        <f t="shared" si="43"/>
        <v>151000</v>
      </c>
      <c r="I1405" s="63">
        <v>0.3</v>
      </c>
      <c r="J1405" s="43">
        <f t="shared" si="44"/>
        <v>197000</v>
      </c>
      <c r="L1405" s="48">
        <v>5</v>
      </c>
      <c r="M1405" s="48">
        <v>0</v>
      </c>
      <c r="N1405" s="48">
        <v>0</v>
      </c>
    </row>
    <row r="1406" spans="1:14" ht="14.5">
      <c r="A1406" s="31" t="s">
        <v>8</v>
      </c>
      <c r="B1406" s="32" t="s">
        <v>32</v>
      </c>
      <c r="C1406" s="31" t="s">
        <v>947</v>
      </c>
      <c r="D1406" s="31"/>
      <c r="E1406" s="31" t="s">
        <v>3467</v>
      </c>
      <c r="F1406" s="34" t="s">
        <v>945</v>
      </c>
      <c r="G1406" s="42">
        <v>23.5305</v>
      </c>
      <c r="H1406" s="43">
        <f t="shared" si="43"/>
        <v>149000</v>
      </c>
      <c r="I1406" s="63">
        <v>0.3</v>
      </c>
      <c r="J1406" s="43">
        <f t="shared" si="44"/>
        <v>194000</v>
      </c>
      <c r="L1406" s="48">
        <v>5</v>
      </c>
      <c r="M1406" s="48">
        <v>0</v>
      </c>
      <c r="N1406" s="48">
        <v>0</v>
      </c>
    </row>
    <row r="1407" spans="1:14" ht="14.5">
      <c r="A1407" s="31" t="s">
        <v>8</v>
      </c>
      <c r="B1407" s="32" t="s">
        <v>76</v>
      </c>
      <c r="C1407" s="31" t="s">
        <v>1408</v>
      </c>
      <c r="D1407" s="31"/>
      <c r="E1407" s="31" t="s">
        <v>3541</v>
      </c>
      <c r="F1407" s="34" t="s">
        <v>1407</v>
      </c>
      <c r="G1407" s="42">
        <v>65.5</v>
      </c>
      <c r="H1407" s="43">
        <f t="shared" si="43"/>
        <v>413000</v>
      </c>
      <c r="I1407" s="63">
        <v>0.3</v>
      </c>
      <c r="J1407" s="43">
        <f t="shared" si="44"/>
        <v>537000</v>
      </c>
      <c r="L1407" s="48" t="s">
        <v>3740</v>
      </c>
      <c r="M1407" s="48">
        <v>0</v>
      </c>
      <c r="N1407" s="48">
        <v>0</v>
      </c>
    </row>
    <row r="1408" spans="1:14" ht="14.5">
      <c r="A1408" s="31" t="s">
        <v>8</v>
      </c>
      <c r="B1408" s="32" t="s">
        <v>5</v>
      </c>
      <c r="C1408" s="31" t="s">
        <v>421</v>
      </c>
      <c r="D1408" s="31"/>
      <c r="E1408" s="31" t="s">
        <v>3597</v>
      </c>
      <c r="F1408" s="34" t="s">
        <v>420</v>
      </c>
      <c r="G1408" s="42">
        <v>469.96350000000001</v>
      </c>
      <c r="H1408" s="43">
        <f t="shared" si="43"/>
        <v>2961000</v>
      </c>
      <c r="I1408" s="63">
        <v>0.27</v>
      </c>
      <c r="J1408" s="43">
        <f t="shared" si="44"/>
        <v>3761000</v>
      </c>
      <c r="L1408" s="48">
        <v>2</v>
      </c>
      <c r="M1408" s="48">
        <v>0</v>
      </c>
      <c r="N1408" s="48">
        <v>0</v>
      </c>
    </row>
    <row r="1409" spans="1:14" ht="14.5">
      <c r="A1409" s="31" t="s">
        <v>8</v>
      </c>
      <c r="B1409" s="32" t="s">
        <v>5</v>
      </c>
      <c r="C1409" s="31" t="s">
        <v>3079</v>
      </c>
      <c r="D1409" s="31"/>
      <c r="E1409" s="31" t="s">
        <v>3476</v>
      </c>
      <c r="F1409" s="34" t="s">
        <v>1407</v>
      </c>
      <c r="G1409" s="42">
        <v>73.487499999999997</v>
      </c>
      <c r="H1409" s="43">
        <f t="shared" si="43"/>
        <v>463000</v>
      </c>
      <c r="I1409" s="63">
        <v>0.3</v>
      </c>
      <c r="J1409" s="43">
        <f t="shared" si="44"/>
        <v>602000</v>
      </c>
      <c r="L1409" s="48" t="s">
        <v>3740</v>
      </c>
      <c r="M1409" s="48">
        <v>0</v>
      </c>
      <c r="N1409" s="48">
        <v>0</v>
      </c>
    </row>
    <row r="1410" spans="1:14" ht="14.5">
      <c r="A1410" s="31" t="s">
        <v>8</v>
      </c>
      <c r="B1410" s="32" t="s">
        <v>5</v>
      </c>
      <c r="C1410" s="31" t="s">
        <v>2811</v>
      </c>
      <c r="D1410" s="31"/>
      <c r="E1410" s="31" t="s">
        <v>3560</v>
      </c>
      <c r="F1410" s="34" t="s">
        <v>401</v>
      </c>
      <c r="G1410" s="42">
        <v>87.372</v>
      </c>
      <c r="H1410" s="43">
        <f t="shared" si="43"/>
        <v>551000</v>
      </c>
      <c r="I1410" s="63">
        <v>0.3</v>
      </c>
      <c r="J1410" s="43">
        <f t="shared" si="44"/>
        <v>717000</v>
      </c>
      <c r="L1410" s="48">
        <v>0</v>
      </c>
      <c r="M1410" s="48">
        <v>0</v>
      </c>
      <c r="N1410" s="48">
        <v>0</v>
      </c>
    </row>
    <row r="1411" spans="1:14" ht="14.5">
      <c r="A1411" s="31" t="s">
        <v>8</v>
      </c>
      <c r="B1411" s="32" t="s">
        <v>37</v>
      </c>
      <c r="C1411" s="31" t="s">
        <v>384</v>
      </c>
      <c r="D1411" s="31"/>
      <c r="E1411" s="31" t="s">
        <v>3476</v>
      </c>
      <c r="F1411" s="34" t="s">
        <v>383</v>
      </c>
      <c r="G1411" s="42">
        <v>21.802499999999998</v>
      </c>
      <c r="H1411" s="43">
        <f t="shared" ref="H1411:H1474" si="45">ROUNDUP(G1411*$H$1,-3)</f>
        <v>138000</v>
      </c>
      <c r="I1411" s="63">
        <v>0.3</v>
      </c>
      <c r="J1411" s="43">
        <f t="shared" ref="J1411:J1474" si="46">ROUNDUP(H1411*(1+I1411),-3)</f>
        <v>180000</v>
      </c>
      <c r="L1411" s="48">
        <v>5</v>
      </c>
      <c r="M1411" s="48">
        <v>0</v>
      </c>
      <c r="N1411" s="48">
        <v>0</v>
      </c>
    </row>
    <row r="1412" spans="1:14" ht="14.5">
      <c r="A1412" s="31" t="s">
        <v>8</v>
      </c>
      <c r="B1412" s="32" t="s">
        <v>32</v>
      </c>
      <c r="C1412" s="31" t="s">
        <v>949</v>
      </c>
      <c r="D1412" s="31"/>
      <c r="E1412" s="31" t="s">
        <v>3476</v>
      </c>
      <c r="F1412" s="34" t="s">
        <v>948</v>
      </c>
      <c r="G1412" s="42">
        <v>23.935500000000001</v>
      </c>
      <c r="H1412" s="43">
        <f t="shared" si="45"/>
        <v>151000</v>
      </c>
      <c r="I1412" s="63">
        <v>0.3</v>
      </c>
      <c r="J1412" s="43">
        <f t="shared" si="46"/>
        <v>197000</v>
      </c>
      <c r="L1412" s="48">
        <v>5</v>
      </c>
      <c r="M1412" s="48">
        <v>0</v>
      </c>
      <c r="N1412" s="48">
        <v>0</v>
      </c>
    </row>
    <row r="1413" spans="1:14" ht="14.5">
      <c r="A1413" s="31" t="s">
        <v>8</v>
      </c>
      <c r="B1413" s="32" t="s">
        <v>32</v>
      </c>
      <c r="C1413" s="31" t="s">
        <v>950</v>
      </c>
      <c r="D1413" s="31"/>
      <c r="E1413" s="31" t="s">
        <v>3476</v>
      </c>
      <c r="F1413" s="34" t="s">
        <v>948</v>
      </c>
      <c r="G1413" s="42">
        <v>23.5305</v>
      </c>
      <c r="H1413" s="43">
        <f t="shared" si="45"/>
        <v>149000</v>
      </c>
      <c r="I1413" s="63">
        <v>0.3</v>
      </c>
      <c r="J1413" s="43">
        <f t="shared" si="46"/>
        <v>194000</v>
      </c>
      <c r="L1413" s="48">
        <v>3</v>
      </c>
      <c r="M1413" s="48">
        <v>0</v>
      </c>
      <c r="N1413" s="48">
        <v>0</v>
      </c>
    </row>
    <row r="1414" spans="1:14" ht="14.5">
      <c r="A1414" s="31" t="s">
        <v>8</v>
      </c>
      <c r="B1414" s="32" t="s">
        <v>76</v>
      </c>
      <c r="C1414" s="31" t="s">
        <v>2808</v>
      </c>
      <c r="D1414" s="31"/>
      <c r="E1414" s="31" t="s">
        <v>3620</v>
      </c>
      <c r="F1414" s="34" t="s">
        <v>390</v>
      </c>
      <c r="G1414" s="42">
        <v>214.3665</v>
      </c>
      <c r="H1414" s="43">
        <f t="shared" si="45"/>
        <v>1351000</v>
      </c>
      <c r="I1414" s="63">
        <v>0.3</v>
      </c>
      <c r="J1414" s="43">
        <f t="shared" si="46"/>
        <v>1757000</v>
      </c>
      <c r="L1414" s="48" t="s">
        <v>3740</v>
      </c>
      <c r="M1414" s="48">
        <v>0</v>
      </c>
      <c r="N1414" s="48">
        <v>0</v>
      </c>
    </row>
    <row r="1415" spans="1:14" ht="14.5">
      <c r="A1415" s="31" t="s">
        <v>8</v>
      </c>
      <c r="B1415" s="32" t="s">
        <v>5</v>
      </c>
      <c r="C1415" s="31" t="s">
        <v>1621</v>
      </c>
      <c r="D1415" s="31"/>
      <c r="E1415" s="31" t="s">
        <v>3264</v>
      </c>
      <c r="F1415" s="34" t="s">
        <v>1620</v>
      </c>
      <c r="G1415" s="42">
        <v>559.37149999999997</v>
      </c>
      <c r="H1415" s="43">
        <f t="shared" si="45"/>
        <v>3525000</v>
      </c>
      <c r="I1415" s="63">
        <v>0.27</v>
      </c>
      <c r="J1415" s="43">
        <f t="shared" si="46"/>
        <v>4477000</v>
      </c>
      <c r="L1415" s="48">
        <v>2</v>
      </c>
      <c r="M1415" s="48">
        <v>0</v>
      </c>
      <c r="N1415" s="48">
        <v>0</v>
      </c>
    </row>
    <row r="1416" spans="1:14" ht="14.5">
      <c r="A1416" s="31" t="s">
        <v>8</v>
      </c>
      <c r="B1416" s="32" t="s">
        <v>32</v>
      </c>
      <c r="C1416" s="31" t="s">
        <v>1628</v>
      </c>
      <c r="D1416" s="31"/>
      <c r="E1416" s="31" t="s">
        <v>3264</v>
      </c>
      <c r="F1416" s="34" t="s">
        <v>1624</v>
      </c>
      <c r="G1416" s="42">
        <v>208.85850000000002</v>
      </c>
      <c r="H1416" s="43">
        <f t="shared" si="45"/>
        <v>1316000</v>
      </c>
      <c r="I1416" s="63">
        <v>0.3</v>
      </c>
      <c r="J1416" s="43">
        <f t="shared" si="46"/>
        <v>1711000</v>
      </c>
      <c r="L1416" s="48">
        <v>3</v>
      </c>
      <c r="M1416" s="48">
        <v>0</v>
      </c>
      <c r="N1416" s="48">
        <v>0</v>
      </c>
    </row>
    <row r="1417" spans="1:14" ht="14.5">
      <c r="A1417" s="31" t="s">
        <v>8</v>
      </c>
      <c r="B1417" s="32" t="s">
        <v>37</v>
      </c>
      <c r="C1417" s="31" t="s">
        <v>1625</v>
      </c>
      <c r="D1417" s="31"/>
      <c r="E1417" s="31" t="s">
        <v>3264</v>
      </c>
      <c r="F1417" s="34" t="s">
        <v>1624</v>
      </c>
      <c r="G1417" s="42">
        <v>224.97750000000002</v>
      </c>
      <c r="H1417" s="43">
        <f t="shared" si="45"/>
        <v>1418000</v>
      </c>
      <c r="I1417" s="63">
        <v>0.3</v>
      </c>
      <c r="J1417" s="43">
        <f t="shared" si="46"/>
        <v>1844000</v>
      </c>
      <c r="L1417" s="48">
        <v>1</v>
      </c>
      <c r="M1417" s="48">
        <v>0</v>
      </c>
      <c r="N1417" s="48">
        <v>0</v>
      </c>
    </row>
    <row r="1418" spans="1:14" ht="14.5">
      <c r="A1418" s="31" t="s">
        <v>8</v>
      </c>
      <c r="B1418" s="32" t="s">
        <v>37</v>
      </c>
      <c r="C1418" s="31" t="s">
        <v>1633</v>
      </c>
      <c r="D1418" s="31"/>
      <c r="E1418" s="31" t="s">
        <v>3619</v>
      </c>
      <c r="F1418" s="34" t="s">
        <v>1629</v>
      </c>
      <c r="G1418" s="42">
        <v>224.97750000000002</v>
      </c>
      <c r="H1418" s="43">
        <f t="shared" si="45"/>
        <v>1418000</v>
      </c>
      <c r="I1418" s="63">
        <v>0.3</v>
      </c>
      <c r="J1418" s="43">
        <f t="shared" si="46"/>
        <v>1844000</v>
      </c>
      <c r="L1418" s="48">
        <v>1</v>
      </c>
      <c r="M1418" s="48">
        <v>0</v>
      </c>
      <c r="N1418" s="48">
        <v>0</v>
      </c>
    </row>
    <row r="1419" spans="1:14" ht="14.5">
      <c r="A1419" s="31" t="s">
        <v>8</v>
      </c>
      <c r="B1419" s="32" t="s">
        <v>37</v>
      </c>
      <c r="C1419" s="31" t="s">
        <v>1635</v>
      </c>
      <c r="D1419" s="31"/>
      <c r="E1419" s="31" t="s">
        <v>3587</v>
      </c>
      <c r="F1419" s="34" t="s">
        <v>1634</v>
      </c>
      <c r="G1419" s="42">
        <v>132.59700000000001</v>
      </c>
      <c r="H1419" s="43">
        <f t="shared" si="45"/>
        <v>836000</v>
      </c>
      <c r="I1419" s="63">
        <v>0.3</v>
      </c>
      <c r="J1419" s="43">
        <f t="shared" si="46"/>
        <v>1087000</v>
      </c>
      <c r="L1419" s="48">
        <v>1</v>
      </c>
      <c r="M1419" s="48">
        <v>0</v>
      </c>
      <c r="N1419" s="48">
        <v>0</v>
      </c>
    </row>
    <row r="1420" spans="1:14" ht="14.5">
      <c r="A1420" s="31" t="s">
        <v>8</v>
      </c>
      <c r="B1420" s="32" t="s">
        <v>101</v>
      </c>
      <c r="C1420" s="31" t="s">
        <v>1626</v>
      </c>
      <c r="D1420" s="31"/>
      <c r="E1420" s="31" t="s">
        <v>3264</v>
      </c>
      <c r="F1420" s="34" t="s">
        <v>1624</v>
      </c>
      <c r="G1420" s="42">
        <v>515.25170000000003</v>
      </c>
      <c r="H1420" s="43">
        <f t="shared" si="45"/>
        <v>3247000</v>
      </c>
      <c r="I1420" s="63">
        <v>0.27</v>
      </c>
      <c r="J1420" s="43">
        <f t="shared" si="46"/>
        <v>4124000</v>
      </c>
      <c r="L1420" s="48">
        <v>3</v>
      </c>
      <c r="M1420" s="48">
        <v>0</v>
      </c>
      <c r="N1420" s="48">
        <v>0</v>
      </c>
    </row>
    <row r="1421" spans="1:14" ht="14.5">
      <c r="A1421" s="31" t="s">
        <v>8</v>
      </c>
      <c r="B1421" s="32" t="s">
        <v>37</v>
      </c>
      <c r="C1421" s="31" t="s">
        <v>1639</v>
      </c>
      <c r="D1421" s="31"/>
      <c r="E1421" s="31" t="s">
        <v>3588</v>
      </c>
      <c r="F1421" s="34" t="s">
        <v>1637</v>
      </c>
      <c r="G1421" s="42">
        <v>132.59700000000001</v>
      </c>
      <c r="H1421" s="43">
        <f t="shared" si="45"/>
        <v>836000</v>
      </c>
      <c r="I1421" s="63">
        <v>0.3</v>
      </c>
      <c r="J1421" s="43">
        <f t="shared" si="46"/>
        <v>1087000</v>
      </c>
      <c r="L1421" s="48">
        <v>2</v>
      </c>
      <c r="M1421" s="48">
        <v>0</v>
      </c>
      <c r="N1421" s="48">
        <v>0</v>
      </c>
    </row>
    <row r="1422" spans="1:14" ht="14.5">
      <c r="A1422" s="31" t="s">
        <v>8</v>
      </c>
      <c r="B1422" s="32" t="s">
        <v>101</v>
      </c>
      <c r="C1422" s="31" t="s">
        <v>1632</v>
      </c>
      <c r="D1422" s="31"/>
      <c r="E1422" s="31" t="s">
        <v>3619</v>
      </c>
      <c r="F1422" s="34" t="s">
        <v>1629</v>
      </c>
      <c r="G1422" s="42">
        <v>515.25170000000003</v>
      </c>
      <c r="H1422" s="43">
        <f t="shared" si="45"/>
        <v>3247000</v>
      </c>
      <c r="I1422" s="63">
        <v>0.27</v>
      </c>
      <c r="J1422" s="43">
        <f t="shared" si="46"/>
        <v>4124000</v>
      </c>
      <c r="L1422" s="48">
        <v>2</v>
      </c>
      <c r="M1422" s="48">
        <v>0</v>
      </c>
      <c r="N1422" s="48">
        <v>0</v>
      </c>
    </row>
    <row r="1423" spans="1:14" ht="14.5">
      <c r="A1423" s="31" t="s">
        <v>8</v>
      </c>
      <c r="B1423" s="32" t="s">
        <v>5</v>
      </c>
      <c r="C1423" s="31" t="s">
        <v>1623</v>
      </c>
      <c r="D1423" s="31"/>
      <c r="E1423" s="31" t="s">
        <v>3619</v>
      </c>
      <c r="F1423" s="34" t="s">
        <v>1622</v>
      </c>
      <c r="G1423" s="42">
        <v>559.37149999999997</v>
      </c>
      <c r="H1423" s="43">
        <f t="shared" si="45"/>
        <v>3525000</v>
      </c>
      <c r="I1423" s="63">
        <v>0.27</v>
      </c>
      <c r="J1423" s="43">
        <f t="shared" si="46"/>
        <v>4477000</v>
      </c>
      <c r="L1423" s="48">
        <v>2</v>
      </c>
      <c r="M1423" s="48">
        <v>0</v>
      </c>
      <c r="N1423" s="48">
        <v>0</v>
      </c>
    </row>
    <row r="1424" spans="1:14" ht="14.5">
      <c r="A1424" s="31" t="s">
        <v>8</v>
      </c>
      <c r="B1424" s="32" t="s">
        <v>32</v>
      </c>
      <c r="C1424" s="31" t="s">
        <v>1630</v>
      </c>
      <c r="D1424" s="31"/>
      <c r="E1424" s="31" t="s">
        <v>3619</v>
      </c>
      <c r="F1424" s="34" t="s">
        <v>1629</v>
      </c>
      <c r="G1424" s="42">
        <v>208.85850000000002</v>
      </c>
      <c r="H1424" s="43">
        <f t="shared" si="45"/>
        <v>1316000</v>
      </c>
      <c r="I1424" s="63">
        <v>0.3</v>
      </c>
      <c r="J1424" s="43">
        <f t="shared" si="46"/>
        <v>1711000</v>
      </c>
      <c r="L1424" s="48">
        <v>3</v>
      </c>
      <c r="M1424" s="48">
        <v>0</v>
      </c>
      <c r="N1424" s="48">
        <v>0</v>
      </c>
    </row>
    <row r="1425" spans="1:14" ht="14.5">
      <c r="A1425" s="31" t="s">
        <v>8</v>
      </c>
      <c r="B1425" s="32" t="s">
        <v>32</v>
      </c>
      <c r="C1425" s="31" t="s">
        <v>1627</v>
      </c>
      <c r="D1425" s="31"/>
      <c r="E1425" s="31" t="s">
        <v>3587</v>
      </c>
      <c r="F1425" s="34" t="s">
        <v>1624</v>
      </c>
      <c r="G1425" s="42">
        <v>139.7655</v>
      </c>
      <c r="H1425" s="43">
        <f t="shared" si="45"/>
        <v>881000</v>
      </c>
      <c r="I1425" s="63">
        <v>0.3</v>
      </c>
      <c r="J1425" s="43">
        <f t="shared" si="46"/>
        <v>1146000</v>
      </c>
      <c r="L1425" s="48">
        <v>3</v>
      </c>
      <c r="M1425" s="48">
        <v>0</v>
      </c>
      <c r="N1425" s="48">
        <v>0</v>
      </c>
    </row>
    <row r="1426" spans="1:14" ht="14.5">
      <c r="A1426" s="31" t="s">
        <v>8</v>
      </c>
      <c r="B1426" s="32" t="s">
        <v>32</v>
      </c>
      <c r="C1426" s="31" t="s">
        <v>1631</v>
      </c>
      <c r="D1426" s="31"/>
      <c r="E1426" s="31" t="s">
        <v>3588</v>
      </c>
      <c r="F1426" s="34" t="s">
        <v>1629</v>
      </c>
      <c r="G1426" s="42">
        <v>139.7655</v>
      </c>
      <c r="H1426" s="43">
        <f t="shared" si="45"/>
        <v>881000</v>
      </c>
      <c r="I1426" s="63">
        <v>0.3</v>
      </c>
      <c r="J1426" s="43">
        <f t="shared" si="46"/>
        <v>1146000</v>
      </c>
      <c r="L1426" s="48">
        <v>3</v>
      </c>
      <c r="M1426" s="48">
        <v>0</v>
      </c>
      <c r="N1426" s="48">
        <v>0</v>
      </c>
    </row>
    <row r="1427" spans="1:14" ht="14.5">
      <c r="A1427" s="31" t="s">
        <v>8</v>
      </c>
      <c r="B1427" s="32" t="s">
        <v>5</v>
      </c>
      <c r="C1427" s="31" t="s">
        <v>1636</v>
      </c>
      <c r="D1427" s="31"/>
      <c r="E1427" s="31" t="s">
        <v>3587</v>
      </c>
      <c r="F1427" s="34" t="s">
        <v>1634</v>
      </c>
      <c r="G1427" s="42">
        <v>408.39389999999997</v>
      </c>
      <c r="H1427" s="43">
        <f t="shared" si="45"/>
        <v>2573000</v>
      </c>
      <c r="I1427" s="63">
        <v>0.27</v>
      </c>
      <c r="J1427" s="43">
        <f t="shared" si="46"/>
        <v>3268000</v>
      </c>
      <c r="L1427" s="48">
        <v>2</v>
      </c>
      <c r="M1427" s="48">
        <v>0</v>
      </c>
      <c r="N1427" s="48">
        <v>0</v>
      </c>
    </row>
    <row r="1428" spans="1:14" ht="14.5">
      <c r="A1428" s="31" t="s">
        <v>8</v>
      </c>
      <c r="B1428" s="32" t="s">
        <v>9</v>
      </c>
      <c r="C1428" s="31" t="s">
        <v>1218</v>
      </c>
      <c r="D1428" s="31"/>
      <c r="E1428" s="31" t="s">
        <v>3451</v>
      </c>
      <c r="F1428" s="34" t="s">
        <v>1217</v>
      </c>
      <c r="G1428" s="42">
        <v>11.029500000000001</v>
      </c>
      <c r="H1428" s="43">
        <f t="shared" si="45"/>
        <v>70000</v>
      </c>
      <c r="I1428" s="63">
        <v>0.3</v>
      </c>
      <c r="J1428" s="43">
        <f t="shared" si="46"/>
        <v>91000</v>
      </c>
      <c r="L1428" s="48">
        <v>1</v>
      </c>
      <c r="M1428" s="48">
        <v>0</v>
      </c>
      <c r="N1428" s="48">
        <v>0</v>
      </c>
    </row>
    <row r="1429" spans="1:14" ht="14.5">
      <c r="A1429" s="31" t="s">
        <v>8</v>
      </c>
      <c r="B1429" s="32" t="s">
        <v>5</v>
      </c>
      <c r="C1429" s="31" t="s">
        <v>1638</v>
      </c>
      <c r="D1429" s="31"/>
      <c r="E1429" s="31" t="s">
        <v>3588</v>
      </c>
      <c r="F1429" s="34" t="s">
        <v>1637</v>
      </c>
      <c r="G1429" s="42">
        <v>408.39389999999997</v>
      </c>
      <c r="H1429" s="43">
        <f t="shared" si="45"/>
        <v>2573000</v>
      </c>
      <c r="I1429" s="63">
        <v>0.27</v>
      </c>
      <c r="J1429" s="43">
        <f t="shared" si="46"/>
        <v>3268000</v>
      </c>
      <c r="L1429" s="48">
        <v>2</v>
      </c>
      <c r="M1429" s="48">
        <v>0</v>
      </c>
      <c r="N1429" s="48">
        <v>0</v>
      </c>
    </row>
    <row r="1430" spans="1:14" ht="14.5">
      <c r="A1430" s="31" t="s">
        <v>8</v>
      </c>
      <c r="B1430" s="32" t="s">
        <v>5</v>
      </c>
      <c r="C1430" s="31" t="s">
        <v>346</v>
      </c>
      <c r="D1430" s="31"/>
      <c r="E1430" s="31" t="s">
        <v>3208</v>
      </c>
      <c r="F1430" s="34" t="s">
        <v>345</v>
      </c>
      <c r="G1430" s="42">
        <v>18.846000000000004</v>
      </c>
      <c r="H1430" s="43">
        <f t="shared" si="45"/>
        <v>119000</v>
      </c>
      <c r="I1430" s="63">
        <v>0.3</v>
      </c>
      <c r="J1430" s="43">
        <f t="shared" si="46"/>
        <v>155000</v>
      </c>
      <c r="L1430" s="48" t="s">
        <v>3740</v>
      </c>
      <c r="M1430" s="48">
        <v>0</v>
      </c>
      <c r="N1430" s="48">
        <v>1</v>
      </c>
    </row>
    <row r="1431" spans="1:14" ht="14.5">
      <c r="A1431" s="31" t="s">
        <v>8</v>
      </c>
      <c r="B1431" s="32" t="s">
        <v>5</v>
      </c>
      <c r="C1431" s="31" t="s">
        <v>2521</v>
      </c>
      <c r="D1431" s="31"/>
      <c r="E1431" s="31" t="s">
        <v>2522</v>
      </c>
      <c r="F1431" s="34" t="s">
        <v>879</v>
      </c>
      <c r="G1431" s="42">
        <v>33.399000000000001</v>
      </c>
      <c r="H1431" s="43">
        <f t="shared" si="45"/>
        <v>211000</v>
      </c>
      <c r="I1431" s="63">
        <v>0.3</v>
      </c>
      <c r="J1431" s="43">
        <f t="shared" si="46"/>
        <v>275000</v>
      </c>
      <c r="L1431" s="48">
        <v>0</v>
      </c>
      <c r="M1431" s="48">
        <v>0</v>
      </c>
      <c r="N1431" s="48">
        <v>0</v>
      </c>
    </row>
    <row r="1432" spans="1:14" ht="14.5">
      <c r="A1432" s="31" t="s">
        <v>8</v>
      </c>
      <c r="B1432" s="32" t="s">
        <v>5</v>
      </c>
      <c r="C1432" s="31" t="s">
        <v>2956</v>
      </c>
      <c r="D1432" s="31"/>
      <c r="E1432" s="31" t="s">
        <v>2522</v>
      </c>
      <c r="F1432" s="34" t="s">
        <v>879</v>
      </c>
      <c r="G1432" s="42">
        <v>27.216000000000001</v>
      </c>
      <c r="H1432" s="43">
        <f t="shared" si="45"/>
        <v>172000</v>
      </c>
      <c r="I1432" s="63">
        <v>0.3</v>
      </c>
      <c r="J1432" s="43">
        <f t="shared" si="46"/>
        <v>224000</v>
      </c>
      <c r="L1432" s="48">
        <v>0</v>
      </c>
      <c r="M1432" s="48">
        <v>0</v>
      </c>
      <c r="N1432" s="48">
        <v>0</v>
      </c>
    </row>
    <row r="1433" spans="1:14" ht="14.5">
      <c r="A1433" s="31" t="s">
        <v>8</v>
      </c>
      <c r="B1433" s="32" t="s">
        <v>9</v>
      </c>
      <c r="C1433" s="31" t="s">
        <v>2523</v>
      </c>
      <c r="D1433" s="31"/>
      <c r="E1433" s="31" t="s">
        <v>2522</v>
      </c>
      <c r="F1433" s="34" t="s">
        <v>1364</v>
      </c>
      <c r="G1433" s="42">
        <v>36.895499999999998</v>
      </c>
      <c r="H1433" s="43">
        <f t="shared" si="45"/>
        <v>233000</v>
      </c>
      <c r="I1433" s="63">
        <v>0.3</v>
      </c>
      <c r="J1433" s="43">
        <f t="shared" si="46"/>
        <v>303000</v>
      </c>
      <c r="L1433" s="48">
        <v>0</v>
      </c>
      <c r="M1433" s="48">
        <v>7</v>
      </c>
      <c r="N1433" s="48">
        <v>0</v>
      </c>
    </row>
    <row r="1434" spans="1:14" ht="14.5">
      <c r="A1434" s="31" t="s">
        <v>8</v>
      </c>
      <c r="B1434" s="32" t="s">
        <v>37</v>
      </c>
      <c r="C1434" s="31" t="s">
        <v>852</v>
      </c>
      <c r="D1434" s="31"/>
      <c r="E1434" s="31" t="s">
        <v>2526</v>
      </c>
      <c r="F1434" s="34" t="s">
        <v>851</v>
      </c>
      <c r="G1434" s="42">
        <v>297.15460000000002</v>
      </c>
      <c r="H1434" s="43">
        <f t="shared" si="45"/>
        <v>1873000</v>
      </c>
      <c r="I1434" s="63">
        <v>0.27</v>
      </c>
      <c r="J1434" s="43">
        <f t="shared" si="46"/>
        <v>2379000</v>
      </c>
      <c r="L1434" s="48">
        <v>2</v>
      </c>
      <c r="M1434" s="48">
        <v>0</v>
      </c>
      <c r="N1434" s="48">
        <v>0</v>
      </c>
    </row>
    <row r="1435" spans="1:14" ht="14.5">
      <c r="A1435" s="31" t="s">
        <v>8</v>
      </c>
      <c r="B1435" s="32" t="s">
        <v>9</v>
      </c>
      <c r="C1435" s="31" t="s">
        <v>854</v>
      </c>
      <c r="D1435" s="31"/>
      <c r="E1435" s="31" t="s">
        <v>2526</v>
      </c>
      <c r="F1435" s="34" t="s">
        <v>851</v>
      </c>
      <c r="G1435" s="42">
        <v>259.74</v>
      </c>
      <c r="H1435" s="43">
        <f t="shared" si="45"/>
        <v>1637000</v>
      </c>
      <c r="I1435" s="63">
        <v>0.3</v>
      </c>
      <c r="J1435" s="43">
        <f t="shared" si="46"/>
        <v>2129000</v>
      </c>
      <c r="L1435" s="48">
        <v>2</v>
      </c>
      <c r="M1435" s="48">
        <v>0</v>
      </c>
      <c r="N1435" s="48">
        <v>0</v>
      </c>
    </row>
    <row r="1436" spans="1:14" ht="14.5">
      <c r="A1436" s="31" t="s">
        <v>8</v>
      </c>
      <c r="B1436" s="32" t="s">
        <v>101</v>
      </c>
      <c r="C1436" s="31" t="s">
        <v>853</v>
      </c>
      <c r="D1436" s="31"/>
      <c r="E1436" s="31" t="s">
        <v>2526</v>
      </c>
      <c r="F1436" s="34" t="s">
        <v>851</v>
      </c>
      <c r="G1436" s="42">
        <v>317.9572</v>
      </c>
      <c r="H1436" s="43">
        <f t="shared" si="45"/>
        <v>2004000</v>
      </c>
      <c r="I1436" s="63">
        <v>0.27</v>
      </c>
      <c r="J1436" s="43">
        <f t="shared" si="46"/>
        <v>2546000</v>
      </c>
      <c r="L1436" s="48">
        <v>3</v>
      </c>
      <c r="M1436" s="48">
        <v>0</v>
      </c>
      <c r="N1436" s="48">
        <v>0</v>
      </c>
    </row>
    <row r="1437" spans="1:14" ht="14.5">
      <c r="A1437" s="31" t="s">
        <v>8</v>
      </c>
      <c r="B1437" s="32" t="s">
        <v>32</v>
      </c>
      <c r="C1437" s="31" t="s">
        <v>1156</v>
      </c>
      <c r="D1437" s="31"/>
      <c r="E1437" s="31" t="s">
        <v>1878</v>
      </c>
      <c r="F1437" s="34" t="s">
        <v>1147</v>
      </c>
      <c r="G1437" s="42">
        <v>172.3545</v>
      </c>
      <c r="H1437" s="43">
        <f t="shared" si="45"/>
        <v>1086000</v>
      </c>
      <c r="I1437" s="63">
        <v>0.3</v>
      </c>
      <c r="J1437" s="43">
        <f t="shared" si="46"/>
        <v>1412000</v>
      </c>
      <c r="L1437" s="48">
        <v>5</v>
      </c>
      <c r="M1437" s="48">
        <v>0</v>
      </c>
      <c r="N1437" s="48">
        <v>0</v>
      </c>
    </row>
    <row r="1438" spans="1:14" ht="14.5">
      <c r="A1438" s="31" t="s">
        <v>8</v>
      </c>
      <c r="B1438" s="32" t="s">
        <v>32</v>
      </c>
      <c r="C1438" s="31" t="s">
        <v>2527</v>
      </c>
      <c r="D1438" s="31"/>
      <c r="E1438" s="31" t="s">
        <v>1878</v>
      </c>
      <c r="F1438" s="34" t="s">
        <v>1147</v>
      </c>
      <c r="G1438" s="42">
        <v>125.14500000000001</v>
      </c>
      <c r="H1438" s="43">
        <f t="shared" si="45"/>
        <v>789000</v>
      </c>
      <c r="I1438" s="63">
        <v>0.3</v>
      </c>
      <c r="J1438" s="43">
        <f t="shared" si="46"/>
        <v>1026000</v>
      </c>
      <c r="L1438" s="48">
        <v>0</v>
      </c>
      <c r="M1438" s="48">
        <v>2</v>
      </c>
      <c r="N1438" s="48">
        <v>0</v>
      </c>
    </row>
    <row r="1439" spans="1:14" ht="14.5">
      <c r="A1439" s="31" t="s">
        <v>8</v>
      </c>
      <c r="B1439" s="32" t="s">
        <v>5</v>
      </c>
      <c r="C1439" s="31" t="s">
        <v>2530</v>
      </c>
      <c r="D1439" s="31"/>
      <c r="E1439" s="31" t="s">
        <v>1878</v>
      </c>
      <c r="F1439" s="34" t="s">
        <v>1147</v>
      </c>
      <c r="G1439" s="42">
        <v>153.9675</v>
      </c>
      <c r="H1439" s="43">
        <f t="shared" si="45"/>
        <v>970000</v>
      </c>
      <c r="I1439" s="63">
        <v>0.3</v>
      </c>
      <c r="J1439" s="43">
        <f t="shared" si="46"/>
        <v>1261000</v>
      </c>
      <c r="L1439" s="48">
        <v>0</v>
      </c>
      <c r="M1439" s="48">
        <v>0</v>
      </c>
      <c r="N1439" s="48">
        <v>0</v>
      </c>
    </row>
    <row r="1440" spans="1:14" ht="14.5">
      <c r="A1440" s="31" t="s">
        <v>8</v>
      </c>
      <c r="B1440" s="32" t="s">
        <v>32</v>
      </c>
      <c r="C1440" s="31" t="s">
        <v>2531</v>
      </c>
      <c r="D1440" s="31"/>
      <c r="E1440" s="31" t="s">
        <v>1878</v>
      </c>
      <c r="F1440" s="34" t="s">
        <v>1147</v>
      </c>
      <c r="G1440" s="42">
        <v>104.328</v>
      </c>
      <c r="H1440" s="43">
        <f t="shared" si="45"/>
        <v>658000</v>
      </c>
      <c r="I1440" s="63">
        <v>0.3</v>
      </c>
      <c r="J1440" s="43">
        <f t="shared" si="46"/>
        <v>856000</v>
      </c>
      <c r="L1440" s="48">
        <v>0</v>
      </c>
      <c r="M1440" s="48">
        <v>2</v>
      </c>
      <c r="N1440" s="48">
        <v>0</v>
      </c>
    </row>
    <row r="1441" spans="1:14" ht="14.5">
      <c r="A1441" s="31" t="s">
        <v>8</v>
      </c>
      <c r="B1441" s="32" t="s">
        <v>5</v>
      </c>
      <c r="C1441" s="31" t="s">
        <v>1159</v>
      </c>
      <c r="D1441" s="31"/>
      <c r="E1441" s="31" t="s">
        <v>1878</v>
      </c>
      <c r="F1441" s="34" t="s">
        <v>1147</v>
      </c>
      <c r="G1441" s="42">
        <v>136.78200000000001</v>
      </c>
      <c r="H1441" s="43">
        <f t="shared" si="45"/>
        <v>862000</v>
      </c>
      <c r="I1441" s="63">
        <v>0.3</v>
      </c>
      <c r="J1441" s="43">
        <f t="shared" si="46"/>
        <v>1121000</v>
      </c>
      <c r="L1441" s="48">
        <v>2</v>
      </c>
      <c r="M1441" s="48">
        <v>48</v>
      </c>
      <c r="N1441" s="48">
        <v>0</v>
      </c>
    </row>
    <row r="1442" spans="1:14" ht="14.5">
      <c r="A1442" s="31" t="s">
        <v>8</v>
      </c>
      <c r="B1442" s="32" t="s">
        <v>5</v>
      </c>
      <c r="C1442" s="31" t="s">
        <v>2537</v>
      </c>
      <c r="D1442" s="31"/>
      <c r="E1442" s="31" t="s">
        <v>1878</v>
      </c>
      <c r="F1442" s="34" t="s">
        <v>1147</v>
      </c>
      <c r="G1442" s="42">
        <v>144.4365</v>
      </c>
      <c r="H1442" s="43">
        <f t="shared" si="45"/>
        <v>910000</v>
      </c>
      <c r="I1442" s="63">
        <v>0.3</v>
      </c>
      <c r="J1442" s="43">
        <f t="shared" si="46"/>
        <v>1183000</v>
      </c>
      <c r="L1442" s="48">
        <v>0</v>
      </c>
      <c r="M1442" s="48">
        <v>0</v>
      </c>
      <c r="N1442" s="48">
        <v>0</v>
      </c>
    </row>
    <row r="1443" spans="1:14" ht="14.5">
      <c r="A1443" s="31" t="s">
        <v>8</v>
      </c>
      <c r="B1443" s="32" t="s">
        <v>9</v>
      </c>
      <c r="C1443" s="31" t="s">
        <v>1158</v>
      </c>
      <c r="D1443" s="31"/>
      <c r="E1443" s="31" t="s">
        <v>1878</v>
      </c>
      <c r="F1443" s="34" t="s">
        <v>1147</v>
      </c>
      <c r="G1443" s="42">
        <v>155.10150000000002</v>
      </c>
      <c r="H1443" s="43">
        <f t="shared" si="45"/>
        <v>978000</v>
      </c>
      <c r="I1443" s="63">
        <v>0.3</v>
      </c>
      <c r="J1443" s="43">
        <f t="shared" si="46"/>
        <v>1272000</v>
      </c>
      <c r="L1443" s="48">
        <v>5</v>
      </c>
      <c r="M1443" s="48">
        <v>1</v>
      </c>
      <c r="N1443" s="48">
        <v>0</v>
      </c>
    </row>
    <row r="1444" spans="1:14" ht="14.5">
      <c r="A1444" s="31" t="s">
        <v>8</v>
      </c>
      <c r="B1444" s="32" t="s">
        <v>32</v>
      </c>
      <c r="C1444" s="31" t="s">
        <v>2538</v>
      </c>
      <c r="D1444" s="31"/>
      <c r="E1444" s="31" t="s">
        <v>1878</v>
      </c>
      <c r="F1444" s="34" t="s">
        <v>1147</v>
      </c>
      <c r="G1444" s="42">
        <v>163.49850000000001</v>
      </c>
      <c r="H1444" s="43">
        <f t="shared" si="45"/>
        <v>1031000</v>
      </c>
      <c r="I1444" s="63">
        <v>0.3</v>
      </c>
      <c r="J1444" s="43">
        <f t="shared" si="46"/>
        <v>1341000</v>
      </c>
      <c r="L1444" s="48">
        <v>0</v>
      </c>
      <c r="M1444" s="48">
        <v>0</v>
      </c>
      <c r="N1444" s="48">
        <v>0</v>
      </c>
    </row>
    <row r="1445" spans="1:14" ht="14.5">
      <c r="A1445" s="31" t="s">
        <v>8</v>
      </c>
      <c r="B1445" s="32" t="s">
        <v>37</v>
      </c>
      <c r="C1445" s="31" t="s">
        <v>1160</v>
      </c>
      <c r="D1445" s="31"/>
      <c r="E1445" s="31" t="s">
        <v>1878</v>
      </c>
      <c r="F1445" s="34" t="s">
        <v>1147</v>
      </c>
      <c r="G1445" s="42">
        <v>132.19200000000001</v>
      </c>
      <c r="H1445" s="43">
        <f t="shared" si="45"/>
        <v>833000</v>
      </c>
      <c r="I1445" s="63">
        <v>0.3</v>
      </c>
      <c r="J1445" s="43">
        <f t="shared" si="46"/>
        <v>1083000</v>
      </c>
      <c r="L1445" s="48">
        <v>5</v>
      </c>
      <c r="M1445" s="48">
        <v>20</v>
      </c>
      <c r="N1445" s="48">
        <v>0</v>
      </c>
    </row>
    <row r="1446" spans="1:14" ht="14.5">
      <c r="A1446" s="31" t="s">
        <v>8</v>
      </c>
      <c r="B1446" s="32" t="s">
        <v>37</v>
      </c>
      <c r="C1446" s="31" t="s">
        <v>1152</v>
      </c>
      <c r="D1446" s="31"/>
      <c r="E1446" s="31" t="s">
        <v>1878</v>
      </c>
      <c r="F1446" s="34" t="s">
        <v>1147</v>
      </c>
      <c r="G1446" s="42">
        <v>150.67350000000002</v>
      </c>
      <c r="H1446" s="43">
        <f t="shared" si="45"/>
        <v>950000</v>
      </c>
      <c r="I1446" s="63">
        <v>0.3</v>
      </c>
      <c r="J1446" s="43">
        <f t="shared" si="46"/>
        <v>1235000</v>
      </c>
      <c r="L1446" s="48">
        <v>5</v>
      </c>
      <c r="M1446" s="48">
        <v>0</v>
      </c>
      <c r="N1446" s="48">
        <v>0</v>
      </c>
    </row>
    <row r="1447" spans="1:14" ht="14.5">
      <c r="A1447" s="31" t="s">
        <v>8</v>
      </c>
      <c r="B1447" s="32" t="s">
        <v>101</v>
      </c>
      <c r="C1447" s="31" t="s">
        <v>1151</v>
      </c>
      <c r="D1447" s="36" t="s">
        <v>3422</v>
      </c>
      <c r="E1447" s="37" t="s">
        <v>1878</v>
      </c>
      <c r="F1447" s="34" t="s">
        <v>1147</v>
      </c>
      <c r="G1447" s="42">
        <v>145.48949999999999</v>
      </c>
      <c r="H1447" s="43">
        <f t="shared" si="45"/>
        <v>917000</v>
      </c>
      <c r="I1447" s="63">
        <v>0.3</v>
      </c>
      <c r="J1447" s="43">
        <f t="shared" si="46"/>
        <v>1193000</v>
      </c>
      <c r="L1447" s="48">
        <v>3</v>
      </c>
      <c r="M1447" s="48">
        <v>2</v>
      </c>
      <c r="N1447" s="48">
        <v>0</v>
      </c>
    </row>
    <row r="1448" spans="1:14" ht="14.5">
      <c r="A1448" s="31" t="s">
        <v>8</v>
      </c>
      <c r="B1448" s="32" t="s">
        <v>32</v>
      </c>
      <c r="C1448" s="31" t="s">
        <v>1157</v>
      </c>
      <c r="D1448" s="31"/>
      <c r="E1448" s="31" t="s">
        <v>1878</v>
      </c>
      <c r="F1448" s="34" t="s">
        <v>1147</v>
      </c>
      <c r="G1448" s="42">
        <v>166.33350000000002</v>
      </c>
      <c r="H1448" s="43">
        <f t="shared" si="45"/>
        <v>1048000</v>
      </c>
      <c r="I1448" s="63">
        <v>0.3</v>
      </c>
      <c r="J1448" s="43">
        <f t="shared" si="46"/>
        <v>1363000</v>
      </c>
      <c r="L1448" s="48">
        <v>5</v>
      </c>
      <c r="M1448" s="48">
        <v>0</v>
      </c>
      <c r="N1448" s="48">
        <v>0</v>
      </c>
    </row>
    <row r="1449" spans="1:14" ht="14.5">
      <c r="A1449" s="31" t="s">
        <v>8</v>
      </c>
      <c r="B1449" s="32" t="s">
        <v>5</v>
      </c>
      <c r="C1449" s="31" t="s">
        <v>3168</v>
      </c>
      <c r="D1449" s="35" t="s">
        <v>2626</v>
      </c>
      <c r="E1449" s="33" t="s">
        <v>2543</v>
      </c>
      <c r="F1449" s="34" t="s">
        <v>1714</v>
      </c>
      <c r="G1449" s="42">
        <v>185.3415</v>
      </c>
      <c r="H1449" s="43">
        <f t="shared" si="45"/>
        <v>1168000</v>
      </c>
      <c r="I1449" s="63">
        <v>0.3</v>
      </c>
      <c r="J1449" s="43">
        <f t="shared" si="46"/>
        <v>1519000</v>
      </c>
      <c r="L1449" s="48" t="s">
        <v>3740</v>
      </c>
      <c r="M1449" s="48">
        <v>0</v>
      </c>
      <c r="N1449" s="48">
        <v>0</v>
      </c>
    </row>
    <row r="1450" spans="1:14" ht="14.5">
      <c r="A1450" s="31" t="s">
        <v>8</v>
      </c>
      <c r="B1450" s="32" t="s">
        <v>5</v>
      </c>
      <c r="C1450" s="31" t="s">
        <v>3167</v>
      </c>
      <c r="D1450" s="31"/>
      <c r="E1450" s="31" t="s">
        <v>2543</v>
      </c>
      <c r="F1450" s="34" t="s">
        <v>1710</v>
      </c>
      <c r="G1450" s="42">
        <v>194.56200000000001</v>
      </c>
      <c r="H1450" s="43">
        <f t="shared" si="45"/>
        <v>1226000</v>
      </c>
      <c r="I1450" s="63">
        <v>0.3</v>
      </c>
      <c r="J1450" s="43">
        <f t="shared" si="46"/>
        <v>1594000</v>
      </c>
      <c r="L1450" s="48">
        <v>0</v>
      </c>
      <c r="M1450" s="48">
        <v>0</v>
      </c>
      <c r="N1450" s="48">
        <v>0</v>
      </c>
    </row>
    <row r="1451" spans="1:14" ht="14.5">
      <c r="A1451" s="31" t="s">
        <v>8</v>
      </c>
      <c r="B1451" s="32" t="s">
        <v>5</v>
      </c>
      <c r="C1451" s="31" t="s">
        <v>3166</v>
      </c>
      <c r="D1451" s="31"/>
      <c r="E1451" s="31" t="s">
        <v>3585</v>
      </c>
      <c r="F1451" s="34" t="s">
        <v>1710</v>
      </c>
      <c r="G1451" s="42">
        <v>130.572</v>
      </c>
      <c r="H1451" s="43">
        <f t="shared" si="45"/>
        <v>823000</v>
      </c>
      <c r="I1451" s="63">
        <v>0.3</v>
      </c>
      <c r="J1451" s="43">
        <f t="shared" si="46"/>
        <v>1070000</v>
      </c>
      <c r="L1451" s="48">
        <v>0</v>
      </c>
      <c r="M1451" s="48">
        <v>0</v>
      </c>
      <c r="N1451" s="48">
        <v>0</v>
      </c>
    </row>
    <row r="1452" spans="1:14" ht="14.5">
      <c r="A1452" s="31" t="s">
        <v>8</v>
      </c>
      <c r="B1452" s="32" t="s">
        <v>5</v>
      </c>
      <c r="C1452" s="31" t="s">
        <v>2551</v>
      </c>
      <c r="D1452" s="31"/>
      <c r="E1452" s="31" t="s">
        <v>2552</v>
      </c>
      <c r="F1452" s="34" t="s">
        <v>1602</v>
      </c>
      <c r="G1452" s="42">
        <v>86.629500000000007</v>
      </c>
      <c r="H1452" s="43">
        <f t="shared" si="45"/>
        <v>546000</v>
      </c>
      <c r="I1452" s="63">
        <v>0.3</v>
      </c>
      <c r="J1452" s="43">
        <f t="shared" si="46"/>
        <v>710000</v>
      </c>
      <c r="L1452" s="48">
        <v>0</v>
      </c>
      <c r="M1452" s="48">
        <v>0</v>
      </c>
      <c r="N1452" s="48">
        <v>0</v>
      </c>
    </row>
    <row r="1453" spans="1:14" ht="14.5">
      <c r="A1453" s="31" t="s">
        <v>8</v>
      </c>
      <c r="B1453" s="32" t="s">
        <v>76</v>
      </c>
      <c r="C1453" s="31" t="s">
        <v>1603</v>
      </c>
      <c r="D1453" s="31"/>
      <c r="E1453" s="31" t="s">
        <v>2556</v>
      </c>
      <c r="F1453" s="34" t="s">
        <v>1602</v>
      </c>
      <c r="G1453" s="42">
        <v>35.64</v>
      </c>
      <c r="H1453" s="43">
        <f t="shared" si="45"/>
        <v>225000</v>
      </c>
      <c r="I1453" s="63">
        <v>0.3</v>
      </c>
      <c r="J1453" s="43">
        <f t="shared" si="46"/>
        <v>293000</v>
      </c>
      <c r="L1453" s="48">
        <v>0</v>
      </c>
      <c r="M1453" s="48">
        <v>0</v>
      </c>
      <c r="N1453" s="48">
        <v>0</v>
      </c>
    </row>
    <row r="1454" spans="1:14" ht="14.5">
      <c r="A1454" s="31" t="s">
        <v>8</v>
      </c>
      <c r="B1454" s="32" t="s">
        <v>76</v>
      </c>
      <c r="C1454" s="31" t="s">
        <v>1712</v>
      </c>
      <c r="D1454" s="31"/>
      <c r="E1454" s="31" t="s">
        <v>3553</v>
      </c>
      <c r="F1454" s="34" t="s">
        <v>1711</v>
      </c>
      <c r="G1454" s="42">
        <v>80.122500000000002</v>
      </c>
      <c r="H1454" s="43">
        <f t="shared" si="45"/>
        <v>505000</v>
      </c>
      <c r="I1454" s="63">
        <v>0.3</v>
      </c>
      <c r="J1454" s="43">
        <f t="shared" si="46"/>
        <v>657000</v>
      </c>
      <c r="L1454" s="48">
        <v>0</v>
      </c>
      <c r="M1454" s="48">
        <v>0</v>
      </c>
      <c r="N1454" s="48">
        <v>0</v>
      </c>
    </row>
    <row r="1455" spans="1:14" ht="14.5">
      <c r="A1455" s="31" t="s">
        <v>8</v>
      </c>
      <c r="B1455" s="32" t="s">
        <v>5</v>
      </c>
      <c r="C1455" s="31" t="s">
        <v>2957</v>
      </c>
      <c r="D1455" s="31"/>
      <c r="E1455" s="31" t="s">
        <v>2558</v>
      </c>
      <c r="F1455" s="34" t="s">
        <v>879</v>
      </c>
      <c r="G1455" s="42">
        <v>45.940500000000007</v>
      </c>
      <c r="H1455" s="43">
        <f t="shared" si="45"/>
        <v>290000</v>
      </c>
      <c r="I1455" s="63">
        <v>0.3</v>
      </c>
      <c r="J1455" s="43">
        <f t="shared" si="46"/>
        <v>377000</v>
      </c>
      <c r="L1455" s="48">
        <v>0</v>
      </c>
      <c r="M1455" s="48">
        <v>0</v>
      </c>
      <c r="N1455" s="48">
        <v>0</v>
      </c>
    </row>
    <row r="1456" spans="1:14" ht="14.5">
      <c r="A1456" s="31" t="s">
        <v>8</v>
      </c>
      <c r="B1456" s="32" t="s">
        <v>5</v>
      </c>
      <c r="C1456" s="31" t="s">
        <v>2557</v>
      </c>
      <c r="D1456" s="31"/>
      <c r="E1456" s="31" t="s">
        <v>2558</v>
      </c>
      <c r="F1456" s="34" t="s">
        <v>879</v>
      </c>
      <c r="G1456" s="42">
        <v>32.210999999999999</v>
      </c>
      <c r="H1456" s="43">
        <f t="shared" si="45"/>
        <v>203000</v>
      </c>
      <c r="I1456" s="63">
        <v>0.3</v>
      </c>
      <c r="J1456" s="43">
        <f t="shared" si="46"/>
        <v>264000</v>
      </c>
      <c r="L1456" s="48">
        <v>0</v>
      </c>
      <c r="M1456" s="48">
        <v>15</v>
      </c>
      <c r="N1456" s="48">
        <v>0</v>
      </c>
    </row>
    <row r="1457" spans="1:14" ht="14.5">
      <c r="A1457" s="31" t="s">
        <v>8</v>
      </c>
      <c r="B1457" s="32" t="s">
        <v>539</v>
      </c>
      <c r="C1457" s="31" t="s">
        <v>876</v>
      </c>
      <c r="D1457" s="31"/>
      <c r="E1457" s="31" t="s">
        <v>2558</v>
      </c>
      <c r="F1457" s="34" t="s">
        <v>875</v>
      </c>
      <c r="G1457" s="42">
        <v>28.62</v>
      </c>
      <c r="H1457" s="43">
        <f t="shared" si="45"/>
        <v>181000</v>
      </c>
      <c r="I1457" s="63">
        <v>0.3</v>
      </c>
      <c r="J1457" s="43">
        <f t="shared" si="46"/>
        <v>236000</v>
      </c>
      <c r="L1457" s="48">
        <v>0</v>
      </c>
      <c r="M1457" s="48">
        <v>0</v>
      </c>
      <c r="N1457" s="48">
        <v>0</v>
      </c>
    </row>
    <row r="1458" spans="1:14" ht="14.5">
      <c r="A1458" s="31" t="s">
        <v>8</v>
      </c>
      <c r="B1458" s="32" t="s">
        <v>539</v>
      </c>
      <c r="C1458" s="31" t="s">
        <v>880</v>
      </c>
      <c r="D1458" s="31"/>
      <c r="E1458" s="31" t="s">
        <v>2558</v>
      </c>
      <c r="F1458" s="34" t="s">
        <v>879</v>
      </c>
      <c r="G1458" s="42">
        <v>30.510000000000005</v>
      </c>
      <c r="H1458" s="43">
        <f t="shared" si="45"/>
        <v>193000</v>
      </c>
      <c r="I1458" s="63">
        <v>0.3</v>
      </c>
      <c r="J1458" s="43">
        <f t="shared" si="46"/>
        <v>251000</v>
      </c>
      <c r="L1458" s="48">
        <v>0</v>
      </c>
      <c r="M1458" s="48">
        <v>0</v>
      </c>
      <c r="N1458" s="48">
        <v>0</v>
      </c>
    </row>
    <row r="1459" spans="1:14" ht="14.5">
      <c r="A1459" s="31" t="s">
        <v>8</v>
      </c>
      <c r="B1459" s="32" t="s">
        <v>5</v>
      </c>
      <c r="C1459" s="31" t="s">
        <v>2832</v>
      </c>
      <c r="D1459" s="31"/>
      <c r="E1459" s="31" t="s">
        <v>3210</v>
      </c>
      <c r="F1459" s="34" t="s">
        <v>531</v>
      </c>
      <c r="G1459" s="42">
        <v>92.272499999999994</v>
      </c>
      <c r="H1459" s="43">
        <f t="shared" si="45"/>
        <v>582000</v>
      </c>
      <c r="I1459" s="63">
        <v>0.3</v>
      </c>
      <c r="J1459" s="43">
        <f t="shared" si="46"/>
        <v>757000</v>
      </c>
      <c r="L1459" s="48">
        <v>0</v>
      </c>
      <c r="M1459" s="48">
        <v>0</v>
      </c>
      <c r="N1459" s="48">
        <v>5</v>
      </c>
    </row>
    <row r="1460" spans="1:14" ht="14.5">
      <c r="A1460" s="31" t="s">
        <v>8</v>
      </c>
      <c r="B1460" s="32" t="s">
        <v>76</v>
      </c>
      <c r="C1460" s="31" t="s">
        <v>532</v>
      </c>
      <c r="D1460" s="31"/>
      <c r="E1460" s="31" t="s">
        <v>3210</v>
      </c>
      <c r="F1460" s="34" t="s">
        <v>531</v>
      </c>
      <c r="G1460" s="42">
        <v>98.793000000000021</v>
      </c>
      <c r="H1460" s="43">
        <f t="shared" si="45"/>
        <v>623000</v>
      </c>
      <c r="I1460" s="63">
        <v>0.3</v>
      </c>
      <c r="J1460" s="43">
        <f t="shared" si="46"/>
        <v>810000</v>
      </c>
      <c r="L1460" s="48">
        <v>0</v>
      </c>
      <c r="M1460" s="48">
        <v>1</v>
      </c>
      <c r="N1460" s="48">
        <v>10</v>
      </c>
    </row>
    <row r="1461" spans="1:14" ht="14.5">
      <c r="A1461" s="31" t="s">
        <v>8</v>
      </c>
      <c r="B1461" s="32" t="s">
        <v>5</v>
      </c>
      <c r="C1461" s="31" t="s">
        <v>2831</v>
      </c>
      <c r="D1461" s="31"/>
      <c r="E1461" s="31" t="s">
        <v>3211</v>
      </c>
      <c r="F1461" s="34" t="s">
        <v>531</v>
      </c>
      <c r="G1461" s="42">
        <v>125.8875</v>
      </c>
      <c r="H1461" s="43">
        <f t="shared" si="45"/>
        <v>794000</v>
      </c>
      <c r="I1461" s="63">
        <v>0.3</v>
      </c>
      <c r="J1461" s="43">
        <f t="shared" si="46"/>
        <v>1033000</v>
      </c>
      <c r="L1461" s="48">
        <v>0</v>
      </c>
      <c r="M1461" s="48">
        <v>0</v>
      </c>
      <c r="N1461" s="48">
        <v>5</v>
      </c>
    </row>
    <row r="1462" spans="1:14" ht="14.5">
      <c r="A1462" s="31" t="s">
        <v>8</v>
      </c>
      <c r="B1462" s="32" t="s">
        <v>5</v>
      </c>
      <c r="C1462" s="31" t="s">
        <v>2944</v>
      </c>
      <c r="D1462" s="31"/>
      <c r="E1462" s="31" t="s">
        <v>1879</v>
      </c>
      <c r="F1462" s="34" t="s">
        <v>795</v>
      </c>
      <c r="G1462" s="42">
        <v>73.305000000000007</v>
      </c>
      <c r="H1462" s="43">
        <f t="shared" si="45"/>
        <v>462000</v>
      </c>
      <c r="I1462" s="63">
        <v>0.3</v>
      </c>
      <c r="J1462" s="43">
        <f t="shared" si="46"/>
        <v>601000</v>
      </c>
      <c r="L1462" s="48">
        <v>0</v>
      </c>
      <c r="M1462" s="48">
        <v>2</v>
      </c>
      <c r="N1462" s="48">
        <v>0</v>
      </c>
    </row>
    <row r="1463" spans="1:14" ht="14.5">
      <c r="A1463" s="31" t="s">
        <v>8</v>
      </c>
      <c r="B1463" s="32" t="s">
        <v>76</v>
      </c>
      <c r="C1463" s="31" t="s">
        <v>535</v>
      </c>
      <c r="D1463" s="31"/>
      <c r="E1463" s="31" t="s">
        <v>1879</v>
      </c>
      <c r="F1463" s="34" t="s">
        <v>534</v>
      </c>
      <c r="G1463" s="42">
        <v>121.16250000000001</v>
      </c>
      <c r="H1463" s="43">
        <f t="shared" si="45"/>
        <v>764000</v>
      </c>
      <c r="I1463" s="63">
        <v>0.3</v>
      </c>
      <c r="J1463" s="43">
        <f t="shared" si="46"/>
        <v>994000</v>
      </c>
      <c r="L1463" s="48">
        <v>0</v>
      </c>
      <c r="M1463" s="48">
        <v>0</v>
      </c>
      <c r="N1463" s="48">
        <v>0</v>
      </c>
    </row>
    <row r="1464" spans="1:14" ht="14.5">
      <c r="A1464" s="31" t="s">
        <v>8</v>
      </c>
      <c r="B1464" s="32" t="s">
        <v>5</v>
      </c>
      <c r="C1464" s="31" t="s">
        <v>823</v>
      </c>
      <c r="D1464" s="36" t="s">
        <v>3419</v>
      </c>
      <c r="E1464" s="37" t="s">
        <v>1879</v>
      </c>
      <c r="F1464" s="34" t="s">
        <v>795</v>
      </c>
      <c r="G1464" s="42">
        <v>87.723000000000013</v>
      </c>
      <c r="H1464" s="43">
        <f t="shared" si="45"/>
        <v>553000</v>
      </c>
      <c r="I1464" s="63">
        <v>0.3</v>
      </c>
      <c r="J1464" s="43">
        <f t="shared" si="46"/>
        <v>719000</v>
      </c>
      <c r="L1464" s="48" t="s">
        <v>3740</v>
      </c>
      <c r="M1464" s="48">
        <v>2</v>
      </c>
      <c r="N1464" s="48">
        <v>0</v>
      </c>
    </row>
    <row r="1465" spans="1:14" ht="14.5">
      <c r="A1465" s="31" t="s">
        <v>8</v>
      </c>
      <c r="B1465" s="32" t="s">
        <v>5</v>
      </c>
      <c r="C1465" s="31" t="s">
        <v>2830</v>
      </c>
      <c r="D1465" s="31"/>
      <c r="E1465" s="31" t="s">
        <v>1879</v>
      </c>
      <c r="F1465" s="34" t="s">
        <v>531</v>
      </c>
      <c r="G1465" s="42">
        <v>69.970500000000001</v>
      </c>
      <c r="H1465" s="43">
        <f t="shared" si="45"/>
        <v>441000</v>
      </c>
      <c r="I1465" s="63">
        <v>0.3</v>
      </c>
      <c r="J1465" s="43">
        <f t="shared" si="46"/>
        <v>574000</v>
      </c>
      <c r="L1465" s="48">
        <v>0</v>
      </c>
      <c r="M1465" s="48">
        <v>0</v>
      </c>
      <c r="N1465" s="48">
        <v>0</v>
      </c>
    </row>
    <row r="1466" spans="1:14" ht="14.5">
      <c r="A1466" s="31" t="s">
        <v>8</v>
      </c>
      <c r="B1466" s="32" t="s">
        <v>5</v>
      </c>
      <c r="C1466" s="31" t="s">
        <v>819</v>
      </c>
      <c r="D1466" s="31"/>
      <c r="E1466" s="31" t="s">
        <v>1879</v>
      </c>
      <c r="F1466" s="34" t="s">
        <v>795</v>
      </c>
      <c r="G1466" s="42">
        <v>96.525000000000006</v>
      </c>
      <c r="H1466" s="43">
        <f t="shared" si="45"/>
        <v>609000</v>
      </c>
      <c r="I1466" s="63">
        <v>0.3</v>
      </c>
      <c r="J1466" s="43">
        <f t="shared" si="46"/>
        <v>792000</v>
      </c>
      <c r="L1466" s="48">
        <v>0</v>
      </c>
      <c r="M1466" s="48">
        <v>0</v>
      </c>
      <c r="N1466" s="48">
        <v>0</v>
      </c>
    </row>
    <row r="1467" spans="1:14" ht="14.5">
      <c r="A1467" s="31" t="s">
        <v>8</v>
      </c>
      <c r="B1467" s="32" t="s">
        <v>5</v>
      </c>
      <c r="C1467" s="31" t="s">
        <v>2939</v>
      </c>
      <c r="D1467" s="31"/>
      <c r="E1467" s="31" t="s">
        <v>3583</v>
      </c>
      <c r="F1467" s="34" t="s">
        <v>795</v>
      </c>
      <c r="G1467" s="42">
        <v>129.72150000000002</v>
      </c>
      <c r="H1467" s="43">
        <f t="shared" si="45"/>
        <v>818000</v>
      </c>
      <c r="I1467" s="63">
        <v>0.3</v>
      </c>
      <c r="J1467" s="43">
        <f t="shared" si="46"/>
        <v>1064000</v>
      </c>
      <c r="L1467" s="48">
        <v>0</v>
      </c>
      <c r="M1467" s="48">
        <v>0</v>
      </c>
      <c r="N1467" s="48">
        <v>0</v>
      </c>
    </row>
    <row r="1468" spans="1:14" ht="14.5">
      <c r="A1468" s="31" t="s">
        <v>8</v>
      </c>
      <c r="B1468" s="32" t="s">
        <v>5</v>
      </c>
      <c r="C1468" s="31" t="s">
        <v>2940</v>
      </c>
      <c r="D1468" s="31"/>
      <c r="E1468" s="31" t="s">
        <v>3583</v>
      </c>
      <c r="F1468" s="34" t="s">
        <v>795</v>
      </c>
      <c r="G1468" s="42">
        <v>149.1885</v>
      </c>
      <c r="H1468" s="43">
        <f t="shared" si="45"/>
        <v>940000</v>
      </c>
      <c r="I1468" s="63">
        <v>0.3</v>
      </c>
      <c r="J1468" s="43">
        <f t="shared" si="46"/>
        <v>1222000</v>
      </c>
      <c r="L1468" s="48">
        <v>0</v>
      </c>
      <c r="M1468" s="48">
        <v>0</v>
      </c>
      <c r="N1468" s="48">
        <v>0</v>
      </c>
    </row>
    <row r="1469" spans="1:14" ht="14.5">
      <c r="A1469" s="31" t="s">
        <v>8</v>
      </c>
      <c r="B1469" s="32" t="s">
        <v>5</v>
      </c>
      <c r="C1469" s="31" t="s">
        <v>2941</v>
      </c>
      <c r="D1469" s="31"/>
      <c r="E1469" s="31" t="s">
        <v>3584</v>
      </c>
      <c r="F1469" s="34" t="s">
        <v>795</v>
      </c>
      <c r="G1469" s="42">
        <v>129.72150000000002</v>
      </c>
      <c r="H1469" s="43">
        <f t="shared" si="45"/>
        <v>818000</v>
      </c>
      <c r="I1469" s="63">
        <v>0.3</v>
      </c>
      <c r="J1469" s="43">
        <f t="shared" si="46"/>
        <v>1064000</v>
      </c>
      <c r="L1469" s="48">
        <v>0</v>
      </c>
      <c r="M1469" s="48">
        <v>0</v>
      </c>
      <c r="N1469" s="48">
        <v>0</v>
      </c>
    </row>
    <row r="1470" spans="1:14" ht="14.5">
      <c r="A1470" s="31" t="s">
        <v>8</v>
      </c>
      <c r="B1470" s="32" t="s">
        <v>5</v>
      </c>
      <c r="C1470" s="31" t="s">
        <v>2946</v>
      </c>
      <c r="D1470" s="31"/>
      <c r="E1470" s="31" t="s">
        <v>3584</v>
      </c>
      <c r="F1470" s="34" t="s">
        <v>795</v>
      </c>
      <c r="G1470" s="42">
        <v>149.1885</v>
      </c>
      <c r="H1470" s="43">
        <f t="shared" si="45"/>
        <v>940000</v>
      </c>
      <c r="I1470" s="63">
        <v>0.3</v>
      </c>
      <c r="J1470" s="43">
        <f t="shared" si="46"/>
        <v>1222000</v>
      </c>
      <c r="L1470" s="48">
        <v>0</v>
      </c>
      <c r="M1470" s="48">
        <v>1</v>
      </c>
      <c r="N1470" s="48">
        <v>0</v>
      </c>
    </row>
    <row r="1471" spans="1:14" ht="14.5">
      <c r="A1471" s="31" t="s">
        <v>8</v>
      </c>
      <c r="B1471" s="32" t="s">
        <v>5</v>
      </c>
      <c r="C1471" s="31" t="s">
        <v>2942</v>
      </c>
      <c r="D1471" s="31"/>
      <c r="E1471" s="31" t="s">
        <v>3582</v>
      </c>
      <c r="F1471" s="34" t="s">
        <v>795</v>
      </c>
      <c r="G1471" s="42">
        <v>126.60300000000001</v>
      </c>
      <c r="H1471" s="43">
        <f t="shared" si="45"/>
        <v>798000</v>
      </c>
      <c r="I1471" s="63">
        <v>0.3</v>
      </c>
      <c r="J1471" s="43">
        <f t="shared" si="46"/>
        <v>1038000</v>
      </c>
      <c r="L1471" s="48">
        <v>0</v>
      </c>
      <c r="M1471" s="48">
        <v>0</v>
      </c>
      <c r="N1471" s="48">
        <v>0</v>
      </c>
    </row>
    <row r="1472" spans="1:14" ht="14.5">
      <c r="A1472" s="31" t="s">
        <v>8</v>
      </c>
      <c r="B1472" s="32" t="s">
        <v>5</v>
      </c>
      <c r="C1472" s="31" t="s">
        <v>2678</v>
      </c>
      <c r="D1472" s="31"/>
      <c r="E1472" s="31" t="s">
        <v>2563</v>
      </c>
      <c r="F1472" s="34" t="s">
        <v>62</v>
      </c>
      <c r="G1472" s="42">
        <v>47.70900000000001</v>
      </c>
      <c r="H1472" s="43">
        <f t="shared" si="45"/>
        <v>301000</v>
      </c>
      <c r="I1472" s="63">
        <v>0.3</v>
      </c>
      <c r="J1472" s="43">
        <f t="shared" si="46"/>
        <v>392000</v>
      </c>
      <c r="L1472" s="48">
        <v>0</v>
      </c>
      <c r="M1472" s="48">
        <v>1</v>
      </c>
      <c r="N1472" s="48">
        <v>0</v>
      </c>
    </row>
    <row r="1473" spans="1:14" ht="14.5">
      <c r="A1473" s="31" t="s">
        <v>8</v>
      </c>
      <c r="B1473" s="32" t="s">
        <v>5</v>
      </c>
      <c r="C1473" s="31" t="s">
        <v>2677</v>
      </c>
      <c r="D1473" s="31"/>
      <c r="E1473" s="31" t="s">
        <v>2563</v>
      </c>
      <c r="F1473" s="34" t="s">
        <v>62</v>
      </c>
      <c r="G1473" s="42">
        <v>31.023000000000003</v>
      </c>
      <c r="H1473" s="43">
        <f t="shared" si="45"/>
        <v>196000</v>
      </c>
      <c r="I1473" s="63">
        <v>0.3</v>
      </c>
      <c r="J1473" s="43">
        <f t="shared" si="46"/>
        <v>255000</v>
      </c>
      <c r="L1473" s="48">
        <v>0</v>
      </c>
      <c r="M1473" s="48">
        <v>5</v>
      </c>
      <c r="N1473" s="48">
        <v>0</v>
      </c>
    </row>
    <row r="1474" spans="1:14" ht="14.5">
      <c r="A1474" s="31" t="s">
        <v>8</v>
      </c>
      <c r="B1474" s="32" t="s">
        <v>5</v>
      </c>
      <c r="C1474" s="31" t="s">
        <v>2720</v>
      </c>
      <c r="D1474" s="31"/>
      <c r="E1474" s="31" t="s">
        <v>2564</v>
      </c>
      <c r="F1474" s="34" t="s">
        <v>186</v>
      </c>
      <c r="G1474" s="42">
        <v>64.179000000000002</v>
      </c>
      <c r="H1474" s="43">
        <f t="shared" si="45"/>
        <v>405000</v>
      </c>
      <c r="I1474" s="63">
        <v>0.3</v>
      </c>
      <c r="J1474" s="43">
        <f t="shared" si="46"/>
        <v>527000</v>
      </c>
      <c r="L1474" s="48">
        <v>0</v>
      </c>
      <c r="M1474" s="48">
        <v>0</v>
      </c>
      <c r="N1474" s="48">
        <v>0</v>
      </c>
    </row>
    <row r="1475" spans="1:14" ht="14.5">
      <c r="A1475" s="31" t="s">
        <v>8</v>
      </c>
      <c r="B1475" s="32" t="s">
        <v>5</v>
      </c>
      <c r="C1475" s="31" t="s">
        <v>2721</v>
      </c>
      <c r="D1475" s="31"/>
      <c r="E1475" s="31" t="s">
        <v>2564</v>
      </c>
      <c r="F1475" s="34" t="s">
        <v>186</v>
      </c>
      <c r="G1475" s="42">
        <v>62.424000000000007</v>
      </c>
      <c r="H1475" s="43">
        <f t="shared" ref="H1475:H1538" si="47">ROUNDUP(G1475*$H$1,-3)</f>
        <v>394000</v>
      </c>
      <c r="I1475" s="63">
        <v>0.3</v>
      </c>
      <c r="J1475" s="43">
        <f t="shared" ref="J1475:J1538" si="48">ROUNDUP(H1475*(1+I1475),-3)</f>
        <v>513000</v>
      </c>
      <c r="L1475" s="48">
        <v>0</v>
      </c>
      <c r="M1475" s="48">
        <v>4</v>
      </c>
      <c r="N1475" s="48">
        <v>0</v>
      </c>
    </row>
    <row r="1476" spans="1:14" ht="14.5">
      <c r="A1476" s="31" t="s">
        <v>8</v>
      </c>
      <c r="B1476" s="32" t="s">
        <v>5</v>
      </c>
      <c r="C1476" s="31" t="s">
        <v>2722</v>
      </c>
      <c r="D1476" s="31"/>
      <c r="E1476" s="31" t="s">
        <v>3535</v>
      </c>
      <c r="F1476" s="34" t="s">
        <v>186</v>
      </c>
      <c r="G1476" s="42">
        <v>79.933500000000009</v>
      </c>
      <c r="H1476" s="43">
        <f t="shared" si="47"/>
        <v>504000</v>
      </c>
      <c r="I1476" s="63">
        <v>0.3</v>
      </c>
      <c r="J1476" s="43">
        <f t="shared" si="48"/>
        <v>656000</v>
      </c>
      <c r="L1476" s="48">
        <v>0</v>
      </c>
      <c r="M1476" s="48">
        <v>1</v>
      </c>
      <c r="N1476" s="48">
        <v>0</v>
      </c>
    </row>
    <row r="1477" spans="1:14" ht="14.5">
      <c r="A1477" s="31" t="s">
        <v>8</v>
      </c>
      <c r="B1477" s="32" t="s">
        <v>5</v>
      </c>
      <c r="C1477" s="31" t="s">
        <v>2719</v>
      </c>
      <c r="D1477" s="31"/>
      <c r="E1477" s="31" t="s">
        <v>3535</v>
      </c>
      <c r="F1477" s="34" t="s">
        <v>186</v>
      </c>
      <c r="G1477" s="42">
        <v>62.424000000000007</v>
      </c>
      <c r="H1477" s="43">
        <f t="shared" si="47"/>
        <v>394000</v>
      </c>
      <c r="I1477" s="63">
        <v>0.3</v>
      </c>
      <c r="J1477" s="43">
        <f t="shared" si="48"/>
        <v>513000</v>
      </c>
      <c r="L1477" s="48">
        <v>0</v>
      </c>
      <c r="M1477" s="48">
        <v>5</v>
      </c>
      <c r="N1477" s="48">
        <v>0</v>
      </c>
    </row>
    <row r="1478" spans="1:14" ht="14.5">
      <c r="A1478" s="31" t="s">
        <v>8</v>
      </c>
      <c r="B1478" s="32" t="s">
        <v>5</v>
      </c>
      <c r="C1478" s="31" t="s">
        <v>240</v>
      </c>
      <c r="D1478" s="31"/>
      <c r="E1478" s="31" t="s">
        <v>2566</v>
      </c>
      <c r="F1478" s="34" t="s">
        <v>239</v>
      </c>
      <c r="G1478" s="42">
        <v>20.9115</v>
      </c>
      <c r="H1478" s="43">
        <f t="shared" si="47"/>
        <v>132000</v>
      </c>
      <c r="I1478" s="63">
        <v>0.45</v>
      </c>
      <c r="J1478" s="43">
        <f t="shared" si="48"/>
        <v>192000</v>
      </c>
      <c r="L1478" s="48">
        <v>0</v>
      </c>
      <c r="M1478" s="48">
        <v>0</v>
      </c>
      <c r="N1478" s="48">
        <v>0</v>
      </c>
    </row>
    <row r="1479" spans="1:14" ht="14.5">
      <c r="A1479" s="31" t="s">
        <v>8</v>
      </c>
      <c r="B1479" s="32" t="s">
        <v>124</v>
      </c>
      <c r="C1479" s="31" t="s">
        <v>126</v>
      </c>
      <c r="D1479" s="31"/>
      <c r="E1479" s="31" t="s">
        <v>3693</v>
      </c>
      <c r="F1479" s="34" t="s">
        <v>125</v>
      </c>
      <c r="G1479" s="42">
        <v>1978.068</v>
      </c>
      <c r="H1479" s="43">
        <f t="shared" si="47"/>
        <v>12462000</v>
      </c>
      <c r="I1479" s="63">
        <v>0.22</v>
      </c>
      <c r="J1479" s="43">
        <f t="shared" si="48"/>
        <v>15204000</v>
      </c>
      <c r="L1479" s="48">
        <v>5</v>
      </c>
      <c r="M1479" s="48">
        <v>0</v>
      </c>
      <c r="N1479" s="48">
        <v>0</v>
      </c>
    </row>
    <row r="1480" spans="1:14" ht="14.5">
      <c r="A1480" s="31" t="s">
        <v>8</v>
      </c>
      <c r="B1480" s="32" t="s">
        <v>9</v>
      </c>
      <c r="C1480" s="31" t="s">
        <v>3010</v>
      </c>
      <c r="D1480" s="31"/>
      <c r="E1480" s="31" t="s">
        <v>2581</v>
      </c>
      <c r="F1480" s="34" t="s">
        <v>1072</v>
      </c>
      <c r="G1480" s="42">
        <v>34.600500000000004</v>
      </c>
      <c r="H1480" s="43">
        <f t="shared" si="47"/>
        <v>218000</v>
      </c>
      <c r="I1480" s="63">
        <v>0.3</v>
      </c>
      <c r="J1480" s="43">
        <f t="shared" si="48"/>
        <v>284000</v>
      </c>
      <c r="L1480" s="48">
        <v>0</v>
      </c>
      <c r="M1480" s="48">
        <v>0</v>
      </c>
      <c r="N1480" s="48">
        <v>0</v>
      </c>
    </row>
    <row r="1481" spans="1:14" ht="14.5">
      <c r="A1481" s="31" t="s">
        <v>8</v>
      </c>
      <c r="B1481" s="32" t="s">
        <v>9</v>
      </c>
      <c r="C1481" s="31" t="s">
        <v>1066</v>
      </c>
      <c r="D1481" s="31"/>
      <c r="E1481" s="31" t="s">
        <v>2581</v>
      </c>
      <c r="F1481" s="34" t="s">
        <v>1063</v>
      </c>
      <c r="G1481" s="42">
        <v>19.170000000000002</v>
      </c>
      <c r="H1481" s="43">
        <f t="shared" si="47"/>
        <v>121000</v>
      </c>
      <c r="I1481" s="63">
        <v>0.3</v>
      </c>
      <c r="J1481" s="43">
        <f t="shared" si="48"/>
        <v>158000</v>
      </c>
      <c r="L1481" s="48">
        <v>0</v>
      </c>
      <c r="M1481" s="48">
        <v>0</v>
      </c>
      <c r="N1481" s="48">
        <v>0</v>
      </c>
    </row>
    <row r="1482" spans="1:14" ht="14.5">
      <c r="A1482" s="31" t="s">
        <v>8</v>
      </c>
      <c r="B1482" s="32" t="s">
        <v>9</v>
      </c>
      <c r="C1482" s="31" t="s">
        <v>3009</v>
      </c>
      <c r="D1482" s="31"/>
      <c r="E1482" s="31" t="s">
        <v>2588</v>
      </c>
      <c r="F1482" s="34" t="s">
        <v>1063</v>
      </c>
      <c r="G1482" s="42">
        <v>34.600500000000004</v>
      </c>
      <c r="H1482" s="43">
        <f t="shared" si="47"/>
        <v>218000</v>
      </c>
      <c r="I1482" s="63">
        <v>0.3</v>
      </c>
      <c r="J1482" s="43">
        <f t="shared" si="48"/>
        <v>284000</v>
      </c>
      <c r="L1482" s="48">
        <v>0</v>
      </c>
      <c r="M1482" s="48">
        <v>0</v>
      </c>
      <c r="N1482" s="48">
        <v>0</v>
      </c>
    </row>
    <row r="1483" spans="1:14" ht="14.5">
      <c r="A1483" s="31" t="s">
        <v>8</v>
      </c>
      <c r="B1483" s="32" t="s">
        <v>9</v>
      </c>
      <c r="C1483" s="31" t="s">
        <v>1009</v>
      </c>
      <c r="D1483" s="31"/>
      <c r="E1483" s="31" t="s">
        <v>2588</v>
      </c>
      <c r="F1483" s="34" t="s">
        <v>1008</v>
      </c>
      <c r="G1483" s="42">
        <v>20.560500000000001</v>
      </c>
      <c r="H1483" s="43">
        <f t="shared" si="47"/>
        <v>130000</v>
      </c>
      <c r="I1483" s="63">
        <v>0.3</v>
      </c>
      <c r="J1483" s="43">
        <f t="shared" si="48"/>
        <v>169000</v>
      </c>
      <c r="L1483" s="48">
        <v>0</v>
      </c>
      <c r="M1483" s="48">
        <v>0</v>
      </c>
      <c r="N1483" s="48">
        <v>0</v>
      </c>
    </row>
    <row r="1484" spans="1:14" ht="14.5">
      <c r="A1484" s="31" t="s">
        <v>8</v>
      </c>
      <c r="B1484" s="32" t="s">
        <v>5</v>
      </c>
      <c r="C1484" s="31" t="s">
        <v>154</v>
      </c>
      <c r="D1484" s="31"/>
      <c r="E1484" s="31" t="s">
        <v>1824</v>
      </c>
      <c r="F1484" s="34" t="s">
        <v>155</v>
      </c>
      <c r="G1484" s="42">
        <v>129.82950000000002</v>
      </c>
      <c r="H1484" s="43">
        <f t="shared" si="47"/>
        <v>818000</v>
      </c>
      <c r="I1484" s="63">
        <v>0.3</v>
      </c>
      <c r="J1484" s="43">
        <f t="shared" si="48"/>
        <v>1064000</v>
      </c>
      <c r="L1484" s="48">
        <v>0</v>
      </c>
      <c r="M1484" s="48">
        <v>0</v>
      </c>
      <c r="N1484" s="48">
        <v>0</v>
      </c>
    </row>
    <row r="1485" spans="1:14" ht="14.5">
      <c r="A1485" s="31" t="s">
        <v>8</v>
      </c>
      <c r="B1485" s="32" t="s">
        <v>5</v>
      </c>
      <c r="C1485" s="31" t="s">
        <v>874</v>
      </c>
      <c r="D1485" s="31"/>
      <c r="E1485" s="31" t="s">
        <v>1825</v>
      </c>
      <c r="F1485" s="34" t="s">
        <v>1040</v>
      </c>
      <c r="G1485" s="42">
        <v>233.75250000000003</v>
      </c>
      <c r="H1485" s="43">
        <f t="shared" si="47"/>
        <v>1473000</v>
      </c>
      <c r="I1485" s="63">
        <v>0.3</v>
      </c>
      <c r="J1485" s="43">
        <f t="shared" si="48"/>
        <v>1915000</v>
      </c>
      <c r="L1485" s="48">
        <v>0</v>
      </c>
      <c r="M1485" s="48">
        <v>2</v>
      </c>
      <c r="N1485" s="48">
        <v>0</v>
      </c>
    </row>
    <row r="1486" spans="1:14" ht="14.5">
      <c r="A1486" s="31" t="s">
        <v>8</v>
      </c>
      <c r="B1486" s="32" t="s">
        <v>9</v>
      </c>
      <c r="C1486" s="31" t="s">
        <v>1716</v>
      </c>
      <c r="D1486" s="31"/>
      <c r="E1486" s="31" t="s">
        <v>1826</v>
      </c>
      <c r="F1486" s="34" t="s">
        <v>1715</v>
      </c>
      <c r="G1486" s="42">
        <v>1739.94</v>
      </c>
      <c r="H1486" s="43">
        <f t="shared" si="47"/>
        <v>10962000</v>
      </c>
      <c r="I1486" s="63">
        <v>0.22</v>
      </c>
      <c r="J1486" s="43">
        <f t="shared" si="48"/>
        <v>13374000</v>
      </c>
      <c r="L1486" s="48">
        <v>2</v>
      </c>
      <c r="M1486" s="48">
        <v>0</v>
      </c>
      <c r="N1486" s="48">
        <v>0</v>
      </c>
    </row>
    <row r="1487" spans="1:14" ht="14.5">
      <c r="A1487" s="31" t="s">
        <v>8</v>
      </c>
      <c r="B1487" s="32" t="s">
        <v>101</v>
      </c>
      <c r="C1487" s="31" t="s">
        <v>1726</v>
      </c>
      <c r="D1487" s="31"/>
      <c r="E1487" s="31" t="s">
        <v>1826</v>
      </c>
      <c r="F1487" s="34" t="s">
        <v>1730</v>
      </c>
      <c r="G1487" s="42">
        <v>1543.068</v>
      </c>
      <c r="H1487" s="43">
        <f t="shared" si="47"/>
        <v>9722000</v>
      </c>
      <c r="I1487" s="63">
        <v>0.22</v>
      </c>
      <c r="J1487" s="43">
        <f t="shared" si="48"/>
        <v>11861000</v>
      </c>
      <c r="L1487" s="48">
        <v>1</v>
      </c>
      <c r="M1487" s="48">
        <v>0</v>
      </c>
      <c r="N1487" s="48">
        <v>0</v>
      </c>
    </row>
    <row r="1488" spans="1:14" ht="14.5">
      <c r="A1488" s="31" t="s">
        <v>8</v>
      </c>
      <c r="B1488" s="32" t="s">
        <v>101</v>
      </c>
      <c r="C1488" s="31" t="s">
        <v>1727</v>
      </c>
      <c r="D1488" s="31"/>
      <c r="E1488" s="31" t="s">
        <v>1826</v>
      </c>
      <c r="F1488" s="34" t="s">
        <v>1730</v>
      </c>
      <c r="G1488" s="42">
        <v>1557.0359999999998</v>
      </c>
      <c r="H1488" s="43">
        <f t="shared" si="47"/>
        <v>9810000</v>
      </c>
      <c r="I1488" s="63">
        <v>0.22</v>
      </c>
      <c r="J1488" s="43">
        <f t="shared" si="48"/>
        <v>11969000</v>
      </c>
      <c r="L1488" s="48">
        <v>2</v>
      </c>
      <c r="M1488" s="48">
        <v>0</v>
      </c>
      <c r="N1488" s="48">
        <v>0</v>
      </c>
    </row>
    <row r="1489" spans="1:14" ht="14.5">
      <c r="A1489" s="31" t="s">
        <v>8</v>
      </c>
      <c r="B1489" s="32" t="s">
        <v>5</v>
      </c>
      <c r="C1489" s="31" t="s">
        <v>3008</v>
      </c>
      <c r="D1489" s="31"/>
      <c r="E1489" s="31" t="s">
        <v>1828</v>
      </c>
      <c r="F1489" s="34" t="s">
        <v>1063</v>
      </c>
      <c r="G1489" s="42">
        <v>138.95550000000003</v>
      </c>
      <c r="H1489" s="43">
        <f t="shared" si="47"/>
        <v>876000</v>
      </c>
      <c r="I1489" s="63">
        <v>0.3</v>
      </c>
      <c r="J1489" s="43">
        <f t="shared" si="48"/>
        <v>1139000</v>
      </c>
      <c r="L1489" s="48">
        <v>0</v>
      </c>
      <c r="M1489" s="48">
        <v>2</v>
      </c>
      <c r="N1489" s="48">
        <v>0</v>
      </c>
    </row>
    <row r="1490" spans="1:14" ht="14.5">
      <c r="A1490" s="31" t="s">
        <v>8</v>
      </c>
      <c r="B1490" s="32" t="s">
        <v>76</v>
      </c>
      <c r="C1490" s="31" t="s">
        <v>2768</v>
      </c>
      <c r="D1490" s="31"/>
      <c r="E1490" s="31" t="s">
        <v>3522</v>
      </c>
      <c r="F1490" s="34" t="s">
        <v>291</v>
      </c>
      <c r="G1490" s="42">
        <v>71.050500000000014</v>
      </c>
      <c r="H1490" s="43">
        <f t="shared" si="47"/>
        <v>448000</v>
      </c>
      <c r="I1490" s="63">
        <v>0.45</v>
      </c>
      <c r="J1490" s="43">
        <f t="shared" si="48"/>
        <v>650000</v>
      </c>
      <c r="L1490" s="48">
        <v>0</v>
      </c>
      <c r="M1490" s="48">
        <v>0</v>
      </c>
      <c r="N1490" s="48">
        <v>0</v>
      </c>
    </row>
    <row r="1491" spans="1:14" ht="14.5">
      <c r="A1491" s="31" t="s">
        <v>8</v>
      </c>
      <c r="B1491" s="32" t="s">
        <v>5</v>
      </c>
      <c r="C1491" s="31" t="s">
        <v>2767</v>
      </c>
      <c r="D1491" s="31"/>
      <c r="E1491" s="31" t="s">
        <v>3522</v>
      </c>
      <c r="F1491" s="34" t="s">
        <v>291</v>
      </c>
      <c r="G1491" s="42">
        <v>71.050500000000014</v>
      </c>
      <c r="H1491" s="43">
        <f t="shared" si="47"/>
        <v>448000</v>
      </c>
      <c r="I1491" s="63">
        <v>0.45</v>
      </c>
      <c r="J1491" s="43">
        <f t="shared" si="48"/>
        <v>650000</v>
      </c>
      <c r="L1491" s="48">
        <v>0</v>
      </c>
      <c r="M1491" s="48">
        <v>0</v>
      </c>
      <c r="N1491" s="48">
        <v>0</v>
      </c>
    </row>
    <row r="1492" spans="1:14" ht="14.5">
      <c r="A1492" s="31" t="s">
        <v>8</v>
      </c>
      <c r="B1492" s="32" t="s">
        <v>5</v>
      </c>
      <c r="C1492" s="31" t="s">
        <v>2773</v>
      </c>
      <c r="D1492" s="31"/>
      <c r="E1492" s="31" t="s">
        <v>3522</v>
      </c>
      <c r="F1492" s="34" t="s">
        <v>287</v>
      </c>
      <c r="G1492" s="42">
        <v>64.01700000000001</v>
      </c>
      <c r="H1492" s="43">
        <f t="shared" si="47"/>
        <v>404000</v>
      </c>
      <c r="I1492" s="63">
        <v>0.45</v>
      </c>
      <c r="J1492" s="43">
        <f t="shared" si="48"/>
        <v>586000</v>
      </c>
      <c r="L1492" s="48">
        <v>0</v>
      </c>
      <c r="M1492" s="48">
        <v>0</v>
      </c>
      <c r="N1492" s="48">
        <v>0</v>
      </c>
    </row>
    <row r="1493" spans="1:14" ht="14.5">
      <c r="A1493" s="31" t="s">
        <v>8</v>
      </c>
      <c r="B1493" s="32" t="s">
        <v>37</v>
      </c>
      <c r="C1493" s="31" t="s">
        <v>2776</v>
      </c>
      <c r="D1493" s="31"/>
      <c r="E1493" s="31" t="s">
        <v>3522</v>
      </c>
      <c r="F1493" s="34" t="s">
        <v>291</v>
      </c>
      <c r="G1493" s="42">
        <v>49.990500000000004</v>
      </c>
      <c r="H1493" s="43">
        <f t="shared" si="47"/>
        <v>315000</v>
      </c>
      <c r="I1493" s="63">
        <v>0.45</v>
      </c>
      <c r="J1493" s="43">
        <f t="shared" si="48"/>
        <v>457000</v>
      </c>
      <c r="L1493" s="48">
        <v>0</v>
      </c>
      <c r="M1493" s="48">
        <v>0</v>
      </c>
      <c r="N1493" s="48">
        <v>0</v>
      </c>
    </row>
    <row r="1494" spans="1:14" ht="14.5">
      <c r="A1494" s="31" t="s">
        <v>8</v>
      </c>
      <c r="B1494" s="32" t="s">
        <v>76</v>
      </c>
      <c r="C1494" s="31" t="s">
        <v>2769</v>
      </c>
      <c r="D1494" s="31"/>
      <c r="E1494" s="31" t="s">
        <v>3500</v>
      </c>
      <c r="F1494" s="34" t="s">
        <v>291</v>
      </c>
      <c r="G1494" s="42">
        <v>54.108000000000004</v>
      </c>
      <c r="H1494" s="43">
        <f t="shared" si="47"/>
        <v>341000</v>
      </c>
      <c r="I1494" s="63">
        <v>0.45</v>
      </c>
      <c r="J1494" s="43">
        <f t="shared" si="48"/>
        <v>495000</v>
      </c>
      <c r="L1494" s="48">
        <v>0</v>
      </c>
      <c r="M1494" s="48">
        <v>0</v>
      </c>
      <c r="N1494" s="48">
        <v>0</v>
      </c>
    </row>
    <row r="1495" spans="1:14" ht="14.5">
      <c r="A1495" s="31" t="s">
        <v>8</v>
      </c>
      <c r="B1495" s="32" t="s">
        <v>76</v>
      </c>
      <c r="C1495" s="31" t="s">
        <v>2770</v>
      </c>
      <c r="D1495" s="31"/>
      <c r="E1495" s="31" t="e">
        <v>#N/A</v>
      </c>
      <c r="F1495" s="34" t="s">
        <v>286</v>
      </c>
      <c r="G1495" s="42">
        <v>0</v>
      </c>
      <c r="H1495" s="43">
        <f t="shared" si="47"/>
        <v>0</v>
      </c>
      <c r="I1495" s="63">
        <v>0.3</v>
      </c>
      <c r="J1495" s="43">
        <f t="shared" si="48"/>
        <v>0</v>
      </c>
      <c r="L1495" s="48" t="s">
        <v>3740</v>
      </c>
      <c r="M1495" s="48">
        <v>0</v>
      </c>
      <c r="N1495" s="48">
        <v>0</v>
      </c>
    </row>
    <row r="1496" spans="1:14" ht="14.5">
      <c r="A1496" s="31" t="s">
        <v>8</v>
      </c>
      <c r="B1496" s="32" t="s">
        <v>5</v>
      </c>
      <c r="C1496" s="31" t="s">
        <v>2774</v>
      </c>
      <c r="D1496" s="31"/>
      <c r="E1496" s="31" t="s">
        <v>3500</v>
      </c>
      <c r="F1496" s="34" t="s">
        <v>287</v>
      </c>
      <c r="G1496" s="42">
        <v>51.192000000000007</v>
      </c>
      <c r="H1496" s="43">
        <f t="shared" si="47"/>
        <v>323000</v>
      </c>
      <c r="I1496" s="63">
        <v>0.45</v>
      </c>
      <c r="J1496" s="43">
        <f t="shared" si="48"/>
        <v>469000</v>
      </c>
      <c r="L1496" s="48">
        <v>0</v>
      </c>
      <c r="M1496" s="48">
        <v>0</v>
      </c>
      <c r="N1496" s="48">
        <v>0</v>
      </c>
    </row>
    <row r="1497" spans="1:14" ht="14.5">
      <c r="A1497" s="31" t="s">
        <v>8</v>
      </c>
      <c r="B1497" s="32" t="s">
        <v>76</v>
      </c>
      <c r="C1497" s="31" t="s">
        <v>288</v>
      </c>
      <c r="D1497" s="31"/>
      <c r="E1497" s="31" t="s">
        <v>3500</v>
      </c>
      <c r="F1497" s="34" t="s">
        <v>287</v>
      </c>
      <c r="G1497" s="42">
        <v>49.788000000000004</v>
      </c>
      <c r="H1497" s="43">
        <f t="shared" si="47"/>
        <v>314000</v>
      </c>
      <c r="I1497" s="63">
        <v>0.45</v>
      </c>
      <c r="J1497" s="43">
        <f t="shared" si="48"/>
        <v>456000</v>
      </c>
      <c r="L1497" s="48">
        <v>0</v>
      </c>
      <c r="M1497" s="48">
        <v>0</v>
      </c>
      <c r="N1497" s="48">
        <v>0</v>
      </c>
    </row>
    <row r="1498" spans="1:14" ht="14.5">
      <c r="A1498" s="31" t="s">
        <v>8</v>
      </c>
      <c r="B1498" s="32" t="s">
        <v>37</v>
      </c>
      <c r="C1498" s="31" t="s">
        <v>2777</v>
      </c>
      <c r="D1498" s="31"/>
      <c r="E1498" s="31" t="s">
        <v>3500</v>
      </c>
      <c r="F1498" s="34" t="s">
        <v>287</v>
      </c>
      <c r="G1498" s="42">
        <v>34.56</v>
      </c>
      <c r="H1498" s="43">
        <f t="shared" si="47"/>
        <v>218000</v>
      </c>
      <c r="I1498" s="63">
        <v>0.45</v>
      </c>
      <c r="J1498" s="43">
        <f t="shared" si="48"/>
        <v>317000</v>
      </c>
      <c r="L1498" s="48">
        <v>0</v>
      </c>
      <c r="M1498" s="48">
        <v>0</v>
      </c>
      <c r="N1498" s="48">
        <v>0</v>
      </c>
    </row>
    <row r="1499" spans="1:14" ht="14.5">
      <c r="A1499" s="31" t="s">
        <v>8</v>
      </c>
      <c r="B1499" s="32" t="s">
        <v>5</v>
      </c>
      <c r="C1499" s="31" t="s">
        <v>2829</v>
      </c>
      <c r="D1499" s="31"/>
      <c r="E1499" s="31" t="s">
        <v>3496</v>
      </c>
      <c r="F1499" s="34" t="s">
        <v>531</v>
      </c>
      <c r="G1499" s="42">
        <v>32.481000000000002</v>
      </c>
      <c r="H1499" s="43">
        <f t="shared" si="47"/>
        <v>205000</v>
      </c>
      <c r="I1499" s="63">
        <v>0.3</v>
      </c>
      <c r="J1499" s="43">
        <f t="shared" si="48"/>
        <v>267000</v>
      </c>
      <c r="L1499" s="48">
        <v>0</v>
      </c>
      <c r="M1499" s="48">
        <v>0</v>
      </c>
      <c r="N1499" s="48">
        <v>0</v>
      </c>
    </row>
    <row r="1500" spans="1:14" ht="14.5">
      <c r="A1500" s="31" t="s">
        <v>8</v>
      </c>
      <c r="B1500" s="32" t="s">
        <v>5</v>
      </c>
      <c r="C1500" s="31" t="s">
        <v>2824</v>
      </c>
      <c r="D1500" s="31"/>
      <c r="E1500" s="31" t="s">
        <v>3495</v>
      </c>
      <c r="F1500" s="34" t="s">
        <v>3732</v>
      </c>
      <c r="G1500" s="42">
        <v>32.481000000000002</v>
      </c>
      <c r="H1500" s="43">
        <f t="shared" si="47"/>
        <v>205000</v>
      </c>
      <c r="I1500" s="63">
        <v>0.3</v>
      </c>
      <c r="J1500" s="43">
        <f t="shared" si="48"/>
        <v>267000</v>
      </c>
      <c r="L1500" s="48">
        <v>0</v>
      </c>
      <c r="M1500" s="48">
        <v>0</v>
      </c>
      <c r="N1500" s="48">
        <v>0</v>
      </c>
    </row>
    <row r="1501" spans="1:14" ht="14.5">
      <c r="A1501" s="31" t="s">
        <v>8</v>
      </c>
      <c r="B1501" s="32" t="s">
        <v>76</v>
      </c>
      <c r="C1501" s="31" t="s">
        <v>2590</v>
      </c>
      <c r="D1501" s="36" t="s">
        <v>2591</v>
      </c>
      <c r="E1501" s="31" t="s">
        <v>2592</v>
      </c>
      <c r="F1501" s="34" t="s">
        <v>216</v>
      </c>
      <c r="G1501" s="42">
        <v>70.659000000000006</v>
      </c>
      <c r="H1501" s="43">
        <f t="shared" si="47"/>
        <v>446000</v>
      </c>
      <c r="I1501" s="63">
        <v>0.3</v>
      </c>
      <c r="J1501" s="43">
        <f t="shared" si="48"/>
        <v>580000</v>
      </c>
      <c r="L1501" s="48">
        <v>0</v>
      </c>
      <c r="M1501" s="48">
        <v>0</v>
      </c>
      <c r="N1501" s="48">
        <v>0</v>
      </c>
    </row>
    <row r="1502" spans="1:14" ht="14.5">
      <c r="A1502" s="31" t="s">
        <v>8</v>
      </c>
      <c r="B1502" s="32" t="s">
        <v>5</v>
      </c>
      <c r="C1502" s="31" t="s">
        <v>2595</v>
      </c>
      <c r="D1502" s="31"/>
      <c r="E1502" s="31" t="s">
        <v>2592</v>
      </c>
      <c r="F1502" s="34" t="s">
        <v>198</v>
      </c>
      <c r="G1502" s="42">
        <v>46.588500000000003</v>
      </c>
      <c r="H1502" s="43">
        <f t="shared" si="47"/>
        <v>294000</v>
      </c>
      <c r="I1502" s="63">
        <v>0.3</v>
      </c>
      <c r="J1502" s="43">
        <f t="shared" si="48"/>
        <v>383000</v>
      </c>
      <c r="L1502" s="48">
        <v>0</v>
      </c>
      <c r="M1502" s="48">
        <v>0</v>
      </c>
      <c r="N1502" s="48">
        <v>0</v>
      </c>
    </row>
    <row r="1503" spans="1:14" ht="14.5">
      <c r="A1503" s="31" t="s">
        <v>8</v>
      </c>
      <c r="B1503" s="32" t="s">
        <v>9</v>
      </c>
      <c r="C1503" s="31" t="s">
        <v>2597</v>
      </c>
      <c r="D1503" s="31"/>
      <c r="E1503" s="31" t="s">
        <v>2592</v>
      </c>
      <c r="F1503" s="34" t="s">
        <v>216</v>
      </c>
      <c r="G1503" s="42">
        <v>36.220500000000001</v>
      </c>
      <c r="H1503" s="43">
        <f t="shared" si="47"/>
        <v>229000</v>
      </c>
      <c r="I1503" s="63">
        <v>0.3</v>
      </c>
      <c r="J1503" s="43">
        <f t="shared" si="48"/>
        <v>298000</v>
      </c>
      <c r="L1503" s="48">
        <v>0</v>
      </c>
      <c r="M1503" s="48">
        <v>0</v>
      </c>
      <c r="N1503" s="48">
        <v>0</v>
      </c>
    </row>
    <row r="1504" spans="1:14" ht="14.5">
      <c r="A1504" s="31" t="s">
        <v>8</v>
      </c>
      <c r="B1504" s="32" t="s">
        <v>5</v>
      </c>
      <c r="C1504" s="31" t="s">
        <v>2598</v>
      </c>
      <c r="D1504" s="31"/>
      <c r="E1504" s="31" t="s">
        <v>2599</v>
      </c>
      <c r="F1504" s="34" t="s">
        <v>198</v>
      </c>
      <c r="G1504" s="42">
        <v>72.603000000000009</v>
      </c>
      <c r="H1504" s="43">
        <f t="shared" si="47"/>
        <v>458000</v>
      </c>
      <c r="I1504" s="63">
        <v>0.3</v>
      </c>
      <c r="J1504" s="43">
        <f t="shared" si="48"/>
        <v>596000</v>
      </c>
      <c r="L1504" s="48">
        <v>0</v>
      </c>
      <c r="M1504" s="48">
        <v>0</v>
      </c>
      <c r="N1504" s="48">
        <v>0</v>
      </c>
    </row>
    <row r="1505" spans="1:14" ht="14.5">
      <c r="A1505" s="31" t="s">
        <v>8</v>
      </c>
      <c r="B1505" s="32" t="s">
        <v>5</v>
      </c>
      <c r="C1505" s="31" t="s">
        <v>2600</v>
      </c>
      <c r="D1505" s="31"/>
      <c r="E1505" s="31" t="s">
        <v>3509</v>
      </c>
      <c r="F1505" s="34" t="s">
        <v>198</v>
      </c>
      <c r="G1505" s="42">
        <v>41.944500000000005</v>
      </c>
      <c r="H1505" s="43">
        <f t="shared" si="47"/>
        <v>265000</v>
      </c>
      <c r="I1505" s="63">
        <v>0.3</v>
      </c>
      <c r="J1505" s="43">
        <f t="shared" si="48"/>
        <v>345000</v>
      </c>
      <c r="L1505" s="48">
        <v>0</v>
      </c>
      <c r="M1505" s="48">
        <v>0</v>
      </c>
      <c r="N1505" s="48">
        <v>0</v>
      </c>
    </row>
    <row r="1506" spans="1:14" ht="14.5">
      <c r="A1506" s="31" t="s">
        <v>8</v>
      </c>
      <c r="B1506" s="32" t="s">
        <v>5</v>
      </c>
      <c r="C1506" s="31" t="s">
        <v>2726</v>
      </c>
      <c r="D1506" s="31"/>
      <c r="E1506" s="31" t="s">
        <v>3510</v>
      </c>
      <c r="F1506" s="34" t="s">
        <v>198</v>
      </c>
      <c r="G1506" s="42">
        <v>41.944500000000005</v>
      </c>
      <c r="H1506" s="43">
        <f t="shared" si="47"/>
        <v>265000</v>
      </c>
      <c r="I1506" s="63">
        <v>0.3</v>
      </c>
      <c r="J1506" s="43">
        <f t="shared" si="48"/>
        <v>345000</v>
      </c>
      <c r="L1506" s="48">
        <v>0</v>
      </c>
      <c r="M1506" s="48">
        <v>0</v>
      </c>
      <c r="N1506" s="48">
        <v>0</v>
      </c>
    </row>
    <row r="1507" spans="1:14" ht="14.5">
      <c r="A1507" s="31" t="s">
        <v>8</v>
      </c>
      <c r="B1507" s="32" t="s">
        <v>5</v>
      </c>
      <c r="C1507" s="31" t="s">
        <v>2727</v>
      </c>
      <c r="D1507" s="31"/>
      <c r="E1507" s="31" t="s">
        <v>2592</v>
      </c>
      <c r="F1507" s="34" t="s">
        <v>198</v>
      </c>
      <c r="G1507" s="42">
        <v>74.600999999999999</v>
      </c>
      <c r="H1507" s="43">
        <f t="shared" si="47"/>
        <v>470000</v>
      </c>
      <c r="I1507" s="63">
        <v>0.3</v>
      </c>
      <c r="J1507" s="43">
        <f t="shared" si="48"/>
        <v>611000</v>
      </c>
      <c r="L1507" s="48">
        <v>0</v>
      </c>
      <c r="M1507" s="48">
        <v>5</v>
      </c>
      <c r="N1507" s="48">
        <v>0</v>
      </c>
    </row>
    <row r="1508" spans="1:14" ht="14.5">
      <c r="A1508" s="31" t="s">
        <v>8</v>
      </c>
      <c r="B1508" s="32" t="s">
        <v>76</v>
      </c>
      <c r="C1508" s="31" t="s">
        <v>2602</v>
      </c>
      <c r="D1508" s="31"/>
      <c r="E1508" s="31" t="s">
        <v>2599</v>
      </c>
      <c r="F1508" s="34" t="s">
        <v>216</v>
      </c>
      <c r="G1508" s="42">
        <v>74.911500000000004</v>
      </c>
      <c r="H1508" s="43">
        <f t="shared" si="47"/>
        <v>472000</v>
      </c>
      <c r="I1508" s="63">
        <v>0.3</v>
      </c>
      <c r="J1508" s="43">
        <f t="shared" si="48"/>
        <v>614000</v>
      </c>
      <c r="L1508" s="48">
        <v>0</v>
      </c>
      <c r="M1508" s="48">
        <v>0</v>
      </c>
      <c r="N1508" s="48">
        <v>0</v>
      </c>
    </row>
    <row r="1509" spans="1:14" ht="14.5">
      <c r="A1509" s="31" t="s">
        <v>8</v>
      </c>
      <c r="B1509" s="32" t="s">
        <v>9</v>
      </c>
      <c r="C1509" s="31" t="s">
        <v>2733</v>
      </c>
      <c r="D1509" s="31"/>
      <c r="E1509" s="31" t="s">
        <v>2592</v>
      </c>
      <c r="F1509" s="34" t="s">
        <v>216</v>
      </c>
      <c r="G1509" s="42">
        <v>45.414000000000001</v>
      </c>
      <c r="H1509" s="43">
        <f t="shared" si="47"/>
        <v>287000</v>
      </c>
      <c r="I1509" s="63">
        <v>0.3</v>
      </c>
      <c r="J1509" s="43">
        <f t="shared" si="48"/>
        <v>374000</v>
      </c>
      <c r="L1509" s="48">
        <v>0</v>
      </c>
      <c r="M1509" s="48">
        <v>3</v>
      </c>
      <c r="N1509" s="48">
        <v>0</v>
      </c>
    </row>
    <row r="1510" spans="1:14" ht="14.5">
      <c r="A1510" s="31" t="s">
        <v>8</v>
      </c>
      <c r="B1510" s="32" t="s">
        <v>5</v>
      </c>
      <c r="C1510" s="31" t="s">
        <v>1368</v>
      </c>
      <c r="D1510" s="31"/>
      <c r="E1510" s="31" t="s">
        <v>3303</v>
      </c>
      <c r="F1510" s="34" t="s">
        <v>1367</v>
      </c>
      <c r="G1510" s="42">
        <v>104.44950000000001</v>
      </c>
      <c r="H1510" s="43">
        <f t="shared" si="47"/>
        <v>659000</v>
      </c>
      <c r="I1510" s="63">
        <v>0.3</v>
      </c>
      <c r="J1510" s="43">
        <f t="shared" si="48"/>
        <v>857000</v>
      </c>
      <c r="L1510" s="48">
        <v>0</v>
      </c>
      <c r="M1510" s="48">
        <v>0</v>
      </c>
      <c r="N1510" s="48">
        <v>0</v>
      </c>
    </row>
    <row r="1511" spans="1:14" ht="14.5">
      <c r="A1511" s="31" t="s">
        <v>8</v>
      </c>
      <c r="B1511" s="32" t="s">
        <v>5</v>
      </c>
      <c r="C1511" s="31" t="s">
        <v>2751</v>
      </c>
      <c r="D1511" s="31"/>
      <c r="E1511" s="31" t="s">
        <v>3653</v>
      </c>
      <c r="F1511" s="34" t="s">
        <v>258</v>
      </c>
      <c r="G1511" s="42">
        <v>328.91730000000001</v>
      </c>
      <c r="H1511" s="43">
        <f t="shared" si="47"/>
        <v>2073000</v>
      </c>
      <c r="I1511" s="63">
        <v>0.27</v>
      </c>
      <c r="J1511" s="43">
        <f t="shared" si="48"/>
        <v>2633000</v>
      </c>
      <c r="L1511" s="48">
        <v>0</v>
      </c>
      <c r="M1511" s="48">
        <v>1</v>
      </c>
      <c r="N1511" s="48">
        <v>0</v>
      </c>
    </row>
    <row r="1512" spans="1:14" ht="14.5">
      <c r="A1512" s="31" t="s">
        <v>8</v>
      </c>
      <c r="B1512" s="32" t="s">
        <v>5</v>
      </c>
      <c r="C1512" s="31" t="s">
        <v>2758</v>
      </c>
      <c r="D1512" s="31"/>
      <c r="E1512" s="31" t="s">
        <v>3356</v>
      </c>
      <c r="F1512" s="34" t="s">
        <v>269</v>
      </c>
      <c r="G1512" s="42">
        <v>165.5505</v>
      </c>
      <c r="H1512" s="43">
        <f t="shared" si="47"/>
        <v>1043000</v>
      </c>
      <c r="I1512" s="63">
        <v>0.3</v>
      </c>
      <c r="J1512" s="43">
        <f t="shared" si="48"/>
        <v>1356000</v>
      </c>
      <c r="L1512" s="48">
        <v>0</v>
      </c>
      <c r="M1512" s="48">
        <v>0</v>
      </c>
      <c r="N1512" s="48">
        <v>0</v>
      </c>
    </row>
    <row r="1513" spans="1:14" ht="14.5">
      <c r="A1513" s="31" t="s">
        <v>8</v>
      </c>
      <c r="B1513" s="32" t="s">
        <v>5</v>
      </c>
      <c r="C1513" s="31" t="s">
        <v>2753</v>
      </c>
      <c r="D1513" s="31"/>
      <c r="E1513" s="31" t="s">
        <v>3356</v>
      </c>
      <c r="F1513" s="34" t="s">
        <v>262</v>
      </c>
      <c r="G1513" s="42">
        <v>155.7765</v>
      </c>
      <c r="H1513" s="43">
        <f t="shared" si="47"/>
        <v>982000</v>
      </c>
      <c r="I1513" s="63">
        <v>0.3</v>
      </c>
      <c r="J1513" s="43">
        <f t="shared" si="48"/>
        <v>1277000</v>
      </c>
      <c r="L1513" s="48">
        <v>0</v>
      </c>
      <c r="M1513" s="48">
        <v>0</v>
      </c>
      <c r="N1513" s="48">
        <v>0</v>
      </c>
    </row>
    <row r="1514" spans="1:14" ht="14.5">
      <c r="A1514" s="31" t="s">
        <v>8</v>
      </c>
      <c r="B1514" s="32" t="s">
        <v>5</v>
      </c>
      <c r="C1514" s="31" t="s">
        <v>259</v>
      </c>
      <c r="D1514" s="31"/>
      <c r="E1514" s="31" t="s">
        <v>3356</v>
      </c>
      <c r="F1514" s="34" t="s">
        <v>258</v>
      </c>
      <c r="G1514" s="42">
        <v>266.56029999999998</v>
      </c>
      <c r="H1514" s="43">
        <f t="shared" si="47"/>
        <v>1680000</v>
      </c>
      <c r="I1514" s="63">
        <v>0.27</v>
      </c>
      <c r="J1514" s="43">
        <f t="shared" si="48"/>
        <v>2134000</v>
      </c>
      <c r="L1514" s="48">
        <v>0</v>
      </c>
      <c r="M1514" s="48">
        <v>0</v>
      </c>
      <c r="N1514" s="48">
        <v>0</v>
      </c>
    </row>
    <row r="1515" spans="1:14" ht="14.5">
      <c r="A1515" s="31" t="s">
        <v>8</v>
      </c>
      <c r="B1515" s="32" t="s">
        <v>9</v>
      </c>
      <c r="C1515" s="31" t="s">
        <v>266</v>
      </c>
      <c r="D1515" s="31" t="s">
        <v>267</v>
      </c>
      <c r="E1515" s="31" t="s">
        <v>3356</v>
      </c>
      <c r="F1515" s="34" t="s">
        <v>265</v>
      </c>
      <c r="G1515" s="42">
        <v>235.50749999999999</v>
      </c>
      <c r="H1515" s="43">
        <f t="shared" si="47"/>
        <v>1484000</v>
      </c>
      <c r="I1515" s="63">
        <v>0.3</v>
      </c>
      <c r="J1515" s="43">
        <f t="shared" si="48"/>
        <v>1930000</v>
      </c>
      <c r="L1515" s="48">
        <v>10</v>
      </c>
      <c r="M1515" s="48">
        <v>0</v>
      </c>
      <c r="N1515" s="48">
        <v>0</v>
      </c>
    </row>
    <row r="1516" spans="1:14" ht="14.5">
      <c r="A1516" s="31" t="s">
        <v>8</v>
      </c>
      <c r="B1516" s="32" t="s">
        <v>101</v>
      </c>
      <c r="C1516" s="31" t="s">
        <v>2750</v>
      </c>
      <c r="D1516" s="31"/>
      <c r="E1516" s="31" t="s">
        <v>3653</v>
      </c>
      <c r="F1516" s="34" t="s">
        <v>260</v>
      </c>
      <c r="G1516" s="42">
        <v>319.58279999999996</v>
      </c>
      <c r="H1516" s="43">
        <f t="shared" si="47"/>
        <v>2014000</v>
      </c>
      <c r="I1516" s="63">
        <v>0.27</v>
      </c>
      <c r="J1516" s="43">
        <f t="shared" si="48"/>
        <v>2558000</v>
      </c>
      <c r="L1516" s="48">
        <v>0</v>
      </c>
      <c r="M1516" s="48">
        <v>1</v>
      </c>
      <c r="N1516" s="48">
        <v>0</v>
      </c>
    </row>
    <row r="1517" spans="1:14" ht="14.5">
      <c r="A1517" s="31" t="s">
        <v>8</v>
      </c>
      <c r="B1517" s="32" t="s">
        <v>76</v>
      </c>
      <c r="C1517" s="31" t="s">
        <v>2755</v>
      </c>
      <c r="D1517" s="31"/>
      <c r="E1517" s="31" t="s">
        <v>3356</v>
      </c>
      <c r="F1517" s="34" t="s">
        <v>262</v>
      </c>
      <c r="G1517" s="42">
        <v>221.04900000000004</v>
      </c>
      <c r="H1517" s="43">
        <f t="shared" si="47"/>
        <v>1393000</v>
      </c>
      <c r="I1517" s="63">
        <v>0.3</v>
      </c>
      <c r="J1517" s="43">
        <f t="shared" si="48"/>
        <v>1811000</v>
      </c>
      <c r="L1517" s="48">
        <v>0</v>
      </c>
      <c r="M1517" s="48">
        <v>0</v>
      </c>
      <c r="N1517" s="48">
        <v>0</v>
      </c>
    </row>
    <row r="1518" spans="1:14" ht="14.5">
      <c r="A1518" s="31" t="s">
        <v>8</v>
      </c>
      <c r="B1518" s="32" t="s">
        <v>5</v>
      </c>
      <c r="C1518" s="31" t="s">
        <v>2752</v>
      </c>
      <c r="D1518" s="31"/>
      <c r="E1518" s="31" t="s">
        <v>3356</v>
      </c>
      <c r="F1518" s="34" t="s">
        <v>261</v>
      </c>
      <c r="G1518" s="42">
        <v>165.5505</v>
      </c>
      <c r="H1518" s="43">
        <f t="shared" si="47"/>
        <v>1043000</v>
      </c>
      <c r="I1518" s="63">
        <v>0.3</v>
      </c>
      <c r="J1518" s="43">
        <f t="shared" si="48"/>
        <v>1356000</v>
      </c>
      <c r="L1518" s="48">
        <v>0</v>
      </c>
      <c r="M1518" s="48">
        <v>0</v>
      </c>
      <c r="N1518" s="48">
        <v>0</v>
      </c>
    </row>
    <row r="1519" spans="1:14" ht="14.5">
      <c r="A1519" s="31" t="s">
        <v>8</v>
      </c>
      <c r="B1519" s="32" t="s">
        <v>5</v>
      </c>
      <c r="C1519" s="31" t="s">
        <v>2754</v>
      </c>
      <c r="D1519" s="31"/>
      <c r="E1519" s="31" t="s">
        <v>3356</v>
      </c>
      <c r="F1519" s="34" t="s">
        <v>262</v>
      </c>
      <c r="G1519" s="42">
        <v>155.7765</v>
      </c>
      <c r="H1519" s="43">
        <f t="shared" si="47"/>
        <v>982000</v>
      </c>
      <c r="I1519" s="63">
        <v>0.3</v>
      </c>
      <c r="J1519" s="43">
        <f t="shared" si="48"/>
        <v>1277000</v>
      </c>
      <c r="L1519" s="48">
        <v>0</v>
      </c>
      <c r="M1519" s="48">
        <v>0</v>
      </c>
      <c r="N1519" s="48">
        <v>0</v>
      </c>
    </row>
    <row r="1520" spans="1:14" ht="14.5">
      <c r="A1520" s="31" t="s">
        <v>8</v>
      </c>
      <c r="B1520" s="32" t="s">
        <v>76</v>
      </c>
      <c r="C1520" s="31" t="s">
        <v>263</v>
      </c>
      <c r="D1520" s="31"/>
      <c r="E1520" s="31" t="s">
        <v>3356</v>
      </c>
      <c r="F1520" s="34" t="s">
        <v>262</v>
      </c>
      <c r="G1520" s="42">
        <v>266.56029999999998</v>
      </c>
      <c r="H1520" s="43">
        <f t="shared" si="47"/>
        <v>1680000</v>
      </c>
      <c r="I1520" s="63">
        <v>0.27</v>
      </c>
      <c r="J1520" s="43">
        <f t="shared" si="48"/>
        <v>2134000</v>
      </c>
      <c r="L1520" s="48">
        <v>0</v>
      </c>
      <c r="M1520" s="48">
        <v>0</v>
      </c>
      <c r="N1520" s="48">
        <v>0</v>
      </c>
    </row>
    <row r="1521" spans="1:14" ht="14.5">
      <c r="A1521" s="31" t="s">
        <v>8</v>
      </c>
      <c r="B1521" s="32" t="s">
        <v>5</v>
      </c>
      <c r="C1521" s="31" t="s">
        <v>2822</v>
      </c>
      <c r="D1521" s="31"/>
      <c r="E1521" s="31" t="s">
        <v>3511</v>
      </c>
      <c r="F1521" s="34" t="s">
        <v>521</v>
      </c>
      <c r="G1521" s="42">
        <v>42.214500000000001</v>
      </c>
      <c r="H1521" s="43">
        <f t="shared" si="47"/>
        <v>266000</v>
      </c>
      <c r="I1521" s="63">
        <v>0.3</v>
      </c>
      <c r="J1521" s="43">
        <f t="shared" si="48"/>
        <v>346000</v>
      </c>
      <c r="L1521" s="48">
        <v>0</v>
      </c>
      <c r="M1521" s="48">
        <v>8</v>
      </c>
      <c r="N1521" s="48">
        <v>0</v>
      </c>
    </row>
    <row r="1522" spans="1:14" ht="14.5">
      <c r="A1522" s="31" t="s">
        <v>8</v>
      </c>
      <c r="B1522" s="32" t="s">
        <v>9</v>
      </c>
      <c r="C1522" s="31" t="s">
        <v>1685</v>
      </c>
      <c r="D1522" s="31"/>
      <c r="E1522" s="31" t="s">
        <v>3511</v>
      </c>
      <c r="F1522" s="34" t="s">
        <v>1684</v>
      </c>
      <c r="G1522" s="42">
        <v>44.104500000000009</v>
      </c>
      <c r="H1522" s="43">
        <f t="shared" si="47"/>
        <v>278000</v>
      </c>
      <c r="I1522" s="63">
        <v>0.3</v>
      </c>
      <c r="J1522" s="43">
        <f t="shared" si="48"/>
        <v>362000</v>
      </c>
      <c r="L1522" s="48">
        <v>5</v>
      </c>
      <c r="M1522" s="48">
        <v>0</v>
      </c>
      <c r="N1522" s="48">
        <v>0</v>
      </c>
    </row>
    <row r="1523" spans="1:14" ht="14.5">
      <c r="A1523" s="31" t="s">
        <v>8</v>
      </c>
      <c r="B1523" s="32" t="s">
        <v>5</v>
      </c>
      <c r="C1523" s="31" t="s">
        <v>524</v>
      </c>
      <c r="D1523" s="31"/>
      <c r="E1523" s="31" t="s">
        <v>3511</v>
      </c>
      <c r="F1523" s="34" t="s">
        <v>3732</v>
      </c>
      <c r="G1523" s="42">
        <v>51.502500000000005</v>
      </c>
      <c r="H1523" s="43">
        <f t="shared" si="47"/>
        <v>325000</v>
      </c>
      <c r="I1523" s="63">
        <v>0.3</v>
      </c>
      <c r="J1523" s="43">
        <f t="shared" si="48"/>
        <v>423000</v>
      </c>
      <c r="L1523" s="48">
        <v>0</v>
      </c>
      <c r="M1523" s="48">
        <v>10</v>
      </c>
      <c r="N1523" s="48">
        <v>0</v>
      </c>
    </row>
    <row r="1524" spans="1:14" ht="14.5">
      <c r="A1524" s="31" t="s">
        <v>8</v>
      </c>
      <c r="B1524" s="32" t="s">
        <v>5</v>
      </c>
      <c r="C1524" s="31" t="s">
        <v>2823</v>
      </c>
      <c r="D1524" s="31"/>
      <c r="E1524" s="31" t="s">
        <v>3511</v>
      </c>
      <c r="F1524" s="34" t="s">
        <v>520</v>
      </c>
      <c r="G1524" s="42">
        <v>51.502500000000005</v>
      </c>
      <c r="H1524" s="43">
        <f t="shared" si="47"/>
        <v>325000</v>
      </c>
      <c r="I1524" s="63">
        <v>0.3</v>
      </c>
      <c r="J1524" s="43">
        <f t="shared" si="48"/>
        <v>423000</v>
      </c>
      <c r="L1524" s="48">
        <v>0</v>
      </c>
      <c r="M1524" s="48">
        <v>1</v>
      </c>
      <c r="N1524" s="48">
        <v>0</v>
      </c>
    </row>
    <row r="1525" spans="1:14" ht="14.5">
      <c r="A1525" s="31" t="s">
        <v>8</v>
      </c>
      <c r="B1525" s="32" t="s">
        <v>5</v>
      </c>
      <c r="C1525" s="31" t="s">
        <v>2826</v>
      </c>
      <c r="D1525" s="31"/>
      <c r="E1525" s="31" t="s">
        <v>3495</v>
      </c>
      <c r="F1525" s="34" t="s">
        <v>3732</v>
      </c>
      <c r="G1525" s="42">
        <v>46.845000000000006</v>
      </c>
      <c r="H1525" s="43">
        <f t="shared" si="47"/>
        <v>296000</v>
      </c>
      <c r="I1525" s="63">
        <v>0.3</v>
      </c>
      <c r="J1525" s="43">
        <f t="shared" si="48"/>
        <v>385000</v>
      </c>
      <c r="L1525" s="48">
        <v>0</v>
      </c>
      <c r="M1525" s="48">
        <v>3</v>
      </c>
      <c r="N1525" s="48">
        <v>0</v>
      </c>
    </row>
    <row r="1526" spans="1:14" ht="14.5">
      <c r="A1526" s="31" t="s">
        <v>8</v>
      </c>
      <c r="B1526" s="32" t="s">
        <v>5</v>
      </c>
      <c r="C1526" s="31" t="s">
        <v>2827</v>
      </c>
      <c r="D1526" s="31"/>
      <c r="E1526" s="31" t="s">
        <v>3462</v>
      </c>
      <c r="F1526" s="34" t="s">
        <v>3732</v>
      </c>
      <c r="G1526" s="42">
        <v>16.4025</v>
      </c>
      <c r="H1526" s="43">
        <f t="shared" si="47"/>
        <v>104000</v>
      </c>
      <c r="I1526" s="63">
        <v>0.3</v>
      </c>
      <c r="J1526" s="43">
        <f t="shared" si="48"/>
        <v>136000</v>
      </c>
      <c r="L1526" s="48">
        <v>0</v>
      </c>
      <c r="M1526" s="48">
        <v>0</v>
      </c>
      <c r="N1526" s="48">
        <v>0</v>
      </c>
    </row>
    <row r="1527" spans="1:14" ht="14.5">
      <c r="A1527" s="31" t="s">
        <v>8</v>
      </c>
      <c r="B1527" s="32" t="s">
        <v>9</v>
      </c>
      <c r="C1527" s="31" t="s">
        <v>523</v>
      </c>
      <c r="D1527" s="31"/>
      <c r="E1527" s="31" t="s">
        <v>3463</v>
      </c>
      <c r="F1527" s="34" t="s">
        <v>3731</v>
      </c>
      <c r="G1527" s="42">
        <v>16.4025</v>
      </c>
      <c r="H1527" s="43">
        <f t="shared" si="47"/>
        <v>104000</v>
      </c>
      <c r="I1527" s="63">
        <v>0.3</v>
      </c>
      <c r="J1527" s="43">
        <f t="shared" si="48"/>
        <v>136000</v>
      </c>
      <c r="L1527" s="48">
        <v>0</v>
      </c>
      <c r="M1527" s="48">
        <v>0</v>
      </c>
      <c r="N1527" s="48">
        <v>0</v>
      </c>
    </row>
    <row r="1528" spans="1:14" ht="14.5">
      <c r="A1528" s="31" t="s">
        <v>8</v>
      </c>
      <c r="B1528" s="32" t="s">
        <v>5</v>
      </c>
      <c r="C1528" s="31" t="s">
        <v>2821</v>
      </c>
      <c r="D1528" s="31"/>
      <c r="E1528" s="31" t="s">
        <v>3502</v>
      </c>
      <c r="F1528" s="34" t="s">
        <v>520</v>
      </c>
      <c r="G1528" s="42">
        <v>36.112500000000004</v>
      </c>
      <c r="H1528" s="43">
        <f t="shared" si="47"/>
        <v>228000</v>
      </c>
      <c r="I1528" s="63">
        <v>0.3</v>
      </c>
      <c r="J1528" s="43">
        <f t="shared" si="48"/>
        <v>297000</v>
      </c>
      <c r="L1528" s="48">
        <v>0</v>
      </c>
      <c r="M1528" s="48">
        <v>8</v>
      </c>
      <c r="N1528" s="48">
        <v>0</v>
      </c>
    </row>
    <row r="1529" spans="1:14" ht="14.5">
      <c r="A1529" s="31" t="s">
        <v>8</v>
      </c>
      <c r="B1529" s="32" t="s">
        <v>9</v>
      </c>
      <c r="C1529" s="31" t="s">
        <v>1687</v>
      </c>
      <c r="D1529" s="31"/>
      <c r="E1529" s="31" t="s">
        <v>3502</v>
      </c>
      <c r="F1529" s="34" t="s">
        <v>1686</v>
      </c>
      <c r="G1529" s="42">
        <v>44.104500000000009</v>
      </c>
      <c r="H1529" s="43">
        <f t="shared" si="47"/>
        <v>278000</v>
      </c>
      <c r="I1529" s="63">
        <v>0.3</v>
      </c>
      <c r="J1529" s="43">
        <f t="shared" si="48"/>
        <v>362000</v>
      </c>
      <c r="L1529" s="48">
        <v>5</v>
      </c>
      <c r="M1529" s="48">
        <v>0</v>
      </c>
      <c r="N1529" s="48">
        <v>0</v>
      </c>
    </row>
    <row r="1530" spans="1:14" ht="14.5">
      <c r="A1530" s="31" t="s">
        <v>8</v>
      </c>
      <c r="B1530" s="32" t="s">
        <v>5</v>
      </c>
      <c r="C1530" s="31" t="s">
        <v>522</v>
      </c>
      <c r="D1530" s="31"/>
      <c r="E1530" s="31" t="s">
        <v>3502</v>
      </c>
      <c r="F1530" s="34" t="s">
        <v>521</v>
      </c>
      <c r="G1530" s="42">
        <v>51.502500000000005</v>
      </c>
      <c r="H1530" s="43">
        <f t="shared" si="47"/>
        <v>325000</v>
      </c>
      <c r="I1530" s="63">
        <v>0.3</v>
      </c>
      <c r="J1530" s="43">
        <f t="shared" si="48"/>
        <v>423000</v>
      </c>
      <c r="L1530" s="48">
        <v>0</v>
      </c>
      <c r="M1530" s="48">
        <v>10</v>
      </c>
      <c r="N1530" s="48">
        <v>0</v>
      </c>
    </row>
    <row r="1531" spans="1:14" ht="14.5">
      <c r="A1531" s="31" t="s">
        <v>8</v>
      </c>
      <c r="B1531" s="32" t="s">
        <v>5</v>
      </c>
      <c r="C1531" s="31" t="s">
        <v>2828</v>
      </c>
      <c r="D1531" s="31"/>
      <c r="E1531" s="31" t="s">
        <v>3502</v>
      </c>
      <c r="F1531" s="34" t="s">
        <v>3731</v>
      </c>
      <c r="G1531" s="42">
        <v>51.502500000000005</v>
      </c>
      <c r="H1531" s="43">
        <f t="shared" si="47"/>
        <v>325000</v>
      </c>
      <c r="I1531" s="63">
        <v>0.3</v>
      </c>
      <c r="J1531" s="43">
        <f t="shared" si="48"/>
        <v>423000</v>
      </c>
      <c r="L1531" s="48">
        <v>0</v>
      </c>
      <c r="M1531" s="48">
        <v>1</v>
      </c>
      <c r="N1531" s="48">
        <v>0</v>
      </c>
    </row>
    <row r="1532" spans="1:14" ht="14.5">
      <c r="A1532" s="31" t="s">
        <v>8</v>
      </c>
      <c r="B1532" s="32" t="s">
        <v>5</v>
      </c>
      <c r="C1532" s="31" t="s">
        <v>2825</v>
      </c>
      <c r="D1532" s="31"/>
      <c r="E1532" s="31" t="s">
        <v>3496</v>
      </c>
      <c r="F1532" s="34" t="s">
        <v>3731</v>
      </c>
      <c r="G1532" s="42">
        <v>46.845000000000006</v>
      </c>
      <c r="H1532" s="43">
        <f t="shared" si="47"/>
        <v>296000</v>
      </c>
      <c r="I1532" s="63">
        <v>0.3</v>
      </c>
      <c r="J1532" s="43">
        <f t="shared" si="48"/>
        <v>385000</v>
      </c>
      <c r="L1532" s="48">
        <v>0</v>
      </c>
      <c r="M1532" s="48">
        <v>3</v>
      </c>
      <c r="N1532" s="48">
        <v>0</v>
      </c>
    </row>
    <row r="1533" spans="1:14" ht="14.5">
      <c r="A1533" s="31" t="s">
        <v>8</v>
      </c>
      <c r="B1533" s="32" t="s">
        <v>9</v>
      </c>
      <c r="C1533" s="31" t="s">
        <v>2842</v>
      </c>
      <c r="D1533" s="31"/>
      <c r="E1533" s="31" t="s">
        <v>3213</v>
      </c>
      <c r="F1533" s="34" t="s">
        <v>544</v>
      </c>
      <c r="G1533" s="42">
        <v>51.543000000000006</v>
      </c>
      <c r="H1533" s="43">
        <f t="shared" si="47"/>
        <v>325000</v>
      </c>
      <c r="I1533" s="63">
        <v>0.3</v>
      </c>
      <c r="J1533" s="43">
        <f t="shared" si="48"/>
        <v>423000</v>
      </c>
      <c r="L1533" s="48">
        <v>0</v>
      </c>
      <c r="M1533" s="48">
        <v>0</v>
      </c>
      <c r="N1533" s="48">
        <v>5</v>
      </c>
    </row>
    <row r="1534" spans="1:14" ht="14.5">
      <c r="A1534" s="31" t="s">
        <v>8</v>
      </c>
      <c r="B1534" s="32" t="s">
        <v>9</v>
      </c>
      <c r="C1534" s="31" t="s">
        <v>2841</v>
      </c>
      <c r="D1534" s="31"/>
      <c r="E1534" s="31" t="s">
        <v>3212</v>
      </c>
      <c r="F1534" s="34" t="s">
        <v>544</v>
      </c>
      <c r="G1534" s="42">
        <v>40.797000000000004</v>
      </c>
      <c r="H1534" s="43">
        <f t="shared" si="47"/>
        <v>258000</v>
      </c>
      <c r="I1534" s="63">
        <v>0.3</v>
      </c>
      <c r="J1534" s="43">
        <f t="shared" si="48"/>
        <v>336000</v>
      </c>
      <c r="L1534" s="48">
        <v>0</v>
      </c>
      <c r="M1534" s="48">
        <v>0</v>
      </c>
      <c r="N1534" s="48">
        <v>5</v>
      </c>
    </row>
    <row r="1535" spans="1:14" ht="14.5">
      <c r="A1535" s="31" t="s">
        <v>8</v>
      </c>
      <c r="B1535" s="32" t="s">
        <v>5</v>
      </c>
      <c r="C1535" s="31" t="s">
        <v>289</v>
      </c>
      <c r="D1535" s="31"/>
      <c r="E1535" s="31" t="s">
        <v>3206</v>
      </c>
      <c r="F1535" s="34" t="s">
        <v>287</v>
      </c>
      <c r="G1535" s="42">
        <v>25.191000000000003</v>
      </c>
      <c r="H1535" s="43">
        <f t="shared" si="47"/>
        <v>159000</v>
      </c>
      <c r="I1535" s="63">
        <v>0.45</v>
      </c>
      <c r="J1535" s="43">
        <f t="shared" si="48"/>
        <v>231000</v>
      </c>
      <c r="L1535" s="48">
        <v>0</v>
      </c>
      <c r="M1535" s="48">
        <v>0</v>
      </c>
      <c r="N1535" s="48">
        <v>10</v>
      </c>
    </row>
    <row r="1536" spans="1:14" ht="14.5">
      <c r="A1536" s="31" t="s">
        <v>8</v>
      </c>
      <c r="B1536" s="32" t="s">
        <v>5</v>
      </c>
      <c r="C1536" s="31" t="s">
        <v>2775</v>
      </c>
      <c r="D1536" s="31"/>
      <c r="E1536" s="31" t="s">
        <v>3206</v>
      </c>
      <c r="F1536" s="34" t="s">
        <v>287</v>
      </c>
      <c r="G1536" s="42">
        <v>32.427</v>
      </c>
      <c r="H1536" s="43">
        <f t="shared" si="47"/>
        <v>205000</v>
      </c>
      <c r="I1536" s="63">
        <v>0.45</v>
      </c>
      <c r="J1536" s="43">
        <f t="shared" si="48"/>
        <v>298000</v>
      </c>
      <c r="L1536" s="48">
        <v>0</v>
      </c>
      <c r="M1536" s="48">
        <v>0</v>
      </c>
      <c r="N1536" s="48">
        <v>0</v>
      </c>
    </row>
    <row r="1537" spans="1:14" ht="14.5">
      <c r="A1537" s="31" t="s">
        <v>8</v>
      </c>
      <c r="B1537" s="32" t="s">
        <v>5</v>
      </c>
      <c r="C1537" s="31" t="s">
        <v>290</v>
      </c>
      <c r="D1537" s="31"/>
      <c r="E1537" s="31" t="s">
        <v>3206</v>
      </c>
      <c r="F1537" s="34" t="s">
        <v>287</v>
      </c>
      <c r="G1537" s="42">
        <v>41.607000000000006</v>
      </c>
      <c r="H1537" s="43">
        <f t="shared" si="47"/>
        <v>263000</v>
      </c>
      <c r="I1537" s="63">
        <v>0.45</v>
      </c>
      <c r="J1537" s="43">
        <f t="shared" si="48"/>
        <v>382000</v>
      </c>
      <c r="L1537" s="48">
        <v>0</v>
      </c>
      <c r="M1537" s="48">
        <v>0</v>
      </c>
      <c r="N1537" s="48">
        <v>0</v>
      </c>
    </row>
    <row r="1538" spans="1:14" ht="14.5">
      <c r="A1538" s="31" t="s">
        <v>8</v>
      </c>
      <c r="B1538" s="32" t="s">
        <v>9</v>
      </c>
      <c r="C1538" s="31" t="s">
        <v>2778</v>
      </c>
      <c r="D1538" s="31"/>
      <c r="E1538" s="31" t="s">
        <v>3207</v>
      </c>
      <c r="F1538" s="34" t="s">
        <v>287</v>
      </c>
      <c r="G1538" s="42">
        <v>20.817</v>
      </c>
      <c r="H1538" s="43">
        <f t="shared" si="47"/>
        <v>132000</v>
      </c>
      <c r="I1538" s="63">
        <v>0.45</v>
      </c>
      <c r="J1538" s="43">
        <f t="shared" si="48"/>
        <v>192000</v>
      </c>
      <c r="L1538" s="48">
        <v>0</v>
      </c>
      <c r="M1538" s="48">
        <v>0</v>
      </c>
      <c r="N1538" s="48">
        <v>10</v>
      </c>
    </row>
    <row r="1539" spans="1:14" ht="14.5">
      <c r="A1539" s="31" t="s">
        <v>8</v>
      </c>
      <c r="B1539" s="32" t="s">
        <v>5</v>
      </c>
      <c r="C1539" s="31" t="s">
        <v>2771</v>
      </c>
      <c r="D1539" s="31"/>
      <c r="E1539" s="31" t="s">
        <v>3206</v>
      </c>
      <c r="F1539" s="34" t="s">
        <v>291</v>
      </c>
      <c r="G1539" s="42">
        <v>24.407999999999998</v>
      </c>
      <c r="H1539" s="43">
        <f t="shared" ref="H1539:H1602" si="49">ROUNDUP(G1539*$H$1,-3)</f>
        <v>154000</v>
      </c>
      <c r="I1539" s="63">
        <v>0.45</v>
      </c>
      <c r="J1539" s="43">
        <f t="shared" ref="J1539:J1602" si="50">ROUNDUP(H1539*(1+I1539),-3)</f>
        <v>224000</v>
      </c>
      <c r="L1539" s="48">
        <v>0</v>
      </c>
      <c r="M1539" s="48">
        <v>0</v>
      </c>
      <c r="N1539" s="48">
        <v>0</v>
      </c>
    </row>
    <row r="1540" spans="1:14" ht="14.5">
      <c r="A1540" s="31" t="s">
        <v>14</v>
      </c>
      <c r="B1540" s="32" t="s">
        <v>15</v>
      </c>
      <c r="C1540" s="31">
        <v>5772817000</v>
      </c>
      <c r="D1540" s="46" t="s">
        <v>3344</v>
      </c>
      <c r="E1540" s="39" t="s">
        <v>3351</v>
      </c>
      <c r="F1540" s="34" t="s">
        <v>3352</v>
      </c>
      <c r="G1540" s="42">
        <v>21.599999999999998</v>
      </c>
      <c r="H1540" s="43">
        <f t="shared" si="49"/>
        <v>137000</v>
      </c>
      <c r="I1540" s="63">
        <v>0.3</v>
      </c>
      <c r="J1540" s="43">
        <f t="shared" si="50"/>
        <v>179000</v>
      </c>
      <c r="L1540" s="48" t="s">
        <v>3740</v>
      </c>
      <c r="M1540" s="48">
        <v>0</v>
      </c>
      <c r="N1540" s="48">
        <v>4</v>
      </c>
    </row>
    <row r="1541" spans="1:14" ht="14.5">
      <c r="A1541" s="31" t="s">
        <v>14</v>
      </c>
      <c r="B1541" s="32" t="s">
        <v>15</v>
      </c>
      <c r="C1541" s="31" t="s">
        <v>1519</v>
      </c>
      <c r="D1541" s="31"/>
      <c r="E1541" s="31" t="s">
        <v>1842</v>
      </c>
      <c r="F1541" s="34" t="s">
        <v>1502</v>
      </c>
      <c r="G1541" s="42">
        <v>260.69400000000002</v>
      </c>
      <c r="H1541" s="43">
        <f t="shared" si="49"/>
        <v>1643000</v>
      </c>
      <c r="I1541" s="63">
        <v>0.3</v>
      </c>
      <c r="J1541" s="43">
        <f t="shared" si="50"/>
        <v>2136000</v>
      </c>
      <c r="L1541" s="48" t="s">
        <v>3740</v>
      </c>
      <c r="M1541" s="48">
        <v>0</v>
      </c>
      <c r="N1541" s="48">
        <v>15</v>
      </c>
    </row>
    <row r="1542" spans="1:14" ht="14.5">
      <c r="A1542" s="31" t="s">
        <v>14</v>
      </c>
      <c r="B1542" s="32" t="s">
        <v>15</v>
      </c>
      <c r="C1542" s="31" t="s">
        <v>1518</v>
      </c>
      <c r="D1542" s="31"/>
      <c r="E1542" s="31" t="s">
        <v>1842</v>
      </c>
      <c r="F1542" s="34" t="s">
        <v>1502</v>
      </c>
      <c r="G1542" s="42">
        <v>352.18399999999997</v>
      </c>
      <c r="H1542" s="43">
        <f t="shared" si="49"/>
        <v>2219000</v>
      </c>
      <c r="I1542" s="63">
        <v>0.27</v>
      </c>
      <c r="J1542" s="43">
        <f t="shared" si="50"/>
        <v>2819000</v>
      </c>
      <c r="L1542" s="48" t="s">
        <v>3740</v>
      </c>
      <c r="M1542" s="48">
        <v>0</v>
      </c>
      <c r="N1542" s="48">
        <v>5</v>
      </c>
    </row>
    <row r="1543" spans="1:14" ht="14.5">
      <c r="A1543" s="31" t="s">
        <v>14</v>
      </c>
      <c r="B1543" s="32" t="s">
        <v>15</v>
      </c>
      <c r="C1543" s="31" t="s">
        <v>1865</v>
      </c>
      <c r="D1543" s="31"/>
      <c r="E1543" s="31" t="s">
        <v>1866</v>
      </c>
      <c r="F1543" s="34" t="s">
        <v>10</v>
      </c>
      <c r="G1543" s="42">
        <v>249.95250000000001</v>
      </c>
      <c r="H1543" s="43">
        <f t="shared" si="49"/>
        <v>1575000</v>
      </c>
      <c r="I1543" s="63">
        <v>0.3</v>
      </c>
      <c r="J1543" s="43">
        <f t="shared" si="50"/>
        <v>2048000</v>
      </c>
      <c r="L1543" s="48">
        <v>0</v>
      </c>
      <c r="M1543" s="48">
        <v>0</v>
      </c>
      <c r="N1543" s="48">
        <v>0</v>
      </c>
    </row>
    <row r="1544" spans="1:14" ht="14.5">
      <c r="A1544" s="31" t="s">
        <v>14</v>
      </c>
      <c r="B1544" s="32" t="s">
        <v>15</v>
      </c>
      <c r="C1544" s="31" t="s">
        <v>2848</v>
      </c>
      <c r="D1544" s="31"/>
      <c r="E1544" s="31" t="s">
        <v>3385</v>
      </c>
      <c r="F1544" s="34" t="s">
        <v>10</v>
      </c>
      <c r="G1544" s="42">
        <v>219.37500000000003</v>
      </c>
      <c r="H1544" s="43">
        <f t="shared" si="49"/>
        <v>1383000</v>
      </c>
      <c r="I1544" s="63">
        <v>0.3</v>
      </c>
      <c r="J1544" s="43">
        <f t="shared" si="50"/>
        <v>1798000</v>
      </c>
      <c r="L1544" s="48">
        <v>0</v>
      </c>
      <c r="M1544" s="48">
        <v>0</v>
      </c>
      <c r="N1544" s="48">
        <v>0</v>
      </c>
    </row>
    <row r="1545" spans="1:14" ht="14.5">
      <c r="A1545" s="31" t="s">
        <v>14</v>
      </c>
      <c r="B1545" s="32" t="s">
        <v>15</v>
      </c>
      <c r="C1545" s="31" t="s">
        <v>2850</v>
      </c>
      <c r="D1545" s="31"/>
      <c r="E1545" s="31" t="s">
        <v>1932</v>
      </c>
      <c r="F1545" s="34" t="s">
        <v>10</v>
      </c>
      <c r="G1545" s="42">
        <v>158.63850000000002</v>
      </c>
      <c r="H1545" s="43">
        <f t="shared" si="49"/>
        <v>1000000</v>
      </c>
      <c r="I1545" s="63">
        <v>0.3</v>
      </c>
      <c r="J1545" s="43">
        <f t="shared" si="50"/>
        <v>1300000</v>
      </c>
      <c r="L1545" s="48">
        <v>0</v>
      </c>
      <c r="M1545" s="48">
        <v>0</v>
      </c>
      <c r="N1545" s="48">
        <v>0</v>
      </c>
    </row>
    <row r="1546" spans="1:14" ht="14.5">
      <c r="A1546" s="31" t="s">
        <v>14</v>
      </c>
      <c r="B1546" s="32" t="s">
        <v>15</v>
      </c>
      <c r="C1546" s="31" t="s">
        <v>2847</v>
      </c>
      <c r="D1546" s="31"/>
      <c r="E1546" s="31" t="s">
        <v>3702</v>
      </c>
      <c r="F1546" s="34" t="s">
        <v>10</v>
      </c>
      <c r="G1546" s="42">
        <v>222.60149999999999</v>
      </c>
      <c r="H1546" s="43">
        <f t="shared" si="49"/>
        <v>1403000</v>
      </c>
      <c r="I1546" s="63">
        <v>0.3</v>
      </c>
      <c r="J1546" s="43">
        <f t="shared" si="50"/>
        <v>1824000</v>
      </c>
      <c r="L1546" s="48">
        <v>0</v>
      </c>
      <c r="M1546" s="48">
        <v>0</v>
      </c>
      <c r="N1546" s="48">
        <v>0</v>
      </c>
    </row>
    <row r="1547" spans="1:14" ht="14.5">
      <c r="A1547" s="31" t="s">
        <v>14</v>
      </c>
      <c r="B1547" s="32" t="s">
        <v>15</v>
      </c>
      <c r="C1547" s="31" t="s">
        <v>1925</v>
      </c>
      <c r="D1547" s="31"/>
      <c r="E1547" s="31" t="s">
        <v>1926</v>
      </c>
      <c r="F1547" s="34" t="s">
        <v>10</v>
      </c>
      <c r="G1547" s="42">
        <v>164.57850000000002</v>
      </c>
      <c r="H1547" s="43">
        <f t="shared" si="49"/>
        <v>1037000</v>
      </c>
      <c r="I1547" s="63">
        <v>0.3</v>
      </c>
      <c r="J1547" s="43">
        <f t="shared" si="50"/>
        <v>1349000</v>
      </c>
      <c r="L1547" s="48">
        <v>0</v>
      </c>
      <c r="M1547" s="48">
        <v>0</v>
      </c>
      <c r="N1547" s="48">
        <v>0</v>
      </c>
    </row>
    <row r="1548" spans="1:14" ht="14.5">
      <c r="A1548" s="31" t="s">
        <v>14</v>
      </c>
      <c r="B1548" s="32" t="s">
        <v>15</v>
      </c>
      <c r="C1548" s="31" t="s">
        <v>2852</v>
      </c>
      <c r="D1548" s="31"/>
      <c r="E1548" s="31" t="s">
        <v>3384</v>
      </c>
      <c r="F1548" s="34" t="s">
        <v>10</v>
      </c>
      <c r="G1548" s="42">
        <v>89.653500000000008</v>
      </c>
      <c r="H1548" s="43">
        <f t="shared" si="49"/>
        <v>565000</v>
      </c>
      <c r="I1548" s="63">
        <v>0.3</v>
      </c>
      <c r="J1548" s="43">
        <f t="shared" si="50"/>
        <v>735000</v>
      </c>
      <c r="L1548" s="48">
        <v>0</v>
      </c>
      <c r="M1548" s="48">
        <v>0</v>
      </c>
      <c r="N1548" s="48">
        <v>0</v>
      </c>
    </row>
    <row r="1549" spans="1:14" ht="14.5">
      <c r="A1549" s="31" t="s">
        <v>14</v>
      </c>
      <c r="B1549" s="32" t="s">
        <v>15</v>
      </c>
      <c r="C1549" s="31" t="s">
        <v>2983</v>
      </c>
      <c r="D1549" s="38" t="s">
        <v>3408</v>
      </c>
      <c r="E1549" s="31" t="e">
        <v>#N/A</v>
      </c>
      <c r="F1549" s="34" t="s">
        <v>925</v>
      </c>
      <c r="G1549" s="42" t="e">
        <v>#N/A</v>
      </c>
      <c r="H1549" s="43" t="e">
        <f t="shared" si="49"/>
        <v>#N/A</v>
      </c>
      <c r="I1549" s="63">
        <v>0.3</v>
      </c>
      <c r="J1549" s="43" t="e">
        <f t="shared" si="50"/>
        <v>#N/A</v>
      </c>
      <c r="L1549" s="48" t="s">
        <v>3740</v>
      </c>
      <c r="M1549" s="48">
        <v>0</v>
      </c>
      <c r="N1549" s="48">
        <v>0</v>
      </c>
    </row>
    <row r="1550" spans="1:14" ht="14.5">
      <c r="A1550" s="31" t="s">
        <v>14</v>
      </c>
      <c r="B1550" s="32" t="s">
        <v>15</v>
      </c>
      <c r="C1550" s="31" t="s">
        <v>2851</v>
      </c>
      <c r="D1550" s="31"/>
      <c r="E1550" s="31" t="s">
        <v>3384</v>
      </c>
      <c r="F1550" s="34" t="s">
        <v>10</v>
      </c>
      <c r="G1550" s="42">
        <v>88.370999999999995</v>
      </c>
      <c r="H1550" s="43">
        <f t="shared" si="49"/>
        <v>557000</v>
      </c>
      <c r="I1550" s="63">
        <v>0.3</v>
      </c>
      <c r="J1550" s="43">
        <f t="shared" si="50"/>
        <v>725000</v>
      </c>
      <c r="L1550" s="48">
        <v>0</v>
      </c>
      <c r="M1550" s="48">
        <v>0</v>
      </c>
      <c r="N1550" s="48">
        <v>0</v>
      </c>
    </row>
    <row r="1551" spans="1:14" ht="14.5">
      <c r="A1551" s="31" t="s">
        <v>14</v>
      </c>
      <c r="B1551" s="32" t="s">
        <v>15</v>
      </c>
      <c r="C1551" s="31" t="s">
        <v>2849</v>
      </c>
      <c r="D1551" s="31"/>
      <c r="E1551" s="31" t="s">
        <v>1936</v>
      </c>
      <c r="F1551" s="34" t="s">
        <v>10</v>
      </c>
      <c r="G1551" s="42">
        <v>171.24750000000003</v>
      </c>
      <c r="H1551" s="43">
        <f t="shared" si="49"/>
        <v>1079000</v>
      </c>
      <c r="I1551" s="63">
        <v>0.3</v>
      </c>
      <c r="J1551" s="43">
        <f t="shared" si="50"/>
        <v>1403000</v>
      </c>
      <c r="L1551" s="48">
        <v>0</v>
      </c>
      <c r="M1551" s="48">
        <v>0</v>
      </c>
      <c r="N1551" s="48">
        <v>0</v>
      </c>
    </row>
    <row r="1552" spans="1:14" ht="14.5">
      <c r="A1552" s="31" t="s">
        <v>14</v>
      </c>
      <c r="B1552" s="32" t="s">
        <v>15</v>
      </c>
      <c r="C1552" s="31" t="s">
        <v>1870</v>
      </c>
      <c r="D1552" s="31"/>
      <c r="E1552" s="31" t="s">
        <v>1869</v>
      </c>
      <c r="F1552" s="34" t="s">
        <v>10</v>
      </c>
      <c r="G1552" s="42">
        <v>227.42100000000002</v>
      </c>
      <c r="H1552" s="43">
        <f t="shared" si="49"/>
        <v>1433000</v>
      </c>
      <c r="I1552" s="63">
        <v>0.3</v>
      </c>
      <c r="J1552" s="43">
        <f t="shared" si="50"/>
        <v>1863000</v>
      </c>
      <c r="L1552" s="48">
        <v>0</v>
      </c>
      <c r="M1552" s="48">
        <v>0</v>
      </c>
      <c r="N1552" s="48">
        <v>0</v>
      </c>
    </row>
    <row r="1553" spans="1:14" ht="14.5">
      <c r="A1553" s="31" t="s">
        <v>14</v>
      </c>
      <c r="B1553" s="32" t="s">
        <v>15</v>
      </c>
      <c r="C1553" s="31" t="s">
        <v>1833</v>
      </c>
      <c r="D1553" s="31"/>
      <c r="E1553" s="31" t="s">
        <v>1834</v>
      </c>
      <c r="F1553" s="34" t="s">
        <v>1477</v>
      </c>
      <c r="G1553" s="42">
        <v>40.756500000000003</v>
      </c>
      <c r="H1553" s="43">
        <f t="shared" si="49"/>
        <v>257000</v>
      </c>
      <c r="I1553" s="63">
        <v>0.3</v>
      </c>
      <c r="J1553" s="43">
        <f t="shared" si="50"/>
        <v>335000</v>
      </c>
      <c r="L1553" s="48">
        <v>0</v>
      </c>
      <c r="M1553" s="48">
        <v>0</v>
      </c>
      <c r="N1553" s="48">
        <v>0</v>
      </c>
    </row>
    <row r="1554" spans="1:14" ht="14.5">
      <c r="A1554" s="31" t="s">
        <v>14</v>
      </c>
      <c r="B1554" s="32" t="s">
        <v>15</v>
      </c>
      <c r="C1554" s="31" t="s">
        <v>1984</v>
      </c>
      <c r="D1554" s="31"/>
      <c r="E1554" s="31" t="s">
        <v>1859</v>
      </c>
      <c r="F1554" s="34" t="s">
        <v>18</v>
      </c>
      <c r="G1554" s="42">
        <v>32.564</v>
      </c>
      <c r="H1554" s="43">
        <f t="shared" si="49"/>
        <v>206000</v>
      </c>
      <c r="I1554" s="63">
        <v>0.3</v>
      </c>
      <c r="J1554" s="43">
        <f t="shared" si="50"/>
        <v>268000</v>
      </c>
      <c r="L1554" s="48">
        <v>0</v>
      </c>
      <c r="M1554" s="48">
        <v>0</v>
      </c>
      <c r="N1554" s="48">
        <v>0</v>
      </c>
    </row>
    <row r="1555" spans="1:14" ht="14.5">
      <c r="A1555" s="31" t="s">
        <v>14</v>
      </c>
      <c r="B1555" s="32" t="s">
        <v>15</v>
      </c>
      <c r="C1555" s="31" t="s">
        <v>2672</v>
      </c>
      <c r="D1555" s="31"/>
      <c r="E1555" s="31" t="s">
        <v>2018</v>
      </c>
      <c r="F1555" s="34" t="s">
        <v>27</v>
      </c>
      <c r="G1555" s="42">
        <v>181.58727272727276</v>
      </c>
      <c r="H1555" s="43">
        <f t="shared" si="49"/>
        <v>1144000</v>
      </c>
      <c r="I1555" s="63">
        <v>0.3</v>
      </c>
      <c r="J1555" s="43">
        <f t="shared" si="50"/>
        <v>1488000</v>
      </c>
      <c r="L1555" s="48">
        <v>0</v>
      </c>
      <c r="M1555" s="48">
        <v>3</v>
      </c>
      <c r="N1555" s="48">
        <v>5</v>
      </c>
    </row>
    <row r="1556" spans="1:14" ht="14.5">
      <c r="A1556" s="31" t="s">
        <v>14</v>
      </c>
      <c r="B1556" s="32" t="s">
        <v>15</v>
      </c>
      <c r="C1556" s="31" t="s">
        <v>2023</v>
      </c>
      <c r="D1556" s="31"/>
      <c r="E1556" s="31" t="s">
        <v>2019</v>
      </c>
      <c r="F1556" s="34" t="s">
        <v>27</v>
      </c>
      <c r="G1556" s="42">
        <v>225.13950000000003</v>
      </c>
      <c r="H1556" s="43">
        <f t="shared" si="49"/>
        <v>1419000</v>
      </c>
      <c r="I1556" s="63">
        <v>0.3</v>
      </c>
      <c r="J1556" s="43">
        <f t="shared" si="50"/>
        <v>1845000</v>
      </c>
      <c r="L1556" s="48">
        <v>0</v>
      </c>
      <c r="M1556" s="48">
        <v>4</v>
      </c>
      <c r="N1556" s="48">
        <v>0</v>
      </c>
    </row>
    <row r="1557" spans="1:14" ht="14.5">
      <c r="A1557" s="31" t="s">
        <v>14</v>
      </c>
      <c r="B1557" s="32" t="s">
        <v>15</v>
      </c>
      <c r="C1557" s="31" t="s">
        <v>2024</v>
      </c>
      <c r="D1557" s="31"/>
      <c r="E1557" s="31" t="s">
        <v>2020</v>
      </c>
      <c r="F1557" s="34" t="s">
        <v>27</v>
      </c>
      <c r="G1557" s="42">
        <v>225.13950000000003</v>
      </c>
      <c r="H1557" s="43">
        <f t="shared" si="49"/>
        <v>1419000</v>
      </c>
      <c r="I1557" s="63">
        <v>0.3</v>
      </c>
      <c r="J1557" s="43">
        <f t="shared" si="50"/>
        <v>1845000</v>
      </c>
      <c r="L1557" s="48">
        <v>0</v>
      </c>
      <c r="M1557" s="48">
        <v>4</v>
      </c>
      <c r="N1557" s="48">
        <v>0</v>
      </c>
    </row>
    <row r="1558" spans="1:14" ht="14.5">
      <c r="A1558" s="31" t="s">
        <v>14</v>
      </c>
      <c r="B1558" s="32" t="s">
        <v>15</v>
      </c>
      <c r="C1558" s="31" t="s">
        <v>2877</v>
      </c>
      <c r="D1558" s="31"/>
      <c r="E1558" s="31" t="s">
        <v>1788</v>
      </c>
      <c r="F1558" s="34" t="s">
        <v>603</v>
      </c>
      <c r="G1558" s="42">
        <v>489.35640000000001</v>
      </c>
      <c r="H1558" s="43">
        <f t="shared" si="49"/>
        <v>3083000</v>
      </c>
      <c r="I1558" s="63">
        <v>0.27</v>
      </c>
      <c r="J1558" s="43">
        <f t="shared" si="50"/>
        <v>3916000</v>
      </c>
      <c r="L1558" s="48">
        <v>0</v>
      </c>
      <c r="M1558" s="48">
        <v>0</v>
      </c>
      <c r="N1558" s="48">
        <v>0</v>
      </c>
    </row>
    <row r="1559" spans="1:14" ht="14.5">
      <c r="A1559" s="31" t="s">
        <v>14</v>
      </c>
      <c r="B1559" s="32" t="s">
        <v>15</v>
      </c>
      <c r="C1559" s="31" t="s">
        <v>2612</v>
      </c>
      <c r="D1559" s="31"/>
      <c r="E1559" s="31" t="s">
        <v>2119</v>
      </c>
      <c r="F1559" s="34" t="s">
        <v>1008</v>
      </c>
      <c r="G1559" s="42">
        <v>26.419500000000003</v>
      </c>
      <c r="H1559" s="43">
        <f t="shared" si="49"/>
        <v>167000</v>
      </c>
      <c r="I1559" s="63">
        <v>0.3</v>
      </c>
      <c r="J1559" s="43">
        <f t="shared" si="50"/>
        <v>218000</v>
      </c>
      <c r="L1559" s="48">
        <v>0</v>
      </c>
      <c r="M1559" s="48">
        <v>0</v>
      </c>
      <c r="N1559" s="48">
        <v>0</v>
      </c>
    </row>
    <row r="1560" spans="1:14" ht="14.5">
      <c r="A1560" s="31" t="s">
        <v>14</v>
      </c>
      <c r="B1560" s="32" t="s">
        <v>15</v>
      </c>
      <c r="C1560" s="31" t="s">
        <v>3000</v>
      </c>
      <c r="D1560" s="31"/>
      <c r="E1560" s="31" t="s">
        <v>3494</v>
      </c>
      <c r="F1560" s="34" t="s">
        <v>1008</v>
      </c>
      <c r="G1560" s="42">
        <v>23.584500000000006</v>
      </c>
      <c r="H1560" s="43">
        <f t="shared" si="49"/>
        <v>149000</v>
      </c>
      <c r="I1560" s="63">
        <v>0.3</v>
      </c>
      <c r="J1560" s="43">
        <f t="shared" si="50"/>
        <v>194000</v>
      </c>
      <c r="L1560" s="48">
        <v>0</v>
      </c>
      <c r="M1560" s="48">
        <v>0</v>
      </c>
      <c r="N1560" s="48">
        <v>0</v>
      </c>
    </row>
    <row r="1561" spans="1:14" ht="14.5">
      <c r="A1561" s="31" t="s">
        <v>14</v>
      </c>
      <c r="B1561" s="32" t="s">
        <v>15</v>
      </c>
      <c r="C1561" s="31" t="s">
        <v>2613</v>
      </c>
      <c r="D1561" s="31"/>
      <c r="E1561" s="31" t="s">
        <v>2127</v>
      </c>
      <c r="F1561" s="34" t="s">
        <v>1008</v>
      </c>
      <c r="G1561" s="42">
        <v>24.651000000000003</v>
      </c>
      <c r="H1561" s="43">
        <f t="shared" si="49"/>
        <v>156000</v>
      </c>
      <c r="I1561" s="63">
        <v>0.3</v>
      </c>
      <c r="J1561" s="43">
        <f t="shared" si="50"/>
        <v>203000</v>
      </c>
      <c r="L1561" s="48">
        <v>0</v>
      </c>
      <c r="M1561" s="48">
        <v>0</v>
      </c>
      <c r="N1561" s="48">
        <v>0</v>
      </c>
    </row>
    <row r="1562" spans="1:14" ht="14.5">
      <c r="A1562" s="31" t="s">
        <v>14</v>
      </c>
      <c r="B1562" s="32" t="s">
        <v>15</v>
      </c>
      <c r="C1562" s="31" t="s">
        <v>3097</v>
      </c>
      <c r="D1562" s="31"/>
      <c r="E1562" s="31" t="s">
        <v>3699</v>
      </c>
      <c r="F1562" s="34" t="s">
        <v>1462</v>
      </c>
      <c r="G1562" s="42">
        <v>99.170999999999992</v>
      </c>
      <c r="H1562" s="43">
        <f t="shared" si="49"/>
        <v>625000</v>
      </c>
      <c r="I1562" s="63">
        <v>0.3</v>
      </c>
      <c r="J1562" s="43">
        <f t="shared" si="50"/>
        <v>813000</v>
      </c>
      <c r="L1562" s="48">
        <v>0</v>
      </c>
      <c r="M1562" s="48">
        <v>0</v>
      </c>
      <c r="N1562" s="48">
        <v>0</v>
      </c>
    </row>
    <row r="1563" spans="1:14" ht="14.5">
      <c r="A1563" s="31" t="s">
        <v>14</v>
      </c>
      <c r="B1563" s="32" t="s">
        <v>15</v>
      </c>
      <c r="C1563" s="31" t="s">
        <v>2666</v>
      </c>
      <c r="D1563" s="31"/>
      <c r="E1563" s="31" t="s">
        <v>3245</v>
      </c>
      <c r="F1563" s="34" t="s">
        <v>1462</v>
      </c>
      <c r="G1563" s="42">
        <v>23.631999999999998</v>
      </c>
      <c r="H1563" s="43">
        <f t="shared" si="49"/>
        <v>149000</v>
      </c>
      <c r="I1563" s="63">
        <v>0.3</v>
      </c>
      <c r="J1563" s="43">
        <f t="shared" si="50"/>
        <v>194000</v>
      </c>
      <c r="L1563" s="48">
        <v>0</v>
      </c>
      <c r="M1563" s="48">
        <v>0</v>
      </c>
      <c r="N1563" s="48">
        <v>2</v>
      </c>
    </row>
    <row r="1564" spans="1:14" ht="14.5">
      <c r="A1564" s="31" t="s">
        <v>14</v>
      </c>
      <c r="B1564" s="32" t="s">
        <v>15</v>
      </c>
      <c r="C1564" s="31" t="s">
        <v>3136</v>
      </c>
      <c r="D1564" s="31"/>
      <c r="E1564" s="31" t="s">
        <v>3335</v>
      </c>
      <c r="F1564" s="34" t="s">
        <v>1606</v>
      </c>
      <c r="G1564" s="42">
        <v>483.01909999999998</v>
      </c>
      <c r="H1564" s="43">
        <f t="shared" si="49"/>
        <v>3044000</v>
      </c>
      <c r="I1564" s="63">
        <v>0.27</v>
      </c>
      <c r="J1564" s="43">
        <f t="shared" si="50"/>
        <v>3866000</v>
      </c>
      <c r="L1564" s="48">
        <v>0</v>
      </c>
      <c r="M1564" s="48">
        <v>0</v>
      </c>
      <c r="N1564" s="48">
        <v>1</v>
      </c>
    </row>
    <row r="1565" spans="1:14" ht="14.5">
      <c r="A1565" s="31" t="s">
        <v>14</v>
      </c>
      <c r="B1565" s="32" t="s">
        <v>15</v>
      </c>
      <c r="C1565" s="31" t="s">
        <v>2615</v>
      </c>
      <c r="D1565" s="31"/>
      <c r="E1565" s="31" t="s">
        <v>2616</v>
      </c>
      <c r="F1565" s="34" t="s">
        <v>387</v>
      </c>
      <c r="G1565" s="42">
        <v>304.15230000000003</v>
      </c>
      <c r="H1565" s="43">
        <f t="shared" si="49"/>
        <v>1917000</v>
      </c>
      <c r="I1565" s="63">
        <v>0.27</v>
      </c>
      <c r="J1565" s="43">
        <f t="shared" si="50"/>
        <v>2435000</v>
      </c>
      <c r="L1565" s="48">
        <v>0</v>
      </c>
      <c r="M1565" s="48">
        <v>0</v>
      </c>
      <c r="N1565" s="48">
        <v>0</v>
      </c>
    </row>
    <row r="1566" spans="1:14" ht="14.5">
      <c r="A1566" s="31" t="s">
        <v>14</v>
      </c>
      <c r="B1566" s="32" t="s">
        <v>15</v>
      </c>
      <c r="C1566" s="31" t="s">
        <v>2982</v>
      </c>
      <c r="D1566" s="31"/>
      <c r="E1566" s="31" t="s">
        <v>3283</v>
      </c>
      <c r="F1566" s="34" t="s">
        <v>925</v>
      </c>
      <c r="G1566" s="42">
        <v>25.474800000000002</v>
      </c>
      <c r="H1566" s="43">
        <f t="shared" si="49"/>
        <v>161000</v>
      </c>
      <c r="I1566" s="63">
        <v>0.3</v>
      </c>
      <c r="J1566" s="43">
        <f t="shared" si="50"/>
        <v>210000</v>
      </c>
      <c r="L1566" s="48">
        <v>0</v>
      </c>
      <c r="M1566" s="48">
        <v>0</v>
      </c>
      <c r="N1566" s="48">
        <v>15</v>
      </c>
    </row>
    <row r="1567" spans="1:14" ht="14.5">
      <c r="A1567" s="31" t="s">
        <v>14</v>
      </c>
      <c r="B1567" s="32" t="s">
        <v>15</v>
      </c>
      <c r="C1567" s="31" t="s">
        <v>111</v>
      </c>
      <c r="D1567" s="31"/>
      <c r="E1567" s="31" t="s">
        <v>3252</v>
      </c>
      <c r="F1567" s="34" t="s">
        <v>109</v>
      </c>
      <c r="G1567" s="42">
        <v>10.751999999999999</v>
      </c>
      <c r="H1567" s="43">
        <f t="shared" si="49"/>
        <v>68000</v>
      </c>
      <c r="I1567" s="63">
        <v>0.3</v>
      </c>
      <c r="J1567" s="43">
        <f t="shared" si="50"/>
        <v>89000</v>
      </c>
      <c r="L1567" s="48" t="s">
        <v>3740</v>
      </c>
      <c r="M1567" s="48">
        <v>0</v>
      </c>
      <c r="N1567" s="48">
        <v>2</v>
      </c>
    </row>
    <row r="1568" spans="1:14" ht="14.5">
      <c r="A1568" s="31" t="s">
        <v>14</v>
      </c>
      <c r="B1568" s="32" t="s">
        <v>15</v>
      </c>
      <c r="C1568" s="31" t="s">
        <v>110</v>
      </c>
      <c r="D1568" s="31"/>
      <c r="E1568" s="31" t="s">
        <v>3251</v>
      </c>
      <c r="F1568" s="34" t="s">
        <v>109</v>
      </c>
      <c r="G1568" s="42">
        <v>10.751999999999999</v>
      </c>
      <c r="H1568" s="43">
        <f t="shared" si="49"/>
        <v>68000</v>
      </c>
      <c r="I1568" s="63">
        <v>0.3</v>
      </c>
      <c r="J1568" s="43">
        <f t="shared" si="50"/>
        <v>89000</v>
      </c>
      <c r="L1568" s="48" t="s">
        <v>3740</v>
      </c>
      <c r="M1568" s="48">
        <v>0</v>
      </c>
      <c r="N1568" s="48">
        <v>2</v>
      </c>
    </row>
    <row r="1569" spans="1:14" ht="14.5">
      <c r="A1569" s="31" t="s">
        <v>14</v>
      </c>
      <c r="B1569" s="32" t="s">
        <v>15</v>
      </c>
      <c r="C1569" s="31" t="s">
        <v>3017</v>
      </c>
      <c r="D1569" s="31"/>
      <c r="E1569" s="31" t="s">
        <v>2200</v>
      </c>
      <c r="F1569" s="34" t="s">
        <v>16</v>
      </c>
      <c r="G1569" s="42">
        <v>35.086500000000008</v>
      </c>
      <c r="H1569" s="43">
        <f t="shared" si="49"/>
        <v>222000</v>
      </c>
      <c r="I1569" s="63">
        <v>0.3</v>
      </c>
      <c r="J1569" s="43">
        <f t="shared" si="50"/>
        <v>289000</v>
      </c>
      <c r="L1569" s="48">
        <v>0</v>
      </c>
      <c r="M1569" s="48">
        <v>5</v>
      </c>
      <c r="N1569" s="48">
        <v>0</v>
      </c>
    </row>
    <row r="1570" spans="1:14" ht="14.5">
      <c r="A1570" s="31" t="s">
        <v>14</v>
      </c>
      <c r="B1570" s="32" t="s">
        <v>15</v>
      </c>
      <c r="C1570" s="31" t="s">
        <v>3125</v>
      </c>
      <c r="D1570" s="31"/>
      <c r="E1570" s="31" t="s">
        <v>3550</v>
      </c>
      <c r="F1570" s="34" t="str">
        <f>VLOOKUP(C1570,'[1]Farsi Names'!$D:$F,3,FALSE)</f>
        <v>فیلتر بنزین</v>
      </c>
      <c r="G1570" s="42">
        <v>66.204000000000008</v>
      </c>
      <c r="H1570" s="43">
        <f t="shared" si="49"/>
        <v>418000</v>
      </c>
      <c r="I1570" s="63">
        <v>0.3</v>
      </c>
      <c r="J1570" s="43">
        <f t="shared" si="50"/>
        <v>544000</v>
      </c>
      <c r="L1570" s="48">
        <v>0</v>
      </c>
      <c r="M1570" s="48">
        <v>0</v>
      </c>
      <c r="N1570" s="48">
        <v>0</v>
      </c>
    </row>
    <row r="1571" spans="1:14" ht="14.5">
      <c r="A1571" s="31" t="s">
        <v>14</v>
      </c>
      <c r="B1571" s="32" t="s">
        <v>15</v>
      </c>
      <c r="C1571" s="31" t="s">
        <v>2667</v>
      </c>
      <c r="D1571" s="31"/>
      <c r="E1571" s="31" t="s">
        <v>2208</v>
      </c>
      <c r="F1571" s="34" t="s">
        <v>16</v>
      </c>
      <c r="G1571" s="42">
        <v>46.008000000000003</v>
      </c>
      <c r="H1571" s="43">
        <f t="shared" si="49"/>
        <v>290000</v>
      </c>
      <c r="I1571" s="63">
        <v>0.3</v>
      </c>
      <c r="J1571" s="43">
        <f t="shared" si="50"/>
        <v>377000</v>
      </c>
      <c r="L1571" s="48">
        <v>0</v>
      </c>
      <c r="M1571" s="48">
        <v>0</v>
      </c>
      <c r="N1571" s="48">
        <v>0</v>
      </c>
    </row>
    <row r="1572" spans="1:14" ht="14.5">
      <c r="A1572" s="31" t="s">
        <v>14</v>
      </c>
      <c r="B1572" s="32" t="s">
        <v>15</v>
      </c>
      <c r="C1572" s="31" t="s">
        <v>1580</v>
      </c>
      <c r="D1572" s="31"/>
      <c r="E1572" s="31" t="s">
        <v>3313</v>
      </c>
      <c r="F1572" s="34" t="str">
        <f>VLOOKUP(C1572,'[1]Farsi Names'!$D:$F,3,FALSE)</f>
        <v>قاب باطری</v>
      </c>
      <c r="G1572" s="42">
        <v>28.055999999999997</v>
      </c>
      <c r="H1572" s="43">
        <f t="shared" si="49"/>
        <v>177000</v>
      </c>
      <c r="I1572" s="63">
        <v>0.3</v>
      </c>
      <c r="J1572" s="43">
        <f t="shared" si="50"/>
        <v>231000</v>
      </c>
      <c r="L1572" s="48" t="s">
        <v>3740</v>
      </c>
      <c r="M1572" s="48">
        <v>0</v>
      </c>
      <c r="N1572" s="48">
        <v>3</v>
      </c>
    </row>
    <row r="1573" spans="1:14" ht="14.5">
      <c r="A1573" s="31" t="s">
        <v>14</v>
      </c>
      <c r="B1573" s="32" t="s">
        <v>15</v>
      </c>
      <c r="C1573" s="31" t="s">
        <v>1062</v>
      </c>
      <c r="D1573" s="31"/>
      <c r="E1573" s="31" t="s">
        <v>3286</v>
      </c>
      <c r="F1573" s="34" t="s">
        <v>1061</v>
      </c>
      <c r="G1573" s="42">
        <v>131.82399999999998</v>
      </c>
      <c r="H1573" s="43">
        <f t="shared" si="49"/>
        <v>831000</v>
      </c>
      <c r="I1573" s="63">
        <v>0.3</v>
      </c>
      <c r="J1573" s="43">
        <f t="shared" si="50"/>
        <v>1081000</v>
      </c>
      <c r="L1573" s="48" t="s">
        <v>3740</v>
      </c>
      <c r="M1573" s="48">
        <v>0</v>
      </c>
      <c r="N1573" s="48">
        <v>3</v>
      </c>
    </row>
    <row r="1574" spans="1:14" ht="14.5">
      <c r="A1574" s="31" t="s">
        <v>14</v>
      </c>
      <c r="B1574" s="32" t="s">
        <v>15</v>
      </c>
      <c r="C1574" s="31" t="s">
        <v>2697</v>
      </c>
      <c r="D1574" s="31"/>
      <c r="E1574" s="31" t="s">
        <v>3398</v>
      </c>
      <c r="F1574" s="34" t="s">
        <v>134</v>
      </c>
      <c r="G1574" s="42">
        <v>124.69950000000001</v>
      </c>
      <c r="H1574" s="43">
        <f t="shared" si="49"/>
        <v>786000</v>
      </c>
      <c r="I1574" s="63">
        <v>0.3</v>
      </c>
      <c r="J1574" s="43">
        <f t="shared" si="50"/>
        <v>1022000</v>
      </c>
      <c r="L1574" s="48">
        <v>0</v>
      </c>
      <c r="M1574" s="48">
        <v>0</v>
      </c>
      <c r="N1574" s="48">
        <v>0</v>
      </c>
    </row>
    <row r="1575" spans="1:14" ht="14.5">
      <c r="A1575" s="31" t="s">
        <v>14</v>
      </c>
      <c r="B1575" s="32" t="s">
        <v>15</v>
      </c>
      <c r="C1575" s="31" t="s">
        <v>1578</v>
      </c>
      <c r="D1575" s="31"/>
      <c r="E1575" s="31" t="s">
        <v>3311</v>
      </c>
      <c r="F1575" s="34" t="s">
        <v>793</v>
      </c>
      <c r="G1575" s="42">
        <v>269.37399999999997</v>
      </c>
      <c r="H1575" s="43">
        <f t="shared" si="49"/>
        <v>1698000</v>
      </c>
      <c r="I1575" s="63">
        <v>0.25</v>
      </c>
      <c r="J1575" s="43">
        <f t="shared" si="50"/>
        <v>2123000</v>
      </c>
      <c r="L1575" s="48" t="s">
        <v>3740</v>
      </c>
      <c r="M1575" s="48">
        <v>0</v>
      </c>
      <c r="N1575" s="48">
        <v>3</v>
      </c>
    </row>
    <row r="1576" spans="1:14" ht="14.5">
      <c r="A1576" s="31" t="s">
        <v>14</v>
      </c>
      <c r="B1576" s="32" t="s">
        <v>15</v>
      </c>
      <c r="C1576" s="31" t="s">
        <v>1579</v>
      </c>
      <c r="D1576" s="31"/>
      <c r="E1576" s="31" t="s">
        <v>3312</v>
      </c>
      <c r="F1576" s="34" t="str">
        <f>VLOOKUP(C1576,'[1]Farsi Names'!$D:$F,3,FALSE)</f>
        <v>سگ دست</v>
      </c>
      <c r="G1576" s="42">
        <v>269.37399999999997</v>
      </c>
      <c r="H1576" s="43">
        <f t="shared" si="49"/>
        <v>1698000</v>
      </c>
      <c r="I1576" s="63">
        <v>0.25</v>
      </c>
      <c r="J1576" s="43">
        <f t="shared" si="50"/>
        <v>2123000</v>
      </c>
      <c r="L1576" s="48" t="s">
        <v>3740</v>
      </c>
      <c r="M1576" s="48">
        <v>0</v>
      </c>
      <c r="N1576" s="48">
        <v>3</v>
      </c>
    </row>
    <row r="1577" spans="1:14" ht="14.5">
      <c r="A1577" s="31" t="s">
        <v>14</v>
      </c>
      <c r="B1577" s="32" t="s">
        <v>15</v>
      </c>
      <c r="C1577" s="31" t="s">
        <v>133</v>
      </c>
      <c r="D1577" s="31"/>
      <c r="E1577" s="31" t="s">
        <v>2269</v>
      </c>
      <c r="F1577" s="34" t="s">
        <v>132</v>
      </c>
      <c r="G1577" s="42">
        <v>283.49099999999999</v>
      </c>
      <c r="H1577" s="43">
        <f t="shared" si="49"/>
        <v>1786000</v>
      </c>
      <c r="I1577" s="63">
        <v>0.27</v>
      </c>
      <c r="J1577" s="43">
        <f t="shared" si="50"/>
        <v>2269000</v>
      </c>
      <c r="L1577" s="48" t="s">
        <v>3740</v>
      </c>
      <c r="M1577" s="48">
        <v>0</v>
      </c>
      <c r="N1577" s="48">
        <v>10</v>
      </c>
    </row>
    <row r="1578" spans="1:14" ht="14.5">
      <c r="A1578" s="31" t="s">
        <v>14</v>
      </c>
      <c r="B1578" s="32" t="s">
        <v>15</v>
      </c>
      <c r="C1578" s="31" t="s">
        <v>1433</v>
      </c>
      <c r="D1578" s="31"/>
      <c r="E1578" s="31" t="s">
        <v>2278</v>
      </c>
      <c r="F1578" s="34" t="s">
        <v>1087</v>
      </c>
      <c r="G1578" s="42">
        <v>168.102</v>
      </c>
      <c r="H1578" s="43">
        <f t="shared" si="49"/>
        <v>1060000</v>
      </c>
      <c r="I1578" s="63">
        <v>0.3</v>
      </c>
      <c r="J1578" s="43">
        <f t="shared" si="50"/>
        <v>1378000</v>
      </c>
      <c r="L1578" s="48">
        <v>0</v>
      </c>
      <c r="M1578" s="48">
        <v>0</v>
      </c>
      <c r="N1578" s="48">
        <v>0</v>
      </c>
    </row>
    <row r="1579" spans="1:14" ht="14.5">
      <c r="A1579" s="31" t="s">
        <v>14</v>
      </c>
      <c r="B1579" s="32" t="s">
        <v>15</v>
      </c>
      <c r="C1579" s="31" t="s">
        <v>1436</v>
      </c>
      <c r="D1579" s="31"/>
      <c r="E1579" s="31" t="s">
        <v>2280</v>
      </c>
      <c r="F1579" s="34" t="s">
        <v>17</v>
      </c>
      <c r="G1579" s="42">
        <v>168.102</v>
      </c>
      <c r="H1579" s="43">
        <f t="shared" si="49"/>
        <v>1060000</v>
      </c>
      <c r="I1579" s="63">
        <v>0.3</v>
      </c>
      <c r="J1579" s="43">
        <f t="shared" si="50"/>
        <v>1378000</v>
      </c>
      <c r="L1579" s="48">
        <v>0</v>
      </c>
      <c r="M1579" s="48">
        <v>0</v>
      </c>
      <c r="N1579" s="48">
        <v>0</v>
      </c>
    </row>
    <row r="1580" spans="1:14" ht="14.5">
      <c r="A1580" s="31" t="s">
        <v>14</v>
      </c>
      <c r="B1580" s="32" t="s">
        <v>15</v>
      </c>
      <c r="C1580" s="31" t="s">
        <v>185</v>
      </c>
      <c r="D1580" s="31"/>
      <c r="E1580" s="31" t="s">
        <v>2283</v>
      </c>
      <c r="F1580" s="34" t="s">
        <v>156</v>
      </c>
      <c r="G1580" s="42">
        <v>19.480499999999999</v>
      </c>
      <c r="H1580" s="43">
        <f t="shared" si="49"/>
        <v>123000</v>
      </c>
      <c r="I1580" s="63">
        <v>0.8</v>
      </c>
      <c r="J1580" s="43">
        <f t="shared" si="50"/>
        <v>222000</v>
      </c>
      <c r="L1580" s="48">
        <v>0</v>
      </c>
      <c r="M1580" s="48">
        <v>0</v>
      </c>
      <c r="N1580" s="48">
        <v>0</v>
      </c>
    </row>
    <row r="1581" spans="1:14" ht="14.5">
      <c r="A1581" s="31" t="s">
        <v>14</v>
      </c>
      <c r="B1581" s="32" t="s">
        <v>15</v>
      </c>
      <c r="C1581" s="31" t="s">
        <v>899</v>
      </c>
      <c r="D1581" s="31"/>
      <c r="E1581" s="31" t="s">
        <v>2291</v>
      </c>
      <c r="F1581" s="34" t="s">
        <v>889</v>
      </c>
      <c r="G1581" s="42">
        <v>55.4985</v>
      </c>
      <c r="H1581" s="43">
        <f t="shared" si="49"/>
        <v>350000</v>
      </c>
      <c r="I1581" s="63">
        <v>0.3</v>
      </c>
      <c r="J1581" s="43">
        <f t="shared" si="50"/>
        <v>455000</v>
      </c>
      <c r="L1581" s="48">
        <v>0</v>
      </c>
      <c r="M1581" s="48">
        <v>0</v>
      </c>
      <c r="N1581" s="48">
        <v>0</v>
      </c>
    </row>
    <row r="1582" spans="1:14" ht="14.5">
      <c r="A1582" s="31" t="s">
        <v>14</v>
      </c>
      <c r="B1582" s="32" t="s">
        <v>15</v>
      </c>
      <c r="C1582" s="31" t="s">
        <v>3127</v>
      </c>
      <c r="D1582" s="31"/>
      <c r="E1582" s="31" t="s">
        <v>3401</v>
      </c>
      <c r="F1582" s="34" t="s">
        <v>156</v>
      </c>
      <c r="G1582" s="42">
        <v>23.2605</v>
      </c>
      <c r="H1582" s="43">
        <f t="shared" si="49"/>
        <v>147000</v>
      </c>
      <c r="I1582" s="63">
        <v>0.6</v>
      </c>
      <c r="J1582" s="43">
        <f t="shared" si="50"/>
        <v>236000</v>
      </c>
      <c r="L1582" s="48">
        <v>0</v>
      </c>
      <c r="M1582" s="48">
        <v>0</v>
      </c>
      <c r="N1582" s="48">
        <v>0</v>
      </c>
    </row>
    <row r="1583" spans="1:14" ht="14.5">
      <c r="A1583" s="31" t="s">
        <v>14</v>
      </c>
      <c r="B1583" s="32" t="s">
        <v>15</v>
      </c>
      <c r="C1583" s="31" t="s">
        <v>3126</v>
      </c>
      <c r="D1583" s="31"/>
      <c r="E1583" s="31" t="s">
        <v>2297</v>
      </c>
      <c r="F1583" s="34" t="s">
        <v>156</v>
      </c>
      <c r="G1583" s="42">
        <v>23.2605</v>
      </c>
      <c r="H1583" s="43">
        <f t="shared" si="49"/>
        <v>147000</v>
      </c>
      <c r="I1583" s="63">
        <v>0.8</v>
      </c>
      <c r="J1583" s="43">
        <f t="shared" si="50"/>
        <v>265000</v>
      </c>
      <c r="L1583" s="48">
        <v>0</v>
      </c>
      <c r="M1583" s="48">
        <v>0</v>
      </c>
      <c r="N1583" s="48">
        <v>0</v>
      </c>
    </row>
    <row r="1584" spans="1:14" ht="14.5">
      <c r="A1584" s="31" t="s">
        <v>14</v>
      </c>
      <c r="B1584" s="32" t="s">
        <v>15</v>
      </c>
      <c r="C1584" s="31" t="s">
        <v>2765</v>
      </c>
      <c r="D1584" s="31"/>
      <c r="E1584" s="31" t="s">
        <v>2306</v>
      </c>
      <c r="F1584" s="34" t="s">
        <v>278</v>
      </c>
      <c r="G1584" s="42">
        <v>73.695999999999998</v>
      </c>
      <c r="H1584" s="43">
        <f t="shared" si="49"/>
        <v>465000</v>
      </c>
      <c r="I1584" s="63">
        <v>0.3</v>
      </c>
      <c r="J1584" s="43">
        <f t="shared" si="50"/>
        <v>605000</v>
      </c>
      <c r="L1584" s="48">
        <v>0</v>
      </c>
      <c r="M1584" s="48">
        <v>0</v>
      </c>
      <c r="N1584" s="48">
        <v>20</v>
      </c>
    </row>
    <row r="1585" spans="1:14" ht="14.5">
      <c r="A1585" s="31" t="s">
        <v>14</v>
      </c>
      <c r="B1585" s="32" t="s">
        <v>15</v>
      </c>
      <c r="C1585" s="31" t="s">
        <v>2883</v>
      </c>
      <c r="D1585" s="31"/>
      <c r="E1585" s="31" t="s">
        <v>2322</v>
      </c>
      <c r="F1585" s="34" t="s">
        <v>653</v>
      </c>
      <c r="G1585" s="42">
        <v>39.163500000000006</v>
      </c>
      <c r="H1585" s="43">
        <f t="shared" si="49"/>
        <v>247000</v>
      </c>
      <c r="I1585" s="63">
        <v>0.3</v>
      </c>
      <c r="J1585" s="43">
        <f t="shared" si="50"/>
        <v>322000</v>
      </c>
      <c r="L1585" s="48">
        <v>0</v>
      </c>
      <c r="M1585" s="48">
        <v>0</v>
      </c>
      <c r="N1585" s="48">
        <v>0</v>
      </c>
    </row>
    <row r="1586" spans="1:14" ht="14.5">
      <c r="A1586" s="31" t="s">
        <v>14</v>
      </c>
      <c r="B1586" s="32" t="s">
        <v>15</v>
      </c>
      <c r="C1586" s="31" t="s">
        <v>2327</v>
      </c>
      <c r="D1586" s="31"/>
      <c r="E1586" s="31" t="s">
        <v>2328</v>
      </c>
      <c r="F1586" s="34" t="s">
        <v>1733</v>
      </c>
      <c r="G1586" s="42">
        <v>200.90700000000001</v>
      </c>
      <c r="H1586" s="43">
        <f t="shared" si="49"/>
        <v>1266000</v>
      </c>
      <c r="I1586" s="63">
        <v>0.2</v>
      </c>
      <c r="J1586" s="43">
        <f t="shared" si="50"/>
        <v>1520000</v>
      </c>
      <c r="L1586" s="48">
        <v>0</v>
      </c>
      <c r="M1586" s="48">
        <v>0</v>
      </c>
      <c r="N1586" s="48">
        <v>0</v>
      </c>
    </row>
    <row r="1587" spans="1:14" ht="14.5">
      <c r="A1587" s="31" t="s">
        <v>14</v>
      </c>
      <c r="B1587" s="32" t="s">
        <v>15</v>
      </c>
      <c r="C1587" s="31" t="s">
        <v>2331</v>
      </c>
      <c r="D1587" s="31"/>
      <c r="E1587" s="31" t="s">
        <v>2326</v>
      </c>
      <c r="F1587" s="34" t="s">
        <v>1733</v>
      </c>
      <c r="G1587" s="42">
        <v>200.90700000000001</v>
      </c>
      <c r="H1587" s="43">
        <f t="shared" si="49"/>
        <v>1266000</v>
      </c>
      <c r="I1587" s="63">
        <v>0.2</v>
      </c>
      <c r="J1587" s="43">
        <f t="shared" si="50"/>
        <v>1520000</v>
      </c>
      <c r="L1587" s="48">
        <v>0</v>
      </c>
      <c r="M1587" s="48">
        <v>0</v>
      </c>
      <c r="N1587" s="48">
        <v>0</v>
      </c>
    </row>
    <row r="1588" spans="1:14" ht="14.5">
      <c r="A1588" s="31" t="s">
        <v>14</v>
      </c>
      <c r="B1588" s="32" t="s">
        <v>15</v>
      </c>
      <c r="C1588" s="31" t="s">
        <v>3195</v>
      </c>
      <c r="D1588" s="31"/>
      <c r="E1588" s="31" t="s">
        <v>3343</v>
      </c>
      <c r="F1588" s="34" t="s">
        <v>726</v>
      </c>
      <c r="G1588" s="42">
        <v>214.68999999999997</v>
      </c>
      <c r="H1588" s="43">
        <f t="shared" si="49"/>
        <v>1353000</v>
      </c>
      <c r="I1588" s="63">
        <v>0.2</v>
      </c>
      <c r="J1588" s="43">
        <f t="shared" si="50"/>
        <v>1624000</v>
      </c>
      <c r="L1588" s="48">
        <v>0</v>
      </c>
      <c r="M1588" s="48">
        <v>0</v>
      </c>
      <c r="N1588" s="48">
        <v>50</v>
      </c>
    </row>
    <row r="1589" spans="1:14" ht="14.5">
      <c r="A1589" s="31" t="s">
        <v>14</v>
      </c>
      <c r="B1589" s="32" t="s">
        <v>15</v>
      </c>
      <c r="C1589" s="31" t="s">
        <v>3193</v>
      </c>
      <c r="D1589" s="31"/>
      <c r="E1589" s="31" t="s">
        <v>3343</v>
      </c>
      <c r="F1589" s="34" t="s">
        <v>726</v>
      </c>
      <c r="G1589" s="42">
        <v>226.03049999999999</v>
      </c>
      <c r="H1589" s="43">
        <f t="shared" si="49"/>
        <v>1424000</v>
      </c>
      <c r="I1589" s="63">
        <v>0.2</v>
      </c>
      <c r="J1589" s="43">
        <f t="shared" si="50"/>
        <v>1709000</v>
      </c>
      <c r="L1589" s="48">
        <v>0</v>
      </c>
      <c r="M1589" s="48">
        <v>0</v>
      </c>
      <c r="N1589" s="48">
        <v>0</v>
      </c>
    </row>
    <row r="1590" spans="1:14" ht="14.5">
      <c r="A1590" s="31" t="s">
        <v>14</v>
      </c>
      <c r="B1590" s="32" t="s">
        <v>15</v>
      </c>
      <c r="C1590" s="31" t="s">
        <v>3186</v>
      </c>
      <c r="D1590" s="31"/>
      <c r="E1590" s="31" t="s">
        <v>3342</v>
      </c>
      <c r="F1590" s="34" t="s">
        <v>1742</v>
      </c>
      <c r="G1590" s="42">
        <v>214.68999999999997</v>
      </c>
      <c r="H1590" s="43">
        <f t="shared" si="49"/>
        <v>1353000</v>
      </c>
      <c r="I1590" s="63">
        <v>0.2</v>
      </c>
      <c r="J1590" s="43">
        <f t="shared" si="50"/>
        <v>1624000</v>
      </c>
      <c r="L1590" s="48">
        <v>0</v>
      </c>
      <c r="M1590" s="48">
        <v>0</v>
      </c>
      <c r="N1590" s="48">
        <v>45</v>
      </c>
    </row>
    <row r="1591" spans="1:14" ht="14.5">
      <c r="A1591" s="31" t="s">
        <v>14</v>
      </c>
      <c r="B1591" s="32" t="s">
        <v>15</v>
      </c>
      <c r="C1591" s="31" t="s">
        <v>3194</v>
      </c>
      <c r="D1591" s="31"/>
      <c r="E1591" s="31" t="s">
        <v>3342</v>
      </c>
      <c r="F1591" s="34" t="s">
        <v>726</v>
      </c>
      <c r="G1591" s="42">
        <v>226.03049999999999</v>
      </c>
      <c r="H1591" s="43">
        <f t="shared" si="49"/>
        <v>1424000</v>
      </c>
      <c r="I1591" s="63">
        <v>0.2</v>
      </c>
      <c r="J1591" s="43">
        <f t="shared" si="50"/>
        <v>1709000</v>
      </c>
      <c r="L1591" s="48">
        <v>0</v>
      </c>
      <c r="M1591" s="48">
        <v>0</v>
      </c>
      <c r="N1591" s="48">
        <v>0</v>
      </c>
    </row>
    <row r="1592" spans="1:14" ht="14.5">
      <c r="A1592" s="31" t="s">
        <v>14</v>
      </c>
      <c r="B1592" s="32" t="s">
        <v>15</v>
      </c>
      <c r="C1592" s="31" t="s">
        <v>1417</v>
      </c>
      <c r="D1592" s="31"/>
      <c r="E1592" s="31" t="s">
        <v>3307</v>
      </c>
      <c r="F1592" s="34" t="s">
        <v>1414</v>
      </c>
      <c r="G1592" s="42">
        <v>137.31225296442688</v>
      </c>
      <c r="H1592" s="43">
        <f t="shared" si="49"/>
        <v>866000</v>
      </c>
      <c r="I1592" s="63">
        <v>0.3</v>
      </c>
      <c r="J1592" s="43">
        <f t="shared" si="50"/>
        <v>1126000</v>
      </c>
      <c r="L1592" s="48" t="s">
        <v>3740</v>
      </c>
      <c r="M1592" s="48">
        <v>0</v>
      </c>
      <c r="N1592" s="48">
        <v>1</v>
      </c>
    </row>
    <row r="1593" spans="1:14" ht="14.5">
      <c r="A1593" s="31" t="s">
        <v>14</v>
      </c>
      <c r="B1593" s="32" t="s">
        <v>15</v>
      </c>
      <c r="C1593" s="31" t="s">
        <v>3054</v>
      </c>
      <c r="D1593" s="31"/>
      <c r="E1593" s="31" t="s">
        <v>2336</v>
      </c>
      <c r="F1593" s="34" t="s">
        <v>1305</v>
      </c>
      <c r="G1593" s="42">
        <v>15.1065</v>
      </c>
      <c r="H1593" s="43">
        <f t="shared" si="49"/>
        <v>96000</v>
      </c>
      <c r="I1593" s="63">
        <v>0.3</v>
      </c>
      <c r="J1593" s="43">
        <f t="shared" si="50"/>
        <v>125000</v>
      </c>
      <c r="L1593" s="48">
        <v>0</v>
      </c>
      <c r="M1593" s="48">
        <v>0</v>
      </c>
      <c r="N1593" s="48">
        <v>0</v>
      </c>
    </row>
    <row r="1594" spans="1:14" ht="14.5">
      <c r="A1594" s="31" t="s">
        <v>14</v>
      </c>
      <c r="B1594" s="32" t="s">
        <v>15</v>
      </c>
      <c r="C1594" s="31" t="s">
        <v>1416</v>
      </c>
      <c r="D1594" s="31"/>
      <c r="E1594" s="31" t="s">
        <v>3306</v>
      </c>
      <c r="F1594" s="34" t="s">
        <v>1414</v>
      </c>
      <c r="G1594" s="42">
        <v>54.546136363636371</v>
      </c>
      <c r="H1594" s="43">
        <f t="shared" si="49"/>
        <v>344000</v>
      </c>
      <c r="I1594" s="63">
        <v>0.3</v>
      </c>
      <c r="J1594" s="43">
        <f t="shared" si="50"/>
        <v>448000</v>
      </c>
      <c r="L1594" s="48" t="s">
        <v>3740</v>
      </c>
      <c r="M1594" s="48">
        <v>0</v>
      </c>
      <c r="N1594" s="48">
        <v>50</v>
      </c>
    </row>
    <row r="1595" spans="1:14" ht="14.5">
      <c r="A1595" s="31" t="s">
        <v>14</v>
      </c>
      <c r="B1595" s="32" t="s">
        <v>15</v>
      </c>
      <c r="C1595" s="31" t="s">
        <v>172</v>
      </c>
      <c r="D1595" s="31"/>
      <c r="E1595" s="31" t="s">
        <v>3260</v>
      </c>
      <c r="F1595" s="34" t="s">
        <v>156</v>
      </c>
      <c r="G1595" s="42">
        <v>32.857999999999997</v>
      </c>
      <c r="H1595" s="43">
        <f t="shared" si="49"/>
        <v>208000</v>
      </c>
      <c r="I1595" s="63">
        <v>0.6</v>
      </c>
      <c r="J1595" s="43">
        <f t="shared" si="50"/>
        <v>333000</v>
      </c>
      <c r="L1595" s="48" t="s">
        <v>3740</v>
      </c>
      <c r="M1595" s="48">
        <v>0</v>
      </c>
      <c r="N1595" s="48">
        <v>10</v>
      </c>
    </row>
    <row r="1596" spans="1:14" ht="14.5">
      <c r="A1596" s="31" t="s">
        <v>14</v>
      </c>
      <c r="B1596" s="32" t="s">
        <v>15</v>
      </c>
      <c r="C1596" s="31" t="s">
        <v>2386</v>
      </c>
      <c r="D1596" s="31"/>
      <c r="E1596" s="31" t="s">
        <v>1877</v>
      </c>
      <c r="F1596" s="34" t="s">
        <v>156</v>
      </c>
      <c r="G1596" s="42">
        <v>9.3960000000000008</v>
      </c>
      <c r="H1596" s="43">
        <f t="shared" si="49"/>
        <v>60000</v>
      </c>
      <c r="I1596" s="63">
        <v>0.8</v>
      </c>
      <c r="J1596" s="43">
        <f t="shared" si="50"/>
        <v>108000</v>
      </c>
      <c r="L1596" s="48">
        <v>0</v>
      </c>
      <c r="M1596" s="48">
        <v>0</v>
      </c>
      <c r="N1596" s="48">
        <v>0</v>
      </c>
    </row>
    <row r="1597" spans="1:14" ht="14.5">
      <c r="A1597" s="31" t="s">
        <v>14</v>
      </c>
      <c r="B1597" s="32" t="s">
        <v>15</v>
      </c>
      <c r="C1597" s="31" t="s">
        <v>166</v>
      </c>
      <c r="D1597" s="31"/>
      <c r="E1597" s="31" t="s">
        <v>2387</v>
      </c>
      <c r="F1597" s="34" t="s">
        <v>156</v>
      </c>
      <c r="G1597" s="42">
        <v>22.626000000000005</v>
      </c>
      <c r="H1597" s="43">
        <f t="shared" si="49"/>
        <v>143000</v>
      </c>
      <c r="I1597" s="63">
        <v>0.8</v>
      </c>
      <c r="J1597" s="43">
        <f t="shared" si="50"/>
        <v>258000</v>
      </c>
      <c r="L1597" s="48">
        <v>0</v>
      </c>
      <c r="M1597" s="48">
        <v>0</v>
      </c>
      <c r="N1597" s="48">
        <v>0</v>
      </c>
    </row>
    <row r="1598" spans="1:14" ht="14.5">
      <c r="A1598" s="31" t="s">
        <v>14</v>
      </c>
      <c r="B1598" s="32" t="s">
        <v>15</v>
      </c>
      <c r="C1598" s="31" t="s">
        <v>2622</v>
      </c>
      <c r="D1598" s="31"/>
      <c r="E1598" s="31" t="s">
        <v>2394</v>
      </c>
      <c r="F1598" s="34" t="s">
        <v>1744</v>
      </c>
      <c r="G1598" s="42">
        <v>158.166</v>
      </c>
      <c r="H1598" s="43">
        <f t="shared" si="49"/>
        <v>997000</v>
      </c>
      <c r="I1598" s="63">
        <v>0.2</v>
      </c>
      <c r="J1598" s="43">
        <f t="shared" si="50"/>
        <v>1197000</v>
      </c>
      <c r="L1598" s="48">
        <v>0</v>
      </c>
      <c r="M1598" s="48">
        <v>0</v>
      </c>
      <c r="N1598" s="48">
        <v>0</v>
      </c>
    </row>
    <row r="1599" spans="1:14" ht="14.5">
      <c r="A1599" s="31" t="s">
        <v>14</v>
      </c>
      <c r="B1599" s="32" t="s">
        <v>15</v>
      </c>
      <c r="C1599" s="31" t="s">
        <v>3093</v>
      </c>
      <c r="D1599" s="31"/>
      <c r="E1599" s="31" t="s">
        <v>3321</v>
      </c>
      <c r="F1599" s="34" t="s">
        <v>1437</v>
      </c>
      <c r="G1599" s="42">
        <v>40.149000000000008</v>
      </c>
      <c r="H1599" s="43">
        <f t="shared" si="49"/>
        <v>253000</v>
      </c>
      <c r="I1599" s="63">
        <v>0.3</v>
      </c>
      <c r="J1599" s="43">
        <f t="shared" si="50"/>
        <v>329000</v>
      </c>
      <c r="L1599" s="48">
        <v>0</v>
      </c>
      <c r="M1599" s="48">
        <v>3</v>
      </c>
      <c r="N1599" s="48">
        <v>0</v>
      </c>
    </row>
    <row r="1600" spans="1:14" ht="14.5">
      <c r="A1600" s="31" t="s">
        <v>14</v>
      </c>
      <c r="B1600" s="32" t="s">
        <v>15</v>
      </c>
      <c r="C1600" s="31" t="s">
        <v>1582</v>
      </c>
      <c r="D1600" s="31"/>
      <c r="E1600" s="31" t="s">
        <v>3322</v>
      </c>
      <c r="F1600" s="34" t="s">
        <v>3417</v>
      </c>
      <c r="G1600" s="42">
        <v>37.215088932806324</v>
      </c>
      <c r="H1600" s="43">
        <f t="shared" si="49"/>
        <v>235000</v>
      </c>
      <c r="I1600" s="63">
        <v>0.3</v>
      </c>
      <c r="J1600" s="43">
        <f t="shared" si="50"/>
        <v>306000</v>
      </c>
      <c r="L1600" s="48" t="s">
        <v>3740</v>
      </c>
      <c r="M1600" s="48">
        <v>0</v>
      </c>
      <c r="N1600" s="48">
        <v>5</v>
      </c>
    </row>
    <row r="1601" spans="1:14" ht="14.5">
      <c r="A1601" s="31" t="s">
        <v>14</v>
      </c>
      <c r="B1601" s="32" t="s">
        <v>15</v>
      </c>
      <c r="C1601" s="31" t="s">
        <v>1581</v>
      </c>
      <c r="D1601" s="31"/>
      <c r="E1601" s="31" t="s">
        <v>3321</v>
      </c>
      <c r="F1601" s="34" t="s">
        <v>3417</v>
      </c>
      <c r="G1601" s="42">
        <v>37.215088932806324</v>
      </c>
      <c r="H1601" s="43">
        <f t="shared" si="49"/>
        <v>235000</v>
      </c>
      <c r="I1601" s="63">
        <v>0.3</v>
      </c>
      <c r="J1601" s="43">
        <f t="shared" si="50"/>
        <v>306000</v>
      </c>
      <c r="L1601" s="48" t="s">
        <v>3740</v>
      </c>
      <c r="M1601" s="48">
        <v>0</v>
      </c>
      <c r="N1601" s="48">
        <v>5</v>
      </c>
    </row>
    <row r="1602" spans="1:14" ht="14.5">
      <c r="A1602" s="31" t="s">
        <v>14</v>
      </c>
      <c r="B1602" s="32" t="s">
        <v>15</v>
      </c>
      <c r="C1602" s="31" t="s">
        <v>3092</v>
      </c>
      <c r="D1602" s="31"/>
      <c r="E1602" s="31" t="s">
        <v>3322</v>
      </c>
      <c r="F1602" s="34" t="s">
        <v>1427</v>
      </c>
      <c r="G1602" s="42">
        <v>45.049500000000002</v>
      </c>
      <c r="H1602" s="43">
        <f t="shared" si="49"/>
        <v>284000</v>
      </c>
      <c r="I1602" s="63">
        <v>0.3</v>
      </c>
      <c r="J1602" s="43">
        <f t="shared" si="50"/>
        <v>370000</v>
      </c>
      <c r="L1602" s="48">
        <v>0</v>
      </c>
      <c r="M1602" s="48">
        <v>3</v>
      </c>
      <c r="N1602" s="48">
        <v>0</v>
      </c>
    </row>
    <row r="1603" spans="1:14" ht="14.5">
      <c r="A1603" s="31" t="s">
        <v>14</v>
      </c>
      <c r="B1603" s="32" t="s">
        <v>15</v>
      </c>
      <c r="C1603" s="31" t="s">
        <v>2734</v>
      </c>
      <c r="D1603" s="31"/>
      <c r="E1603" s="31" t="s">
        <v>2440</v>
      </c>
      <c r="F1603" s="34" t="s">
        <v>217</v>
      </c>
      <c r="G1603" s="42">
        <v>600.51599999999996</v>
      </c>
      <c r="H1603" s="43">
        <f t="shared" ref="H1603:H1666" si="51">ROUNDUP(G1603*$H$1,-3)</f>
        <v>3784000</v>
      </c>
      <c r="I1603" s="63">
        <v>0.27</v>
      </c>
      <c r="J1603" s="43">
        <f t="shared" ref="J1603:J1666" si="52">ROUNDUP(H1603*(1+I1603),-3)</f>
        <v>4806000</v>
      </c>
      <c r="L1603" s="48">
        <v>0</v>
      </c>
      <c r="M1603" s="48">
        <v>0</v>
      </c>
      <c r="N1603" s="48">
        <v>2</v>
      </c>
    </row>
    <row r="1604" spans="1:14" ht="14.5">
      <c r="A1604" s="31" t="s">
        <v>14</v>
      </c>
      <c r="B1604" s="32" t="s">
        <v>15</v>
      </c>
      <c r="C1604" s="31" t="s">
        <v>1064</v>
      </c>
      <c r="D1604" s="31"/>
      <c r="E1604" s="31" t="s">
        <v>2444</v>
      </c>
      <c r="F1604" s="34" t="s">
        <v>1063</v>
      </c>
      <c r="G1604" s="42">
        <v>260.50550000000004</v>
      </c>
      <c r="H1604" s="43">
        <f t="shared" si="51"/>
        <v>1642000</v>
      </c>
      <c r="I1604" s="63">
        <v>0.3</v>
      </c>
      <c r="J1604" s="43">
        <f t="shared" si="52"/>
        <v>2135000</v>
      </c>
      <c r="L1604" s="48">
        <v>0</v>
      </c>
      <c r="M1604" s="48">
        <v>0</v>
      </c>
      <c r="N1604" s="48">
        <v>3</v>
      </c>
    </row>
    <row r="1605" spans="1:14" ht="14.5">
      <c r="A1605" s="31" t="s">
        <v>14</v>
      </c>
      <c r="B1605" s="32" t="s">
        <v>15</v>
      </c>
      <c r="C1605" s="31" t="s">
        <v>431</v>
      </c>
      <c r="D1605" s="31"/>
      <c r="E1605" s="31" t="s">
        <v>3267</v>
      </c>
      <c r="F1605" s="34" t="s">
        <v>430</v>
      </c>
      <c r="G1605" s="42">
        <v>48.789000000000001</v>
      </c>
      <c r="H1605" s="43">
        <f t="shared" si="51"/>
        <v>308000</v>
      </c>
      <c r="I1605" s="63">
        <v>0.3</v>
      </c>
      <c r="J1605" s="43">
        <f t="shared" si="52"/>
        <v>401000</v>
      </c>
      <c r="L1605" s="48" t="s">
        <v>3740</v>
      </c>
      <c r="M1605" s="48">
        <v>0</v>
      </c>
      <c r="N1605" s="48">
        <v>3</v>
      </c>
    </row>
    <row r="1606" spans="1:14" ht="14.5">
      <c r="A1606" s="31" t="s">
        <v>14</v>
      </c>
      <c r="B1606" s="32" t="s">
        <v>15</v>
      </c>
      <c r="C1606" s="31" t="s">
        <v>3057</v>
      </c>
      <c r="D1606" s="38" t="s">
        <v>3408</v>
      </c>
      <c r="E1606" s="31" t="e">
        <v>#N/A</v>
      </c>
      <c r="F1606" s="34" t="s">
        <v>1333</v>
      </c>
      <c r="G1606" s="42" t="e">
        <v>#N/A</v>
      </c>
      <c r="H1606" s="43" t="e">
        <f t="shared" si="51"/>
        <v>#N/A</v>
      </c>
      <c r="I1606" s="63">
        <v>0.3</v>
      </c>
      <c r="J1606" s="43" t="e">
        <f t="shared" si="52"/>
        <v>#N/A</v>
      </c>
      <c r="L1606" s="48" t="s">
        <v>3740</v>
      </c>
      <c r="M1606" s="48">
        <v>0</v>
      </c>
      <c r="N1606" s="48">
        <v>0</v>
      </c>
    </row>
    <row r="1607" spans="1:14" ht="14.5">
      <c r="A1607" s="31" t="s">
        <v>14</v>
      </c>
      <c r="B1607" s="32" t="s">
        <v>15</v>
      </c>
      <c r="C1607" s="31" t="s">
        <v>3121</v>
      </c>
      <c r="D1607" s="31"/>
      <c r="E1607" s="31" t="s">
        <v>3387</v>
      </c>
      <c r="F1607" s="34" t="s">
        <v>3386</v>
      </c>
      <c r="G1607" s="42">
        <v>212.11200000000002</v>
      </c>
      <c r="H1607" s="43">
        <f t="shared" si="51"/>
        <v>1337000</v>
      </c>
      <c r="I1607" s="63">
        <v>0.3</v>
      </c>
      <c r="J1607" s="43">
        <f t="shared" si="52"/>
        <v>1739000</v>
      </c>
      <c r="L1607" s="48">
        <v>0</v>
      </c>
      <c r="M1607" s="48">
        <v>0</v>
      </c>
      <c r="N1607" s="48">
        <v>0</v>
      </c>
    </row>
    <row r="1608" spans="1:14" ht="14.5">
      <c r="A1608" s="31" t="s">
        <v>14</v>
      </c>
      <c r="B1608" s="32" t="s">
        <v>15</v>
      </c>
      <c r="C1608" s="31" t="s">
        <v>1071</v>
      </c>
      <c r="D1608" s="31"/>
      <c r="E1608" s="31" t="s">
        <v>2464</v>
      </c>
      <c r="F1608" s="34" t="s">
        <v>1067</v>
      </c>
      <c r="G1608" s="42">
        <v>52.744500000000002</v>
      </c>
      <c r="H1608" s="43">
        <f t="shared" si="51"/>
        <v>333000</v>
      </c>
      <c r="I1608" s="63">
        <v>0.3</v>
      </c>
      <c r="J1608" s="43">
        <f t="shared" si="52"/>
        <v>433000</v>
      </c>
      <c r="L1608" s="48" t="s">
        <v>3740</v>
      </c>
      <c r="M1608" s="48">
        <v>0</v>
      </c>
      <c r="N1608" s="48">
        <v>4</v>
      </c>
    </row>
    <row r="1609" spans="1:14" ht="14.5">
      <c r="A1609" s="31" t="s">
        <v>14</v>
      </c>
      <c r="B1609" s="32" t="s">
        <v>15</v>
      </c>
      <c r="C1609" s="31" t="s">
        <v>1070</v>
      </c>
      <c r="D1609" s="31"/>
      <c r="E1609" s="31" t="s">
        <v>1854</v>
      </c>
      <c r="F1609" s="34" t="s">
        <v>1067</v>
      </c>
      <c r="G1609" s="42">
        <v>52.744500000000002</v>
      </c>
      <c r="H1609" s="43">
        <f t="shared" si="51"/>
        <v>333000</v>
      </c>
      <c r="I1609" s="63">
        <v>0.3</v>
      </c>
      <c r="J1609" s="43">
        <f t="shared" si="52"/>
        <v>433000</v>
      </c>
      <c r="L1609" s="48" t="s">
        <v>3740</v>
      </c>
      <c r="M1609" s="48">
        <v>0</v>
      </c>
      <c r="N1609" s="48">
        <v>4</v>
      </c>
    </row>
    <row r="1610" spans="1:14" ht="14.5">
      <c r="A1610" s="31" t="s">
        <v>14</v>
      </c>
      <c r="B1610" s="32" t="s">
        <v>15</v>
      </c>
      <c r="C1610" s="31" t="s">
        <v>1069</v>
      </c>
      <c r="D1610" s="31"/>
      <c r="E1610" s="31" t="s">
        <v>3287</v>
      </c>
      <c r="F1610" s="34" t="s">
        <v>1067</v>
      </c>
      <c r="G1610" s="42">
        <v>56.391999999999996</v>
      </c>
      <c r="H1610" s="43">
        <f t="shared" si="51"/>
        <v>356000</v>
      </c>
      <c r="I1610" s="63">
        <v>0.3</v>
      </c>
      <c r="J1610" s="43">
        <f t="shared" si="52"/>
        <v>463000</v>
      </c>
      <c r="L1610" s="48" t="s">
        <v>3740</v>
      </c>
      <c r="M1610" s="48">
        <v>0</v>
      </c>
      <c r="N1610" s="48">
        <v>2</v>
      </c>
    </row>
    <row r="1611" spans="1:14" ht="14.5">
      <c r="A1611" s="31" t="s">
        <v>14</v>
      </c>
      <c r="B1611" s="32" t="s">
        <v>15</v>
      </c>
      <c r="C1611" s="31" t="s">
        <v>3349</v>
      </c>
      <c r="D1611" s="31"/>
      <c r="E1611" s="31" t="s">
        <v>2473</v>
      </c>
      <c r="F1611" s="34" t="s">
        <v>1067</v>
      </c>
      <c r="G1611" s="42">
        <v>56.391999999999996</v>
      </c>
      <c r="H1611" s="43">
        <f t="shared" si="51"/>
        <v>356000</v>
      </c>
      <c r="I1611" s="63">
        <v>0.3</v>
      </c>
      <c r="J1611" s="43">
        <f t="shared" si="52"/>
        <v>463000</v>
      </c>
      <c r="L1611" s="48" t="s">
        <v>3740</v>
      </c>
      <c r="M1611" s="48">
        <v>0</v>
      </c>
      <c r="N1611" s="48">
        <v>2</v>
      </c>
    </row>
    <row r="1612" spans="1:14" ht="14.5">
      <c r="A1612" s="31" t="s">
        <v>14</v>
      </c>
      <c r="B1612" s="32" t="s">
        <v>15</v>
      </c>
      <c r="C1612" s="31" t="s">
        <v>636</v>
      </c>
      <c r="D1612" s="31"/>
      <c r="E1612" s="31" t="s">
        <v>3277</v>
      </c>
      <c r="F1612" s="34" t="s">
        <v>630</v>
      </c>
      <c r="G1612" s="42">
        <v>932.07400000000007</v>
      </c>
      <c r="H1612" s="43">
        <f t="shared" si="51"/>
        <v>5873000</v>
      </c>
      <c r="I1612" s="63">
        <v>0.3</v>
      </c>
      <c r="J1612" s="43">
        <f t="shared" si="52"/>
        <v>7635000</v>
      </c>
      <c r="L1612" s="48">
        <v>0</v>
      </c>
      <c r="M1612" s="48">
        <v>0</v>
      </c>
      <c r="N1612" s="48">
        <v>5</v>
      </c>
    </row>
    <row r="1613" spans="1:14" ht="14.5">
      <c r="A1613" s="31" t="s">
        <v>14</v>
      </c>
      <c r="B1613" s="32" t="s">
        <v>15</v>
      </c>
      <c r="C1613" s="31" t="s">
        <v>2980</v>
      </c>
      <c r="D1613" s="31"/>
      <c r="E1613" s="31" t="s">
        <v>3282</v>
      </c>
      <c r="F1613" s="34" t="s">
        <v>912</v>
      </c>
      <c r="G1613" s="42">
        <v>358.07799999999997</v>
      </c>
      <c r="H1613" s="43">
        <f t="shared" si="51"/>
        <v>2256000</v>
      </c>
      <c r="I1613" s="63">
        <v>0.27</v>
      </c>
      <c r="J1613" s="43">
        <f t="shared" si="52"/>
        <v>2866000</v>
      </c>
      <c r="L1613" s="48">
        <v>0</v>
      </c>
      <c r="M1613" s="48">
        <v>0</v>
      </c>
      <c r="N1613" s="48">
        <v>20</v>
      </c>
    </row>
    <row r="1614" spans="1:14" ht="14.5">
      <c r="A1614" s="31" t="s">
        <v>14</v>
      </c>
      <c r="B1614" s="32" t="s">
        <v>15</v>
      </c>
      <c r="C1614" s="31" t="s">
        <v>2979</v>
      </c>
      <c r="D1614" s="31"/>
      <c r="E1614" s="31" t="s">
        <v>3282</v>
      </c>
      <c r="F1614" s="34" t="s">
        <v>912</v>
      </c>
      <c r="G1614" s="42">
        <v>464.08700000000005</v>
      </c>
      <c r="H1614" s="43">
        <f t="shared" si="51"/>
        <v>2924000</v>
      </c>
      <c r="I1614" s="63">
        <v>0.27</v>
      </c>
      <c r="J1614" s="43">
        <f t="shared" si="52"/>
        <v>3714000</v>
      </c>
      <c r="L1614" s="48">
        <v>0</v>
      </c>
      <c r="M1614" s="48">
        <v>0</v>
      </c>
      <c r="N1614" s="48">
        <v>0</v>
      </c>
    </row>
    <row r="1615" spans="1:14" ht="14.5">
      <c r="A1615" s="31" t="s">
        <v>14</v>
      </c>
      <c r="B1615" s="32" t="s">
        <v>15</v>
      </c>
      <c r="C1615" s="31" t="s">
        <v>3047</v>
      </c>
      <c r="D1615" s="31"/>
      <c r="E1615" s="31" t="s">
        <v>3298</v>
      </c>
      <c r="F1615" s="34" t="s">
        <v>1270</v>
      </c>
      <c r="G1615" s="42">
        <v>364.46199999999993</v>
      </c>
      <c r="H1615" s="43">
        <f t="shared" si="51"/>
        <v>2297000</v>
      </c>
      <c r="I1615" s="63">
        <v>0.27</v>
      </c>
      <c r="J1615" s="43">
        <f t="shared" si="52"/>
        <v>2918000</v>
      </c>
      <c r="L1615" s="48">
        <v>0</v>
      </c>
      <c r="M1615" s="48">
        <v>0</v>
      </c>
      <c r="N1615" s="48">
        <v>5</v>
      </c>
    </row>
    <row r="1616" spans="1:14" ht="14.5">
      <c r="A1616" s="31" t="s">
        <v>14</v>
      </c>
      <c r="B1616" s="32" t="s">
        <v>15</v>
      </c>
      <c r="C1616" s="31" t="s">
        <v>3048</v>
      </c>
      <c r="D1616" s="31"/>
      <c r="E1616" s="31" t="s">
        <v>3299</v>
      </c>
      <c r="F1616" s="34" t="s">
        <v>1276</v>
      </c>
      <c r="G1616" s="42">
        <v>364.46199999999993</v>
      </c>
      <c r="H1616" s="43">
        <f t="shared" si="51"/>
        <v>2297000</v>
      </c>
      <c r="I1616" s="63">
        <v>0.27</v>
      </c>
      <c r="J1616" s="43">
        <f t="shared" si="52"/>
        <v>2918000</v>
      </c>
      <c r="L1616" s="48">
        <v>0</v>
      </c>
      <c r="M1616" s="48">
        <v>0</v>
      </c>
      <c r="N1616" s="48">
        <v>8</v>
      </c>
    </row>
    <row r="1617" spans="1:14" ht="14.5">
      <c r="A1617" s="31" t="s">
        <v>14</v>
      </c>
      <c r="B1617" s="32" t="s">
        <v>15</v>
      </c>
      <c r="C1617" s="31" t="s">
        <v>512</v>
      </c>
      <c r="D1617" s="31"/>
      <c r="E1617" s="31" t="s">
        <v>3274</v>
      </c>
      <c r="F1617" s="34" t="s">
        <v>510</v>
      </c>
      <c r="G1617" s="42">
        <v>731.63250000000016</v>
      </c>
      <c r="H1617" s="43">
        <f t="shared" si="51"/>
        <v>4610000</v>
      </c>
      <c r="I1617" s="63">
        <v>0.25</v>
      </c>
      <c r="J1617" s="43">
        <f t="shared" si="52"/>
        <v>5763000</v>
      </c>
      <c r="L1617" s="48">
        <v>0</v>
      </c>
      <c r="M1617" s="48">
        <v>0</v>
      </c>
      <c r="N1617" s="48">
        <v>15</v>
      </c>
    </row>
    <row r="1618" spans="1:14" ht="14.5">
      <c r="A1618" s="31" t="s">
        <v>14</v>
      </c>
      <c r="B1618" s="32" t="s">
        <v>15</v>
      </c>
      <c r="C1618" s="31" t="s">
        <v>484</v>
      </c>
      <c r="D1618" s="31"/>
      <c r="E1618" s="31" t="s">
        <v>3271</v>
      </c>
      <c r="F1618" s="34" t="s">
        <v>483</v>
      </c>
      <c r="G1618" s="42">
        <v>853.06500000000005</v>
      </c>
      <c r="H1618" s="43">
        <f t="shared" si="51"/>
        <v>5375000</v>
      </c>
      <c r="I1618" s="63">
        <v>0.25</v>
      </c>
      <c r="J1618" s="43">
        <f t="shared" si="52"/>
        <v>6719000</v>
      </c>
      <c r="L1618" s="48">
        <v>0</v>
      </c>
      <c r="M1618" s="48">
        <v>0</v>
      </c>
      <c r="N1618" s="48">
        <v>2</v>
      </c>
    </row>
    <row r="1619" spans="1:14" ht="14.5">
      <c r="A1619" s="31" t="s">
        <v>14</v>
      </c>
      <c r="B1619" s="32" t="s">
        <v>15</v>
      </c>
      <c r="C1619" s="31" t="s">
        <v>449</v>
      </c>
      <c r="D1619" s="31"/>
      <c r="E1619" s="31" t="s">
        <v>3268</v>
      </c>
      <c r="F1619" s="34" t="s">
        <v>448</v>
      </c>
      <c r="G1619" s="42">
        <v>53.325000000000003</v>
      </c>
      <c r="H1619" s="43">
        <f t="shared" si="51"/>
        <v>336000</v>
      </c>
      <c r="I1619" s="63">
        <v>0.3</v>
      </c>
      <c r="J1619" s="43">
        <f t="shared" si="52"/>
        <v>437000</v>
      </c>
      <c r="L1619" s="48" t="s">
        <v>3740</v>
      </c>
      <c r="M1619" s="48">
        <v>0</v>
      </c>
      <c r="N1619" s="48">
        <v>2</v>
      </c>
    </row>
    <row r="1620" spans="1:14" ht="14.5">
      <c r="A1620" s="31" t="s">
        <v>14</v>
      </c>
      <c r="B1620" s="32" t="s">
        <v>15</v>
      </c>
      <c r="C1620" s="31" t="s">
        <v>671</v>
      </c>
      <c r="D1620" s="31"/>
      <c r="E1620" s="31" t="s">
        <v>3279</v>
      </c>
      <c r="F1620" s="34" t="s">
        <v>668</v>
      </c>
      <c r="G1620" s="42">
        <v>599.83199999999999</v>
      </c>
      <c r="H1620" s="43">
        <f t="shared" si="51"/>
        <v>3779000</v>
      </c>
      <c r="I1620" s="63">
        <v>0.27</v>
      </c>
      <c r="J1620" s="43">
        <f t="shared" si="52"/>
        <v>4800000</v>
      </c>
      <c r="L1620" s="48" t="s">
        <v>3740</v>
      </c>
      <c r="M1620" s="48">
        <v>0</v>
      </c>
      <c r="N1620" s="48">
        <v>1</v>
      </c>
    </row>
    <row r="1621" spans="1:14" ht="14.5">
      <c r="A1621" s="31" t="s">
        <v>14</v>
      </c>
      <c r="B1621" s="32" t="s">
        <v>15</v>
      </c>
      <c r="C1621" s="31" t="s">
        <v>2670</v>
      </c>
      <c r="D1621" s="31"/>
      <c r="E1621" s="31" t="s">
        <v>3670</v>
      </c>
      <c r="F1621" s="34" t="s">
        <v>20</v>
      </c>
      <c r="G1621" s="42">
        <v>866.71949999999993</v>
      </c>
      <c r="H1621" s="43">
        <f t="shared" si="51"/>
        <v>5461000</v>
      </c>
      <c r="I1621" s="63">
        <v>0.25</v>
      </c>
      <c r="J1621" s="43">
        <f t="shared" si="52"/>
        <v>6827000</v>
      </c>
      <c r="L1621" s="48">
        <v>0</v>
      </c>
      <c r="M1621" s="48">
        <v>0</v>
      </c>
      <c r="N1621" s="48">
        <v>0</v>
      </c>
    </row>
    <row r="1622" spans="1:14" ht="14.5">
      <c r="A1622" s="31" t="s">
        <v>14</v>
      </c>
      <c r="B1622" s="32" t="s">
        <v>15</v>
      </c>
      <c r="C1622" s="31" t="s">
        <v>2816</v>
      </c>
      <c r="D1622" s="31"/>
      <c r="E1622" s="31" t="s">
        <v>3269</v>
      </c>
      <c r="F1622" s="34" t="s">
        <v>458</v>
      </c>
      <c r="G1622" s="42">
        <v>851.904</v>
      </c>
      <c r="H1622" s="43">
        <f t="shared" si="51"/>
        <v>5367000</v>
      </c>
      <c r="I1622" s="63">
        <v>0.25</v>
      </c>
      <c r="J1622" s="43">
        <f t="shared" si="52"/>
        <v>6709000</v>
      </c>
      <c r="L1622" s="48">
        <v>0</v>
      </c>
      <c r="M1622" s="48">
        <v>0</v>
      </c>
      <c r="N1622" s="48">
        <v>10</v>
      </c>
    </row>
    <row r="1623" spans="1:14" ht="14.5">
      <c r="A1623" s="31" t="s">
        <v>14</v>
      </c>
      <c r="B1623" s="32" t="s">
        <v>15</v>
      </c>
      <c r="C1623" s="31" t="s">
        <v>2817</v>
      </c>
      <c r="D1623" s="31"/>
      <c r="E1623" s="31" t="s">
        <v>3270</v>
      </c>
      <c r="F1623" s="34" t="s">
        <v>465</v>
      </c>
      <c r="G1623" s="42">
        <v>851.904</v>
      </c>
      <c r="H1623" s="43">
        <f t="shared" si="51"/>
        <v>5367000</v>
      </c>
      <c r="I1623" s="63">
        <v>0.25</v>
      </c>
      <c r="J1623" s="43">
        <f t="shared" si="52"/>
        <v>6709000</v>
      </c>
      <c r="L1623" s="48">
        <v>0</v>
      </c>
      <c r="M1623" s="48">
        <v>0</v>
      </c>
      <c r="N1623" s="48">
        <v>15</v>
      </c>
    </row>
    <row r="1624" spans="1:14" ht="14.5">
      <c r="A1624" s="31" t="s">
        <v>14</v>
      </c>
      <c r="B1624" s="32" t="s">
        <v>15</v>
      </c>
      <c r="C1624" s="31" t="s">
        <v>2819</v>
      </c>
      <c r="D1624" s="31"/>
      <c r="E1624" s="31" t="s">
        <v>3272</v>
      </c>
      <c r="F1624" s="34" t="s">
        <v>494</v>
      </c>
      <c r="G1624" s="42">
        <v>874.9620000000001</v>
      </c>
      <c r="H1624" s="43">
        <f t="shared" si="51"/>
        <v>5513000</v>
      </c>
      <c r="I1624" s="63">
        <v>0.25</v>
      </c>
      <c r="J1624" s="43">
        <f t="shared" si="52"/>
        <v>6892000</v>
      </c>
      <c r="L1624" s="48">
        <v>0</v>
      </c>
      <c r="M1624" s="48">
        <v>0</v>
      </c>
      <c r="N1624" s="48">
        <v>10</v>
      </c>
    </row>
    <row r="1625" spans="1:14" ht="14.5">
      <c r="A1625" s="31" t="s">
        <v>14</v>
      </c>
      <c r="B1625" s="32" t="s">
        <v>15</v>
      </c>
      <c r="C1625" s="31" t="s">
        <v>2820</v>
      </c>
      <c r="D1625" s="31"/>
      <c r="E1625" s="31" t="s">
        <v>3273</v>
      </c>
      <c r="F1625" s="34" t="s">
        <v>500</v>
      </c>
      <c r="G1625" s="42">
        <v>870.96600000000001</v>
      </c>
      <c r="H1625" s="43">
        <f t="shared" si="51"/>
        <v>5488000</v>
      </c>
      <c r="I1625" s="63">
        <v>0.25</v>
      </c>
      <c r="J1625" s="43">
        <f t="shared" si="52"/>
        <v>6860000</v>
      </c>
      <c r="L1625" s="48">
        <v>0</v>
      </c>
      <c r="M1625" s="48">
        <v>0</v>
      </c>
      <c r="N1625" s="48">
        <v>15</v>
      </c>
    </row>
    <row r="1626" spans="1:14" ht="14.5">
      <c r="A1626" s="31" t="s">
        <v>14</v>
      </c>
      <c r="B1626" s="32" t="s">
        <v>15</v>
      </c>
      <c r="C1626" s="31" t="s">
        <v>3061</v>
      </c>
      <c r="D1626" s="31"/>
      <c r="E1626" s="31" t="s">
        <v>3302</v>
      </c>
      <c r="F1626" s="34" t="s">
        <v>1349</v>
      </c>
      <c r="G1626" s="42">
        <v>24.894000000000002</v>
      </c>
      <c r="H1626" s="43">
        <f t="shared" si="51"/>
        <v>157000</v>
      </c>
      <c r="I1626" s="63">
        <v>0.3</v>
      </c>
      <c r="J1626" s="43">
        <f t="shared" si="52"/>
        <v>205000</v>
      </c>
      <c r="L1626" s="48">
        <v>0</v>
      </c>
      <c r="M1626" s="48">
        <v>0</v>
      </c>
      <c r="N1626" s="48">
        <v>10</v>
      </c>
    </row>
    <row r="1627" spans="1:14" ht="14.5">
      <c r="A1627" s="31" t="s">
        <v>14</v>
      </c>
      <c r="B1627" s="32" t="s">
        <v>15</v>
      </c>
      <c r="C1627" s="31" t="s">
        <v>3062</v>
      </c>
      <c r="D1627" s="31"/>
      <c r="E1627" s="31" t="s">
        <v>3486</v>
      </c>
      <c r="F1627" s="34" t="s">
        <v>1354</v>
      </c>
      <c r="G1627" s="42">
        <v>24.894000000000002</v>
      </c>
      <c r="H1627" s="43">
        <f t="shared" si="51"/>
        <v>157000</v>
      </c>
      <c r="I1627" s="63">
        <v>0.3</v>
      </c>
      <c r="J1627" s="43">
        <f t="shared" si="52"/>
        <v>205000</v>
      </c>
      <c r="L1627" s="48">
        <v>0</v>
      </c>
      <c r="M1627" s="48">
        <v>0</v>
      </c>
      <c r="N1627" s="48">
        <v>0</v>
      </c>
    </row>
    <row r="1628" spans="1:14" ht="14.5">
      <c r="A1628" s="31" t="s">
        <v>14</v>
      </c>
      <c r="B1628" s="32" t="s">
        <v>15</v>
      </c>
      <c r="C1628" s="31" t="s">
        <v>1601</v>
      </c>
      <c r="D1628" s="31"/>
      <c r="E1628" s="31" t="s">
        <v>3310</v>
      </c>
      <c r="F1628" s="34" t="s">
        <v>3350</v>
      </c>
      <c r="G1628" s="42">
        <v>33.682500000000005</v>
      </c>
      <c r="H1628" s="43">
        <f t="shared" si="51"/>
        <v>213000</v>
      </c>
      <c r="I1628" s="63">
        <v>0.3</v>
      </c>
      <c r="J1628" s="43">
        <f t="shared" si="52"/>
        <v>277000</v>
      </c>
      <c r="L1628" s="48">
        <v>0</v>
      </c>
      <c r="M1628" s="48">
        <v>0</v>
      </c>
      <c r="N1628" s="48">
        <v>5</v>
      </c>
    </row>
    <row r="1629" spans="1:14" ht="14.5">
      <c r="A1629" s="31" t="s">
        <v>14</v>
      </c>
      <c r="B1629" s="32" t="s">
        <v>15</v>
      </c>
      <c r="C1629" s="31" t="s">
        <v>3348</v>
      </c>
      <c r="D1629" s="31"/>
      <c r="E1629" s="39" t="s">
        <v>3388</v>
      </c>
      <c r="F1629" s="34" t="s">
        <v>6</v>
      </c>
      <c r="G1629" s="42">
        <v>20.533500000000004</v>
      </c>
      <c r="H1629" s="43">
        <f t="shared" si="51"/>
        <v>130000</v>
      </c>
      <c r="I1629" s="63">
        <v>0.3</v>
      </c>
      <c r="J1629" s="43">
        <f t="shared" si="52"/>
        <v>169000</v>
      </c>
      <c r="L1629" s="48" t="s">
        <v>3740</v>
      </c>
      <c r="M1629" s="48">
        <v>0</v>
      </c>
      <c r="N1629" s="48">
        <v>2</v>
      </c>
    </row>
    <row r="1630" spans="1:14" ht="14.5">
      <c r="A1630" s="31" t="s">
        <v>14</v>
      </c>
      <c r="B1630" s="32" t="s">
        <v>15</v>
      </c>
      <c r="C1630" s="31" t="s">
        <v>1600</v>
      </c>
      <c r="D1630" s="31"/>
      <c r="E1630" s="31" t="s">
        <v>3334</v>
      </c>
      <c r="F1630" s="34" t="s">
        <v>3730</v>
      </c>
      <c r="G1630" s="42">
        <v>5.4269999999999996</v>
      </c>
      <c r="H1630" s="43">
        <f t="shared" si="51"/>
        <v>35000</v>
      </c>
      <c r="I1630" s="63">
        <v>0.3</v>
      </c>
      <c r="J1630" s="43">
        <f t="shared" si="52"/>
        <v>46000</v>
      </c>
      <c r="L1630" s="48" t="s">
        <v>3740</v>
      </c>
      <c r="M1630" s="48">
        <v>0</v>
      </c>
      <c r="N1630" s="48">
        <v>2</v>
      </c>
    </row>
    <row r="1631" spans="1:14" ht="14.5">
      <c r="A1631" s="31" t="s">
        <v>14</v>
      </c>
      <c r="B1631" s="32" t="s">
        <v>15</v>
      </c>
      <c r="C1631" s="31" t="s">
        <v>1599</v>
      </c>
      <c r="D1631" s="31"/>
      <c r="E1631" s="31" t="s">
        <v>3324</v>
      </c>
      <c r="F1631" s="34" t="str">
        <f>VLOOKUP(C1631,'[1]Farsi Names'!$D:$F,3,FALSE)</f>
        <v>سیم کاپوت</v>
      </c>
      <c r="G1631" s="42">
        <v>22.585500000000003</v>
      </c>
      <c r="H1631" s="43">
        <f t="shared" si="51"/>
        <v>143000</v>
      </c>
      <c r="I1631" s="63">
        <v>0.3</v>
      </c>
      <c r="J1631" s="43">
        <f t="shared" si="52"/>
        <v>186000</v>
      </c>
      <c r="L1631" s="48" t="s">
        <v>3740</v>
      </c>
      <c r="M1631" s="48">
        <v>0</v>
      </c>
      <c r="N1631" s="48">
        <v>3</v>
      </c>
    </row>
    <row r="1632" spans="1:14" ht="14.5">
      <c r="A1632" s="31" t="s">
        <v>14</v>
      </c>
      <c r="B1632" s="32" t="s">
        <v>15</v>
      </c>
      <c r="C1632" s="31" t="s">
        <v>1587</v>
      </c>
      <c r="D1632" s="31"/>
      <c r="E1632" s="31" t="s">
        <v>3324</v>
      </c>
      <c r="F1632" s="34" t="s">
        <v>3720</v>
      </c>
      <c r="G1632" s="42">
        <v>16.105499999999999</v>
      </c>
      <c r="H1632" s="43">
        <f t="shared" si="51"/>
        <v>102000</v>
      </c>
      <c r="I1632" s="63">
        <v>0.3</v>
      </c>
      <c r="J1632" s="43">
        <f t="shared" si="52"/>
        <v>133000</v>
      </c>
      <c r="L1632" s="48" t="s">
        <v>3740</v>
      </c>
      <c r="M1632" s="48">
        <v>0</v>
      </c>
      <c r="N1632" s="48">
        <v>3</v>
      </c>
    </row>
    <row r="1633" spans="1:14" ht="14.5">
      <c r="A1633" s="31" t="s">
        <v>14</v>
      </c>
      <c r="B1633" s="32" t="s">
        <v>15</v>
      </c>
      <c r="C1633" s="31" t="s">
        <v>1252</v>
      </c>
      <c r="D1633" s="31"/>
      <c r="E1633" s="31" t="s">
        <v>3230</v>
      </c>
      <c r="F1633" s="34" t="s">
        <v>1251</v>
      </c>
      <c r="G1633" s="42">
        <v>93.301000000000002</v>
      </c>
      <c r="H1633" s="43">
        <f t="shared" si="51"/>
        <v>588000</v>
      </c>
      <c r="I1633" s="63">
        <v>0.3</v>
      </c>
      <c r="J1633" s="43">
        <f t="shared" si="52"/>
        <v>765000</v>
      </c>
      <c r="L1633" s="48">
        <v>0</v>
      </c>
      <c r="M1633" s="48">
        <v>0</v>
      </c>
      <c r="N1633" s="48">
        <v>20</v>
      </c>
    </row>
    <row r="1634" spans="1:14" ht="14.5">
      <c r="A1634" s="31" t="s">
        <v>14</v>
      </c>
      <c r="B1634" s="32" t="s">
        <v>15</v>
      </c>
      <c r="C1634" s="31" t="s">
        <v>1250</v>
      </c>
      <c r="D1634" s="31"/>
      <c r="E1634" s="31" t="s">
        <v>3295</v>
      </c>
      <c r="F1634" s="34" t="s">
        <v>1249</v>
      </c>
      <c r="G1634" s="42">
        <v>173.59650000000002</v>
      </c>
      <c r="H1634" s="43">
        <f t="shared" si="51"/>
        <v>1094000</v>
      </c>
      <c r="I1634" s="63">
        <v>0.3</v>
      </c>
      <c r="J1634" s="43">
        <f t="shared" si="52"/>
        <v>1423000</v>
      </c>
      <c r="L1634" s="48" t="s">
        <v>3740</v>
      </c>
      <c r="M1634" s="48">
        <v>0</v>
      </c>
      <c r="N1634" s="48">
        <v>3</v>
      </c>
    </row>
    <row r="1635" spans="1:14" ht="14.5">
      <c r="A1635" s="31" t="s">
        <v>14</v>
      </c>
      <c r="B1635" s="32" t="s">
        <v>15</v>
      </c>
      <c r="C1635" s="31" t="s">
        <v>1588</v>
      </c>
      <c r="D1635" s="31"/>
      <c r="E1635" s="31" t="s">
        <v>3325</v>
      </c>
      <c r="F1635" s="34" t="str">
        <f>VLOOKUP(C1635,'[1]Farsi Names'!$D:$F,3,FALSE)</f>
        <v>مکانیزم قفل</v>
      </c>
      <c r="G1635" s="42">
        <v>252.34200000000001</v>
      </c>
      <c r="H1635" s="43">
        <f t="shared" si="51"/>
        <v>1590000</v>
      </c>
      <c r="I1635" s="63">
        <v>0.3</v>
      </c>
      <c r="J1635" s="43">
        <f t="shared" si="52"/>
        <v>2067000</v>
      </c>
      <c r="L1635" s="48" t="s">
        <v>3740</v>
      </c>
      <c r="M1635" s="48">
        <v>0</v>
      </c>
      <c r="N1635" s="48">
        <v>1</v>
      </c>
    </row>
    <row r="1636" spans="1:14" ht="14.5">
      <c r="A1636" s="31" t="s">
        <v>14</v>
      </c>
      <c r="B1636" s="32" t="s">
        <v>15</v>
      </c>
      <c r="C1636" s="31" t="s">
        <v>1590</v>
      </c>
      <c r="D1636" s="31"/>
      <c r="E1636" s="31" t="s">
        <v>3327</v>
      </c>
      <c r="F1636" s="34" t="str">
        <f>VLOOKUP(C1636,'[1]Farsi Names'!$D:$F,3,FALSE)</f>
        <v>مکانیزم قفل</v>
      </c>
      <c r="G1636" s="42">
        <v>252.34200000000001</v>
      </c>
      <c r="H1636" s="43">
        <f t="shared" si="51"/>
        <v>1590000</v>
      </c>
      <c r="I1636" s="63">
        <v>0.3</v>
      </c>
      <c r="J1636" s="43">
        <f t="shared" si="52"/>
        <v>2067000</v>
      </c>
      <c r="L1636" s="48" t="s">
        <v>3740</v>
      </c>
      <c r="M1636" s="48">
        <v>0</v>
      </c>
      <c r="N1636" s="48">
        <v>1</v>
      </c>
    </row>
    <row r="1637" spans="1:14" ht="14.5">
      <c r="A1637" s="31" t="s">
        <v>14</v>
      </c>
      <c r="B1637" s="32" t="s">
        <v>15</v>
      </c>
      <c r="C1637" s="31" t="s">
        <v>1589</v>
      </c>
      <c r="D1637" s="31"/>
      <c r="E1637" s="31" t="s">
        <v>3326</v>
      </c>
      <c r="F1637" s="34" t="str">
        <f>VLOOKUP(C1637,'[1]Farsi Names'!$D:$F,3,FALSE)</f>
        <v>شیشه سانروف</v>
      </c>
      <c r="G1637" s="42">
        <v>944.81100000000004</v>
      </c>
      <c r="H1637" s="43">
        <f t="shared" si="51"/>
        <v>5953000</v>
      </c>
      <c r="I1637" s="63">
        <v>0.25</v>
      </c>
      <c r="J1637" s="43">
        <f t="shared" si="52"/>
        <v>7442000</v>
      </c>
      <c r="L1637" s="48" t="s">
        <v>3740</v>
      </c>
      <c r="M1637" s="48">
        <v>0</v>
      </c>
      <c r="N1637" s="48">
        <v>1</v>
      </c>
    </row>
    <row r="1638" spans="1:14" ht="14.5">
      <c r="A1638" s="31" t="s">
        <v>14</v>
      </c>
      <c r="B1638" s="32" t="s">
        <v>15</v>
      </c>
      <c r="C1638" s="31" t="s">
        <v>656</v>
      </c>
      <c r="D1638" s="31"/>
      <c r="E1638" s="31" t="s">
        <v>3278</v>
      </c>
      <c r="F1638" s="34" t="s">
        <v>654</v>
      </c>
      <c r="G1638" s="42">
        <v>13.729500000000002</v>
      </c>
      <c r="H1638" s="43">
        <f t="shared" si="51"/>
        <v>87000</v>
      </c>
      <c r="I1638" s="63">
        <v>0.3</v>
      </c>
      <c r="J1638" s="43">
        <f t="shared" si="52"/>
        <v>114000</v>
      </c>
      <c r="L1638" s="48" t="s">
        <v>3740</v>
      </c>
      <c r="M1638" s="48">
        <v>0</v>
      </c>
      <c r="N1638" s="48">
        <v>1</v>
      </c>
    </row>
    <row r="1639" spans="1:14" ht="14.5">
      <c r="A1639" s="31" t="s">
        <v>14</v>
      </c>
      <c r="B1639" s="32" t="s">
        <v>15</v>
      </c>
      <c r="C1639" s="31" t="s">
        <v>655</v>
      </c>
      <c r="D1639" s="31"/>
      <c r="E1639" s="31" t="s">
        <v>3214</v>
      </c>
      <c r="F1639" s="34" t="s">
        <v>654</v>
      </c>
      <c r="G1639" s="42">
        <v>13.729500000000002</v>
      </c>
      <c r="H1639" s="43">
        <f t="shared" si="51"/>
        <v>87000</v>
      </c>
      <c r="I1639" s="63">
        <v>0.3</v>
      </c>
      <c r="J1639" s="43">
        <f t="shared" si="52"/>
        <v>114000</v>
      </c>
      <c r="L1639" s="48" t="s">
        <v>3740</v>
      </c>
      <c r="M1639" s="48">
        <v>0</v>
      </c>
      <c r="N1639" s="48">
        <v>1</v>
      </c>
    </row>
    <row r="1640" spans="1:14" ht="14.5">
      <c r="A1640" s="31" t="s">
        <v>14</v>
      </c>
      <c r="B1640" s="32" t="s">
        <v>15</v>
      </c>
      <c r="C1640" s="31" t="s">
        <v>3123</v>
      </c>
      <c r="D1640" s="31"/>
      <c r="E1640" s="31" t="s">
        <v>3704</v>
      </c>
      <c r="F1640" s="34" t="str">
        <f>VLOOKUP(C1640,'[1]Farsi Names'!$D:$F,3,FALSE)</f>
        <v>ریل سانروف</v>
      </c>
      <c r="G1640" s="42">
        <v>47.857500000000009</v>
      </c>
      <c r="H1640" s="43">
        <f t="shared" si="51"/>
        <v>302000</v>
      </c>
      <c r="I1640" s="63">
        <v>0.3</v>
      </c>
      <c r="J1640" s="43">
        <f t="shared" si="52"/>
        <v>393000</v>
      </c>
      <c r="L1640" s="48">
        <v>0</v>
      </c>
      <c r="M1640" s="48">
        <v>0</v>
      </c>
      <c r="N1640" s="48">
        <v>0</v>
      </c>
    </row>
    <row r="1641" spans="1:14" ht="14.5">
      <c r="A1641" s="31" t="s">
        <v>14</v>
      </c>
      <c r="B1641" s="32" t="s">
        <v>15</v>
      </c>
      <c r="C1641" s="31" t="s">
        <v>1596</v>
      </c>
      <c r="D1641" s="31"/>
      <c r="E1641" s="31" t="s">
        <v>3333</v>
      </c>
      <c r="F1641" s="34" t="s">
        <v>3380</v>
      </c>
      <c r="G1641" s="42">
        <v>69.686999999999998</v>
      </c>
      <c r="H1641" s="43">
        <f t="shared" si="51"/>
        <v>440000</v>
      </c>
      <c r="I1641" s="63">
        <v>0.3</v>
      </c>
      <c r="J1641" s="43">
        <f t="shared" si="52"/>
        <v>572000</v>
      </c>
      <c r="L1641" s="48" t="s">
        <v>3740</v>
      </c>
      <c r="M1641" s="48">
        <v>0</v>
      </c>
      <c r="N1641" s="48">
        <v>2</v>
      </c>
    </row>
    <row r="1642" spans="1:14" ht="14.5">
      <c r="A1642" s="31" t="s">
        <v>14</v>
      </c>
      <c r="B1642" s="32" t="s">
        <v>15</v>
      </c>
      <c r="C1642" s="31" t="s">
        <v>1595</v>
      </c>
      <c r="D1642" s="31"/>
      <c r="E1642" s="31" t="s">
        <v>3332</v>
      </c>
      <c r="F1642" s="34" t="s">
        <v>3380</v>
      </c>
      <c r="G1642" s="42">
        <v>69.686999999999998</v>
      </c>
      <c r="H1642" s="43">
        <f t="shared" si="51"/>
        <v>440000</v>
      </c>
      <c r="I1642" s="63">
        <v>0.3</v>
      </c>
      <c r="J1642" s="43">
        <f t="shared" si="52"/>
        <v>572000</v>
      </c>
      <c r="L1642" s="48" t="s">
        <v>3740</v>
      </c>
      <c r="M1642" s="48">
        <v>0</v>
      </c>
      <c r="N1642" s="48">
        <v>2</v>
      </c>
    </row>
    <row r="1643" spans="1:14" ht="14.5">
      <c r="A1643" s="31" t="s">
        <v>14</v>
      </c>
      <c r="B1643" s="32" t="s">
        <v>15</v>
      </c>
      <c r="C1643" s="31" t="s">
        <v>1594</v>
      </c>
      <c r="D1643" s="31"/>
      <c r="E1643" s="31" t="s">
        <v>3331</v>
      </c>
      <c r="F1643" s="34" t="s">
        <v>3380</v>
      </c>
      <c r="G1643" s="42">
        <v>88.114500000000007</v>
      </c>
      <c r="H1643" s="43">
        <f t="shared" si="51"/>
        <v>556000</v>
      </c>
      <c r="I1643" s="63">
        <v>0.3</v>
      </c>
      <c r="J1643" s="43">
        <f t="shared" si="52"/>
        <v>723000</v>
      </c>
      <c r="L1643" s="48" t="s">
        <v>3740</v>
      </c>
      <c r="M1643" s="48">
        <v>0</v>
      </c>
      <c r="N1643" s="48">
        <v>2</v>
      </c>
    </row>
    <row r="1644" spans="1:14" ht="14.5">
      <c r="A1644" s="31" t="s">
        <v>14</v>
      </c>
      <c r="B1644" s="32" t="s">
        <v>15</v>
      </c>
      <c r="C1644" s="31" t="s">
        <v>1593</v>
      </c>
      <c r="D1644" s="31"/>
      <c r="E1644" s="31" t="s">
        <v>3330</v>
      </c>
      <c r="F1644" s="34" t="s">
        <v>3380</v>
      </c>
      <c r="G1644" s="42">
        <v>88.114500000000007</v>
      </c>
      <c r="H1644" s="43">
        <f t="shared" si="51"/>
        <v>556000</v>
      </c>
      <c r="I1644" s="63">
        <v>0.3</v>
      </c>
      <c r="J1644" s="43">
        <f t="shared" si="52"/>
        <v>723000</v>
      </c>
      <c r="L1644" s="48" t="s">
        <v>3740</v>
      </c>
      <c r="M1644" s="48">
        <v>0</v>
      </c>
      <c r="N1644" s="48">
        <v>2</v>
      </c>
    </row>
    <row r="1645" spans="1:14" ht="14.5">
      <c r="A1645" s="31" t="s">
        <v>14</v>
      </c>
      <c r="B1645" s="32" t="s">
        <v>15</v>
      </c>
      <c r="C1645" s="31" t="s">
        <v>1592</v>
      </c>
      <c r="D1645" s="31"/>
      <c r="E1645" s="31" t="s">
        <v>3329</v>
      </c>
      <c r="F1645" s="34" t="str">
        <f>VLOOKUP(C1645,'[1]Farsi Names'!$D:$F,3,FALSE)</f>
        <v>موتور شیشه بالابر</v>
      </c>
      <c r="G1645" s="42">
        <v>255.97350000000003</v>
      </c>
      <c r="H1645" s="43">
        <f t="shared" si="51"/>
        <v>1613000</v>
      </c>
      <c r="I1645" s="63">
        <v>0.3</v>
      </c>
      <c r="J1645" s="43">
        <f t="shared" si="52"/>
        <v>2097000</v>
      </c>
      <c r="L1645" s="48" t="s">
        <v>3740</v>
      </c>
      <c r="M1645" s="48">
        <v>0</v>
      </c>
      <c r="N1645" s="48">
        <v>2</v>
      </c>
    </row>
    <row r="1646" spans="1:14" ht="14.5">
      <c r="A1646" s="31" t="s">
        <v>14</v>
      </c>
      <c r="B1646" s="32" t="s">
        <v>15</v>
      </c>
      <c r="C1646" s="31" t="s">
        <v>1591</v>
      </c>
      <c r="D1646" s="31"/>
      <c r="E1646" s="31" t="s">
        <v>3328</v>
      </c>
      <c r="F1646" s="34" t="str">
        <f>VLOOKUP(C1646,'[1]Farsi Names'!$D:$F,3,FALSE)</f>
        <v>موتور شیشه بالابر</v>
      </c>
      <c r="G1646" s="42">
        <v>255.97350000000003</v>
      </c>
      <c r="H1646" s="43">
        <f t="shared" si="51"/>
        <v>1613000</v>
      </c>
      <c r="I1646" s="63">
        <v>0.3</v>
      </c>
      <c r="J1646" s="43">
        <f t="shared" si="52"/>
        <v>2097000</v>
      </c>
      <c r="L1646" s="48" t="s">
        <v>3740</v>
      </c>
      <c r="M1646" s="48">
        <v>0</v>
      </c>
      <c r="N1646" s="48">
        <v>2</v>
      </c>
    </row>
    <row r="1647" spans="1:14" ht="14.5">
      <c r="A1647" s="31" t="s">
        <v>14</v>
      </c>
      <c r="B1647" s="32" t="s">
        <v>15</v>
      </c>
      <c r="C1647" s="31" t="s">
        <v>543</v>
      </c>
      <c r="D1647" s="31"/>
      <c r="E1647" s="31" t="s">
        <v>3276</v>
      </c>
      <c r="F1647" s="34" t="s">
        <v>538</v>
      </c>
      <c r="G1647" s="42">
        <v>39.9465</v>
      </c>
      <c r="H1647" s="43">
        <f t="shared" si="51"/>
        <v>252000</v>
      </c>
      <c r="I1647" s="63">
        <v>0.3</v>
      </c>
      <c r="J1647" s="43">
        <f t="shared" si="52"/>
        <v>328000</v>
      </c>
      <c r="L1647" s="48" t="s">
        <v>3740</v>
      </c>
      <c r="M1647" s="48">
        <v>0</v>
      </c>
      <c r="N1647" s="48">
        <v>3</v>
      </c>
    </row>
    <row r="1648" spans="1:14" ht="14.5">
      <c r="A1648" s="31" t="s">
        <v>14</v>
      </c>
      <c r="B1648" s="32" t="s">
        <v>15</v>
      </c>
      <c r="C1648" s="31" t="s">
        <v>542</v>
      </c>
      <c r="D1648" s="31"/>
      <c r="E1648" s="31" t="s">
        <v>3276</v>
      </c>
      <c r="F1648" s="34" t="s">
        <v>538</v>
      </c>
      <c r="G1648" s="42">
        <v>39.9465</v>
      </c>
      <c r="H1648" s="43">
        <f t="shared" si="51"/>
        <v>252000</v>
      </c>
      <c r="I1648" s="63">
        <v>0.3</v>
      </c>
      <c r="J1648" s="43">
        <f t="shared" si="52"/>
        <v>328000</v>
      </c>
      <c r="L1648" s="48" t="s">
        <v>3740</v>
      </c>
      <c r="M1648" s="48">
        <v>0</v>
      </c>
      <c r="N1648" s="48">
        <v>3</v>
      </c>
    </row>
    <row r="1649" spans="1:14" ht="14.5">
      <c r="A1649" s="31" t="s">
        <v>14</v>
      </c>
      <c r="B1649" s="32" t="s">
        <v>15</v>
      </c>
      <c r="C1649" s="31" t="s">
        <v>2840</v>
      </c>
      <c r="D1649" s="31"/>
      <c r="E1649" s="31" t="s">
        <v>3275</v>
      </c>
      <c r="F1649" s="34" t="s">
        <v>538</v>
      </c>
      <c r="G1649" s="42">
        <v>55.95750000000001</v>
      </c>
      <c r="H1649" s="43">
        <f t="shared" si="51"/>
        <v>353000</v>
      </c>
      <c r="I1649" s="63">
        <v>0.3</v>
      </c>
      <c r="J1649" s="43">
        <f t="shared" si="52"/>
        <v>459000</v>
      </c>
      <c r="L1649" s="48">
        <v>0</v>
      </c>
      <c r="M1649" s="48">
        <v>0</v>
      </c>
      <c r="N1649" s="48">
        <v>5</v>
      </c>
    </row>
    <row r="1650" spans="1:14" ht="14.5">
      <c r="A1650" s="31" t="s">
        <v>14</v>
      </c>
      <c r="B1650" s="32" t="s">
        <v>15</v>
      </c>
      <c r="C1650" s="31" t="s">
        <v>3149</v>
      </c>
      <c r="D1650" s="31"/>
      <c r="E1650" s="31" t="s">
        <v>3339</v>
      </c>
      <c r="F1650" s="34" t="s">
        <v>1672</v>
      </c>
      <c r="G1650" s="42">
        <v>12.75</v>
      </c>
      <c r="H1650" s="43">
        <f t="shared" si="51"/>
        <v>81000</v>
      </c>
      <c r="I1650" s="63">
        <v>0.3</v>
      </c>
      <c r="J1650" s="43">
        <f t="shared" si="52"/>
        <v>106000</v>
      </c>
      <c r="L1650" s="48" t="s">
        <v>3740</v>
      </c>
      <c r="M1650" s="48">
        <v>0</v>
      </c>
      <c r="N1650" s="48">
        <v>4</v>
      </c>
    </row>
    <row r="1651" spans="1:14" ht="14.5">
      <c r="A1651" s="31" t="s">
        <v>14</v>
      </c>
      <c r="B1651" s="32" t="s">
        <v>15</v>
      </c>
      <c r="C1651" s="31" t="s">
        <v>3148</v>
      </c>
      <c r="D1651" s="31"/>
      <c r="E1651" s="31" t="s">
        <v>3338</v>
      </c>
      <c r="F1651" s="34" t="s">
        <v>1672</v>
      </c>
      <c r="G1651" s="42">
        <v>16.577999999999999</v>
      </c>
      <c r="H1651" s="43">
        <f t="shared" si="51"/>
        <v>105000</v>
      </c>
      <c r="I1651" s="63">
        <v>0.3</v>
      </c>
      <c r="J1651" s="43">
        <f t="shared" si="52"/>
        <v>137000</v>
      </c>
      <c r="L1651" s="48" t="s">
        <v>3740</v>
      </c>
      <c r="M1651" s="48">
        <v>0</v>
      </c>
      <c r="N1651" s="48">
        <v>4</v>
      </c>
    </row>
    <row r="1652" spans="1:14" ht="14.5">
      <c r="A1652" s="31" t="s">
        <v>14</v>
      </c>
      <c r="B1652" s="32" t="s">
        <v>15</v>
      </c>
      <c r="C1652" s="31" t="s">
        <v>3135</v>
      </c>
      <c r="D1652" s="31"/>
      <c r="E1652" s="31" t="s">
        <v>3320</v>
      </c>
      <c r="F1652" s="34" t="s">
        <v>3380</v>
      </c>
      <c r="G1652" s="42">
        <v>72.267999999999986</v>
      </c>
      <c r="H1652" s="43">
        <f t="shared" si="51"/>
        <v>456000</v>
      </c>
      <c r="I1652" s="63">
        <v>0.3</v>
      </c>
      <c r="J1652" s="43">
        <f t="shared" si="52"/>
        <v>593000</v>
      </c>
      <c r="L1652" s="48" t="s">
        <v>3740</v>
      </c>
      <c r="M1652" s="48">
        <v>0</v>
      </c>
      <c r="N1652" s="48">
        <v>1</v>
      </c>
    </row>
    <row r="1653" spans="1:14" ht="14.5">
      <c r="A1653" s="31" t="s">
        <v>14</v>
      </c>
      <c r="B1653" s="32" t="s">
        <v>15</v>
      </c>
      <c r="C1653" s="31" t="s">
        <v>3134</v>
      </c>
      <c r="D1653" s="31"/>
      <c r="E1653" s="31" t="s">
        <v>3319</v>
      </c>
      <c r="F1653" s="34" t="s">
        <v>3380</v>
      </c>
      <c r="G1653" s="42">
        <v>72.267999999999986</v>
      </c>
      <c r="H1653" s="43">
        <f t="shared" si="51"/>
        <v>456000</v>
      </c>
      <c r="I1653" s="63">
        <v>0.3</v>
      </c>
      <c r="J1653" s="43">
        <f t="shared" si="52"/>
        <v>593000</v>
      </c>
      <c r="L1653" s="48" t="s">
        <v>3740</v>
      </c>
      <c r="M1653" s="48">
        <v>0</v>
      </c>
      <c r="N1653" s="48">
        <v>1</v>
      </c>
    </row>
    <row r="1654" spans="1:14" ht="14.5">
      <c r="A1654" s="31" t="s">
        <v>14</v>
      </c>
      <c r="B1654" s="32" t="s">
        <v>15</v>
      </c>
      <c r="C1654" s="31" t="s">
        <v>3133</v>
      </c>
      <c r="D1654" s="31"/>
      <c r="E1654" s="31" t="s">
        <v>3318</v>
      </c>
      <c r="F1654" s="34" t="s">
        <v>3380</v>
      </c>
      <c r="G1654" s="42">
        <v>98.195999999999998</v>
      </c>
      <c r="H1654" s="43">
        <f t="shared" si="51"/>
        <v>619000</v>
      </c>
      <c r="I1654" s="63">
        <v>0.3</v>
      </c>
      <c r="J1654" s="43">
        <f t="shared" si="52"/>
        <v>805000</v>
      </c>
      <c r="L1654" s="48" t="s">
        <v>3740</v>
      </c>
      <c r="M1654" s="48">
        <v>0</v>
      </c>
      <c r="N1654" s="48">
        <v>1</v>
      </c>
    </row>
    <row r="1655" spans="1:14" ht="14.5">
      <c r="A1655" s="31" t="s">
        <v>14</v>
      </c>
      <c r="B1655" s="32" t="s">
        <v>15</v>
      </c>
      <c r="C1655" s="31" t="s">
        <v>3132</v>
      </c>
      <c r="D1655" s="31"/>
      <c r="E1655" s="31" t="s">
        <v>3317</v>
      </c>
      <c r="F1655" s="34" t="s">
        <v>3380</v>
      </c>
      <c r="G1655" s="42">
        <v>98.195999999999998</v>
      </c>
      <c r="H1655" s="43">
        <f t="shared" si="51"/>
        <v>619000</v>
      </c>
      <c r="I1655" s="63">
        <v>0.3</v>
      </c>
      <c r="J1655" s="43">
        <f t="shared" si="52"/>
        <v>805000</v>
      </c>
      <c r="L1655" s="48" t="s">
        <v>3740</v>
      </c>
      <c r="M1655" s="48">
        <v>0</v>
      </c>
      <c r="N1655" s="48">
        <v>1</v>
      </c>
    </row>
    <row r="1656" spans="1:14" ht="14.5">
      <c r="A1656" s="31" t="s">
        <v>14</v>
      </c>
      <c r="B1656" s="32" t="s">
        <v>15</v>
      </c>
      <c r="C1656" s="31" t="s">
        <v>3346</v>
      </c>
      <c r="D1656" s="31"/>
      <c r="E1656" s="39" t="s">
        <v>3389</v>
      </c>
      <c r="F1656" s="34" t="s">
        <v>1672</v>
      </c>
      <c r="G1656" s="42">
        <v>13.154999999999999</v>
      </c>
      <c r="H1656" s="43">
        <f t="shared" si="51"/>
        <v>83000</v>
      </c>
      <c r="I1656" s="63">
        <v>0.3</v>
      </c>
      <c r="J1656" s="43">
        <f t="shared" si="52"/>
        <v>108000</v>
      </c>
      <c r="L1656" s="48" t="s">
        <v>3740</v>
      </c>
      <c r="M1656" s="48">
        <v>0</v>
      </c>
      <c r="N1656" s="48">
        <v>1</v>
      </c>
    </row>
    <row r="1657" spans="1:14" ht="14.5">
      <c r="A1657" s="31" t="s">
        <v>14</v>
      </c>
      <c r="B1657" s="32" t="s">
        <v>15</v>
      </c>
      <c r="C1657" s="31" t="s">
        <v>3159</v>
      </c>
      <c r="D1657" s="31"/>
      <c r="E1657" s="31" t="s">
        <v>3340</v>
      </c>
      <c r="F1657" s="34" t="s">
        <v>1694</v>
      </c>
      <c r="G1657" s="42">
        <v>11.839500000000001</v>
      </c>
      <c r="H1657" s="43">
        <f t="shared" si="51"/>
        <v>75000</v>
      </c>
      <c r="I1657" s="63">
        <v>0.3</v>
      </c>
      <c r="J1657" s="43">
        <f t="shared" si="52"/>
        <v>98000</v>
      </c>
      <c r="L1657" s="48" t="s">
        <v>3740</v>
      </c>
      <c r="M1657" s="48">
        <v>0</v>
      </c>
      <c r="N1657" s="48">
        <v>1</v>
      </c>
    </row>
    <row r="1658" spans="1:14" ht="14.5">
      <c r="A1658" s="31" t="s">
        <v>14</v>
      </c>
      <c r="B1658" s="32" t="s">
        <v>15</v>
      </c>
      <c r="C1658" s="31" t="s">
        <v>75</v>
      </c>
      <c r="D1658" s="31"/>
      <c r="E1658" s="31" t="s">
        <v>1887</v>
      </c>
      <c r="F1658" s="34" t="s">
        <v>73</v>
      </c>
      <c r="G1658" s="42">
        <v>1603.116</v>
      </c>
      <c r="H1658" s="43">
        <f t="shared" si="51"/>
        <v>10100000</v>
      </c>
      <c r="I1658" s="63">
        <v>0.22</v>
      </c>
      <c r="J1658" s="43">
        <f t="shared" si="52"/>
        <v>12322000</v>
      </c>
      <c r="L1658" s="48">
        <v>0</v>
      </c>
      <c r="M1658" s="48">
        <v>0</v>
      </c>
      <c r="N1658" s="48">
        <v>0</v>
      </c>
    </row>
    <row r="1659" spans="1:14" ht="14.5">
      <c r="A1659" s="31" t="s">
        <v>14</v>
      </c>
      <c r="B1659" s="32" t="s">
        <v>15</v>
      </c>
      <c r="C1659" s="31" t="s">
        <v>2681</v>
      </c>
      <c r="D1659" s="31"/>
      <c r="E1659" s="31" t="s">
        <v>3248</v>
      </c>
      <c r="F1659" s="34" t="s">
        <v>96</v>
      </c>
      <c r="G1659" s="42">
        <v>63.78972332015811</v>
      </c>
      <c r="H1659" s="43">
        <f t="shared" si="51"/>
        <v>402000</v>
      </c>
      <c r="I1659" s="63">
        <v>0.3</v>
      </c>
      <c r="J1659" s="43">
        <f t="shared" si="52"/>
        <v>523000</v>
      </c>
      <c r="L1659" s="48" t="s">
        <v>3740</v>
      </c>
      <c r="M1659" s="48">
        <v>0</v>
      </c>
      <c r="N1659" s="48">
        <v>1</v>
      </c>
    </row>
    <row r="1660" spans="1:14" ht="14.5">
      <c r="A1660" s="31" t="s">
        <v>14</v>
      </c>
      <c r="B1660" s="32" t="s">
        <v>15</v>
      </c>
      <c r="C1660" s="31" t="s">
        <v>3131</v>
      </c>
      <c r="D1660" s="31"/>
      <c r="E1660" s="31" t="s">
        <v>3316</v>
      </c>
      <c r="F1660" s="34" t="str">
        <f>VLOOKUP(C1660,'[1]Farsi Names'!$D:$F,3,FALSE)</f>
        <v>قاب صندوق</v>
      </c>
      <c r="G1660" s="42">
        <v>346.55080000000004</v>
      </c>
      <c r="H1660" s="43">
        <f t="shared" si="51"/>
        <v>2184000</v>
      </c>
      <c r="I1660" s="63">
        <v>0.27</v>
      </c>
      <c r="J1660" s="43">
        <f t="shared" si="52"/>
        <v>2774000</v>
      </c>
      <c r="L1660" s="48" t="s">
        <v>3740</v>
      </c>
      <c r="M1660" s="48">
        <v>0</v>
      </c>
      <c r="N1660" s="48">
        <v>1</v>
      </c>
    </row>
    <row r="1661" spans="1:14" ht="14.5">
      <c r="A1661" s="31" t="s">
        <v>14</v>
      </c>
      <c r="B1661" s="32" t="s">
        <v>15</v>
      </c>
      <c r="C1661" s="31" t="s">
        <v>3130</v>
      </c>
      <c r="D1661" s="31"/>
      <c r="E1661" s="31" t="s">
        <v>3315</v>
      </c>
      <c r="F1661" s="34" t="s">
        <v>3416</v>
      </c>
      <c r="G1661" s="42">
        <v>32.157000000000004</v>
      </c>
      <c r="H1661" s="43">
        <f t="shared" si="51"/>
        <v>203000</v>
      </c>
      <c r="I1661" s="63">
        <v>0.3</v>
      </c>
      <c r="J1661" s="43">
        <f t="shared" si="52"/>
        <v>264000</v>
      </c>
      <c r="L1661" s="48" t="s">
        <v>3740</v>
      </c>
      <c r="M1661" s="48">
        <v>0</v>
      </c>
      <c r="N1661" s="48">
        <v>1</v>
      </c>
    </row>
    <row r="1662" spans="1:14" ht="14.5">
      <c r="A1662" s="31" t="s">
        <v>14</v>
      </c>
      <c r="B1662" s="32" t="s">
        <v>15</v>
      </c>
      <c r="C1662" s="31" t="s">
        <v>3129</v>
      </c>
      <c r="D1662" s="31"/>
      <c r="E1662" s="31" t="s">
        <v>3314</v>
      </c>
      <c r="F1662" s="34" t="s">
        <v>3416</v>
      </c>
      <c r="G1662" s="42">
        <v>32.157000000000004</v>
      </c>
      <c r="H1662" s="43">
        <f t="shared" si="51"/>
        <v>203000</v>
      </c>
      <c r="I1662" s="63">
        <v>0.3</v>
      </c>
      <c r="J1662" s="43">
        <f t="shared" si="52"/>
        <v>264000</v>
      </c>
      <c r="L1662" s="48" t="s">
        <v>3740</v>
      </c>
      <c r="M1662" s="48">
        <v>0</v>
      </c>
      <c r="N1662" s="48">
        <v>1</v>
      </c>
    </row>
    <row r="1663" spans="1:14" ht="14.5">
      <c r="A1663" s="31" t="s">
        <v>14</v>
      </c>
      <c r="B1663" s="32" t="s">
        <v>15</v>
      </c>
      <c r="C1663" s="31" t="s">
        <v>3055</v>
      </c>
      <c r="D1663" s="31"/>
      <c r="E1663" s="31" t="s">
        <v>3300</v>
      </c>
      <c r="F1663" s="34" t="s">
        <v>1306</v>
      </c>
      <c r="G1663" s="42">
        <v>41.377499999999998</v>
      </c>
      <c r="H1663" s="43">
        <f t="shared" si="51"/>
        <v>261000</v>
      </c>
      <c r="I1663" s="63">
        <v>0.3</v>
      </c>
      <c r="J1663" s="43">
        <f t="shared" si="52"/>
        <v>340000</v>
      </c>
      <c r="L1663" s="48" t="s">
        <v>3740</v>
      </c>
      <c r="M1663" s="48">
        <v>0</v>
      </c>
      <c r="N1663" s="48">
        <v>2</v>
      </c>
    </row>
    <row r="1664" spans="1:14" ht="14.5">
      <c r="A1664" s="31" t="s">
        <v>14</v>
      </c>
      <c r="B1664" s="32" t="s">
        <v>15</v>
      </c>
      <c r="C1664" s="31" t="s">
        <v>3158</v>
      </c>
      <c r="D1664" s="31"/>
      <c r="E1664" s="31" t="s">
        <v>3700</v>
      </c>
      <c r="F1664" s="34" t="s">
        <v>1691</v>
      </c>
      <c r="G1664" s="42">
        <v>143.964</v>
      </c>
      <c r="H1664" s="43">
        <f t="shared" si="51"/>
        <v>907000</v>
      </c>
      <c r="I1664" s="63">
        <v>0.3</v>
      </c>
      <c r="J1664" s="43">
        <f t="shared" si="52"/>
        <v>1180000</v>
      </c>
      <c r="L1664" s="48">
        <v>0</v>
      </c>
      <c r="M1664" s="48">
        <v>0</v>
      </c>
      <c r="N1664" s="48">
        <v>0</v>
      </c>
    </row>
    <row r="1665" spans="1:14" ht="14.5">
      <c r="A1665" s="31" t="s">
        <v>14</v>
      </c>
      <c r="B1665" s="32" t="s">
        <v>15</v>
      </c>
      <c r="C1665" s="31" t="s">
        <v>3146</v>
      </c>
      <c r="D1665" s="31"/>
      <c r="E1665" s="31" t="s">
        <v>3336</v>
      </c>
      <c r="F1665" s="34" t="s">
        <v>1672</v>
      </c>
      <c r="G1665" s="42">
        <v>6.0299999999999994</v>
      </c>
      <c r="H1665" s="43">
        <f t="shared" si="51"/>
        <v>38000</v>
      </c>
      <c r="I1665" s="63">
        <v>0.5</v>
      </c>
      <c r="J1665" s="43">
        <f t="shared" si="52"/>
        <v>57000</v>
      </c>
      <c r="L1665" s="48" t="s">
        <v>3740</v>
      </c>
      <c r="M1665" s="48">
        <v>0</v>
      </c>
      <c r="N1665" s="48">
        <v>5</v>
      </c>
    </row>
    <row r="1666" spans="1:14" ht="14.5">
      <c r="A1666" s="31" t="s">
        <v>14</v>
      </c>
      <c r="B1666" s="32" t="s">
        <v>15</v>
      </c>
      <c r="C1666" s="31" t="s">
        <v>3147</v>
      </c>
      <c r="D1666" s="31"/>
      <c r="E1666" s="31" t="s">
        <v>3337</v>
      </c>
      <c r="F1666" s="34" t="s">
        <v>1672</v>
      </c>
      <c r="G1666" s="42">
        <v>6.0299999999999994</v>
      </c>
      <c r="H1666" s="43">
        <f t="shared" si="51"/>
        <v>38000</v>
      </c>
      <c r="I1666" s="63">
        <v>0.5</v>
      </c>
      <c r="J1666" s="43">
        <f t="shared" si="52"/>
        <v>57000</v>
      </c>
      <c r="L1666" s="48" t="s">
        <v>3740</v>
      </c>
      <c r="M1666" s="48">
        <v>0</v>
      </c>
      <c r="N1666" s="48">
        <v>5</v>
      </c>
    </row>
    <row r="1667" spans="1:14" ht="14.5">
      <c r="A1667" s="31" t="s">
        <v>14</v>
      </c>
      <c r="B1667" s="32" t="s">
        <v>15</v>
      </c>
      <c r="C1667" s="31" t="s">
        <v>2676</v>
      </c>
      <c r="D1667" s="31"/>
      <c r="E1667" s="31" t="s">
        <v>3247</v>
      </c>
      <c r="F1667" s="34" t="s">
        <v>57</v>
      </c>
      <c r="G1667" s="42">
        <v>22.423500000000001</v>
      </c>
      <c r="H1667" s="43">
        <f t="shared" ref="H1667:H1730" si="53">ROUNDUP(G1667*$H$1,-3)</f>
        <v>142000</v>
      </c>
      <c r="I1667" s="63">
        <v>0.3</v>
      </c>
      <c r="J1667" s="43">
        <f t="shared" ref="J1667:J1730" si="54">ROUNDUP(H1667*(1+I1667),-3)</f>
        <v>185000</v>
      </c>
      <c r="L1667" s="48" t="s">
        <v>3740</v>
      </c>
      <c r="M1667" s="48">
        <v>0</v>
      </c>
      <c r="N1667" s="48">
        <v>4</v>
      </c>
    </row>
    <row r="1668" spans="1:14" ht="14.5">
      <c r="A1668" s="31" t="s">
        <v>14</v>
      </c>
      <c r="B1668" s="32" t="s">
        <v>15</v>
      </c>
      <c r="C1668" s="31" t="s">
        <v>2675</v>
      </c>
      <c r="D1668" s="31"/>
      <c r="E1668" s="31" t="s">
        <v>3246</v>
      </c>
      <c r="F1668" s="34" t="s">
        <v>57</v>
      </c>
      <c r="G1668" s="42">
        <v>39.636000000000003</v>
      </c>
      <c r="H1668" s="43">
        <f t="shared" si="53"/>
        <v>250000</v>
      </c>
      <c r="I1668" s="63">
        <v>0.3</v>
      </c>
      <c r="J1668" s="43">
        <f t="shared" si="54"/>
        <v>325000</v>
      </c>
      <c r="L1668" s="48" t="s">
        <v>3740</v>
      </c>
      <c r="M1668" s="48">
        <v>0</v>
      </c>
      <c r="N1668" s="48">
        <v>4</v>
      </c>
    </row>
    <row r="1669" spans="1:14" ht="14.5">
      <c r="A1669" s="31" t="s">
        <v>14</v>
      </c>
      <c r="B1669" s="32" t="s">
        <v>15</v>
      </c>
      <c r="C1669" s="31" t="s">
        <v>2781</v>
      </c>
      <c r="D1669" s="31"/>
      <c r="E1669" s="31" t="s">
        <v>3262</v>
      </c>
      <c r="F1669" s="34" t="s">
        <v>294</v>
      </c>
      <c r="G1669" s="42">
        <v>155.8845</v>
      </c>
      <c r="H1669" s="43">
        <f t="shared" si="53"/>
        <v>983000</v>
      </c>
      <c r="I1669" s="63">
        <v>0.3</v>
      </c>
      <c r="J1669" s="43">
        <f t="shared" si="54"/>
        <v>1278000</v>
      </c>
      <c r="L1669" s="48">
        <v>0</v>
      </c>
      <c r="M1669" s="48">
        <v>0</v>
      </c>
      <c r="N1669" s="48">
        <v>0</v>
      </c>
    </row>
    <row r="1670" spans="1:14" ht="14.5">
      <c r="A1670" s="31" t="s">
        <v>14</v>
      </c>
      <c r="B1670" s="32" t="s">
        <v>15</v>
      </c>
      <c r="C1670" s="31" t="s">
        <v>2782</v>
      </c>
      <c r="D1670" s="31"/>
      <c r="E1670" s="31" t="s">
        <v>3262</v>
      </c>
      <c r="F1670" s="34" t="s">
        <v>294</v>
      </c>
      <c r="G1670" s="42">
        <v>186.12999999999997</v>
      </c>
      <c r="H1670" s="43">
        <f t="shared" si="53"/>
        <v>1173000</v>
      </c>
      <c r="I1670" s="63">
        <v>0.3</v>
      </c>
      <c r="J1670" s="43">
        <f t="shared" si="54"/>
        <v>1525000</v>
      </c>
      <c r="L1670" s="48">
        <v>0</v>
      </c>
      <c r="M1670" s="48">
        <v>0</v>
      </c>
      <c r="N1670" s="48">
        <v>25</v>
      </c>
    </row>
    <row r="1671" spans="1:14" ht="14.5">
      <c r="A1671" s="31" t="s">
        <v>14</v>
      </c>
      <c r="B1671" s="32" t="s">
        <v>15</v>
      </c>
      <c r="C1671" s="31" t="s">
        <v>2692</v>
      </c>
      <c r="D1671" s="31"/>
      <c r="E1671" s="31" t="s">
        <v>3257</v>
      </c>
      <c r="F1671" s="34" t="s">
        <v>129</v>
      </c>
      <c r="G1671" s="42">
        <v>11.0565</v>
      </c>
      <c r="H1671" s="43">
        <f t="shared" si="53"/>
        <v>70000</v>
      </c>
      <c r="I1671" s="63">
        <v>0.3</v>
      </c>
      <c r="J1671" s="43">
        <f t="shared" si="54"/>
        <v>91000</v>
      </c>
      <c r="L1671" s="48" t="s">
        <v>3740</v>
      </c>
      <c r="M1671" s="48">
        <v>0</v>
      </c>
      <c r="N1671" s="48">
        <v>2</v>
      </c>
    </row>
    <row r="1672" spans="1:14" ht="14.5">
      <c r="A1672" s="31" t="s">
        <v>14</v>
      </c>
      <c r="B1672" s="32" t="s">
        <v>15</v>
      </c>
      <c r="C1672" s="31" t="s">
        <v>2691</v>
      </c>
      <c r="D1672" s="31"/>
      <c r="E1672" s="31" t="s">
        <v>3256</v>
      </c>
      <c r="F1672" s="34" t="s">
        <v>129</v>
      </c>
      <c r="G1672" s="42">
        <v>11.0565</v>
      </c>
      <c r="H1672" s="43">
        <f t="shared" si="53"/>
        <v>70000</v>
      </c>
      <c r="I1672" s="63">
        <v>0.3</v>
      </c>
      <c r="J1672" s="43">
        <f t="shared" si="54"/>
        <v>91000</v>
      </c>
      <c r="L1672" s="48" t="s">
        <v>3740</v>
      </c>
      <c r="M1672" s="48">
        <v>0</v>
      </c>
      <c r="N1672" s="48">
        <v>2</v>
      </c>
    </row>
    <row r="1673" spans="1:14" ht="14.5">
      <c r="A1673" s="31" t="s">
        <v>14</v>
      </c>
      <c r="B1673" s="32" t="s">
        <v>15</v>
      </c>
      <c r="C1673" s="31" t="s">
        <v>2690</v>
      </c>
      <c r="D1673" s="31"/>
      <c r="E1673" s="31" t="s">
        <v>3255</v>
      </c>
      <c r="F1673" s="34" t="s">
        <v>129</v>
      </c>
      <c r="G1673" s="42">
        <v>11.0565</v>
      </c>
      <c r="H1673" s="43">
        <f t="shared" si="53"/>
        <v>70000</v>
      </c>
      <c r="I1673" s="63">
        <v>0.3</v>
      </c>
      <c r="J1673" s="43">
        <f t="shared" si="54"/>
        <v>91000</v>
      </c>
      <c r="L1673" s="48" t="s">
        <v>3740</v>
      </c>
      <c r="M1673" s="48">
        <v>0</v>
      </c>
      <c r="N1673" s="48">
        <v>2</v>
      </c>
    </row>
    <row r="1674" spans="1:14" ht="14.5">
      <c r="A1674" s="31" t="s">
        <v>14</v>
      </c>
      <c r="B1674" s="32" t="s">
        <v>15</v>
      </c>
      <c r="C1674" s="31" t="s">
        <v>3345</v>
      </c>
      <c r="D1674" s="31"/>
      <c r="E1674" s="39" t="s">
        <v>3354</v>
      </c>
      <c r="F1674" s="34" t="s">
        <v>129</v>
      </c>
      <c r="G1674" s="42">
        <v>11.0565</v>
      </c>
      <c r="H1674" s="43">
        <f t="shared" si="53"/>
        <v>70000</v>
      </c>
      <c r="I1674" s="63">
        <v>0.3</v>
      </c>
      <c r="J1674" s="43">
        <f t="shared" si="54"/>
        <v>91000</v>
      </c>
      <c r="L1674" s="48" t="s">
        <v>3740</v>
      </c>
      <c r="M1674" s="48">
        <v>0</v>
      </c>
      <c r="N1674" s="48">
        <v>2</v>
      </c>
    </row>
    <row r="1675" spans="1:14" ht="14.5">
      <c r="A1675" s="31" t="s">
        <v>14</v>
      </c>
      <c r="B1675" s="32" t="s">
        <v>15</v>
      </c>
      <c r="C1675" s="31" t="s">
        <v>2689</v>
      </c>
      <c r="D1675" s="31"/>
      <c r="E1675" s="31" t="s">
        <v>3254</v>
      </c>
      <c r="F1675" s="34" t="s">
        <v>129</v>
      </c>
      <c r="G1675" s="42">
        <v>10.206</v>
      </c>
      <c r="H1675" s="43">
        <f t="shared" si="53"/>
        <v>65000</v>
      </c>
      <c r="I1675" s="63">
        <v>0.3</v>
      </c>
      <c r="J1675" s="43">
        <f t="shared" si="54"/>
        <v>85000</v>
      </c>
      <c r="L1675" s="48" t="s">
        <v>3740</v>
      </c>
      <c r="M1675" s="48">
        <v>0</v>
      </c>
      <c r="N1675" s="48">
        <v>2</v>
      </c>
    </row>
    <row r="1676" spans="1:14" ht="14.5">
      <c r="A1676" s="31" t="s">
        <v>14</v>
      </c>
      <c r="B1676" s="32" t="s">
        <v>15</v>
      </c>
      <c r="C1676" s="31" t="s">
        <v>2688</v>
      </c>
      <c r="D1676" s="31"/>
      <c r="E1676" s="31" t="s">
        <v>3253</v>
      </c>
      <c r="F1676" s="34" t="s">
        <v>128</v>
      </c>
      <c r="G1676" s="42">
        <v>9.4230000000000018</v>
      </c>
      <c r="H1676" s="43">
        <f t="shared" si="53"/>
        <v>60000</v>
      </c>
      <c r="I1676" s="63">
        <v>0.3</v>
      </c>
      <c r="J1676" s="43">
        <f t="shared" si="54"/>
        <v>78000</v>
      </c>
      <c r="L1676" s="48" t="s">
        <v>3740</v>
      </c>
      <c r="M1676" s="48">
        <v>0</v>
      </c>
      <c r="N1676" s="48">
        <v>2</v>
      </c>
    </row>
    <row r="1677" spans="1:14" ht="14.5">
      <c r="A1677" s="31" t="s">
        <v>14</v>
      </c>
      <c r="B1677" s="32" t="s">
        <v>15</v>
      </c>
      <c r="C1677" s="31" t="s">
        <v>2694</v>
      </c>
      <c r="D1677" s="31"/>
      <c r="E1677" s="31" t="s">
        <v>3259</v>
      </c>
      <c r="F1677" s="34" t="s">
        <v>130</v>
      </c>
      <c r="G1677" s="42">
        <v>10.206</v>
      </c>
      <c r="H1677" s="43">
        <f t="shared" si="53"/>
        <v>65000</v>
      </c>
      <c r="I1677" s="63">
        <v>0.3</v>
      </c>
      <c r="J1677" s="43">
        <f t="shared" si="54"/>
        <v>85000</v>
      </c>
      <c r="L1677" s="48" t="s">
        <v>3740</v>
      </c>
      <c r="M1677" s="48">
        <v>0</v>
      </c>
      <c r="N1677" s="48">
        <v>2</v>
      </c>
    </row>
    <row r="1678" spans="1:14" ht="14.5">
      <c r="A1678" s="31" t="s">
        <v>14</v>
      </c>
      <c r="B1678" s="32" t="s">
        <v>15</v>
      </c>
      <c r="C1678" s="31" t="s">
        <v>2693</v>
      </c>
      <c r="D1678" s="31"/>
      <c r="E1678" s="31" t="s">
        <v>3258</v>
      </c>
      <c r="F1678" s="34" t="s">
        <v>130</v>
      </c>
      <c r="G1678" s="42">
        <v>9.4230000000000018</v>
      </c>
      <c r="H1678" s="43">
        <f t="shared" si="53"/>
        <v>60000</v>
      </c>
      <c r="I1678" s="63">
        <v>0.3</v>
      </c>
      <c r="J1678" s="43">
        <f t="shared" si="54"/>
        <v>78000</v>
      </c>
      <c r="L1678" s="48" t="s">
        <v>3740</v>
      </c>
      <c r="M1678" s="48">
        <v>0</v>
      </c>
      <c r="N1678" s="48">
        <v>2</v>
      </c>
    </row>
    <row r="1679" spans="1:14" ht="14.5">
      <c r="A1679" s="31" t="s">
        <v>14</v>
      </c>
      <c r="B1679" s="32" t="s">
        <v>15</v>
      </c>
      <c r="C1679" s="31" t="s">
        <v>2909</v>
      </c>
      <c r="D1679" s="31"/>
      <c r="E1679" s="31" t="s">
        <v>3280</v>
      </c>
      <c r="F1679" s="34" t="s">
        <v>729</v>
      </c>
      <c r="G1679" s="42">
        <v>466.40040000000005</v>
      </c>
      <c r="H1679" s="43">
        <f t="shared" si="53"/>
        <v>2939000</v>
      </c>
      <c r="I1679" s="63">
        <v>0.27</v>
      </c>
      <c r="J1679" s="43">
        <f t="shared" si="54"/>
        <v>3733000</v>
      </c>
      <c r="L1679" s="48">
        <v>0</v>
      </c>
      <c r="M1679" s="48">
        <v>0</v>
      </c>
      <c r="N1679" s="48">
        <v>50</v>
      </c>
    </row>
    <row r="1680" spans="1:14" ht="14.5">
      <c r="A1680" s="31" t="s">
        <v>14</v>
      </c>
      <c r="B1680" s="32" t="s">
        <v>15</v>
      </c>
      <c r="C1680" s="31" t="s">
        <v>2908</v>
      </c>
      <c r="D1680" s="31"/>
      <c r="E1680" s="31" t="s">
        <v>3280</v>
      </c>
      <c r="F1680" s="34" t="s">
        <v>729</v>
      </c>
      <c r="G1680" s="42">
        <v>416.28440000000006</v>
      </c>
      <c r="H1680" s="43">
        <f t="shared" si="53"/>
        <v>2623000</v>
      </c>
      <c r="I1680" s="63">
        <v>0.27</v>
      </c>
      <c r="J1680" s="43">
        <f t="shared" si="54"/>
        <v>3332000</v>
      </c>
      <c r="L1680" s="48">
        <v>0</v>
      </c>
      <c r="M1680" s="48">
        <v>0</v>
      </c>
      <c r="N1680" s="48">
        <v>0</v>
      </c>
    </row>
    <row r="1681" spans="1:14" ht="14.5">
      <c r="A1681" s="31" t="s">
        <v>14</v>
      </c>
      <c r="B1681" s="32" t="s">
        <v>15</v>
      </c>
      <c r="C1681" s="31" t="s">
        <v>1598</v>
      </c>
      <c r="D1681" s="31"/>
      <c r="E1681" s="31" t="s">
        <v>3280</v>
      </c>
      <c r="F1681" s="34" t="s">
        <v>729</v>
      </c>
      <c r="G1681" s="42">
        <v>453.37560000000002</v>
      </c>
      <c r="H1681" s="43">
        <f t="shared" si="53"/>
        <v>2857000</v>
      </c>
      <c r="I1681" s="63">
        <v>0.27</v>
      </c>
      <c r="J1681" s="43">
        <f t="shared" si="54"/>
        <v>3629000</v>
      </c>
      <c r="L1681" s="48">
        <v>0</v>
      </c>
      <c r="M1681" s="48">
        <v>0</v>
      </c>
      <c r="N1681" s="48">
        <v>5</v>
      </c>
    </row>
    <row r="1682" spans="1:14" ht="14.5">
      <c r="A1682" s="31" t="s">
        <v>14</v>
      </c>
      <c r="B1682" s="32" t="s">
        <v>15</v>
      </c>
      <c r="C1682" s="31" t="s">
        <v>1705</v>
      </c>
      <c r="D1682" s="31"/>
      <c r="E1682" s="31" t="s">
        <v>3341</v>
      </c>
      <c r="F1682" s="34" t="s">
        <v>1702</v>
      </c>
      <c r="G1682" s="42">
        <v>7.6439999999999992</v>
      </c>
      <c r="H1682" s="43">
        <f t="shared" si="53"/>
        <v>49000</v>
      </c>
      <c r="I1682" s="63">
        <v>0.3</v>
      </c>
      <c r="J1682" s="43">
        <f t="shared" si="54"/>
        <v>64000</v>
      </c>
      <c r="L1682" s="48">
        <v>0</v>
      </c>
      <c r="M1682" s="48">
        <v>0</v>
      </c>
      <c r="N1682" s="48">
        <v>20</v>
      </c>
    </row>
    <row r="1683" spans="1:14" ht="14.5">
      <c r="A1683" s="31" t="s">
        <v>14</v>
      </c>
      <c r="B1683" s="32" t="s">
        <v>15</v>
      </c>
      <c r="C1683" s="31" t="s">
        <v>3164</v>
      </c>
      <c r="D1683" s="31"/>
      <c r="E1683" s="31" t="s">
        <v>3468</v>
      </c>
      <c r="F1683" s="34" t="s">
        <v>1699</v>
      </c>
      <c r="G1683" s="42">
        <v>7.3710000000000004</v>
      </c>
      <c r="H1683" s="43">
        <f t="shared" si="53"/>
        <v>47000</v>
      </c>
      <c r="I1683" s="63">
        <v>0.3</v>
      </c>
      <c r="J1683" s="43">
        <f t="shared" si="54"/>
        <v>62000</v>
      </c>
      <c r="L1683" s="48">
        <v>0</v>
      </c>
      <c r="M1683" s="48">
        <v>0</v>
      </c>
      <c r="N1683" s="48">
        <v>0</v>
      </c>
    </row>
    <row r="1684" spans="1:14" ht="14.5">
      <c r="A1684" s="31" t="s">
        <v>14</v>
      </c>
      <c r="B1684" s="32" t="s">
        <v>15</v>
      </c>
      <c r="C1684" s="31" t="s">
        <v>3122</v>
      </c>
      <c r="D1684" s="31"/>
      <c r="E1684" s="31" t="s">
        <v>3701</v>
      </c>
      <c r="F1684" s="34" t="str">
        <f>VLOOKUP(C1684,'[1]Farsi Names'!$D:$F,3,FALSE)</f>
        <v>کشویی سپر</v>
      </c>
      <c r="G1684" s="42">
        <v>6.86</v>
      </c>
      <c r="H1684" s="43">
        <f t="shared" si="53"/>
        <v>44000</v>
      </c>
      <c r="I1684" s="63">
        <v>0.3</v>
      </c>
      <c r="J1684" s="43">
        <f t="shared" si="54"/>
        <v>58000</v>
      </c>
      <c r="L1684" s="48">
        <v>0</v>
      </c>
      <c r="M1684" s="48">
        <v>0</v>
      </c>
      <c r="N1684" s="48">
        <v>0</v>
      </c>
    </row>
    <row r="1685" spans="1:14" ht="14.5">
      <c r="A1685" s="31" t="s">
        <v>14</v>
      </c>
      <c r="B1685" s="32" t="s">
        <v>15</v>
      </c>
      <c r="C1685" s="31" t="s">
        <v>3163</v>
      </c>
      <c r="D1685" s="31"/>
      <c r="E1685" s="31" t="s">
        <v>3457</v>
      </c>
      <c r="F1685" s="34" t="s">
        <v>1696</v>
      </c>
      <c r="G1685" s="42">
        <v>15.633000000000001</v>
      </c>
      <c r="H1685" s="43">
        <f t="shared" si="53"/>
        <v>99000</v>
      </c>
      <c r="I1685" s="63">
        <v>0.3</v>
      </c>
      <c r="J1685" s="43">
        <f t="shared" si="54"/>
        <v>129000</v>
      </c>
      <c r="L1685" s="48">
        <v>0</v>
      </c>
      <c r="M1685" s="48">
        <v>0</v>
      </c>
      <c r="N1685" s="48">
        <v>0</v>
      </c>
    </row>
    <row r="1686" spans="1:14" ht="14.5">
      <c r="A1686" s="31" t="s">
        <v>14</v>
      </c>
      <c r="B1686" s="32" t="s">
        <v>15</v>
      </c>
      <c r="C1686" s="31" t="s">
        <v>3165</v>
      </c>
      <c r="D1686" s="31"/>
      <c r="E1686" s="31" t="s">
        <v>3457</v>
      </c>
      <c r="F1686" s="34" t="s">
        <v>1699</v>
      </c>
      <c r="G1686" s="42">
        <v>15.214500000000001</v>
      </c>
      <c r="H1686" s="43">
        <f t="shared" si="53"/>
        <v>96000</v>
      </c>
      <c r="I1686" s="63">
        <v>0.3</v>
      </c>
      <c r="J1686" s="43">
        <f t="shared" si="54"/>
        <v>125000</v>
      </c>
      <c r="L1686" s="48">
        <v>0</v>
      </c>
      <c r="M1686" s="48">
        <v>0</v>
      </c>
      <c r="N1686" s="48">
        <v>0</v>
      </c>
    </row>
    <row r="1687" spans="1:14" ht="14.5">
      <c r="A1687" s="31" t="s">
        <v>14</v>
      </c>
      <c r="B1687" s="32" t="s">
        <v>15</v>
      </c>
      <c r="C1687" s="31" t="s">
        <v>1597</v>
      </c>
      <c r="D1687" s="31"/>
      <c r="E1687" s="31" t="s">
        <v>3289</v>
      </c>
      <c r="F1687" s="34" t="s">
        <v>1169</v>
      </c>
      <c r="G1687" s="42">
        <v>59.065999999999995</v>
      </c>
      <c r="H1687" s="43">
        <f t="shared" si="53"/>
        <v>373000</v>
      </c>
      <c r="I1687" s="63">
        <v>0.3</v>
      </c>
      <c r="J1687" s="43">
        <f t="shared" si="54"/>
        <v>485000</v>
      </c>
      <c r="L1687" s="48">
        <v>0</v>
      </c>
      <c r="M1687" s="48">
        <v>0</v>
      </c>
      <c r="N1687" s="48">
        <v>30</v>
      </c>
    </row>
    <row r="1688" spans="1:14" ht="14.5">
      <c r="A1688" s="31" t="s">
        <v>14</v>
      </c>
      <c r="B1688" s="32" t="s">
        <v>15</v>
      </c>
      <c r="C1688" s="31" t="s">
        <v>283</v>
      </c>
      <c r="D1688" s="31"/>
      <c r="E1688" s="31" t="s">
        <v>3227</v>
      </c>
      <c r="F1688" s="34" t="s">
        <v>282</v>
      </c>
      <c r="G1688" s="42">
        <v>33.547500000000007</v>
      </c>
      <c r="H1688" s="43">
        <f t="shared" si="53"/>
        <v>212000</v>
      </c>
      <c r="I1688" s="63">
        <v>0.3</v>
      </c>
      <c r="J1688" s="43">
        <f t="shared" si="54"/>
        <v>276000</v>
      </c>
      <c r="L1688" s="48">
        <v>0</v>
      </c>
      <c r="M1688" s="48">
        <v>0</v>
      </c>
      <c r="N1688" s="48">
        <v>5</v>
      </c>
    </row>
    <row r="1689" spans="1:14" ht="14.5">
      <c r="A1689" s="31" t="s">
        <v>14</v>
      </c>
      <c r="B1689" s="32" t="s">
        <v>15</v>
      </c>
      <c r="C1689" s="31" t="s">
        <v>2865</v>
      </c>
      <c r="D1689" s="31"/>
      <c r="E1689" s="31" t="s">
        <v>3617</v>
      </c>
      <c r="F1689" s="34" t="s">
        <v>563</v>
      </c>
      <c r="G1689" s="42">
        <v>187.542</v>
      </c>
      <c r="H1689" s="43">
        <f t="shared" si="53"/>
        <v>1182000</v>
      </c>
      <c r="I1689" s="63">
        <v>0.3</v>
      </c>
      <c r="J1689" s="43">
        <f t="shared" si="54"/>
        <v>1537000</v>
      </c>
      <c r="L1689" s="48">
        <v>0</v>
      </c>
      <c r="M1689" s="48">
        <v>0</v>
      </c>
      <c r="N1689" s="48">
        <v>0</v>
      </c>
    </row>
    <row r="1690" spans="1:14" ht="14.5">
      <c r="A1690" s="31" t="s">
        <v>14</v>
      </c>
      <c r="B1690" s="32" t="s">
        <v>15</v>
      </c>
      <c r="C1690" s="31" t="s">
        <v>3035</v>
      </c>
      <c r="D1690" s="31"/>
      <c r="E1690" s="31" t="s">
        <v>3294</v>
      </c>
      <c r="F1690" s="34" t="s">
        <v>1234</v>
      </c>
      <c r="G1690" s="42">
        <v>21.843</v>
      </c>
      <c r="H1690" s="43">
        <f t="shared" si="53"/>
        <v>138000</v>
      </c>
      <c r="I1690" s="63">
        <v>0.3</v>
      </c>
      <c r="J1690" s="43">
        <f t="shared" si="54"/>
        <v>180000</v>
      </c>
      <c r="L1690" s="48">
        <v>0</v>
      </c>
      <c r="M1690" s="48">
        <v>0</v>
      </c>
      <c r="N1690" s="48">
        <v>10</v>
      </c>
    </row>
    <row r="1691" spans="1:14" ht="14.5">
      <c r="A1691" s="31" t="s">
        <v>14</v>
      </c>
      <c r="B1691" s="32" t="s">
        <v>15</v>
      </c>
      <c r="C1691" s="31" t="s">
        <v>3036</v>
      </c>
      <c r="D1691" s="31"/>
      <c r="E1691" s="31" t="s">
        <v>3703</v>
      </c>
      <c r="F1691" s="34" t="s">
        <v>1236</v>
      </c>
      <c r="G1691" s="42">
        <v>20.452500000000001</v>
      </c>
      <c r="H1691" s="43">
        <f t="shared" si="53"/>
        <v>129000</v>
      </c>
      <c r="I1691" s="63">
        <v>0.3</v>
      </c>
      <c r="J1691" s="43">
        <f t="shared" si="54"/>
        <v>168000</v>
      </c>
      <c r="L1691" s="48">
        <v>0</v>
      </c>
      <c r="M1691" s="48">
        <v>0</v>
      </c>
      <c r="N1691" s="48">
        <v>0</v>
      </c>
    </row>
    <row r="1692" spans="1:14" ht="14.5">
      <c r="A1692" s="31" t="s">
        <v>14</v>
      </c>
      <c r="B1692" s="32" t="s">
        <v>15</v>
      </c>
      <c r="C1692" s="31" t="s">
        <v>1212</v>
      </c>
      <c r="D1692" s="31"/>
      <c r="E1692" s="31" t="s">
        <v>3292</v>
      </c>
      <c r="F1692" s="34" t="s">
        <v>1211</v>
      </c>
      <c r="G1692" s="42">
        <v>21.843</v>
      </c>
      <c r="H1692" s="43">
        <f t="shared" si="53"/>
        <v>138000</v>
      </c>
      <c r="I1692" s="63">
        <v>0.3</v>
      </c>
      <c r="J1692" s="43">
        <f t="shared" si="54"/>
        <v>180000</v>
      </c>
      <c r="L1692" s="48">
        <v>0</v>
      </c>
      <c r="M1692" s="48">
        <v>0</v>
      </c>
      <c r="N1692" s="48">
        <v>10</v>
      </c>
    </row>
    <row r="1693" spans="1:14" ht="14.5">
      <c r="A1693" s="31" t="s">
        <v>14</v>
      </c>
      <c r="B1693" s="32" t="s">
        <v>15</v>
      </c>
      <c r="C1693" s="31" t="s">
        <v>1223</v>
      </c>
      <c r="D1693" s="31"/>
      <c r="E1693" s="31" t="s">
        <v>3293</v>
      </c>
      <c r="F1693" s="34" t="s">
        <v>1222</v>
      </c>
      <c r="G1693" s="42">
        <v>35.262</v>
      </c>
      <c r="H1693" s="43">
        <f t="shared" si="53"/>
        <v>223000</v>
      </c>
      <c r="I1693" s="63">
        <v>0.3</v>
      </c>
      <c r="J1693" s="43">
        <f t="shared" si="54"/>
        <v>290000</v>
      </c>
      <c r="L1693" s="48" t="s">
        <v>3740</v>
      </c>
      <c r="M1693" s="48">
        <v>0</v>
      </c>
      <c r="N1693" s="48">
        <v>10</v>
      </c>
    </row>
    <row r="1694" spans="1:14" ht="14.5">
      <c r="A1694" s="31" t="s">
        <v>14</v>
      </c>
      <c r="B1694" s="32" t="s">
        <v>15</v>
      </c>
      <c r="C1694" s="31" t="s">
        <v>2918</v>
      </c>
      <c r="D1694" s="31"/>
      <c r="E1694" s="31" t="s">
        <v>3281</v>
      </c>
      <c r="F1694" s="34" t="s">
        <v>757</v>
      </c>
      <c r="G1694" s="42">
        <v>471.13650000000007</v>
      </c>
      <c r="H1694" s="43">
        <f t="shared" si="53"/>
        <v>2969000</v>
      </c>
      <c r="I1694" s="63">
        <v>0.27</v>
      </c>
      <c r="J1694" s="43">
        <f t="shared" si="54"/>
        <v>3771000</v>
      </c>
      <c r="L1694" s="48">
        <v>0</v>
      </c>
      <c r="M1694" s="48">
        <v>0</v>
      </c>
      <c r="N1694" s="48">
        <v>40</v>
      </c>
    </row>
    <row r="1695" spans="1:14" ht="14.5">
      <c r="A1695" s="31" t="s">
        <v>14</v>
      </c>
      <c r="B1695" s="32" t="s">
        <v>15</v>
      </c>
      <c r="C1695" s="31" t="s">
        <v>2919</v>
      </c>
      <c r="D1695" s="31"/>
      <c r="E1695" s="31" t="s">
        <v>3281</v>
      </c>
      <c r="F1695" s="34" t="s">
        <v>757</v>
      </c>
      <c r="G1695" s="42">
        <v>471.13650000000007</v>
      </c>
      <c r="H1695" s="43">
        <f t="shared" si="53"/>
        <v>2969000</v>
      </c>
      <c r="I1695" s="63">
        <v>0.27</v>
      </c>
      <c r="J1695" s="43">
        <f t="shared" si="54"/>
        <v>3771000</v>
      </c>
      <c r="L1695" s="48">
        <v>0</v>
      </c>
      <c r="M1695" s="48">
        <v>0</v>
      </c>
      <c r="N1695" s="48">
        <v>10</v>
      </c>
    </row>
    <row r="1696" spans="1:14" ht="14.5">
      <c r="A1696" s="31" t="s">
        <v>14</v>
      </c>
      <c r="B1696" s="32" t="s">
        <v>15</v>
      </c>
      <c r="C1696" s="31" t="s">
        <v>3160</v>
      </c>
      <c r="D1696" s="31"/>
      <c r="E1696" s="31" t="s">
        <v>3698</v>
      </c>
      <c r="F1696" s="34" t="s">
        <v>1695</v>
      </c>
      <c r="G1696" s="42">
        <v>13.743</v>
      </c>
      <c r="H1696" s="43">
        <f t="shared" si="53"/>
        <v>87000</v>
      </c>
      <c r="I1696" s="63">
        <v>0.3</v>
      </c>
      <c r="J1696" s="43">
        <f t="shared" si="54"/>
        <v>114000</v>
      </c>
      <c r="L1696" s="48">
        <v>0</v>
      </c>
      <c r="M1696" s="48">
        <v>0</v>
      </c>
      <c r="N1696" s="48">
        <v>0</v>
      </c>
    </row>
    <row r="1697" spans="1:14" ht="14.5">
      <c r="A1697" s="31" t="s">
        <v>14</v>
      </c>
      <c r="B1697" s="32" t="s">
        <v>15</v>
      </c>
      <c r="C1697" s="31" t="s">
        <v>3161</v>
      </c>
      <c r="D1697" s="31"/>
      <c r="E1697" s="31" t="s">
        <v>3471</v>
      </c>
      <c r="F1697" s="34" t="s">
        <v>1695</v>
      </c>
      <c r="G1697" s="42">
        <v>13.743</v>
      </c>
      <c r="H1697" s="43">
        <f t="shared" si="53"/>
        <v>87000</v>
      </c>
      <c r="I1697" s="63">
        <v>0.3</v>
      </c>
      <c r="J1697" s="43">
        <f t="shared" si="54"/>
        <v>114000</v>
      </c>
      <c r="L1697" s="48">
        <v>0</v>
      </c>
      <c r="M1697" s="48">
        <v>0</v>
      </c>
      <c r="N1697" s="48">
        <v>0</v>
      </c>
    </row>
    <row r="1698" spans="1:14" ht="14.5">
      <c r="A1698" s="31" t="s">
        <v>14</v>
      </c>
      <c r="B1698" s="32" t="s">
        <v>15</v>
      </c>
      <c r="C1698" s="31" t="s">
        <v>3029</v>
      </c>
      <c r="D1698" s="31"/>
      <c r="E1698" s="31" t="s">
        <v>3565</v>
      </c>
      <c r="F1698" s="34" t="s">
        <v>1174</v>
      </c>
      <c r="G1698" s="42">
        <v>120.03599999999999</v>
      </c>
      <c r="H1698" s="43">
        <f t="shared" si="53"/>
        <v>757000</v>
      </c>
      <c r="I1698" s="63">
        <v>0.3</v>
      </c>
      <c r="J1698" s="43">
        <f t="shared" si="54"/>
        <v>985000</v>
      </c>
      <c r="L1698" s="48">
        <v>0</v>
      </c>
      <c r="M1698" s="48">
        <v>0</v>
      </c>
      <c r="N1698" s="48">
        <v>0</v>
      </c>
    </row>
    <row r="1699" spans="1:14" ht="14.5">
      <c r="A1699" s="31" t="s">
        <v>14</v>
      </c>
      <c r="B1699" s="32" t="s">
        <v>15</v>
      </c>
      <c r="C1699" s="31" t="s">
        <v>2867</v>
      </c>
      <c r="D1699" s="31"/>
      <c r="E1699" s="31" t="s">
        <v>3618</v>
      </c>
      <c r="F1699" s="34" t="s">
        <v>588</v>
      </c>
      <c r="G1699" s="42">
        <v>265.2885</v>
      </c>
      <c r="H1699" s="43">
        <f t="shared" si="53"/>
        <v>1672000</v>
      </c>
      <c r="I1699" s="63">
        <v>0.3</v>
      </c>
      <c r="J1699" s="43">
        <f t="shared" si="54"/>
        <v>2174000</v>
      </c>
      <c r="L1699" s="48">
        <v>0</v>
      </c>
      <c r="M1699" s="48">
        <v>0</v>
      </c>
      <c r="N1699" s="48">
        <v>0</v>
      </c>
    </row>
    <row r="1700" spans="1:14" ht="14.5">
      <c r="A1700" s="31" t="s">
        <v>14</v>
      </c>
      <c r="B1700" s="32" t="s">
        <v>15</v>
      </c>
      <c r="C1700" s="31" t="s">
        <v>1443</v>
      </c>
      <c r="D1700" s="31"/>
      <c r="E1700" s="31" t="s">
        <v>3309</v>
      </c>
      <c r="F1700" s="34" t="s">
        <v>1441</v>
      </c>
      <c r="G1700" s="42">
        <v>41.904000000000003</v>
      </c>
      <c r="H1700" s="43">
        <f t="shared" si="53"/>
        <v>264000</v>
      </c>
      <c r="I1700" s="63">
        <v>0.3</v>
      </c>
      <c r="J1700" s="43">
        <f t="shared" si="54"/>
        <v>344000</v>
      </c>
      <c r="L1700" s="48" t="s">
        <v>3740</v>
      </c>
      <c r="M1700" s="48">
        <v>0</v>
      </c>
      <c r="N1700" s="48">
        <v>5</v>
      </c>
    </row>
    <row r="1701" spans="1:14" ht="14.5">
      <c r="A1701" s="31" t="s">
        <v>14</v>
      </c>
      <c r="B1701" s="32" t="s">
        <v>15</v>
      </c>
      <c r="C1701" s="31" t="s">
        <v>1442</v>
      </c>
      <c r="D1701" s="31"/>
      <c r="E1701" s="31" t="s">
        <v>3308</v>
      </c>
      <c r="F1701" s="34" t="s">
        <v>1441</v>
      </c>
      <c r="G1701" s="42">
        <v>41.904000000000003</v>
      </c>
      <c r="H1701" s="43">
        <f t="shared" si="53"/>
        <v>264000</v>
      </c>
      <c r="I1701" s="63">
        <v>0.3</v>
      </c>
      <c r="J1701" s="43">
        <f t="shared" si="54"/>
        <v>344000</v>
      </c>
      <c r="L1701" s="48" t="s">
        <v>3740</v>
      </c>
      <c r="M1701" s="48">
        <v>0</v>
      </c>
      <c r="N1701" s="48">
        <v>5</v>
      </c>
    </row>
    <row r="1702" spans="1:14" ht="14.5">
      <c r="A1702" s="31" t="s">
        <v>14</v>
      </c>
      <c r="B1702" s="32" t="s">
        <v>15</v>
      </c>
      <c r="C1702" s="31" t="s">
        <v>3027</v>
      </c>
      <c r="D1702" s="31"/>
      <c r="E1702" s="31" t="s">
        <v>3288</v>
      </c>
      <c r="F1702" s="34" t="s">
        <v>1137</v>
      </c>
      <c r="G1702" s="42">
        <v>48.640500000000003</v>
      </c>
      <c r="H1702" s="43">
        <f t="shared" si="53"/>
        <v>307000</v>
      </c>
      <c r="I1702" s="63">
        <v>0.3</v>
      </c>
      <c r="J1702" s="43">
        <f t="shared" si="54"/>
        <v>400000</v>
      </c>
      <c r="L1702" s="48">
        <v>0</v>
      </c>
      <c r="M1702" s="48">
        <v>0</v>
      </c>
      <c r="N1702" s="48">
        <v>30</v>
      </c>
    </row>
    <row r="1703" spans="1:14" ht="14.5">
      <c r="A1703" s="31" t="s">
        <v>14</v>
      </c>
      <c r="B1703" s="32" t="s">
        <v>15</v>
      </c>
      <c r="C1703" s="31" t="s">
        <v>3026</v>
      </c>
      <c r="D1703" s="31"/>
      <c r="E1703" s="31" t="s">
        <v>3288</v>
      </c>
      <c r="F1703" s="34" t="s">
        <v>1137</v>
      </c>
      <c r="G1703" s="42">
        <v>72.684000000000012</v>
      </c>
      <c r="H1703" s="43">
        <f t="shared" si="53"/>
        <v>458000</v>
      </c>
      <c r="I1703" s="63">
        <v>0.3</v>
      </c>
      <c r="J1703" s="43">
        <f t="shared" si="54"/>
        <v>596000</v>
      </c>
      <c r="L1703" s="48">
        <v>0</v>
      </c>
      <c r="M1703" s="48">
        <v>0</v>
      </c>
      <c r="N1703" s="48">
        <v>0</v>
      </c>
    </row>
    <row r="1704" spans="1:14" ht="14.5">
      <c r="A1704" s="31" t="s">
        <v>14</v>
      </c>
      <c r="B1704" s="32" t="s">
        <v>15</v>
      </c>
      <c r="C1704" s="31" t="s">
        <v>2987</v>
      </c>
      <c r="D1704" s="31"/>
      <c r="E1704" s="31" t="s">
        <v>3284</v>
      </c>
      <c r="F1704" s="34" t="s">
        <v>963</v>
      </c>
      <c r="G1704" s="42">
        <v>45.21</v>
      </c>
      <c r="H1704" s="43">
        <f t="shared" si="53"/>
        <v>285000</v>
      </c>
      <c r="I1704" s="63">
        <v>0.3</v>
      </c>
      <c r="J1704" s="43">
        <f t="shared" si="54"/>
        <v>371000</v>
      </c>
      <c r="L1704" s="48">
        <v>0</v>
      </c>
      <c r="M1704" s="48">
        <v>0</v>
      </c>
      <c r="N1704" s="48">
        <v>70</v>
      </c>
    </row>
    <row r="1705" spans="1:14" ht="14.5">
      <c r="A1705" s="31" t="s">
        <v>14</v>
      </c>
      <c r="B1705" s="32" t="s">
        <v>15</v>
      </c>
      <c r="C1705" s="31" t="s">
        <v>2988</v>
      </c>
      <c r="D1705" s="38" t="s">
        <v>3408</v>
      </c>
      <c r="E1705" s="31" t="e">
        <v>#N/A</v>
      </c>
      <c r="F1705" s="34" t="s">
        <v>963</v>
      </c>
      <c r="G1705" s="42" t="e">
        <v>#N/A</v>
      </c>
      <c r="H1705" s="43" t="e">
        <f t="shared" si="53"/>
        <v>#N/A</v>
      </c>
      <c r="I1705" s="63">
        <v>0.3</v>
      </c>
      <c r="J1705" s="43" t="e">
        <f t="shared" si="54"/>
        <v>#N/A</v>
      </c>
      <c r="L1705" s="48" t="s">
        <v>3740</v>
      </c>
      <c r="M1705" s="48">
        <v>0</v>
      </c>
      <c r="N1705" s="48">
        <v>0</v>
      </c>
    </row>
    <row r="1706" spans="1:14" ht="14.5">
      <c r="A1706" s="31" t="s">
        <v>14</v>
      </c>
      <c r="B1706" s="32" t="s">
        <v>15</v>
      </c>
      <c r="C1706" s="31" t="s">
        <v>2986</v>
      </c>
      <c r="D1706" s="31"/>
      <c r="E1706" s="31" t="s">
        <v>3284</v>
      </c>
      <c r="F1706" s="34" t="s">
        <v>962</v>
      </c>
      <c r="G1706" s="42">
        <v>50.422500000000007</v>
      </c>
      <c r="H1706" s="43">
        <f t="shared" si="53"/>
        <v>318000</v>
      </c>
      <c r="I1706" s="63">
        <v>0.3</v>
      </c>
      <c r="J1706" s="43">
        <f t="shared" si="54"/>
        <v>414000</v>
      </c>
      <c r="L1706" s="48">
        <v>0</v>
      </c>
      <c r="M1706" s="48">
        <v>0</v>
      </c>
      <c r="N1706" s="48">
        <v>0</v>
      </c>
    </row>
    <row r="1707" spans="1:14" ht="14.5">
      <c r="A1707" s="31" t="s">
        <v>14</v>
      </c>
      <c r="B1707" s="32" t="s">
        <v>15</v>
      </c>
      <c r="C1707" s="31" t="s">
        <v>2993</v>
      </c>
      <c r="D1707" s="31"/>
      <c r="E1707" s="31" t="s">
        <v>3284</v>
      </c>
      <c r="F1707" s="34" t="s">
        <v>982</v>
      </c>
      <c r="G1707" s="42">
        <v>70.08</v>
      </c>
      <c r="H1707" s="43">
        <f t="shared" si="53"/>
        <v>442000</v>
      </c>
      <c r="I1707" s="63">
        <v>0.3</v>
      </c>
      <c r="J1707" s="43">
        <f t="shared" si="54"/>
        <v>575000</v>
      </c>
      <c r="L1707" s="48">
        <v>0</v>
      </c>
      <c r="M1707" s="48">
        <v>0</v>
      </c>
      <c r="N1707" s="48">
        <v>0</v>
      </c>
    </row>
    <row r="1708" spans="1:14" ht="14.5">
      <c r="A1708" s="31" t="s">
        <v>14</v>
      </c>
      <c r="B1708" s="32" t="s">
        <v>15</v>
      </c>
      <c r="C1708" s="31" t="s">
        <v>2992</v>
      </c>
      <c r="D1708" s="31"/>
      <c r="E1708" s="31" t="s">
        <v>3400</v>
      </c>
      <c r="F1708" s="34" t="s">
        <v>973</v>
      </c>
      <c r="G1708" s="42">
        <v>45.21</v>
      </c>
      <c r="H1708" s="43">
        <f t="shared" si="53"/>
        <v>285000</v>
      </c>
      <c r="I1708" s="63">
        <v>0.3</v>
      </c>
      <c r="J1708" s="43">
        <f t="shared" si="54"/>
        <v>371000</v>
      </c>
      <c r="L1708" s="48">
        <v>0</v>
      </c>
      <c r="M1708" s="48">
        <v>0</v>
      </c>
      <c r="N1708" s="48">
        <v>0</v>
      </c>
    </row>
    <row r="1709" spans="1:14" ht="14.5">
      <c r="A1709" s="31" t="s">
        <v>14</v>
      </c>
      <c r="B1709" s="32" t="s">
        <v>15</v>
      </c>
      <c r="C1709" s="31" t="s">
        <v>2998</v>
      </c>
      <c r="D1709" s="31"/>
      <c r="E1709" s="31" t="s">
        <v>3400</v>
      </c>
      <c r="F1709" s="34" t="s">
        <v>984</v>
      </c>
      <c r="G1709" s="42">
        <v>70.08</v>
      </c>
      <c r="H1709" s="43">
        <f t="shared" si="53"/>
        <v>442000</v>
      </c>
      <c r="I1709" s="63">
        <v>0.3</v>
      </c>
      <c r="J1709" s="43">
        <f t="shared" si="54"/>
        <v>575000</v>
      </c>
      <c r="L1709" s="48">
        <v>0</v>
      </c>
      <c r="M1709" s="48">
        <v>0</v>
      </c>
      <c r="N1709" s="48">
        <v>0</v>
      </c>
    </row>
    <row r="1710" spans="1:14" ht="14.5">
      <c r="A1710" s="31" t="s">
        <v>14</v>
      </c>
      <c r="B1710" s="32" t="s">
        <v>15</v>
      </c>
      <c r="C1710" s="31" t="s">
        <v>1256</v>
      </c>
      <c r="D1710" s="31"/>
      <c r="E1710" s="31" t="s">
        <v>3285</v>
      </c>
      <c r="F1710" s="34" t="s">
        <v>986</v>
      </c>
      <c r="G1710" s="42">
        <v>15.254999999999999</v>
      </c>
      <c r="H1710" s="43">
        <f t="shared" si="53"/>
        <v>97000</v>
      </c>
      <c r="I1710" s="63">
        <v>0.3</v>
      </c>
      <c r="J1710" s="43">
        <f t="shared" si="54"/>
        <v>127000</v>
      </c>
      <c r="L1710" s="48">
        <v>0</v>
      </c>
      <c r="M1710" s="48">
        <v>0</v>
      </c>
      <c r="N1710" s="48">
        <v>10</v>
      </c>
    </row>
    <row r="1711" spans="1:14" ht="14.5">
      <c r="A1711" s="31" t="s">
        <v>14</v>
      </c>
      <c r="B1711" s="32" t="s">
        <v>15</v>
      </c>
      <c r="C1711" s="31" t="s">
        <v>1255</v>
      </c>
      <c r="D1711" s="31"/>
      <c r="E1711" s="31" t="s">
        <v>3297</v>
      </c>
      <c r="F1711" s="34" t="s">
        <v>1253</v>
      </c>
      <c r="G1711" s="42">
        <v>22.905000000000001</v>
      </c>
      <c r="H1711" s="43">
        <f t="shared" si="53"/>
        <v>145000</v>
      </c>
      <c r="I1711" s="63">
        <v>0.4</v>
      </c>
      <c r="J1711" s="43">
        <f t="shared" si="54"/>
        <v>203000</v>
      </c>
      <c r="L1711" s="48" t="s">
        <v>3740</v>
      </c>
      <c r="M1711" s="48">
        <v>0</v>
      </c>
      <c r="N1711" s="48">
        <v>10</v>
      </c>
    </row>
    <row r="1712" spans="1:14" ht="14.5">
      <c r="A1712" s="31" t="s">
        <v>14</v>
      </c>
      <c r="B1712" s="32" t="s">
        <v>15</v>
      </c>
      <c r="C1712" s="31" t="s">
        <v>1308</v>
      </c>
      <c r="D1712" s="31"/>
      <c r="E1712" s="31" t="s">
        <v>3301</v>
      </c>
      <c r="F1712" s="34" t="s">
        <v>1307</v>
      </c>
      <c r="G1712" s="42">
        <v>37.246500000000005</v>
      </c>
      <c r="H1712" s="43">
        <f t="shared" si="53"/>
        <v>235000</v>
      </c>
      <c r="I1712" s="63">
        <v>0.3</v>
      </c>
      <c r="J1712" s="43">
        <f t="shared" si="54"/>
        <v>306000</v>
      </c>
      <c r="L1712" s="48" t="s">
        <v>3740</v>
      </c>
      <c r="M1712" s="48">
        <v>0</v>
      </c>
      <c r="N1712" s="48">
        <v>1</v>
      </c>
    </row>
    <row r="1713" spans="1:14" ht="14.5">
      <c r="A1713" s="31" t="s">
        <v>14</v>
      </c>
      <c r="B1713" s="32" t="s">
        <v>15</v>
      </c>
      <c r="C1713" s="31" t="s">
        <v>1254</v>
      </c>
      <c r="D1713" s="31"/>
      <c r="E1713" s="31" t="s">
        <v>3296</v>
      </c>
      <c r="F1713" s="34" t="s">
        <v>1253</v>
      </c>
      <c r="G1713" s="42">
        <v>42.344999999999999</v>
      </c>
      <c r="H1713" s="43">
        <f t="shared" si="53"/>
        <v>267000</v>
      </c>
      <c r="I1713" s="63">
        <v>0.4</v>
      </c>
      <c r="J1713" s="43">
        <f t="shared" si="54"/>
        <v>374000</v>
      </c>
      <c r="L1713" s="48" t="s">
        <v>3740</v>
      </c>
      <c r="M1713" s="48">
        <v>0</v>
      </c>
      <c r="N1713" s="48">
        <v>1</v>
      </c>
    </row>
    <row r="1714" spans="1:14" ht="14.5">
      <c r="A1714" s="31" t="s">
        <v>14</v>
      </c>
      <c r="B1714" s="32" t="s">
        <v>15</v>
      </c>
      <c r="C1714" s="31" t="s">
        <v>100</v>
      </c>
      <c r="D1714" s="31"/>
      <c r="E1714" s="31" t="s">
        <v>3250</v>
      </c>
      <c r="F1714" s="34" t="s">
        <v>99</v>
      </c>
      <c r="G1714" s="42">
        <v>322.00850000000003</v>
      </c>
      <c r="H1714" s="43">
        <f t="shared" si="53"/>
        <v>2029000</v>
      </c>
      <c r="I1714" s="63">
        <v>0.27</v>
      </c>
      <c r="J1714" s="43">
        <f t="shared" si="54"/>
        <v>2577000</v>
      </c>
      <c r="L1714" s="48" t="s">
        <v>3740</v>
      </c>
      <c r="M1714" s="48">
        <v>0</v>
      </c>
      <c r="N1714" s="48">
        <v>3</v>
      </c>
    </row>
    <row r="1715" spans="1:14" ht="14.5">
      <c r="A1715" s="31" t="s">
        <v>14</v>
      </c>
      <c r="B1715" s="32" t="s">
        <v>15</v>
      </c>
      <c r="C1715" s="31" t="s">
        <v>1206</v>
      </c>
      <c r="D1715" s="31"/>
      <c r="E1715" s="31" t="s">
        <v>3290</v>
      </c>
      <c r="F1715" s="34" t="s">
        <v>1205</v>
      </c>
      <c r="G1715" s="42">
        <v>45.009000000000007</v>
      </c>
      <c r="H1715" s="43">
        <f t="shared" si="53"/>
        <v>284000</v>
      </c>
      <c r="I1715" s="63">
        <v>0.3</v>
      </c>
      <c r="J1715" s="43">
        <f t="shared" si="54"/>
        <v>370000</v>
      </c>
      <c r="L1715" s="48" t="s">
        <v>3740</v>
      </c>
      <c r="M1715" s="48">
        <v>0</v>
      </c>
      <c r="N1715" s="48">
        <v>4</v>
      </c>
    </row>
    <row r="1716" spans="1:14" ht="14.5">
      <c r="A1716" s="31" t="s">
        <v>14</v>
      </c>
      <c r="B1716" s="32" t="s">
        <v>15</v>
      </c>
      <c r="C1716" s="31" t="s">
        <v>2792</v>
      </c>
      <c r="D1716" s="31"/>
      <c r="E1716" s="31" t="s">
        <v>3399</v>
      </c>
      <c r="F1716" s="34" t="s">
        <v>338</v>
      </c>
      <c r="G1716" s="42">
        <v>25.771500000000003</v>
      </c>
      <c r="H1716" s="43">
        <f t="shared" si="53"/>
        <v>163000</v>
      </c>
      <c r="I1716" s="63">
        <v>0.3</v>
      </c>
      <c r="J1716" s="43">
        <f t="shared" si="54"/>
        <v>212000</v>
      </c>
      <c r="L1716" s="48">
        <v>0</v>
      </c>
      <c r="M1716" s="48">
        <v>0</v>
      </c>
      <c r="N1716" s="48">
        <v>0</v>
      </c>
    </row>
    <row r="1717" spans="1:14" ht="14.5">
      <c r="A1717" s="31" t="s">
        <v>14</v>
      </c>
      <c r="B1717" s="32" t="s">
        <v>15</v>
      </c>
      <c r="C1717" s="31" t="s">
        <v>98</v>
      </c>
      <c r="D1717" s="31"/>
      <c r="E1717" s="31" t="s">
        <v>3249</v>
      </c>
      <c r="F1717" s="34" t="s">
        <v>97</v>
      </c>
      <c r="G1717" s="42">
        <v>292.78579999999999</v>
      </c>
      <c r="H1717" s="43">
        <f t="shared" si="53"/>
        <v>1845000</v>
      </c>
      <c r="I1717" s="63">
        <v>0.27</v>
      </c>
      <c r="J1717" s="43">
        <f t="shared" si="54"/>
        <v>2344000</v>
      </c>
      <c r="L1717" s="48" t="s">
        <v>3740</v>
      </c>
      <c r="M1717" s="48">
        <v>0</v>
      </c>
      <c r="N1717" s="48">
        <v>3</v>
      </c>
    </row>
    <row r="1718" spans="1:14" ht="14.5">
      <c r="A1718" s="31" t="s">
        <v>14</v>
      </c>
      <c r="B1718" s="32" t="s">
        <v>15</v>
      </c>
      <c r="C1718" s="31" t="s">
        <v>1207</v>
      </c>
      <c r="D1718" s="31"/>
      <c r="E1718" s="31" t="s">
        <v>3291</v>
      </c>
      <c r="F1718" s="34" t="s">
        <v>1205</v>
      </c>
      <c r="G1718" s="42">
        <v>30.739500000000003</v>
      </c>
      <c r="H1718" s="43">
        <f t="shared" si="53"/>
        <v>194000</v>
      </c>
      <c r="I1718" s="63">
        <v>0.3</v>
      </c>
      <c r="J1718" s="43">
        <f t="shared" si="54"/>
        <v>253000</v>
      </c>
      <c r="L1718" s="48" t="s">
        <v>3740</v>
      </c>
      <c r="M1718" s="48">
        <v>0</v>
      </c>
      <c r="N1718" s="48">
        <v>4</v>
      </c>
    </row>
    <row r="1719" spans="1:14" ht="14.5">
      <c r="A1719" s="31" t="s">
        <v>14</v>
      </c>
      <c r="B1719" s="32" t="s">
        <v>15</v>
      </c>
      <c r="C1719" s="31" t="s">
        <v>2779</v>
      </c>
      <c r="D1719" s="31" t="s">
        <v>3414</v>
      </c>
      <c r="E1719" s="33" t="s">
        <v>3415</v>
      </c>
      <c r="F1719" s="34" t="s">
        <v>292</v>
      </c>
      <c r="G1719" s="42">
        <v>26.419500000000003</v>
      </c>
      <c r="H1719" s="43">
        <f t="shared" si="53"/>
        <v>167000</v>
      </c>
      <c r="I1719" s="63">
        <v>0.45</v>
      </c>
      <c r="J1719" s="43">
        <f t="shared" si="54"/>
        <v>243000</v>
      </c>
      <c r="L1719" s="48" t="s">
        <v>3740</v>
      </c>
      <c r="M1719" s="48">
        <v>0</v>
      </c>
      <c r="N1719" s="48">
        <v>0</v>
      </c>
    </row>
    <row r="1720" spans="1:14" ht="14.5">
      <c r="A1720" s="31" t="s">
        <v>14</v>
      </c>
      <c r="B1720" s="32" t="s">
        <v>15</v>
      </c>
      <c r="C1720" s="31" t="s">
        <v>2796</v>
      </c>
      <c r="D1720" s="31"/>
      <c r="E1720" s="31" t="s">
        <v>3263</v>
      </c>
      <c r="F1720" s="34" t="s">
        <v>353</v>
      </c>
      <c r="G1720" s="42">
        <v>482.48199999999997</v>
      </c>
      <c r="H1720" s="43">
        <f t="shared" si="53"/>
        <v>3040000</v>
      </c>
      <c r="I1720" s="63">
        <v>0.27</v>
      </c>
      <c r="J1720" s="43">
        <f t="shared" si="54"/>
        <v>3861000</v>
      </c>
      <c r="L1720" s="48">
        <v>0</v>
      </c>
      <c r="M1720" s="48">
        <v>0</v>
      </c>
      <c r="N1720" s="48">
        <v>30</v>
      </c>
    </row>
    <row r="1721" spans="1:14" ht="14.5">
      <c r="A1721" s="31" t="s">
        <v>14</v>
      </c>
      <c r="B1721" s="32" t="s">
        <v>15</v>
      </c>
      <c r="C1721" s="31" t="s">
        <v>2795</v>
      </c>
      <c r="D1721" s="31"/>
      <c r="E1721" s="31" t="s">
        <v>3263</v>
      </c>
      <c r="F1721" s="34" t="s">
        <v>353</v>
      </c>
      <c r="G1721" s="42">
        <v>1857.1680000000001</v>
      </c>
      <c r="H1721" s="43">
        <f t="shared" si="53"/>
        <v>11701000</v>
      </c>
      <c r="I1721" s="63">
        <v>0.22</v>
      </c>
      <c r="J1721" s="43">
        <f t="shared" si="54"/>
        <v>14276000</v>
      </c>
      <c r="L1721" s="48">
        <v>0</v>
      </c>
      <c r="M1721" s="48">
        <v>0</v>
      </c>
      <c r="N1721" s="48">
        <v>0</v>
      </c>
    </row>
    <row r="1722" spans="1:14" ht="14.5">
      <c r="A1722" s="31" t="s">
        <v>14</v>
      </c>
      <c r="B1722" s="32" t="s">
        <v>15</v>
      </c>
      <c r="C1722" s="31" t="s">
        <v>2780</v>
      </c>
      <c r="D1722" s="31"/>
      <c r="E1722" s="31" t="s">
        <v>3261</v>
      </c>
      <c r="F1722" s="34" t="s">
        <v>293</v>
      </c>
      <c r="G1722" s="42">
        <v>482.48199999999997</v>
      </c>
      <c r="H1722" s="43">
        <f t="shared" si="53"/>
        <v>3040000</v>
      </c>
      <c r="I1722" s="63">
        <v>0.27</v>
      </c>
      <c r="J1722" s="43">
        <f t="shared" si="54"/>
        <v>3861000</v>
      </c>
      <c r="L1722" s="48">
        <v>0</v>
      </c>
      <c r="M1722" s="48">
        <v>0</v>
      </c>
      <c r="N1722" s="48">
        <v>30</v>
      </c>
    </row>
    <row r="1723" spans="1:14" ht="14.5">
      <c r="A1723" s="31" t="s">
        <v>14</v>
      </c>
      <c r="B1723" s="32" t="s">
        <v>15</v>
      </c>
      <c r="C1723" s="31" t="s">
        <v>2798</v>
      </c>
      <c r="D1723" s="31"/>
      <c r="E1723" s="31" t="s">
        <v>3261</v>
      </c>
      <c r="F1723" s="34" t="s">
        <v>368</v>
      </c>
      <c r="G1723" s="42">
        <v>1912.9079999999999</v>
      </c>
      <c r="H1723" s="43">
        <f t="shared" si="53"/>
        <v>12052000</v>
      </c>
      <c r="I1723" s="63">
        <v>0.22</v>
      </c>
      <c r="J1723" s="43">
        <f t="shared" si="54"/>
        <v>14704000</v>
      </c>
      <c r="L1723" s="48">
        <v>0</v>
      </c>
      <c r="M1723" s="48">
        <v>0</v>
      </c>
      <c r="N1723" s="48">
        <v>0</v>
      </c>
    </row>
    <row r="1724" spans="1:14" ht="14.5">
      <c r="A1724" s="31" t="s">
        <v>14</v>
      </c>
      <c r="B1724" s="32" t="s">
        <v>15</v>
      </c>
      <c r="C1724" s="31" t="s">
        <v>1395</v>
      </c>
      <c r="D1724" s="31"/>
      <c r="E1724" s="31" t="s">
        <v>3304</v>
      </c>
      <c r="F1724" s="34" t="s">
        <v>1387</v>
      </c>
      <c r="G1724" s="42">
        <v>125.78749999999999</v>
      </c>
      <c r="H1724" s="43">
        <f t="shared" si="53"/>
        <v>793000</v>
      </c>
      <c r="I1724" s="63">
        <v>0.3</v>
      </c>
      <c r="J1724" s="43">
        <f t="shared" si="54"/>
        <v>1031000</v>
      </c>
      <c r="L1724" s="48" t="s">
        <v>3740</v>
      </c>
      <c r="M1724" s="48">
        <v>0</v>
      </c>
      <c r="N1724" s="48">
        <v>5</v>
      </c>
    </row>
    <row r="1725" spans="1:14" ht="14.5">
      <c r="A1725" s="31" t="s">
        <v>14</v>
      </c>
      <c r="B1725" s="32" t="s">
        <v>15</v>
      </c>
      <c r="C1725" s="31" t="s">
        <v>3071</v>
      </c>
      <c r="D1725" s="31"/>
      <c r="E1725" s="31" t="s">
        <v>3304</v>
      </c>
      <c r="F1725" s="34" t="s">
        <v>1387</v>
      </c>
      <c r="G1725" s="42">
        <v>125.78749999999999</v>
      </c>
      <c r="H1725" s="43">
        <f t="shared" si="53"/>
        <v>793000</v>
      </c>
      <c r="I1725" s="63">
        <v>0.3</v>
      </c>
      <c r="J1725" s="43">
        <f t="shared" si="54"/>
        <v>1031000</v>
      </c>
      <c r="L1725" s="48">
        <v>0</v>
      </c>
      <c r="M1725" s="48">
        <v>0</v>
      </c>
      <c r="N1725" s="48">
        <v>0</v>
      </c>
    </row>
    <row r="1726" spans="1:14" ht="14.5">
      <c r="A1726" s="31" t="s">
        <v>14</v>
      </c>
      <c r="B1726" s="32" t="s">
        <v>15</v>
      </c>
      <c r="C1726" s="31" t="s">
        <v>2671</v>
      </c>
      <c r="D1726" s="31"/>
      <c r="E1726" s="31" t="s">
        <v>3305</v>
      </c>
      <c r="F1726" s="34" t="s">
        <v>1396</v>
      </c>
      <c r="G1726" s="42">
        <v>122.13749999999999</v>
      </c>
      <c r="H1726" s="43">
        <f t="shared" si="53"/>
        <v>770000</v>
      </c>
      <c r="I1726" s="63">
        <v>0.3</v>
      </c>
      <c r="J1726" s="43">
        <f t="shared" si="54"/>
        <v>1001000</v>
      </c>
      <c r="L1726" s="48">
        <v>0</v>
      </c>
      <c r="M1726" s="48">
        <v>0</v>
      </c>
      <c r="N1726" s="48">
        <v>0</v>
      </c>
    </row>
    <row r="1727" spans="1:14" ht="14.5">
      <c r="A1727" s="31" t="s">
        <v>14</v>
      </c>
      <c r="B1727" s="32" t="s">
        <v>15</v>
      </c>
      <c r="C1727" s="31" t="s">
        <v>1397</v>
      </c>
      <c r="D1727" s="31"/>
      <c r="E1727" s="31" t="s">
        <v>3305</v>
      </c>
      <c r="F1727" s="34" t="s">
        <v>1396</v>
      </c>
      <c r="G1727" s="42">
        <v>125.78749999999999</v>
      </c>
      <c r="H1727" s="43">
        <f t="shared" si="53"/>
        <v>793000</v>
      </c>
      <c r="I1727" s="63">
        <v>0.3</v>
      </c>
      <c r="J1727" s="43">
        <f t="shared" si="54"/>
        <v>1031000</v>
      </c>
      <c r="L1727" s="48" t="s">
        <v>3740</v>
      </c>
      <c r="M1727" s="48">
        <v>0</v>
      </c>
      <c r="N1727" s="48">
        <v>5</v>
      </c>
    </row>
    <row r="1728" spans="1:14" ht="14.5">
      <c r="A1728" s="31" t="s">
        <v>14</v>
      </c>
      <c r="B1728" s="32" t="s">
        <v>15</v>
      </c>
      <c r="C1728" s="31" t="s">
        <v>3074</v>
      </c>
      <c r="D1728" s="31"/>
      <c r="E1728" s="31" t="s">
        <v>3305</v>
      </c>
      <c r="F1728" s="34" t="s">
        <v>1396</v>
      </c>
      <c r="G1728" s="42">
        <v>125.78749999999999</v>
      </c>
      <c r="H1728" s="43">
        <f t="shared" si="53"/>
        <v>793000</v>
      </c>
      <c r="I1728" s="63">
        <v>0.3</v>
      </c>
      <c r="J1728" s="43">
        <f t="shared" si="54"/>
        <v>1031000</v>
      </c>
      <c r="L1728" s="48">
        <v>0</v>
      </c>
      <c r="M1728" s="48">
        <v>0</v>
      </c>
      <c r="N1728" s="48">
        <v>20</v>
      </c>
    </row>
    <row r="1729" spans="1:14" ht="14.5">
      <c r="A1729" s="31" t="s">
        <v>14</v>
      </c>
      <c r="B1729" s="32" t="s">
        <v>15</v>
      </c>
      <c r="C1729" s="31" t="s">
        <v>2814</v>
      </c>
      <c r="D1729" s="31"/>
      <c r="E1729" s="31" t="s">
        <v>3266</v>
      </c>
      <c r="F1729" s="34" t="s">
        <v>412</v>
      </c>
      <c r="G1729" s="42">
        <v>177.43050000000002</v>
      </c>
      <c r="H1729" s="43">
        <f t="shared" si="53"/>
        <v>1118000</v>
      </c>
      <c r="I1729" s="63">
        <v>0.3</v>
      </c>
      <c r="J1729" s="43">
        <f t="shared" si="54"/>
        <v>1454000</v>
      </c>
      <c r="L1729" s="48">
        <v>0</v>
      </c>
      <c r="M1729" s="48">
        <v>0</v>
      </c>
      <c r="N1729" s="48">
        <v>20</v>
      </c>
    </row>
    <row r="1730" spans="1:14" ht="14.5">
      <c r="A1730" s="31" t="s">
        <v>14</v>
      </c>
      <c r="B1730" s="32" t="s">
        <v>15</v>
      </c>
      <c r="C1730" s="31" t="s">
        <v>400</v>
      </c>
      <c r="D1730" s="31"/>
      <c r="E1730" s="31" t="s">
        <v>3265</v>
      </c>
      <c r="F1730" s="34" t="s">
        <v>390</v>
      </c>
      <c r="G1730" s="42">
        <v>181.75050000000002</v>
      </c>
      <c r="H1730" s="43">
        <f t="shared" si="53"/>
        <v>1146000</v>
      </c>
      <c r="I1730" s="63">
        <v>0.3</v>
      </c>
      <c r="J1730" s="43">
        <f t="shared" si="54"/>
        <v>1490000</v>
      </c>
      <c r="L1730" s="48">
        <v>0</v>
      </c>
      <c r="M1730" s="48">
        <v>0</v>
      </c>
      <c r="N1730" s="48">
        <v>10</v>
      </c>
    </row>
    <row r="1731" spans="1:14" ht="14.5">
      <c r="A1731" s="31" t="s">
        <v>14</v>
      </c>
      <c r="B1731" s="32" t="s">
        <v>15</v>
      </c>
      <c r="C1731" s="31" t="s">
        <v>2809</v>
      </c>
      <c r="D1731" s="31"/>
      <c r="E1731" s="31" t="s">
        <v>3264</v>
      </c>
      <c r="F1731" s="34" t="s">
        <v>390</v>
      </c>
      <c r="G1731" s="42">
        <v>127.3725</v>
      </c>
      <c r="H1731" s="43">
        <f t="shared" ref="H1731:H1794" si="55">ROUNDUP(G1731*$H$1,-3)</f>
        <v>803000</v>
      </c>
      <c r="I1731" s="63">
        <v>0.3</v>
      </c>
      <c r="J1731" s="43">
        <f t="shared" ref="J1731:J1794" si="56">ROUNDUP(H1731*(1+I1731),-3)</f>
        <v>1044000</v>
      </c>
      <c r="L1731" s="48">
        <v>0</v>
      </c>
      <c r="M1731" s="48">
        <v>0</v>
      </c>
      <c r="N1731" s="48">
        <v>7</v>
      </c>
    </row>
    <row r="1732" spans="1:14" ht="14.5">
      <c r="A1732" s="31" t="s">
        <v>14</v>
      </c>
      <c r="B1732" s="32" t="s">
        <v>15</v>
      </c>
      <c r="C1732" s="31" t="s">
        <v>2812</v>
      </c>
      <c r="D1732" s="31"/>
      <c r="E1732" s="31" t="s">
        <v>3619</v>
      </c>
      <c r="F1732" s="34" t="s">
        <v>401</v>
      </c>
      <c r="G1732" s="42">
        <v>148.12200000000001</v>
      </c>
      <c r="H1732" s="43">
        <f t="shared" si="55"/>
        <v>934000</v>
      </c>
      <c r="I1732" s="63">
        <v>0.3</v>
      </c>
      <c r="J1732" s="43">
        <f t="shared" si="56"/>
        <v>1215000</v>
      </c>
      <c r="L1732" s="48">
        <v>0</v>
      </c>
      <c r="M1732" s="48">
        <v>0</v>
      </c>
      <c r="N1732" s="48">
        <v>0</v>
      </c>
    </row>
    <row r="1733" spans="1:14" ht="14.5">
      <c r="A1733" s="31" t="s">
        <v>14</v>
      </c>
      <c r="B1733" s="32" t="s">
        <v>15</v>
      </c>
      <c r="C1733" s="31" t="s">
        <v>882</v>
      </c>
      <c r="D1733" s="31"/>
      <c r="E1733" s="31" t="s">
        <v>2522</v>
      </c>
      <c r="F1733" s="34" t="s">
        <v>879</v>
      </c>
      <c r="G1733" s="42">
        <v>26.055000000000003</v>
      </c>
      <c r="H1733" s="43">
        <f t="shared" si="55"/>
        <v>165000</v>
      </c>
      <c r="I1733" s="63">
        <v>0.3</v>
      </c>
      <c r="J1733" s="43">
        <f t="shared" si="56"/>
        <v>215000</v>
      </c>
      <c r="L1733" s="48" t="s">
        <v>3740</v>
      </c>
      <c r="M1733" s="48">
        <v>0</v>
      </c>
      <c r="N1733" s="48">
        <v>5</v>
      </c>
    </row>
    <row r="1734" spans="1:14" ht="14.5">
      <c r="A1734" s="31" t="s">
        <v>14</v>
      </c>
      <c r="B1734" s="32" t="s">
        <v>15</v>
      </c>
      <c r="C1734" s="31" t="s">
        <v>2529</v>
      </c>
      <c r="D1734" s="31"/>
      <c r="E1734" s="31" t="s">
        <v>1878</v>
      </c>
      <c r="F1734" s="34" t="s">
        <v>1147</v>
      </c>
      <c r="G1734" s="42">
        <v>142.69500000000002</v>
      </c>
      <c r="H1734" s="43">
        <f t="shared" si="55"/>
        <v>899000</v>
      </c>
      <c r="I1734" s="63">
        <v>0.3</v>
      </c>
      <c r="J1734" s="43">
        <f t="shared" si="56"/>
        <v>1169000</v>
      </c>
      <c r="L1734" s="48">
        <v>0</v>
      </c>
      <c r="M1734" s="48">
        <v>0</v>
      </c>
      <c r="N1734" s="48">
        <v>10</v>
      </c>
    </row>
    <row r="1735" spans="1:14" ht="14.5">
      <c r="A1735" s="31" t="s">
        <v>14</v>
      </c>
      <c r="B1735" s="32" t="s">
        <v>15</v>
      </c>
      <c r="C1735" s="31" t="s">
        <v>1153</v>
      </c>
      <c r="D1735" s="38" t="s">
        <v>3408</v>
      </c>
      <c r="E1735" s="31" t="s">
        <v>1878</v>
      </c>
      <c r="F1735" s="34" t="s">
        <v>1147</v>
      </c>
      <c r="G1735" s="42" t="e">
        <v>#N/A</v>
      </c>
      <c r="H1735" s="43" t="e">
        <f t="shared" si="55"/>
        <v>#N/A</v>
      </c>
      <c r="I1735" s="63">
        <v>0.3</v>
      </c>
      <c r="J1735" s="43" t="e">
        <f t="shared" si="56"/>
        <v>#N/A</v>
      </c>
      <c r="L1735" s="48" t="s">
        <v>3740</v>
      </c>
      <c r="M1735" s="48">
        <v>0</v>
      </c>
      <c r="N1735" s="48">
        <v>0</v>
      </c>
    </row>
    <row r="1736" spans="1:14" ht="14.5">
      <c r="A1736" s="31" t="s">
        <v>14</v>
      </c>
      <c r="B1736" s="32" t="s">
        <v>15</v>
      </c>
      <c r="C1736" s="31" t="s">
        <v>2540</v>
      </c>
      <c r="D1736" s="31"/>
      <c r="E1736" s="31" t="s">
        <v>1878</v>
      </c>
      <c r="F1736" s="34" t="s">
        <v>1147</v>
      </c>
      <c r="G1736" s="42">
        <v>118.09800000000001</v>
      </c>
      <c r="H1736" s="43">
        <f t="shared" si="55"/>
        <v>745000</v>
      </c>
      <c r="I1736" s="63">
        <v>0.3</v>
      </c>
      <c r="J1736" s="43">
        <f t="shared" si="56"/>
        <v>969000</v>
      </c>
      <c r="L1736" s="48">
        <v>0</v>
      </c>
      <c r="M1736" s="48">
        <v>0</v>
      </c>
      <c r="N1736" s="48">
        <v>0</v>
      </c>
    </row>
    <row r="1737" spans="1:14" ht="14.5">
      <c r="A1737" s="31" t="s">
        <v>14</v>
      </c>
      <c r="B1737" s="32" t="s">
        <v>15</v>
      </c>
      <c r="C1737" s="31" t="s">
        <v>1585</v>
      </c>
      <c r="D1737" s="31"/>
      <c r="E1737" s="31" t="s">
        <v>2549</v>
      </c>
      <c r="F1737" s="34" t="str">
        <f>VLOOKUP(C1737,'[1]Farsi Names'!$D:$F,3,FALSE)</f>
        <v>کلید شیشه بالابر</v>
      </c>
      <c r="G1737" s="42">
        <v>71.567999999999998</v>
      </c>
      <c r="H1737" s="43">
        <f t="shared" si="55"/>
        <v>451000</v>
      </c>
      <c r="I1737" s="63">
        <v>0.3</v>
      </c>
      <c r="J1737" s="43">
        <f t="shared" si="56"/>
        <v>587000</v>
      </c>
      <c r="L1737" s="48" t="s">
        <v>3740</v>
      </c>
      <c r="M1737" s="48">
        <v>0</v>
      </c>
      <c r="N1737" s="48">
        <v>2</v>
      </c>
    </row>
    <row r="1738" spans="1:14" ht="14.5">
      <c r="A1738" s="31" t="s">
        <v>14</v>
      </c>
      <c r="B1738" s="32" t="s">
        <v>15</v>
      </c>
      <c r="C1738" s="31" t="s">
        <v>533</v>
      </c>
      <c r="D1738" s="31"/>
      <c r="E1738" s="31" t="s">
        <v>1879</v>
      </c>
      <c r="F1738" s="34" t="s">
        <v>531</v>
      </c>
      <c r="G1738" s="42">
        <v>106.90650000000001</v>
      </c>
      <c r="H1738" s="43">
        <f t="shared" si="55"/>
        <v>674000</v>
      </c>
      <c r="I1738" s="63">
        <v>0.3</v>
      </c>
      <c r="J1738" s="43">
        <f t="shared" si="56"/>
        <v>877000</v>
      </c>
      <c r="L1738" s="48" t="s">
        <v>3740</v>
      </c>
      <c r="M1738" s="48">
        <v>0</v>
      </c>
      <c r="N1738" s="48">
        <v>5</v>
      </c>
    </row>
    <row r="1739" spans="1:14" ht="14.5">
      <c r="A1739" s="31" t="s">
        <v>14</v>
      </c>
      <c r="B1739" s="32" t="s">
        <v>15</v>
      </c>
      <c r="C1739" s="31" t="s">
        <v>881</v>
      </c>
      <c r="D1739" s="31"/>
      <c r="E1739" s="31" t="s">
        <v>1880</v>
      </c>
      <c r="F1739" s="34" t="s">
        <v>1029</v>
      </c>
      <c r="G1739" s="42">
        <v>25.245000000000001</v>
      </c>
      <c r="H1739" s="43">
        <f t="shared" si="55"/>
        <v>160000</v>
      </c>
      <c r="I1739" s="63">
        <v>0.3</v>
      </c>
      <c r="J1739" s="43">
        <f t="shared" si="56"/>
        <v>208000</v>
      </c>
      <c r="L1739" s="48" t="s">
        <v>3740</v>
      </c>
      <c r="M1739" s="48">
        <v>30</v>
      </c>
      <c r="N1739" s="48">
        <v>130</v>
      </c>
    </row>
    <row r="1740" spans="1:14" ht="14.5">
      <c r="A1740" s="31" t="s">
        <v>14</v>
      </c>
      <c r="B1740" s="32" t="s">
        <v>15</v>
      </c>
      <c r="C1740" s="31" t="s">
        <v>1586</v>
      </c>
      <c r="D1740" s="31"/>
      <c r="E1740" s="31" t="s">
        <v>3323</v>
      </c>
      <c r="F1740" s="34" t="str">
        <f>VLOOKUP(C1740,'[1]Farsi Names'!$D:$F,3,FALSE)</f>
        <v>یونیت ایزبگ</v>
      </c>
      <c r="G1740" s="42">
        <v>896.56320000000005</v>
      </c>
      <c r="H1740" s="43">
        <f t="shared" si="55"/>
        <v>5649000</v>
      </c>
      <c r="I1740" s="63">
        <v>0.25</v>
      </c>
      <c r="J1740" s="43">
        <f t="shared" si="56"/>
        <v>7062000</v>
      </c>
      <c r="L1740" s="48" t="s">
        <v>3740</v>
      </c>
      <c r="M1740" s="48">
        <v>0</v>
      </c>
      <c r="N1740" s="48">
        <v>2</v>
      </c>
    </row>
    <row r="1741" spans="1:14" ht="14.5">
      <c r="A1741" s="31" t="s">
        <v>14</v>
      </c>
      <c r="B1741" s="32" t="s">
        <v>15</v>
      </c>
      <c r="C1741" s="31" t="s">
        <v>1584</v>
      </c>
      <c r="D1741" s="31"/>
      <c r="E1741" s="31" t="s">
        <v>2581</v>
      </c>
      <c r="F1741" s="34" t="str">
        <f>VLOOKUP(C1741,'[1]Farsi Names'!$D:$F,3,FALSE)</f>
        <v>شلنگ بخاری</v>
      </c>
      <c r="G1741" s="42">
        <v>31.428000000000004</v>
      </c>
      <c r="H1741" s="43">
        <f t="shared" si="55"/>
        <v>198000</v>
      </c>
      <c r="I1741" s="63">
        <v>0.3</v>
      </c>
      <c r="J1741" s="43">
        <f t="shared" si="56"/>
        <v>258000</v>
      </c>
      <c r="L1741" s="48" t="s">
        <v>3740</v>
      </c>
      <c r="M1741" s="48">
        <v>0</v>
      </c>
      <c r="N1741" s="48">
        <v>5</v>
      </c>
    </row>
    <row r="1742" spans="1:14" ht="14.5">
      <c r="A1742" s="31" t="s">
        <v>14</v>
      </c>
      <c r="B1742" s="32" t="s">
        <v>15</v>
      </c>
      <c r="C1742" s="31" t="s">
        <v>1583</v>
      </c>
      <c r="D1742" s="31"/>
      <c r="E1742" s="31" t="s">
        <v>2588</v>
      </c>
      <c r="F1742" s="34" t="str">
        <f>VLOOKUP(C1742,'[1]Farsi Names'!$D:$F,3,FALSE)</f>
        <v>شلنگ بخاری</v>
      </c>
      <c r="G1742" s="42">
        <v>25.528500000000001</v>
      </c>
      <c r="H1742" s="43">
        <f t="shared" si="55"/>
        <v>161000</v>
      </c>
      <c r="I1742" s="63">
        <v>0.3</v>
      </c>
      <c r="J1742" s="43">
        <f t="shared" si="56"/>
        <v>210000</v>
      </c>
      <c r="L1742" s="48" t="s">
        <v>3740</v>
      </c>
      <c r="M1742" s="48">
        <v>0</v>
      </c>
      <c r="N1742" s="48">
        <v>5</v>
      </c>
    </row>
    <row r="1743" spans="1:14" ht="14.5">
      <c r="A1743" s="31" t="s">
        <v>14</v>
      </c>
      <c r="B1743" s="32" t="s">
        <v>15</v>
      </c>
      <c r="C1743" s="31" t="s">
        <v>3120</v>
      </c>
      <c r="D1743" s="31"/>
      <c r="E1743" s="31" t="s">
        <v>1824</v>
      </c>
      <c r="F1743" s="34" t="str">
        <f>VLOOKUP(C1743,'[1]Farsi Names'!$D:$F,3,FALSE)</f>
        <v>بوبین کمپرسور کولر</v>
      </c>
      <c r="G1743" s="42">
        <v>125.76600000000001</v>
      </c>
      <c r="H1743" s="43">
        <f t="shared" si="55"/>
        <v>793000</v>
      </c>
      <c r="I1743" s="63">
        <v>0.3</v>
      </c>
      <c r="J1743" s="43">
        <f t="shared" si="56"/>
        <v>1031000</v>
      </c>
      <c r="L1743" s="48">
        <v>0</v>
      </c>
      <c r="M1743" s="48">
        <v>0</v>
      </c>
      <c r="N1743" s="48">
        <v>0</v>
      </c>
    </row>
    <row r="1744" spans="1:14" ht="14.5">
      <c r="A1744" s="31" t="s">
        <v>14</v>
      </c>
      <c r="B1744" s="32" t="s">
        <v>15</v>
      </c>
      <c r="C1744" s="31" t="s">
        <v>3124</v>
      </c>
      <c r="D1744" s="31"/>
      <c r="E1744" s="31" t="s">
        <v>1828</v>
      </c>
      <c r="F1744" s="34" t="str">
        <f>VLOOKUP(C1744,'[1]Farsi Names'!$D:$F,3,FALSE)</f>
        <v>شلنگ کولر</v>
      </c>
      <c r="G1744" s="42">
        <v>140.56200000000001</v>
      </c>
      <c r="H1744" s="43">
        <f t="shared" si="55"/>
        <v>886000</v>
      </c>
      <c r="I1744" s="63">
        <v>0.3</v>
      </c>
      <c r="J1744" s="43">
        <f t="shared" si="56"/>
        <v>1152000</v>
      </c>
      <c r="L1744" s="48">
        <v>0</v>
      </c>
      <c r="M1744" s="48">
        <v>0</v>
      </c>
      <c r="N1744" s="48">
        <v>0</v>
      </c>
    </row>
    <row r="1745" spans="1:14" ht="14.5">
      <c r="A1745" s="31" t="s">
        <v>14</v>
      </c>
      <c r="B1745" s="32" t="s">
        <v>15</v>
      </c>
      <c r="C1745" s="31" t="s">
        <v>3128</v>
      </c>
      <c r="D1745" s="31"/>
      <c r="E1745" s="31" t="s">
        <v>3303</v>
      </c>
      <c r="F1745" s="34" t="s">
        <v>3383</v>
      </c>
      <c r="G1745" s="42">
        <v>32.386499999999998</v>
      </c>
      <c r="H1745" s="43">
        <f t="shared" si="55"/>
        <v>205000</v>
      </c>
      <c r="I1745" s="63">
        <v>0.3</v>
      </c>
      <c r="J1745" s="43">
        <f t="shared" si="56"/>
        <v>267000</v>
      </c>
      <c r="L1745" s="48">
        <v>0</v>
      </c>
      <c r="M1745" s="48">
        <v>0</v>
      </c>
      <c r="N1745" s="48">
        <v>0</v>
      </c>
    </row>
    <row r="1746" spans="1:14" ht="14.5">
      <c r="A1746" s="31" t="s">
        <v>14</v>
      </c>
      <c r="B1746" s="32" t="s">
        <v>15</v>
      </c>
      <c r="C1746" s="31" t="s">
        <v>3064</v>
      </c>
      <c r="D1746" s="31"/>
      <c r="E1746" s="31" t="s">
        <v>3303</v>
      </c>
      <c r="F1746" s="34" t="s">
        <v>1359</v>
      </c>
      <c r="G1746" s="42">
        <v>34.060500000000005</v>
      </c>
      <c r="H1746" s="43">
        <f t="shared" si="55"/>
        <v>215000</v>
      </c>
      <c r="I1746" s="63">
        <v>0.3</v>
      </c>
      <c r="J1746" s="43">
        <f t="shared" si="56"/>
        <v>280000</v>
      </c>
      <c r="L1746" s="48">
        <v>0</v>
      </c>
      <c r="M1746" s="48">
        <v>0</v>
      </c>
      <c r="N1746" s="48">
        <v>20</v>
      </c>
    </row>
    <row r="1747" spans="1:14" ht="14.5">
      <c r="A1747" s="31" t="s">
        <v>14</v>
      </c>
      <c r="B1747" s="32" t="s">
        <v>15</v>
      </c>
      <c r="C1747" s="31" t="s">
        <v>3347</v>
      </c>
      <c r="D1747" s="31"/>
      <c r="E1747" s="31" t="s">
        <v>3355</v>
      </c>
      <c r="F1747" s="34"/>
      <c r="G1747" s="42">
        <v>16.577999999999999</v>
      </c>
      <c r="H1747" s="43">
        <f t="shared" si="55"/>
        <v>105000</v>
      </c>
      <c r="I1747" s="63">
        <v>0.3</v>
      </c>
      <c r="J1747" s="43">
        <f t="shared" si="56"/>
        <v>137000</v>
      </c>
      <c r="L1747" s="48" t="s">
        <v>3740</v>
      </c>
      <c r="M1747" s="48">
        <v>0</v>
      </c>
      <c r="N1747" s="48">
        <v>10</v>
      </c>
    </row>
    <row r="1748" spans="1:14" ht="14.5">
      <c r="A1748" s="31" t="s">
        <v>14</v>
      </c>
      <c r="B1748" s="32" t="s">
        <v>15</v>
      </c>
      <c r="C1748" s="31" t="s">
        <v>2756</v>
      </c>
      <c r="D1748" s="31"/>
      <c r="E1748" s="31" t="s">
        <v>3356</v>
      </c>
      <c r="F1748" s="34" t="s">
        <v>264</v>
      </c>
      <c r="G1748" s="42">
        <v>152.4015</v>
      </c>
      <c r="H1748" s="43">
        <f t="shared" si="55"/>
        <v>961000</v>
      </c>
      <c r="I1748" s="63">
        <v>0.3</v>
      </c>
      <c r="J1748" s="43">
        <f t="shared" si="56"/>
        <v>1250000</v>
      </c>
      <c r="L1748" s="48">
        <v>0</v>
      </c>
      <c r="M1748" s="48">
        <v>0</v>
      </c>
      <c r="N1748" s="48">
        <v>0</v>
      </c>
    </row>
    <row r="1749" spans="1:14" ht="14.5">
      <c r="A1749" s="31" t="s">
        <v>14</v>
      </c>
      <c r="B1749" s="32" t="s">
        <v>15</v>
      </c>
      <c r="C1749" s="31" t="s">
        <v>2757</v>
      </c>
      <c r="D1749" s="31"/>
      <c r="E1749" s="31" t="s">
        <v>3356</v>
      </c>
      <c r="F1749" s="34" t="s">
        <v>268</v>
      </c>
      <c r="G1749" s="42">
        <v>152.4015</v>
      </c>
      <c r="H1749" s="43">
        <f t="shared" si="55"/>
        <v>961000</v>
      </c>
      <c r="I1749" s="63">
        <v>0.3</v>
      </c>
      <c r="J1749" s="43">
        <f t="shared" si="56"/>
        <v>1250000</v>
      </c>
      <c r="L1749" s="48">
        <v>0</v>
      </c>
      <c r="M1749" s="48">
        <v>0</v>
      </c>
      <c r="N1749" s="48">
        <v>0</v>
      </c>
    </row>
    <row r="1750" spans="1:14" ht="14.5">
      <c r="A1750" s="31" t="s">
        <v>14</v>
      </c>
      <c r="B1750" s="32" t="s">
        <v>15</v>
      </c>
      <c r="C1750" s="31" t="s">
        <v>3155</v>
      </c>
      <c r="D1750" s="31"/>
      <c r="E1750" s="31" t="s">
        <v>3511</v>
      </c>
      <c r="F1750" s="34" t="s">
        <v>1683</v>
      </c>
      <c r="G1750" s="42">
        <v>108.37800000000001</v>
      </c>
      <c r="H1750" s="43">
        <f t="shared" si="55"/>
        <v>683000</v>
      </c>
      <c r="I1750" s="63">
        <v>0.3</v>
      </c>
      <c r="J1750" s="43">
        <f t="shared" si="56"/>
        <v>888000</v>
      </c>
      <c r="L1750" s="48">
        <v>0</v>
      </c>
      <c r="M1750" s="48">
        <v>0</v>
      </c>
      <c r="N1750" s="48">
        <v>0</v>
      </c>
    </row>
    <row r="1751" spans="1:14" ht="14.5">
      <c r="A1751" s="31" t="s">
        <v>14</v>
      </c>
      <c r="B1751" s="32" t="s">
        <v>15</v>
      </c>
      <c r="C1751" s="31" t="s">
        <v>3154</v>
      </c>
      <c r="D1751" s="31"/>
      <c r="E1751" s="31" t="s">
        <v>3502</v>
      </c>
      <c r="F1751" s="34" t="s">
        <v>1683</v>
      </c>
      <c r="G1751" s="42">
        <v>108.37800000000001</v>
      </c>
      <c r="H1751" s="43">
        <f t="shared" si="55"/>
        <v>683000</v>
      </c>
      <c r="I1751" s="63">
        <v>0.3</v>
      </c>
      <c r="J1751" s="43">
        <f t="shared" si="56"/>
        <v>888000</v>
      </c>
      <c r="L1751" s="48">
        <v>0</v>
      </c>
      <c r="M1751" s="48">
        <v>0</v>
      </c>
      <c r="N1751" s="48">
        <v>0</v>
      </c>
    </row>
    <row r="1752" spans="1:14" ht="14.5">
      <c r="A1752" s="31" t="s">
        <v>8</v>
      </c>
      <c r="B1752" s="32" t="s">
        <v>9</v>
      </c>
      <c r="C1752" s="31" t="s">
        <v>2330</v>
      </c>
      <c r="D1752" s="31"/>
      <c r="E1752" s="31" t="s">
        <v>2306</v>
      </c>
      <c r="F1752" s="34" t="s">
        <v>278</v>
      </c>
      <c r="G1752" s="42">
        <v>55.957499999999996</v>
      </c>
      <c r="H1752" s="43">
        <f t="shared" si="55"/>
        <v>353000</v>
      </c>
      <c r="I1752" s="63">
        <v>0.3</v>
      </c>
      <c r="J1752" s="43">
        <f t="shared" ref="J1752" si="57">ROUNDUP(H1752*(1+I1752),-3)</f>
        <v>459000</v>
      </c>
      <c r="L1752" s="48">
        <v>0</v>
      </c>
      <c r="M1752" s="48">
        <v>10</v>
      </c>
      <c r="N1752" s="48">
        <v>0</v>
      </c>
    </row>
    <row r="1753" spans="1:14" ht="14.5">
      <c r="A1753" s="31" t="s">
        <v>8</v>
      </c>
      <c r="B1753" s="32"/>
      <c r="C1753" s="31" t="s">
        <v>3738</v>
      </c>
      <c r="D1753" s="31"/>
      <c r="E1753" s="31" t="s">
        <v>3275</v>
      </c>
      <c r="F1753" s="34" t="s">
        <v>538</v>
      </c>
      <c r="G1753" s="42">
        <v>40.635000000000005</v>
      </c>
      <c r="H1753" s="43">
        <f t="shared" si="55"/>
        <v>257000</v>
      </c>
      <c r="I1753" s="63">
        <v>0.3</v>
      </c>
      <c r="J1753" s="43">
        <f t="shared" ref="J1753" si="58">ROUNDUP(H1753*(1+I1753),-3)</f>
        <v>335000</v>
      </c>
      <c r="L1753" s="48">
        <v>0</v>
      </c>
      <c r="M1753" s="48">
        <v>1</v>
      </c>
      <c r="N1753" s="48">
        <v>0</v>
      </c>
    </row>
  </sheetData>
  <autoFilter ref="A2:J2" xr:uid="{6E96813A-052D-4895-8EB9-2ADC64ED7E24}"/>
  <mergeCells count="1">
    <mergeCell ref="L1:N1"/>
  </mergeCells>
  <conditionalFormatting sqref="E1408">
    <cfRule type="duplicateValues" dxfId="26" priority="20"/>
  </conditionalFormatting>
  <conditionalFormatting sqref="C1:C579 D437 C581:C1736 C1754:C1048576">
    <cfRule type="duplicateValues" dxfId="25" priority="19"/>
  </conditionalFormatting>
  <conditionalFormatting sqref="C580">
    <cfRule type="duplicateValues" dxfId="24" priority="17"/>
  </conditionalFormatting>
  <conditionalFormatting sqref="D147">
    <cfRule type="duplicateValues" dxfId="23" priority="15"/>
    <cfRule type="duplicateValues" dxfId="22" priority="16"/>
  </conditionalFormatting>
  <conditionalFormatting sqref="D1540">
    <cfRule type="duplicateValues" dxfId="21" priority="13"/>
    <cfRule type="duplicateValues" dxfId="20" priority="14"/>
  </conditionalFormatting>
  <conditionalFormatting sqref="C1:C1736 D437 C1754:C1048576">
    <cfRule type="duplicateValues" dxfId="19" priority="12"/>
  </conditionalFormatting>
  <conditionalFormatting sqref="C1753">
    <cfRule type="duplicateValues" dxfId="18" priority="6"/>
  </conditionalFormatting>
  <conditionalFormatting sqref="C1753">
    <cfRule type="duplicateValues" dxfId="17" priority="5"/>
  </conditionalFormatting>
  <conditionalFormatting sqref="C1737:C1752">
    <cfRule type="duplicateValues" dxfId="16" priority="4"/>
  </conditionalFormatting>
  <conditionalFormatting sqref="C1737:C1752">
    <cfRule type="duplicateValues" dxfId="15" priority="3"/>
  </conditionalFormatting>
  <conditionalFormatting sqref="D1719">
    <cfRule type="duplicateValues" dxfId="14" priority="2"/>
  </conditionalFormatting>
  <conditionalFormatting sqref="D1719">
    <cfRule type="duplicateValues" dxfId="1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85C3-67FF-433B-9777-A42CC1A18CA3}">
  <dimension ref="A1:K837"/>
  <sheetViews>
    <sheetView zoomScaleNormal="100" workbookViewId="0">
      <selection activeCell="G14" sqref="G14"/>
    </sheetView>
  </sheetViews>
  <sheetFormatPr defaultColWidth="19.75" defaultRowHeight="14"/>
  <cols>
    <col min="2" max="2" width="8.5" style="15" customWidth="1"/>
    <col min="3" max="3" width="14.33203125" bestFit="1" customWidth="1"/>
    <col min="4" max="4" width="37.33203125" bestFit="1" customWidth="1"/>
    <col min="5" max="5" width="19.75" style="15"/>
  </cols>
  <sheetData>
    <row r="1" spans="1:9">
      <c r="F1" s="10" t="s">
        <v>2637</v>
      </c>
      <c r="G1" s="11">
        <v>23000</v>
      </c>
    </row>
    <row r="2" spans="1:9">
      <c r="A2" s="1" t="s">
        <v>0</v>
      </c>
      <c r="B2" s="1" t="s">
        <v>1</v>
      </c>
      <c r="C2" s="1" t="s">
        <v>3</v>
      </c>
      <c r="D2" s="1" t="s">
        <v>1787</v>
      </c>
      <c r="E2" s="1" t="s">
        <v>2</v>
      </c>
      <c r="F2" s="4" t="s">
        <v>2634</v>
      </c>
      <c r="G2" s="5" t="s">
        <v>2635</v>
      </c>
      <c r="H2" s="6" t="s">
        <v>2636</v>
      </c>
      <c r="I2" s="12" t="s">
        <v>2638</v>
      </c>
    </row>
    <row r="3" spans="1:9" ht="14.5">
      <c r="A3" s="27" t="s">
        <v>4</v>
      </c>
      <c r="B3" s="28" t="s">
        <v>25</v>
      </c>
      <c r="C3" s="27" t="s">
        <v>800</v>
      </c>
      <c r="D3" s="27" t="s">
        <v>1883</v>
      </c>
      <c r="E3" s="28" t="s">
        <v>795</v>
      </c>
      <c r="F3" s="50">
        <v>44.453375999999999</v>
      </c>
      <c r="G3" s="51">
        <f>ROUNDUP(F3*$G$1,-3)</f>
        <v>1023000</v>
      </c>
      <c r="H3" s="62">
        <v>0.4</v>
      </c>
      <c r="I3" s="52">
        <f>ROUNDUP(G3*(1+H3),-3)</f>
        <v>1433000</v>
      </c>
    </row>
    <row r="4" spans="1:9" ht="14.5">
      <c r="A4" s="27" t="s">
        <v>4</v>
      </c>
      <c r="B4" s="28" t="s">
        <v>25</v>
      </c>
      <c r="C4" s="27" t="s">
        <v>1882</v>
      </c>
      <c r="D4" s="27" t="s">
        <v>1883</v>
      </c>
      <c r="E4" s="28" t="s">
        <v>795</v>
      </c>
      <c r="F4" s="50">
        <v>71.755200000000002</v>
      </c>
      <c r="G4" s="51">
        <f>ROUNDUP(F4*$G$1,-3)</f>
        <v>1651000</v>
      </c>
      <c r="H4" s="62">
        <v>0.2</v>
      </c>
      <c r="I4" s="52">
        <f>ROUNDUP(G4*(1+H4),-3)</f>
        <v>1982000</v>
      </c>
    </row>
    <row r="5" spans="1:9" ht="14.5">
      <c r="A5" s="27" t="s">
        <v>4</v>
      </c>
      <c r="B5" s="28" t="s">
        <v>25</v>
      </c>
      <c r="C5" s="27" t="s">
        <v>801</v>
      </c>
      <c r="D5" s="27" t="s">
        <v>1885</v>
      </c>
      <c r="E5" s="28" t="s">
        <v>795</v>
      </c>
      <c r="F5" s="50">
        <v>44.453375999999999</v>
      </c>
      <c r="G5" s="51">
        <f>ROUNDUP(F5*$G$1,-3)</f>
        <v>1023000</v>
      </c>
      <c r="H5" s="62">
        <v>0.4</v>
      </c>
      <c r="I5" s="52">
        <f>ROUNDUP(G5*(1+H5),-3)</f>
        <v>1433000</v>
      </c>
    </row>
    <row r="6" spans="1:9" ht="14.5">
      <c r="A6" s="27" t="s">
        <v>4</v>
      </c>
      <c r="B6" s="28" t="s">
        <v>5</v>
      </c>
      <c r="C6" s="27" t="s">
        <v>1884</v>
      </c>
      <c r="D6" s="27" t="s">
        <v>1885</v>
      </c>
      <c r="E6" s="28" t="s">
        <v>795</v>
      </c>
      <c r="F6" s="50">
        <v>70.668000000000006</v>
      </c>
      <c r="G6" s="51">
        <f>ROUNDUP(F6*$G$1,-3)</f>
        <v>1626000</v>
      </c>
      <c r="H6" s="62">
        <v>0.4</v>
      </c>
      <c r="I6" s="52">
        <f>ROUNDUP(G6*(1+H6),-3)</f>
        <v>2277000</v>
      </c>
    </row>
    <row r="7" spans="1:9" ht="14.5">
      <c r="A7" s="27" t="s">
        <v>4</v>
      </c>
      <c r="B7" s="28" t="s">
        <v>25</v>
      </c>
      <c r="C7" s="27" t="s">
        <v>2576</v>
      </c>
      <c r="D7" s="27" t="s">
        <v>2570</v>
      </c>
      <c r="E7" s="28" t="s">
        <v>271</v>
      </c>
      <c r="F7" s="50">
        <v>10.26432</v>
      </c>
      <c r="G7" s="51">
        <f>ROUNDUP(F7*$G$1,-3)</f>
        <v>237000</v>
      </c>
      <c r="H7" s="62">
        <v>0.4</v>
      </c>
      <c r="I7" s="52">
        <f>ROUNDUP(G7*(1+H7),-3)</f>
        <v>332000</v>
      </c>
    </row>
    <row r="8" spans="1:9" ht="14.5">
      <c r="A8" s="27" t="s">
        <v>4</v>
      </c>
      <c r="B8" s="28" t="s">
        <v>25</v>
      </c>
      <c r="C8" s="27" t="s">
        <v>2569</v>
      </c>
      <c r="D8" s="27" t="s">
        <v>2570</v>
      </c>
      <c r="E8" s="28" t="s">
        <v>271</v>
      </c>
      <c r="F8" s="50">
        <v>13.166208000000003</v>
      </c>
      <c r="G8" s="51">
        <f>ROUNDUP(F8*$G$1,-3)</f>
        <v>303000</v>
      </c>
      <c r="H8" s="62">
        <v>0.4</v>
      </c>
      <c r="I8" s="52">
        <f>ROUNDUP(G8*(1+H8),-3)</f>
        <v>425000</v>
      </c>
    </row>
    <row r="9" spans="1:9" ht="14.5">
      <c r="A9" s="27" t="s">
        <v>4</v>
      </c>
      <c r="B9" s="28" t="s">
        <v>25</v>
      </c>
      <c r="C9" s="27" t="s">
        <v>2572</v>
      </c>
      <c r="D9" s="27" t="s">
        <v>2573</v>
      </c>
      <c r="E9" s="28" t="s">
        <v>271</v>
      </c>
      <c r="F9" s="50">
        <v>14.103936000000003</v>
      </c>
      <c r="G9" s="51">
        <f>ROUNDUP(F9*$G$1,-3)</f>
        <v>325000</v>
      </c>
      <c r="H9" s="62">
        <v>0.4</v>
      </c>
      <c r="I9" s="52">
        <f>ROUNDUP(G9*(1+H9),-3)</f>
        <v>455000</v>
      </c>
    </row>
    <row r="10" spans="1:9" ht="14.5">
      <c r="A10" s="27" t="s">
        <v>4</v>
      </c>
      <c r="B10" s="28" t="s">
        <v>25</v>
      </c>
      <c r="C10" s="27" t="s">
        <v>2574</v>
      </c>
      <c r="D10" s="27" t="s">
        <v>2575</v>
      </c>
      <c r="E10" s="28" t="s">
        <v>271</v>
      </c>
      <c r="F10" s="50">
        <v>9.9728640000000013</v>
      </c>
      <c r="G10" s="51">
        <f>ROUNDUP(F10*$G$1,-3)</f>
        <v>230000</v>
      </c>
      <c r="H10" s="62">
        <v>0.4</v>
      </c>
      <c r="I10" s="52">
        <f>ROUNDUP(G10*(1+H10),-3)</f>
        <v>322000</v>
      </c>
    </row>
    <row r="11" spans="1:9" ht="14.5">
      <c r="A11" s="27" t="s">
        <v>4</v>
      </c>
      <c r="B11" s="28" t="s">
        <v>25</v>
      </c>
      <c r="C11" s="27" t="s">
        <v>2568</v>
      </c>
      <c r="D11" s="27" t="s">
        <v>2567</v>
      </c>
      <c r="E11" s="28" t="s">
        <v>270</v>
      </c>
      <c r="F11" s="50">
        <v>8.4522240000000011</v>
      </c>
      <c r="G11" s="51">
        <f>ROUNDUP(F11*$G$1,-3)</f>
        <v>195000</v>
      </c>
      <c r="H11" s="62">
        <v>0.4</v>
      </c>
      <c r="I11" s="52">
        <f>ROUNDUP(G11*(1+H11),-3)</f>
        <v>273000</v>
      </c>
    </row>
    <row r="12" spans="1:9" ht="14.5">
      <c r="A12" s="27" t="s">
        <v>4</v>
      </c>
      <c r="B12" s="28" t="s">
        <v>25</v>
      </c>
      <c r="C12" s="27" t="s">
        <v>2577</v>
      </c>
      <c r="D12" s="27" t="s">
        <v>2567</v>
      </c>
      <c r="E12" s="28" t="s">
        <v>271</v>
      </c>
      <c r="F12" s="50">
        <v>13.597056000000002</v>
      </c>
      <c r="G12" s="51">
        <f>ROUNDUP(F12*$G$1,-3)</f>
        <v>313000</v>
      </c>
      <c r="H12" s="62">
        <v>0.4</v>
      </c>
      <c r="I12" s="52">
        <f>ROUNDUP(G12*(1+H12),-3)</f>
        <v>439000</v>
      </c>
    </row>
    <row r="13" spans="1:9" ht="14.5">
      <c r="A13" s="27" t="s">
        <v>4</v>
      </c>
      <c r="B13" s="28" t="s">
        <v>25</v>
      </c>
      <c r="C13" s="27" t="s">
        <v>272</v>
      </c>
      <c r="D13" s="27" t="s">
        <v>2567</v>
      </c>
      <c r="E13" s="28" t="s">
        <v>271</v>
      </c>
      <c r="F13" s="50">
        <v>17.500032000000001</v>
      </c>
      <c r="G13" s="51">
        <f>ROUNDUP(F13*$G$1,-3)</f>
        <v>403000</v>
      </c>
      <c r="H13" s="62">
        <v>0.4</v>
      </c>
      <c r="I13" s="52">
        <f>ROUNDUP(G13*(1+H13),-3)</f>
        <v>565000</v>
      </c>
    </row>
    <row r="14" spans="1:9" ht="14.5">
      <c r="A14" s="27" t="s">
        <v>4</v>
      </c>
      <c r="B14" s="28" t="s">
        <v>25</v>
      </c>
      <c r="C14" s="27" t="s">
        <v>2571</v>
      </c>
      <c r="D14" s="27" t="s">
        <v>1821</v>
      </c>
      <c r="E14" s="28" t="s">
        <v>271</v>
      </c>
      <c r="F14" s="50">
        <v>14.205311999999999</v>
      </c>
      <c r="G14" s="51">
        <f>ROUNDUP(F14*$G$1,-3)</f>
        <v>327000</v>
      </c>
      <c r="H14" s="62">
        <v>0.4</v>
      </c>
      <c r="I14" s="52">
        <f>ROUNDUP(G14*(1+H14),-3)</f>
        <v>458000</v>
      </c>
    </row>
    <row r="15" spans="1:9" ht="14.5">
      <c r="A15" s="27" t="s">
        <v>4</v>
      </c>
      <c r="B15" s="28" t="s">
        <v>25</v>
      </c>
      <c r="C15" s="27" t="s">
        <v>75</v>
      </c>
      <c r="D15" s="27" t="s">
        <v>1887</v>
      </c>
      <c r="E15" s="28" t="s">
        <v>73</v>
      </c>
      <c r="F15" s="50">
        <v>233.45520000000002</v>
      </c>
      <c r="G15" s="51">
        <f>ROUNDUP(F15*$G$1,-3)</f>
        <v>5370000</v>
      </c>
      <c r="H15" s="62">
        <v>0.2</v>
      </c>
      <c r="I15" s="52">
        <f>ROUNDUP(G15*(1+H15),-3)</f>
        <v>6444000</v>
      </c>
    </row>
    <row r="16" spans="1:9" ht="14.5">
      <c r="A16" s="27" t="s">
        <v>4</v>
      </c>
      <c r="B16" s="28" t="s">
        <v>25</v>
      </c>
      <c r="C16" s="27" t="s">
        <v>2402</v>
      </c>
      <c r="D16" s="27" t="s">
        <v>2403</v>
      </c>
      <c r="E16" s="28" t="s">
        <v>1744</v>
      </c>
      <c r="F16" s="50">
        <v>154.14220800000001</v>
      </c>
      <c r="G16" s="51">
        <f>ROUNDUP(F16*$G$1,-3)</f>
        <v>3546000</v>
      </c>
      <c r="H16" s="62">
        <v>0.2</v>
      </c>
      <c r="I16" s="52">
        <f>ROUNDUP(G16*(1+H16),-3)</f>
        <v>4256000</v>
      </c>
    </row>
    <row r="17" spans="1:9" ht="14.5">
      <c r="A17" s="27" t="s">
        <v>4</v>
      </c>
      <c r="B17" s="28" t="s">
        <v>25</v>
      </c>
      <c r="C17" s="27" t="s">
        <v>2216</v>
      </c>
      <c r="D17" s="27" t="s">
        <v>2217</v>
      </c>
      <c r="E17" s="28" t="s">
        <v>2659</v>
      </c>
      <c r="F17" s="50">
        <v>209.13868799999997</v>
      </c>
      <c r="G17" s="51">
        <f>ROUNDUP(F17*$G$1,-3)</f>
        <v>4811000</v>
      </c>
      <c r="H17" s="62">
        <v>0.2</v>
      </c>
      <c r="I17" s="52">
        <f>ROUNDUP(G17*(1+H17),-3)</f>
        <v>5774000</v>
      </c>
    </row>
    <row r="18" spans="1:9" ht="14.5">
      <c r="A18" s="27" t="s">
        <v>4</v>
      </c>
      <c r="B18" s="28" t="s">
        <v>25</v>
      </c>
      <c r="C18" s="27" t="s">
        <v>63</v>
      </c>
      <c r="D18" s="27" t="s">
        <v>2560</v>
      </c>
      <c r="E18" s="28" t="s">
        <v>62</v>
      </c>
      <c r="F18" s="50">
        <v>10.745856000000002</v>
      </c>
      <c r="G18" s="51">
        <f>ROUNDUP(F18*$G$1,-3)</f>
        <v>248000</v>
      </c>
      <c r="H18" s="62">
        <v>0.4</v>
      </c>
      <c r="I18" s="52">
        <f>ROUNDUP(G18*(1+H18),-3)</f>
        <v>348000</v>
      </c>
    </row>
    <row r="19" spans="1:9" ht="14.5">
      <c r="A19" s="27" t="s">
        <v>4</v>
      </c>
      <c r="B19" s="28" t="s">
        <v>25</v>
      </c>
      <c r="C19" s="27" t="s">
        <v>1091</v>
      </c>
      <c r="D19" s="27" t="s">
        <v>2286</v>
      </c>
      <c r="E19" s="28" t="s">
        <v>1088</v>
      </c>
      <c r="F19" s="50">
        <v>81.658367999999996</v>
      </c>
      <c r="G19" s="51">
        <f>ROUNDUP(F19*$G$1,-3)</f>
        <v>1879000</v>
      </c>
      <c r="H19" s="62">
        <v>0.4</v>
      </c>
      <c r="I19" s="52">
        <f>ROUNDUP(G19*(1+H19),-3)</f>
        <v>2631000</v>
      </c>
    </row>
    <row r="20" spans="1:9" ht="14.5">
      <c r="A20" s="27" t="s">
        <v>4</v>
      </c>
      <c r="B20" s="28" t="s">
        <v>25</v>
      </c>
      <c r="C20" s="27" t="s">
        <v>159</v>
      </c>
      <c r="D20" s="27" t="s">
        <v>2360</v>
      </c>
      <c r="E20" s="28" t="s">
        <v>156</v>
      </c>
      <c r="F20" s="50">
        <v>20.465279999999996</v>
      </c>
      <c r="G20" s="51">
        <f>ROUNDUP(F20*$G$1,-3)</f>
        <v>471000</v>
      </c>
      <c r="H20" s="62">
        <v>0.4</v>
      </c>
      <c r="I20" s="52">
        <f>ROUNDUP(G20*(1+H20),-3)</f>
        <v>660000</v>
      </c>
    </row>
    <row r="21" spans="1:9" ht="14.5">
      <c r="A21" s="27" t="s">
        <v>4</v>
      </c>
      <c r="B21" s="28" t="s">
        <v>25</v>
      </c>
      <c r="C21" s="27" t="s">
        <v>2361</v>
      </c>
      <c r="D21" s="27" t="s">
        <v>2360</v>
      </c>
      <c r="E21" s="28" t="s">
        <v>156</v>
      </c>
      <c r="F21" s="50">
        <v>22.340735999999996</v>
      </c>
      <c r="G21" s="51">
        <f>ROUNDUP(F21*$G$1,-3)</f>
        <v>514000</v>
      </c>
      <c r="H21" s="62">
        <v>0.4</v>
      </c>
      <c r="I21" s="52">
        <f>ROUNDUP(G21*(1+H21),-3)</f>
        <v>720000</v>
      </c>
    </row>
    <row r="22" spans="1:9" ht="14.5">
      <c r="A22" s="27" t="s">
        <v>4</v>
      </c>
      <c r="B22" s="28" t="s">
        <v>25</v>
      </c>
      <c r="C22" s="27" t="s">
        <v>1433</v>
      </c>
      <c r="D22" s="27" t="s">
        <v>2278</v>
      </c>
      <c r="E22" s="28" t="s">
        <v>1427</v>
      </c>
      <c r="F22" s="50">
        <v>42.400512000000006</v>
      </c>
      <c r="G22" s="51">
        <f>ROUNDUP(F22*$G$1,-3)</f>
        <v>976000</v>
      </c>
      <c r="H22" s="62">
        <v>0.4</v>
      </c>
      <c r="I22" s="52">
        <f>ROUNDUP(G22*(1+H22),-3)</f>
        <v>1367000</v>
      </c>
    </row>
    <row r="23" spans="1:9" ht="14.5">
      <c r="A23" s="27" t="s">
        <v>4</v>
      </c>
      <c r="B23" s="28" t="s">
        <v>25</v>
      </c>
      <c r="C23" s="27" t="s">
        <v>1436</v>
      </c>
      <c r="D23" s="27" t="s">
        <v>2280</v>
      </c>
      <c r="E23" s="28" t="s">
        <v>1427</v>
      </c>
      <c r="F23" s="50">
        <v>42.400512000000006</v>
      </c>
      <c r="G23" s="51">
        <f>ROUNDUP(F23*$G$1,-3)</f>
        <v>976000</v>
      </c>
      <c r="H23" s="62">
        <v>0.4</v>
      </c>
      <c r="I23" s="52">
        <f>ROUNDUP(G23*(1+H23),-3)</f>
        <v>1367000</v>
      </c>
    </row>
    <row r="24" spans="1:9" ht="14.5">
      <c r="A24" s="27" t="s">
        <v>4</v>
      </c>
      <c r="B24" s="28" t="s">
        <v>25</v>
      </c>
      <c r="C24" s="27" t="s">
        <v>1435</v>
      </c>
      <c r="D24" s="27" t="s">
        <v>2279</v>
      </c>
      <c r="E24" s="28" t="s">
        <v>1427</v>
      </c>
      <c r="F24" s="50">
        <v>27.295488000000002</v>
      </c>
      <c r="G24" s="51">
        <f>ROUNDUP(F24*$G$1,-3)</f>
        <v>628000</v>
      </c>
      <c r="H24" s="62">
        <v>0.4</v>
      </c>
      <c r="I24" s="52">
        <f>ROUNDUP(G24*(1+H24),-3)</f>
        <v>880000</v>
      </c>
    </row>
    <row r="25" spans="1:9" ht="14.5">
      <c r="A25" s="27" t="s">
        <v>4</v>
      </c>
      <c r="B25" s="28" t="s">
        <v>25</v>
      </c>
      <c r="C25" s="27" t="s">
        <v>1434</v>
      </c>
      <c r="D25" s="27" t="s">
        <v>2281</v>
      </c>
      <c r="E25" s="28" t="s">
        <v>1427</v>
      </c>
      <c r="F25" s="50">
        <v>27.295488000000002</v>
      </c>
      <c r="G25" s="51">
        <f>ROUNDUP(F25*$G$1,-3)</f>
        <v>628000</v>
      </c>
      <c r="H25" s="62">
        <v>0.4</v>
      </c>
      <c r="I25" s="52">
        <f>ROUNDUP(G25*(1+H25),-3)</f>
        <v>880000</v>
      </c>
    </row>
    <row r="26" spans="1:9" ht="14.5">
      <c r="A26" s="27" t="s">
        <v>4</v>
      </c>
      <c r="B26" s="28" t="s">
        <v>25</v>
      </c>
      <c r="C26" s="27" t="s">
        <v>164</v>
      </c>
      <c r="D26" s="27" t="s">
        <v>2381</v>
      </c>
      <c r="E26" s="28" t="s">
        <v>1086</v>
      </c>
      <c r="F26" s="50">
        <v>14.610816</v>
      </c>
      <c r="G26" s="51">
        <f>ROUNDUP(F26*$G$1,-3)</f>
        <v>337000</v>
      </c>
      <c r="H26" s="62">
        <v>0.4</v>
      </c>
      <c r="I26" s="52">
        <f>ROUNDUP(G26*(1+H26),-3)</f>
        <v>472000</v>
      </c>
    </row>
    <row r="27" spans="1:9" ht="14.5">
      <c r="A27" s="27" t="s">
        <v>4</v>
      </c>
      <c r="B27" s="28" t="s">
        <v>25</v>
      </c>
      <c r="C27" s="27" t="s">
        <v>2380</v>
      </c>
      <c r="D27" s="27" t="s">
        <v>2381</v>
      </c>
      <c r="E27" s="28" t="s">
        <v>1086</v>
      </c>
      <c r="F27" s="50">
        <v>16.891776</v>
      </c>
      <c r="G27" s="51">
        <f>ROUNDUP(F27*$G$1,-3)</f>
        <v>389000</v>
      </c>
      <c r="H27" s="62">
        <v>0.4</v>
      </c>
      <c r="I27" s="52">
        <f>ROUNDUP(G27*(1+H27),-3)</f>
        <v>545000</v>
      </c>
    </row>
    <row r="28" spans="1:9" ht="14.5">
      <c r="A28" s="27" t="s">
        <v>4</v>
      </c>
      <c r="B28" s="28" t="s">
        <v>25</v>
      </c>
      <c r="C28" s="27" t="s">
        <v>2384</v>
      </c>
      <c r="D28" s="27" t="s">
        <v>2381</v>
      </c>
      <c r="E28" s="28" t="s">
        <v>1086</v>
      </c>
      <c r="F28" s="50">
        <v>24.558335999999997</v>
      </c>
      <c r="G28" s="51">
        <f>ROUNDUP(F28*$G$1,-3)</f>
        <v>565000</v>
      </c>
      <c r="H28" s="62">
        <v>0.4</v>
      </c>
      <c r="I28" s="52">
        <f>ROUNDUP(G28*(1+H28),-3)</f>
        <v>791000</v>
      </c>
    </row>
    <row r="29" spans="1:9" ht="14.5">
      <c r="A29" s="27" t="s">
        <v>4</v>
      </c>
      <c r="B29" s="28" t="s">
        <v>25</v>
      </c>
      <c r="C29" s="27" t="s">
        <v>2382</v>
      </c>
      <c r="D29" s="27" t="s">
        <v>2383</v>
      </c>
      <c r="E29" s="28" t="s">
        <v>1086</v>
      </c>
      <c r="F29" s="50">
        <v>17.474688</v>
      </c>
      <c r="G29" s="51">
        <f>ROUNDUP(F29*$G$1,-3)</f>
        <v>402000</v>
      </c>
      <c r="H29" s="62">
        <v>0.4</v>
      </c>
      <c r="I29" s="52">
        <f>ROUNDUP(G29*(1+H29),-3)</f>
        <v>563000</v>
      </c>
    </row>
    <row r="30" spans="1:9" ht="14.5">
      <c r="A30" s="27" t="s">
        <v>4</v>
      </c>
      <c r="B30" s="28" t="s">
        <v>25</v>
      </c>
      <c r="C30" s="27" t="s">
        <v>2388</v>
      </c>
      <c r="D30" s="27" t="s">
        <v>2389</v>
      </c>
      <c r="E30" s="28" t="s">
        <v>1086</v>
      </c>
      <c r="F30" s="50">
        <v>29.715839999999996</v>
      </c>
      <c r="G30" s="51">
        <f>ROUNDUP(F30*$G$1,-3)</f>
        <v>684000</v>
      </c>
      <c r="H30" s="62">
        <v>0.4</v>
      </c>
      <c r="I30" s="52">
        <f>ROUNDUP(G30*(1+H30),-3)</f>
        <v>958000</v>
      </c>
    </row>
    <row r="31" spans="1:9" ht="14.5">
      <c r="A31" s="27" t="s">
        <v>4</v>
      </c>
      <c r="B31" s="28" t="s">
        <v>25</v>
      </c>
      <c r="C31" s="27" t="s">
        <v>2376</v>
      </c>
      <c r="D31" s="27" t="s">
        <v>2377</v>
      </c>
      <c r="E31" s="28" t="s">
        <v>1086</v>
      </c>
      <c r="F31" s="50">
        <v>53.513855999999997</v>
      </c>
      <c r="G31" s="51">
        <f>ROUNDUP(F31*$G$1,-3)</f>
        <v>1231000</v>
      </c>
      <c r="H31" s="62">
        <v>0.4</v>
      </c>
      <c r="I31" s="52">
        <f>ROUNDUP(G31*(1+H31),-3)</f>
        <v>1724000</v>
      </c>
    </row>
    <row r="32" spans="1:9" ht="14.5">
      <c r="A32" s="27" t="s">
        <v>4</v>
      </c>
      <c r="B32" s="28" t="s">
        <v>25</v>
      </c>
      <c r="C32" s="27" t="s">
        <v>2378</v>
      </c>
      <c r="D32" s="27" t="s">
        <v>2379</v>
      </c>
      <c r="E32" s="28" t="s">
        <v>1086</v>
      </c>
      <c r="F32" s="50">
        <v>53.513855999999997</v>
      </c>
      <c r="G32" s="51">
        <f>ROUNDUP(F32*$G$1,-3)</f>
        <v>1231000</v>
      </c>
      <c r="H32" s="62">
        <v>0.4</v>
      </c>
      <c r="I32" s="52">
        <f>ROUNDUP(G32*(1+H32),-3)</f>
        <v>1724000</v>
      </c>
    </row>
    <row r="33" spans="1:9" ht="14.5">
      <c r="A33" s="27" t="s">
        <v>4</v>
      </c>
      <c r="B33" s="28" t="s">
        <v>25</v>
      </c>
      <c r="C33" s="27" t="s">
        <v>2063</v>
      </c>
      <c r="D33" s="27" t="s">
        <v>2064</v>
      </c>
      <c r="E33" s="28" t="s">
        <v>114</v>
      </c>
      <c r="F33" s="50">
        <v>49.788287999999994</v>
      </c>
      <c r="G33" s="51">
        <f>ROUNDUP(F33*$G$1,-3)</f>
        <v>1146000</v>
      </c>
      <c r="H33" s="62">
        <v>0.05</v>
      </c>
      <c r="I33" s="52">
        <f>ROUNDUP(G33*(1+H33),-3)</f>
        <v>1204000</v>
      </c>
    </row>
    <row r="34" spans="1:9" ht="14.5">
      <c r="A34" s="27" t="s">
        <v>4</v>
      </c>
      <c r="B34" s="28" t="s">
        <v>25</v>
      </c>
      <c r="C34" s="27" t="s">
        <v>1090</v>
      </c>
      <c r="D34" s="27" t="s">
        <v>2284</v>
      </c>
      <c r="E34" s="28" t="s">
        <v>1088</v>
      </c>
      <c r="F34" s="50">
        <v>57.860351999999999</v>
      </c>
      <c r="G34" s="51">
        <f>ROUNDUP(F34*$G$1,-3)</f>
        <v>1331000</v>
      </c>
      <c r="H34" s="62">
        <v>0.4</v>
      </c>
      <c r="I34" s="52">
        <f>ROUNDUP(G34*(1+H34),-3)</f>
        <v>1864000</v>
      </c>
    </row>
    <row r="35" spans="1:9" ht="14.5">
      <c r="A35" s="27" t="s">
        <v>4</v>
      </c>
      <c r="B35" s="28" t="s">
        <v>25</v>
      </c>
      <c r="C35" s="27" t="s">
        <v>1096</v>
      </c>
      <c r="D35" s="27" t="s">
        <v>2284</v>
      </c>
      <c r="E35" s="28" t="s">
        <v>1088</v>
      </c>
      <c r="F35" s="50">
        <v>81.658367999999996</v>
      </c>
      <c r="G35" s="51">
        <f>ROUNDUP(F35*$G$1,-3)</f>
        <v>1879000</v>
      </c>
      <c r="H35" s="62">
        <v>0.4</v>
      </c>
      <c r="I35" s="52">
        <f>ROUNDUP(G35*(1+H35),-3)</f>
        <v>2631000</v>
      </c>
    </row>
    <row r="36" spans="1:9" ht="14.5">
      <c r="A36" s="27" t="s">
        <v>4</v>
      </c>
      <c r="B36" s="28" t="s">
        <v>25</v>
      </c>
      <c r="C36" s="27" t="s">
        <v>1092</v>
      </c>
      <c r="D36" s="27" t="s">
        <v>2287</v>
      </c>
      <c r="E36" s="28" t="s">
        <v>1088</v>
      </c>
      <c r="F36" s="50">
        <v>57.860351999999999</v>
      </c>
      <c r="G36" s="51">
        <f>ROUNDUP(F36*$G$1,-3)</f>
        <v>1331000</v>
      </c>
      <c r="H36" s="62">
        <v>0.4</v>
      </c>
      <c r="I36" s="52">
        <f>ROUNDUP(G36*(1+H36),-3)</f>
        <v>1864000</v>
      </c>
    </row>
    <row r="37" spans="1:9" ht="14.5">
      <c r="A37" s="27" t="s">
        <v>4</v>
      </c>
      <c r="B37" s="28" t="s">
        <v>25</v>
      </c>
      <c r="C37" s="27" t="s">
        <v>1093</v>
      </c>
      <c r="D37" s="27" t="s">
        <v>2287</v>
      </c>
      <c r="E37" s="28" t="s">
        <v>1088</v>
      </c>
      <c r="F37" s="50">
        <v>60.280704000000007</v>
      </c>
      <c r="G37" s="51">
        <f>ROUNDUP(F37*$G$1,-3)</f>
        <v>1387000</v>
      </c>
      <c r="H37" s="62">
        <v>0.4</v>
      </c>
      <c r="I37" s="52">
        <f>ROUNDUP(G37*(1+H37),-3)</f>
        <v>1942000</v>
      </c>
    </row>
    <row r="38" spans="1:9" ht="14.5">
      <c r="A38" s="27" t="s">
        <v>4</v>
      </c>
      <c r="B38" s="28" t="s">
        <v>25</v>
      </c>
      <c r="C38" s="27" t="s">
        <v>1089</v>
      </c>
      <c r="D38" s="27" t="s">
        <v>2285</v>
      </c>
      <c r="E38" s="28" t="s">
        <v>1088</v>
      </c>
      <c r="F38" s="50">
        <v>59.786496</v>
      </c>
      <c r="G38" s="51">
        <f>ROUNDUP(F38*$G$1,-3)</f>
        <v>1376000</v>
      </c>
      <c r="H38" s="62">
        <v>0.4</v>
      </c>
      <c r="I38" s="52">
        <f>ROUNDUP(G38*(1+H38),-3)</f>
        <v>1927000</v>
      </c>
    </row>
    <row r="39" spans="1:9" ht="14.5">
      <c r="A39" s="27" t="s">
        <v>4</v>
      </c>
      <c r="B39" s="28" t="s">
        <v>25</v>
      </c>
      <c r="C39" s="27" t="s">
        <v>2367</v>
      </c>
      <c r="D39" s="27" t="s">
        <v>2368</v>
      </c>
      <c r="E39" s="28" t="s">
        <v>1086</v>
      </c>
      <c r="F39" s="50">
        <v>29.956607999999999</v>
      </c>
      <c r="G39" s="51">
        <f>ROUNDUP(F39*$G$1,-3)</f>
        <v>690000</v>
      </c>
      <c r="H39" s="62">
        <v>0.4</v>
      </c>
      <c r="I39" s="52">
        <f>ROUNDUP(G39*(1+H39),-3)</f>
        <v>966000</v>
      </c>
    </row>
    <row r="40" spans="1:9" ht="14.5">
      <c r="A40" s="27" t="s">
        <v>4</v>
      </c>
      <c r="B40" s="28" t="s">
        <v>25</v>
      </c>
      <c r="C40" s="27" t="s">
        <v>2373</v>
      </c>
      <c r="D40" s="27" t="s">
        <v>2374</v>
      </c>
      <c r="E40" s="28" t="s">
        <v>1086</v>
      </c>
      <c r="F40" s="50">
        <v>29.956607999999999</v>
      </c>
      <c r="G40" s="51">
        <f>ROUNDUP(F40*$G$1,-3)</f>
        <v>690000</v>
      </c>
      <c r="H40" s="62">
        <v>0.4</v>
      </c>
      <c r="I40" s="52">
        <f>ROUNDUP(G40*(1+H40),-3)</f>
        <v>966000</v>
      </c>
    </row>
    <row r="41" spans="1:9" ht="14.5">
      <c r="A41" s="27" t="s">
        <v>4</v>
      </c>
      <c r="B41" s="28" t="s">
        <v>25</v>
      </c>
      <c r="C41" s="27" t="s">
        <v>1413</v>
      </c>
      <c r="D41" s="27" t="s">
        <v>2268</v>
      </c>
      <c r="E41" s="28" t="s">
        <v>1411</v>
      </c>
      <c r="F41" s="50">
        <v>14.053248</v>
      </c>
      <c r="G41" s="51">
        <f>ROUNDUP(F41*$G$1,-3)</f>
        <v>324000</v>
      </c>
      <c r="H41" s="62">
        <v>0.4</v>
      </c>
      <c r="I41" s="52">
        <f>ROUNDUP(G41*(1+H41),-3)</f>
        <v>454000</v>
      </c>
    </row>
    <row r="42" spans="1:9" ht="14.5">
      <c r="A42" s="27" t="s">
        <v>4</v>
      </c>
      <c r="B42" s="28" t="s">
        <v>25</v>
      </c>
      <c r="C42" s="27" t="s">
        <v>896</v>
      </c>
      <c r="D42" s="27" t="s">
        <v>2291</v>
      </c>
      <c r="E42" s="28" t="s">
        <v>898</v>
      </c>
      <c r="F42" s="50">
        <v>7.2483839999999997</v>
      </c>
      <c r="G42" s="51">
        <f>ROUNDUP(F42*$G$1,-3)</f>
        <v>167000</v>
      </c>
      <c r="H42" s="62">
        <v>0.4</v>
      </c>
      <c r="I42" s="52">
        <f>ROUNDUP(G42*(1+H42),-3)</f>
        <v>234000</v>
      </c>
    </row>
    <row r="43" spans="1:9" ht="14.5">
      <c r="A43" s="27" t="s">
        <v>4</v>
      </c>
      <c r="B43" s="28" t="s">
        <v>25</v>
      </c>
      <c r="C43" s="27" t="s">
        <v>2290</v>
      </c>
      <c r="D43" s="27" t="s">
        <v>2291</v>
      </c>
      <c r="E43" s="28" t="s">
        <v>898</v>
      </c>
      <c r="F43" s="50">
        <v>8.6929920000000003</v>
      </c>
      <c r="G43" s="51">
        <f>ROUNDUP(F43*$G$1,-3)</f>
        <v>200000</v>
      </c>
      <c r="H43" s="62">
        <v>0.4</v>
      </c>
      <c r="I43" s="52">
        <f>ROUNDUP(G43*(1+H43),-3)</f>
        <v>280000</v>
      </c>
    </row>
    <row r="44" spans="1:9" ht="14.5">
      <c r="A44" s="27" t="s">
        <v>4</v>
      </c>
      <c r="B44" s="28" t="s">
        <v>25</v>
      </c>
      <c r="C44" s="27" t="s">
        <v>174</v>
      </c>
      <c r="D44" s="27" t="s">
        <v>2291</v>
      </c>
      <c r="E44" s="28" t="s">
        <v>898</v>
      </c>
      <c r="F44" s="50">
        <v>12.203136000000001</v>
      </c>
      <c r="G44" s="51">
        <f>ROUNDUP(F44*$G$1,-3)</f>
        <v>281000</v>
      </c>
      <c r="H44" s="62">
        <v>0.4</v>
      </c>
      <c r="I44" s="52">
        <f>ROUNDUP(G44*(1+H44),-3)</f>
        <v>394000</v>
      </c>
    </row>
    <row r="45" spans="1:9" ht="14.5">
      <c r="A45" s="27" t="s">
        <v>4</v>
      </c>
      <c r="B45" s="28" t="s">
        <v>25</v>
      </c>
      <c r="C45" s="27" t="s">
        <v>887</v>
      </c>
      <c r="D45" s="27" t="s">
        <v>2291</v>
      </c>
      <c r="E45" s="28" t="s">
        <v>898</v>
      </c>
      <c r="F45" s="50">
        <v>13.166208000000003</v>
      </c>
      <c r="G45" s="51">
        <f>ROUNDUP(F45*$G$1,-3)</f>
        <v>303000</v>
      </c>
      <c r="H45" s="62">
        <v>0.4</v>
      </c>
      <c r="I45" s="52">
        <f>ROUNDUP(G45*(1+H45),-3)</f>
        <v>425000</v>
      </c>
    </row>
    <row r="46" spans="1:9" ht="14.5">
      <c r="A46" s="27" t="s">
        <v>4</v>
      </c>
      <c r="B46" s="28" t="s">
        <v>25</v>
      </c>
      <c r="C46" s="27" t="s">
        <v>2292</v>
      </c>
      <c r="D46" s="27" t="s">
        <v>2291</v>
      </c>
      <c r="E46" s="28" t="s">
        <v>898</v>
      </c>
      <c r="F46" s="50">
        <v>15.45984</v>
      </c>
      <c r="G46" s="51">
        <f>ROUNDUP(F46*$G$1,-3)</f>
        <v>356000</v>
      </c>
      <c r="H46" s="62">
        <v>0.4</v>
      </c>
      <c r="I46" s="52">
        <f>ROUNDUP(G46*(1+H46),-3)</f>
        <v>499000</v>
      </c>
    </row>
    <row r="47" spans="1:9" ht="14.5">
      <c r="A47" s="27" t="s">
        <v>4</v>
      </c>
      <c r="B47" s="28" t="s">
        <v>25</v>
      </c>
      <c r="C47" s="27" t="s">
        <v>899</v>
      </c>
      <c r="D47" s="27" t="s">
        <v>2291</v>
      </c>
      <c r="E47" s="28" t="s">
        <v>898</v>
      </c>
      <c r="F47" s="50">
        <v>18.602495999999999</v>
      </c>
      <c r="G47" s="51">
        <f>ROUNDUP(F47*$G$1,-3)</f>
        <v>428000</v>
      </c>
      <c r="H47" s="62">
        <v>0.4</v>
      </c>
      <c r="I47" s="52">
        <f>ROUNDUP(G47*(1+H47),-3)</f>
        <v>600000</v>
      </c>
    </row>
    <row r="48" spans="1:9" ht="14.5">
      <c r="A48" s="27" t="s">
        <v>4</v>
      </c>
      <c r="B48" s="28" t="s">
        <v>25</v>
      </c>
      <c r="C48" s="27" t="s">
        <v>895</v>
      </c>
      <c r="D48" s="27" t="s">
        <v>2282</v>
      </c>
      <c r="E48" s="28" t="s">
        <v>886</v>
      </c>
      <c r="F48" s="50">
        <v>8.6169600000000006</v>
      </c>
      <c r="G48" s="51">
        <f>ROUNDUP(F48*$G$1,-3)</f>
        <v>199000</v>
      </c>
      <c r="H48" s="62">
        <v>0.4</v>
      </c>
      <c r="I48" s="52">
        <f>ROUNDUP(G48*(1+H48),-3)</f>
        <v>279000</v>
      </c>
    </row>
    <row r="49" spans="1:9" ht="14.5">
      <c r="A49" s="27" t="s">
        <v>4</v>
      </c>
      <c r="B49" s="28" t="s">
        <v>25</v>
      </c>
      <c r="C49" s="27" t="s">
        <v>1566</v>
      </c>
      <c r="D49" s="27" t="s">
        <v>1859</v>
      </c>
      <c r="E49" s="28" t="s">
        <v>18</v>
      </c>
      <c r="F49" s="50">
        <v>2.1669119999999999</v>
      </c>
      <c r="G49" s="51">
        <f>ROUNDUP(F49*$G$1,-3)</f>
        <v>50000</v>
      </c>
      <c r="H49" s="62">
        <v>0.4</v>
      </c>
      <c r="I49" s="52">
        <f>ROUNDUP(G49*(1+H49),-3)</f>
        <v>70000</v>
      </c>
    </row>
    <row r="50" spans="1:9" ht="14.5">
      <c r="A50" s="27" t="s">
        <v>4</v>
      </c>
      <c r="B50" s="28" t="s">
        <v>25</v>
      </c>
      <c r="C50" s="27" t="s">
        <v>1556</v>
      </c>
      <c r="D50" s="27" t="s">
        <v>1859</v>
      </c>
      <c r="E50" s="28" t="s">
        <v>18</v>
      </c>
      <c r="F50" s="50">
        <v>2.1669119999999999</v>
      </c>
      <c r="G50" s="51">
        <f>ROUNDUP(F50*$G$1,-3)</f>
        <v>50000</v>
      </c>
      <c r="H50" s="62">
        <v>0.4</v>
      </c>
      <c r="I50" s="52">
        <f>ROUNDUP(G50*(1+H50),-3)</f>
        <v>70000</v>
      </c>
    </row>
    <row r="51" spans="1:9" ht="14.5">
      <c r="A51" s="27" t="s">
        <v>4</v>
      </c>
      <c r="B51" s="28" t="s">
        <v>25</v>
      </c>
      <c r="C51" s="27" t="s">
        <v>1557</v>
      </c>
      <c r="D51" s="27" t="s">
        <v>1859</v>
      </c>
      <c r="E51" s="28" t="s">
        <v>18</v>
      </c>
      <c r="F51" s="50">
        <v>2.1669119999999999</v>
      </c>
      <c r="G51" s="51">
        <f>ROUNDUP(F51*$G$1,-3)</f>
        <v>50000</v>
      </c>
      <c r="H51" s="62">
        <v>0.4</v>
      </c>
      <c r="I51" s="52">
        <f>ROUNDUP(G51*(1+H51),-3)</f>
        <v>70000</v>
      </c>
    </row>
    <row r="52" spans="1:9" ht="14.5">
      <c r="A52" s="27" t="s">
        <v>4</v>
      </c>
      <c r="B52" s="28" t="s">
        <v>25</v>
      </c>
      <c r="C52" s="27" t="s">
        <v>1567</v>
      </c>
      <c r="D52" s="27" t="s">
        <v>1859</v>
      </c>
      <c r="E52" s="28" t="s">
        <v>18</v>
      </c>
      <c r="F52" s="50">
        <v>2.1669119999999999</v>
      </c>
      <c r="G52" s="51">
        <f>ROUNDUP(F52*$G$1,-3)</f>
        <v>50000</v>
      </c>
      <c r="H52" s="62">
        <v>0.4</v>
      </c>
      <c r="I52" s="52">
        <f>ROUNDUP(G52*(1+H52),-3)</f>
        <v>70000</v>
      </c>
    </row>
    <row r="53" spans="1:9" ht="14.5">
      <c r="A53" s="27" t="s">
        <v>4</v>
      </c>
      <c r="B53" s="28" t="s">
        <v>25</v>
      </c>
      <c r="C53" s="27" t="s">
        <v>1558</v>
      </c>
      <c r="D53" s="27" t="s">
        <v>1859</v>
      </c>
      <c r="E53" s="28" t="s">
        <v>18</v>
      </c>
      <c r="F53" s="50">
        <v>2.2176</v>
      </c>
      <c r="G53" s="51">
        <f>ROUNDUP(F53*$G$1,-3)</f>
        <v>52000</v>
      </c>
      <c r="H53" s="62">
        <v>0.4</v>
      </c>
      <c r="I53" s="52">
        <f>ROUNDUP(G53*(1+H53),-3)</f>
        <v>73000</v>
      </c>
    </row>
    <row r="54" spans="1:9" ht="14.5">
      <c r="A54" s="27" t="s">
        <v>4</v>
      </c>
      <c r="B54" s="28" t="s">
        <v>25</v>
      </c>
      <c r="C54" s="27" t="s">
        <v>1565</v>
      </c>
      <c r="D54" s="27" t="s">
        <v>1859</v>
      </c>
      <c r="E54" s="28" t="s">
        <v>18</v>
      </c>
      <c r="F54" s="50">
        <v>2.4684000000000004</v>
      </c>
      <c r="G54" s="51">
        <f>ROUNDUP(F54*$G$1,-3)</f>
        <v>57000</v>
      </c>
      <c r="H54" s="62">
        <v>0.4</v>
      </c>
      <c r="I54" s="52">
        <f>ROUNDUP(G54*(1+H54),-3)</f>
        <v>80000</v>
      </c>
    </row>
    <row r="55" spans="1:9" ht="14.5">
      <c r="A55" s="27" t="s">
        <v>4</v>
      </c>
      <c r="B55" s="28" t="s">
        <v>25</v>
      </c>
      <c r="C55" s="27" t="s">
        <v>1562</v>
      </c>
      <c r="D55" s="27" t="s">
        <v>1859</v>
      </c>
      <c r="E55" s="28" t="s">
        <v>18</v>
      </c>
      <c r="F55" s="50">
        <v>2.4684000000000004</v>
      </c>
      <c r="G55" s="51">
        <f>ROUNDUP(F55*$G$1,-3)</f>
        <v>57000</v>
      </c>
      <c r="H55" s="62">
        <v>0.4</v>
      </c>
      <c r="I55" s="52">
        <f>ROUNDUP(G55*(1+H55),-3)</f>
        <v>80000</v>
      </c>
    </row>
    <row r="56" spans="1:9" ht="14.5">
      <c r="A56" s="27" t="s">
        <v>4</v>
      </c>
      <c r="B56" s="28" t="s">
        <v>25</v>
      </c>
      <c r="C56" s="27" t="s">
        <v>1563</v>
      </c>
      <c r="D56" s="27" t="s">
        <v>1859</v>
      </c>
      <c r="E56" s="28" t="s">
        <v>18</v>
      </c>
      <c r="F56" s="50">
        <v>2.4684000000000004</v>
      </c>
      <c r="G56" s="51">
        <f>ROUNDUP(F56*$G$1,-3)</f>
        <v>57000</v>
      </c>
      <c r="H56" s="62">
        <v>0.4</v>
      </c>
      <c r="I56" s="52">
        <f>ROUNDUP(G56*(1+H56),-3)</f>
        <v>80000</v>
      </c>
    </row>
    <row r="57" spans="1:9" ht="14.5">
      <c r="A57" s="27" t="s">
        <v>4</v>
      </c>
      <c r="B57" s="28" t="s">
        <v>25</v>
      </c>
      <c r="C57" s="27" t="s">
        <v>1858</v>
      </c>
      <c r="D57" s="27" t="s">
        <v>1859</v>
      </c>
      <c r="E57" s="28" t="s">
        <v>1569</v>
      </c>
      <c r="F57" s="50">
        <v>2.4684000000000004</v>
      </c>
      <c r="G57" s="51">
        <f>ROUNDUP(F57*$G$1,-3)</f>
        <v>57000</v>
      </c>
      <c r="H57" s="62">
        <v>0.4</v>
      </c>
      <c r="I57" s="52">
        <f>ROUNDUP(G57*(1+H57),-3)</f>
        <v>80000</v>
      </c>
    </row>
    <row r="58" spans="1:9" ht="14.5">
      <c r="A58" s="27" t="s">
        <v>4</v>
      </c>
      <c r="B58" s="28" t="s">
        <v>25</v>
      </c>
      <c r="C58" s="27" t="s">
        <v>1972</v>
      </c>
      <c r="D58" s="27" t="s">
        <v>1859</v>
      </c>
      <c r="E58" s="28" t="s">
        <v>18</v>
      </c>
      <c r="F58" s="50">
        <v>2.521728</v>
      </c>
      <c r="G58" s="51">
        <f>ROUNDUP(F58*$G$1,-3)</f>
        <v>58000</v>
      </c>
      <c r="H58" s="62">
        <v>0.4</v>
      </c>
      <c r="I58" s="52">
        <f>ROUNDUP(G58*(1+H58),-3)</f>
        <v>82000</v>
      </c>
    </row>
    <row r="59" spans="1:9" ht="14.5">
      <c r="A59" s="27" t="s">
        <v>4</v>
      </c>
      <c r="B59" s="28" t="s">
        <v>25</v>
      </c>
      <c r="C59" s="27" t="s">
        <v>1979</v>
      </c>
      <c r="D59" s="27" t="s">
        <v>1859</v>
      </c>
      <c r="E59" s="28" t="s">
        <v>18</v>
      </c>
      <c r="F59" s="50">
        <v>2.521728</v>
      </c>
      <c r="G59" s="51">
        <f>ROUNDUP(F59*$G$1,-3)</f>
        <v>58000</v>
      </c>
      <c r="H59" s="62">
        <v>0.4</v>
      </c>
      <c r="I59" s="52">
        <f>ROUNDUP(G59*(1+H59),-3)</f>
        <v>82000</v>
      </c>
    </row>
    <row r="60" spans="1:9" ht="14.5">
      <c r="A60" s="27" t="s">
        <v>4</v>
      </c>
      <c r="B60" s="28" t="s">
        <v>25</v>
      </c>
      <c r="C60" s="27" t="s">
        <v>1980</v>
      </c>
      <c r="D60" s="27" t="s">
        <v>1859</v>
      </c>
      <c r="E60" s="28" t="s">
        <v>18</v>
      </c>
      <c r="F60" s="50">
        <v>2.521728</v>
      </c>
      <c r="G60" s="51">
        <f>ROUNDUP(F60*$G$1,-3)</f>
        <v>58000</v>
      </c>
      <c r="H60" s="62">
        <v>0.4</v>
      </c>
      <c r="I60" s="52">
        <f>ROUNDUP(G60*(1+H60),-3)</f>
        <v>82000</v>
      </c>
    </row>
    <row r="61" spans="1:9" ht="14.5">
      <c r="A61" s="27" t="s">
        <v>4</v>
      </c>
      <c r="B61" s="28" t="s">
        <v>25</v>
      </c>
      <c r="C61" s="27" t="s">
        <v>1560</v>
      </c>
      <c r="D61" s="27" t="s">
        <v>1859</v>
      </c>
      <c r="E61" s="28" t="s">
        <v>18</v>
      </c>
      <c r="F61" s="50">
        <v>2.521728</v>
      </c>
      <c r="G61" s="51">
        <f>ROUNDUP(F61*$G$1,-3)</f>
        <v>58000</v>
      </c>
      <c r="H61" s="62">
        <v>0.4</v>
      </c>
      <c r="I61" s="52">
        <f>ROUNDUP(G61*(1+H61),-3)</f>
        <v>82000</v>
      </c>
    </row>
    <row r="62" spans="1:9" ht="14.5">
      <c r="A62" s="27" t="s">
        <v>4</v>
      </c>
      <c r="B62" s="28" t="s">
        <v>25</v>
      </c>
      <c r="C62" s="27" t="s">
        <v>1981</v>
      </c>
      <c r="D62" s="27" t="s">
        <v>1859</v>
      </c>
      <c r="E62" s="28" t="s">
        <v>18</v>
      </c>
      <c r="F62" s="50">
        <v>2.521728</v>
      </c>
      <c r="G62" s="51">
        <f>ROUNDUP(F62*$G$1,-3)</f>
        <v>58000</v>
      </c>
      <c r="H62" s="62">
        <v>0.4</v>
      </c>
      <c r="I62" s="52">
        <f>ROUNDUP(G62*(1+H62),-3)</f>
        <v>82000</v>
      </c>
    </row>
    <row r="63" spans="1:9" ht="14.5">
      <c r="A63" s="27" t="s">
        <v>4</v>
      </c>
      <c r="B63" s="28" t="s">
        <v>25</v>
      </c>
      <c r="C63" s="27" t="s">
        <v>1559</v>
      </c>
      <c r="D63" s="27" t="s">
        <v>1859</v>
      </c>
      <c r="E63" s="28" t="s">
        <v>18</v>
      </c>
      <c r="F63" s="50">
        <v>2.5872000000000002</v>
      </c>
      <c r="G63" s="51">
        <f>ROUNDUP(F63*$G$1,-3)</f>
        <v>60000</v>
      </c>
      <c r="H63" s="62">
        <v>0.4</v>
      </c>
      <c r="I63" s="52">
        <f>ROUNDUP(G63*(1+H63),-3)</f>
        <v>84000</v>
      </c>
    </row>
    <row r="64" spans="1:9" ht="14.5">
      <c r="A64" s="27" t="s">
        <v>4</v>
      </c>
      <c r="B64" s="28" t="s">
        <v>25</v>
      </c>
      <c r="C64" s="27" t="s">
        <v>1978</v>
      </c>
      <c r="D64" s="27" t="s">
        <v>1859</v>
      </c>
      <c r="E64" s="28" t="s">
        <v>18</v>
      </c>
      <c r="F64" s="50">
        <v>5.4109439999999998</v>
      </c>
      <c r="G64" s="51">
        <f>ROUNDUP(F64*$G$1,-3)</f>
        <v>125000</v>
      </c>
      <c r="H64" s="62">
        <v>0.4</v>
      </c>
      <c r="I64" s="52">
        <f>ROUNDUP(G64*(1+H64),-3)</f>
        <v>175000</v>
      </c>
    </row>
    <row r="65" spans="1:9" ht="14.5">
      <c r="A65" s="27" t="s">
        <v>4</v>
      </c>
      <c r="B65" s="28" t="s">
        <v>25</v>
      </c>
      <c r="C65" s="27" t="s">
        <v>1973</v>
      </c>
      <c r="D65" s="27" t="s">
        <v>1859</v>
      </c>
      <c r="E65" s="28" t="s">
        <v>18</v>
      </c>
      <c r="F65" s="50">
        <v>5.4109439999999998</v>
      </c>
      <c r="G65" s="51">
        <f>ROUNDUP(F65*$G$1,-3)</f>
        <v>125000</v>
      </c>
      <c r="H65" s="62">
        <v>0.4</v>
      </c>
      <c r="I65" s="52">
        <f>ROUNDUP(G65*(1+H65),-3)</f>
        <v>175000</v>
      </c>
    </row>
    <row r="66" spans="1:9" ht="14.5">
      <c r="A66" s="27" t="s">
        <v>4</v>
      </c>
      <c r="B66" s="28" t="s">
        <v>25</v>
      </c>
      <c r="C66" s="27" t="s">
        <v>1974</v>
      </c>
      <c r="D66" s="27" t="s">
        <v>1859</v>
      </c>
      <c r="E66" s="28" t="s">
        <v>18</v>
      </c>
      <c r="F66" s="50">
        <v>5.4109439999999998</v>
      </c>
      <c r="G66" s="51">
        <f>ROUNDUP(F66*$G$1,-3)</f>
        <v>125000</v>
      </c>
      <c r="H66" s="62">
        <v>0.4</v>
      </c>
      <c r="I66" s="52">
        <f>ROUNDUP(G66*(1+H66),-3)</f>
        <v>175000</v>
      </c>
    </row>
    <row r="67" spans="1:9" ht="14.5">
      <c r="A67" s="27" t="s">
        <v>4</v>
      </c>
      <c r="B67" s="28" t="s">
        <v>25</v>
      </c>
      <c r="C67" s="27" t="s">
        <v>1977</v>
      </c>
      <c r="D67" s="27" t="s">
        <v>1859</v>
      </c>
      <c r="E67" s="28" t="s">
        <v>18</v>
      </c>
      <c r="F67" s="50">
        <v>5.4109439999999998</v>
      </c>
      <c r="G67" s="51">
        <f>ROUNDUP(F67*$G$1,-3)</f>
        <v>125000</v>
      </c>
      <c r="H67" s="62">
        <v>0.4</v>
      </c>
      <c r="I67" s="52">
        <f>ROUNDUP(G67*(1+H67),-3)</f>
        <v>175000</v>
      </c>
    </row>
    <row r="68" spans="1:9" ht="14.5">
      <c r="A68" s="27" t="s">
        <v>4</v>
      </c>
      <c r="B68" s="28" t="s">
        <v>25</v>
      </c>
      <c r="C68" s="27" t="s">
        <v>1975</v>
      </c>
      <c r="D68" s="27" t="s">
        <v>1859</v>
      </c>
      <c r="E68" s="28" t="s">
        <v>18</v>
      </c>
      <c r="F68" s="50">
        <v>5.5376640000000004</v>
      </c>
      <c r="G68" s="51">
        <f>ROUNDUP(F68*$G$1,-3)</f>
        <v>128000</v>
      </c>
      <c r="H68" s="62">
        <v>0.4</v>
      </c>
      <c r="I68" s="52">
        <f>ROUNDUP(G68*(1+H68),-3)</f>
        <v>180000</v>
      </c>
    </row>
    <row r="69" spans="1:9" ht="14.5">
      <c r="A69" s="27" t="s">
        <v>4</v>
      </c>
      <c r="B69" s="28" t="s">
        <v>25</v>
      </c>
      <c r="C69" s="27" t="s">
        <v>1984</v>
      </c>
      <c r="D69" s="27" t="s">
        <v>1859</v>
      </c>
      <c r="E69" s="28" t="s">
        <v>18</v>
      </c>
      <c r="F69" s="50">
        <v>6.1079040000000004</v>
      </c>
      <c r="G69" s="51">
        <f>ROUNDUP(F69*$G$1,-3)</f>
        <v>141000</v>
      </c>
      <c r="H69" s="62">
        <v>0.4</v>
      </c>
      <c r="I69" s="52">
        <f>ROUNDUP(G69*(1+H69),-3)</f>
        <v>198000</v>
      </c>
    </row>
    <row r="70" spans="1:9" ht="14.5">
      <c r="A70" s="27" t="s">
        <v>4</v>
      </c>
      <c r="B70" s="28" t="s">
        <v>25</v>
      </c>
      <c r="C70" s="27" t="s">
        <v>1983</v>
      </c>
      <c r="D70" s="27" t="s">
        <v>1859</v>
      </c>
      <c r="E70" s="28" t="s">
        <v>18</v>
      </c>
      <c r="F70" s="50">
        <v>6.1079040000000004</v>
      </c>
      <c r="G70" s="51">
        <f>ROUNDUP(F70*$G$1,-3)</f>
        <v>141000</v>
      </c>
      <c r="H70" s="62">
        <v>0.4</v>
      </c>
      <c r="I70" s="52">
        <f>ROUNDUP(G70*(1+H70),-3)</f>
        <v>198000</v>
      </c>
    </row>
    <row r="71" spans="1:9" ht="14.5">
      <c r="A71" s="27" t="s">
        <v>4</v>
      </c>
      <c r="B71" s="28" t="s">
        <v>25</v>
      </c>
      <c r="C71" s="27" t="s">
        <v>1976</v>
      </c>
      <c r="D71" s="27" t="s">
        <v>1859</v>
      </c>
      <c r="E71" s="28" t="s">
        <v>18</v>
      </c>
      <c r="F71" s="50">
        <v>6.5007359999999998</v>
      </c>
      <c r="G71" s="51">
        <f>ROUNDUP(F71*$G$1,-3)</f>
        <v>150000</v>
      </c>
      <c r="H71" s="62">
        <v>0.4</v>
      </c>
      <c r="I71" s="52">
        <f>ROUNDUP(G71*(1+H71),-3)</f>
        <v>210000</v>
      </c>
    </row>
    <row r="72" spans="1:9" ht="14.5">
      <c r="A72" s="27" t="s">
        <v>4</v>
      </c>
      <c r="B72" s="28" t="s">
        <v>5</v>
      </c>
      <c r="C72" s="27" t="s">
        <v>1535</v>
      </c>
      <c r="D72" s="27" t="s">
        <v>1857</v>
      </c>
      <c r="E72" s="28" t="s">
        <v>18</v>
      </c>
      <c r="F72" s="50">
        <v>2.2682880000000001</v>
      </c>
      <c r="G72" s="51">
        <f>ROUNDUP(F72*$G$1,-3)</f>
        <v>53000</v>
      </c>
      <c r="H72" s="62">
        <v>0.4</v>
      </c>
      <c r="I72" s="52">
        <f>ROUNDUP(G72*(1+H72),-3)</f>
        <v>75000</v>
      </c>
    </row>
    <row r="73" spans="1:9" ht="14.5">
      <c r="A73" s="27" t="s">
        <v>4</v>
      </c>
      <c r="B73" s="28" t="s">
        <v>5</v>
      </c>
      <c r="C73" s="27" t="s">
        <v>1536</v>
      </c>
      <c r="D73" s="27" t="s">
        <v>1857</v>
      </c>
      <c r="E73" s="28" t="s">
        <v>18</v>
      </c>
      <c r="F73" s="50">
        <v>2.2682880000000001</v>
      </c>
      <c r="G73" s="51">
        <f>ROUNDUP(F73*$G$1,-3)</f>
        <v>53000</v>
      </c>
      <c r="H73" s="62">
        <v>0.4</v>
      </c>
      <c r="I73" s="52">
        <f>ROUNDUP(G73*(1+H73),-3)</f>
        <v>75000</v>
      </c>
    </row>
    <row r="74" spans="1:9" ht="14.5">
      <c r="A74" s="27" t="s">
        <v>4</v>
      </c>
      <c r="B74" s="28" t="s">
        <v>5</v>
      </c>
      <c r="C74" s="27" t="s">
        <v>1537</v>
      </c>
      <c r="D74" s="27" t="s">
        <v>1857</v>
      </c>
      <c r="E74" s="28" t="s">
        <v>18</v>
      </c>
      <c r="F74" s="50">
        <v>2.2682880000000001</v>
      </c>
      <c r="G74" s="51">
        <f>ROUNDUP(F74*$G$1,-3)</f>
        <v>53000</v>
      </c>
      <c r="H74" s="62">
        <v>0.4</v>
      </c>
      <c r="I74" s="52">
        <f>ROUNDUP(G74*(1+H74),-3)</f>
        <v>75000</v>
      </c>
    </row>
    <row r="75" spans="1:9" ht="14.5">
      <c r="A75" s="27" t="s">
        <v>4</v>
      </c>
      <c r="B75" s="28" t="s">
        <v>5</v>
      </c>
      <c r="C75" s="27" t="s">
        <v>1538</v>
      </c>
      <c r="D75" s="27" t="s">
        <v>1857</v>
      </c>
      <c r="E75" s="28" t="s">
        <v>18</v>
      </c>
      <c r="F75" s="50">
        <v>2.2682880000000001</v>
      </c>
      <c r="G75" s="51">
        <f>ROUNDUP(F75*$G$1,-3)</f>
        <v>53000</v>
      </c>
      <c r="H75" s="62">
        <v>0.4</v>
      </c>
      <c r="I75" s="52">
        <f>ROUNDUP(G75*(1+H75),-3)</f>
        <v>75000</v>
      </c>
    </row>
    <row r="76" spans="1:9" ht="14.5">
      <c r="A76" s="27" t="s">
        <v>4</v>
      </c>
      <c r="B76" s="28" t="s">
        <v>5</v>
      </c>
      <c r="C76" s="27" t="s">
        <v>1543</v>
      </c>
      <c r="D76" s="27" t="s">
        <v>1857</v>
      </c>
      <c r="E76" s="28" t="s">
        <v>18</v>
      </c>
      <c r="F76" s="50">
        <v>2.8385280000000006</v>
      </c>
      <c r="G76" s="51">
        <f>ROUNDUP(F76*$G$1,-3)</f>
        <v>66000</v>
      </c>
      <c r="H76" s="62">
        <v>0.4</v>
      </c>
      <c r="I76" s="52">
        <f>ROUNDUP(G76*(1+H76),-3)</f>
        <v>93000</v>
      </c>
    </row>
    <row r="77" spans="1:9" ht="14.5">
      <c r="A77" s="27" t="s">
        <v>4</v>
      </c>
      <c r="B77" s="28" t="s">
        <v>25</v>
      </c>
      <c r="C77" s="27" t="s">
        <v>1544</v>
      </c>
      <c r="D77" s="27" t="s">
        <v>1857</v>
      </c>
      <c r="E77" s="28" t="s">
        <v>18</v>
      </c>
      <c r="F77" s="50">
        <v>2.8385280000000006</v>
      </c>
      <c r="G77" s="51">
        <f>ROUNDUP(F77*$G$1,-3)</f>
        <v>66000</v>
      </c>
      <c r="H77" s="62">
        <v>0.4</v>
      </c>
      <c r="I77" s="52">
        <f>ROUNDUP(G77*(1+H77),-3)</f>
        <v>93000</v>
      </c>
    </row>
    <row r="78" spans="1:9" ht="14.5">
      <c r="A78" s="27" t="s">
        <v>4</v>
      </c>
      <c r="B78" s="28" t="s">
        <v>25</v>
      </c>
      <c r="C78" s="27" t="s">
        <v>1545</v>
      </c>
      <c r="D78" s="27" t="s">
        <v>1857</v>
      </c>
      <c r="E78" s="28" t="s">
        <v>18</v>
      </c>
      <c r="F78" s="50">
        <v>2.8385280000000006</v>
      </c>
      <c r="G78" s="51">
        <f>ROUNDUP(F78*$G$1,-3)</f>
        <v>66000</v>
      </c>
      <c r="H78" s="62">
        <v>0.4</v>
      </c>
      <c r="I78" s="52">
        <f>ROUNDUP(G78*(1+H78),-3)</f>
        <v>93000</v>
      </c>
    </row>
    <row r="79" spans="1:9" ht="14.5">
      <c r="A79" s="27" t="s">
        <v>4</v>
      </c>
      <c r="B79" s="28" t="s">
        <v>25</v>
      </c>
      <c r="C79" s="27" t="s">
        <v>1546</v>
      </c>
      <c r="D79" s="27" t="s">
        <v>1857</v>
      </c>
      <c r="E79" s="28" t="s">
        <v>18</v>
      </c>
      <c r="F79" s="50">
        <v>2.8385280000000006</v>
      </c>
      <c r="G79" s="51">
        <f>ROUNDUP(F79*$G$1,-3)</f>
        <v>66000</v>
      </c>
      <c r="H79" s="62">
        <v>0.4</v>
      </c>
      <c r="I79" s="52">
        <f>ROUNDUP(G79*(1+H79),-3)</f>
        <v>93000</v>
      </c>
    </row>
    <row r="80" spans="1:9" ht="14.5">
      <c r="A80" s="27" t="s">
        <v>4</v>
      </c>
      <c r="B80" s="28" t="s">
        <v>5</v>
      </c>
      <c r="C80" s="27" t="s">
        <v>1542</v>
      </c>
      <c r="D80" s="27" t="s">
        <v>1857</v>
      </c>
      <c r="E80" s="28" t="s">
        <v>18</v>
      </c>
      <c r="F80" s="50">
        <v>2.9040000000000004</v>
      </c>
      <c r="G80" s="51">
        <f>ROUNDUP(F80*$G$1,-3)</f>
        <v>67000</v>
      </c>
      <c r="H80" s="62">
        <v>0.4</v>
      </c>
      <c r="I80" s="52">
        <f>ROUNDUP(G80*(1+H80),-3)</f>
        <v>94000</v>
      </c>
    </row>
    <row r="81" spans="1:9" ht="14.5">
      <c r="A81" s="27" t="s">
        <v>4</v>
      </c>
      <c r="B81" s="28" t="s">
        <v>5</v>
      </c>
      <c r="C81" s="27" t="s">
        <v>1527</v>
      </c>
      <c r="D81" s="27" t="s">
        <v>1857</v>
      </c>
      <c r="E81" s="28" t="s">
        <v>18</v>
      </c>
      <c r="F81" s="50">
        <v>3.2076000000000002</v>
      </c>
      <c r="G81" s="51">
        <f>ROUNDUP(F81*$G$1,-3)</f>
        <v>74000</v>
      </c>
      <c r="H81" s="62">
        <v>0.4</v>
      </c>
      <c r="I81" s="52">
        <f>ROUNDUP(G81*(1+H81),-3)</f>
        <v>104000</v>
      </c>
    </row>
    <row r="82" spans="1:9" ht="14.5">
      <c r="A82" s="27" t="s">
        <v>4</v>
      </c>
      <c r="B82" s="28" t="s">
        <v>5</v>
      </c>
      <c r="C82" s="27" t="s">
        <v>1539</v>
      </c>
      <c r="D82" s="27" t="s">
        <v>1857</v>
      </c>
      <c r="E82" s="28" t="s">
        <v>18</v>
      </c>
      <c r="F82" s="50">
        <v>3.2076000000000002</v>
      </c>
      <c r="G82" s="51">
        <f>ROUNDUP(F82*$G$1,-3)</f>
        <v>74000</v>
      </c>
      <c r="H82" s="62">
        <v>0.4</v>
      </c>
      <c r="I82" s="52">
        <f>ROUNDUP(G82*(1+H82),-3)</f>
        <v>104000</v>
      </c>
    </row>
    <row r="83" spans="1:9" ht="14.5">
      <c r="A83" s="27" t="s">
        <v>4</v>
      </c>
      <c r="B83" s="28" t="s">
        <v>5</v>
      </c>
      <c r="C83" s="27" t="s">
        <v>1526</v>
      </c>
      <c r="D83" s="27" t="s">
        <v>1857</v>
      </c>
      <c r="E83" s="28" t="s">
        <v>18</v>
      </c>
      <c r="F83" s="50">
        <v>3.2076000000000002</v>
      </c>
      <c r="G83" s="51">
        <f>ROUNDUP(F83*$G$1,-3)</f>
        <v>74000</v>
      </c>
      <c r="H83" s="62">
        <v>0.4</v>
      </c>
      <c r="I83" s="52">
        <f>ROUNDUP(G83*(1+H83),-3)</f>
        <v>104000</v>
      </c>
    </row>
    <row r="84" spans="1:9" ht="14.5">
      <c r="A84" s="27" t="s">
        <v>4</v>
      </c>
      <c r="B84" s="28" t="s">
        <v>5</v>
      </c>
      <c r="C84" s="27" t="s">
        <v>1540</v>
      </c>
      <c r="D84" s="27" t="s">
        <v>1857</v>
      </c>
      <c r="E84" s="28" t="s">
        <v>18</v>
      </c>
      <c r="F84" s="50">
        <v>3.2076000000000002</v>
      </c>
      <c r="G84" s="51">
        <f>ROUNDUP(F84*$G$1,-3)</f>
        <v>74000</v>
      </c>
      <c r="H84" s="62">
        <v>0.4</v>
      </c>
      <c r="I84" s="52">
        <f>ROUNDUP(G84*(1+H84),-3)</f>
        <v>104000</v>
      </c>
    </row>
    <row r="85" spans="1:9" ht="14.5">
      <c r="A85" s="27" t="s">
        <v>4</v>
      </c>
      <c r="B85" s="28" t="s">
        <v>5</v>
      </c>
      <c r="C85" s="27" t="s">
        <v>1541</v>
      </c>
      <c r="D85" s="27" t="s">
        <v>1857</v>
      </c>
      <c r="E85" s="28" t="s">
        <v>18</v>
      </c>
      <c r="F85" s="50">
        <v>3.2076000000000002</v>
      </c>
      <c r="G85" s="51">
        <f>ROUNDUP(F85*$G$1,-3)</f>
        <v>74000</v>
      </c>
      <c r="H85" s="62">
        <v>0.4</v>
      </c>
      <c r="I85" s="52">
        <f>ROUNDUP(G85*(1+H85),-3)</f>
        <v>104000</v>
      </c>
    </row>
    <row r="86" spans="1:9" ht="14.5">
      <c r="A86" s="27" t="s">
        <v>4</v>
      </c>
      <c r="B86" s="28" t="s">
        <v>25</v>
      </c>
      <c r="C86" s="27" t="s">
        <v>1547</v>
      </c>
      <c r="D86" s="27" t="s">
        <v>1857</v>
      </c>
      <c r="E86" s="28" t="s">
        <v>18</v>
      </c>
      <c r="F86" s="50">
        <v>7.5778560000000006</v>
      </c>
      <c r="G86" s="51">
        <f>ROUNDUP(F86*$G$1,-3)</f>
        <v>175000</v>
      </c>
      <c r="H86" s="62">
        <v>0.4</v>
      </c>
      <c r="I86" s="52">
        <f>ROUNDUP(G86*(1+H86),-3)</f>
        <v>245000</v>
      </c>
    </row>
    <row r="87" spans="1:9" ht="14.5">
      <c r="A87" s="27" t="s">
        <v>4</v>
      </c>
      <c r="B87" s="28" t="s">
        <v>25</v>
      </c>
      <c r="C87" s="27" t="s">
        <v>1548</v>
      </c>
      <c r="D87" s="27" t="s">
        <v>1857</v>
      </c>
      <c r="E87" s="28" t="s">
        <v>18</v>
      </c>
      <c r="F87" s="50">
        <v>7.5778560000000006</v>
      </c>
      <c r="G87" s="51">
        <f>ROUNDUP(F87*$G$1,-3)</f>
        <v>175000</v>
      </c>
      <c r="H87" s="62">
        <v>0.4</v>
      </c>
      <c r="I87" s="52">
        <f>ROUNDUP(G87*(1+H87),-3)</f>
        <v>245000</v>
      </c>
    </row>
    <row r="88" spans="1:9" ht="14.5">
      <c r="A88" s="27" t="s">
        <v>4</v>
      </c>
      <c r="B88" s="28" t="s">
        <v>25</v>
      </c>
      <c r="C88" s="27" t="s">
        <v>1549</v>
      </c>
      <c r="D88" s="27" t="s">
        <v>1857</v>
      </c>
      <c r="E88" s="28" t="s">
        <v>18</v>
      </c>
      <c r="F88" s="50">
        <v>7.5778560000000006</v>
      </c>
      <c r="G88" s="51">
        <f>ROUNDUP(F88*$G$1,-3)</f>
        <v>175000</v>
      </c>
      <c r="H88" s="62">
        <v>0.4</v>
      </c>
      <c r="I88" s="52">
        <f>ROUNDUP(G88*(1+H88),-3)</f>
        <v>245000</v>
      </c>
    </row>
    <row r="89" spans="1:9" ht="14.5">
      <c r="A89" s="27" t="s">
        <v>4</v>
      </c>
      <c r="B89" s="28" t="s">
        <v>25</v>
      </c>
      <c r="C89" s="27" t="s">
        <v>1550</v>
      </c>
      <c r="D89" s="27" t="s">
        <v>1857</v>
      </c>
      <c r="E89" s="28" t="s">
        <v>18</v>
      </c>
      <c r="F89" s="50">
        <v>7.5778560000000006</v>
      </c>
      <c r="G89" s="51">
        <f>ROUNDUP(F89*$G$1,-3)</f>
        <v>175000</v>
      </c>
      <c r="H89" s="62">
        <v>0.4</v>
      </c>
      <c r="I89" s="52">
        <f>ROUNDUP(G89*(1+H89),-3)</f>
        <v>245000</v>
      </c>
    </row>
    <row r="90" spans="1:9" ht="14.5">
      <c r="A90" s="27" t="s">
        <v>4</v>
      </c>
      <c r="B90" s="28" t="s">
        <v>25</v>
      </c>
      <c r="C90" s="27" t="s">
        <v>1551</v>
      </c>
      <c r="D90" s="27" t="s">
        <v>1857</v>
      </c>
      <c r="E90" s="28" t="s">
        <v>18</v>
      </c>
      <c r="F90" s="50">
        <v>7.7616000000000005</v>
      </c>
      <c r="G90" s="51">
        <f>ROUNDUP(F90*$G$1,-3)</f>
        <v>179000</v>
      </c>
      <c r="H90" s="62">
        <v>0.4</v>
      </c>
      <c r="I90" s="52">
        <f>ROUNDUP(G90*(1+H90),-3)</f>
        <v>251000</v>
      </c>
    </row>
    <row r="91" spans="1:9" ht="14.5">
      <c r="A91" s="27" t="s">
        <v>4</v>
      </c>
      <c r="B91" s="28" t="s">
        <v>25</v>
      </c>
      <c r="C91" s="27" t="s">
        <v>1553</v>
      </c>
      <c r="D91" s="27" t="s">
        <v>1856</v>
      </c>
      <c r="E91" s="28" t="s">
        <v>18</v>
      </c>
      <c r="F91" s="50">
        <v>2.0401920000000002</v>
      </c>
      <c r="G91" s="51">
        <f>ROUNDUP(F91*$G$1,-3)</f>
        <v>47000</v>
      </c>
      <c r="H91" s="62">
        <v>0.4</v>
      </c>
      <c r="I91" s="52">
        <f>ROUNDUP(G91*(1+H91),-3)</f>
        <v>66000</v>
      </c>
    </row>
    <row r="92" spans="1:9" ht="14.5">
      <c r="A92" s="27" t="s">
        <v>4</v>
      </c>
      <c r="B92" s="28" t="s">
        <v>5</v>
      </c>
      <c r="C92" s="27" t="s">
        <v>1534</v>
      </c>
      <c r="D92" s="27" t="s">
        <v>1856</v>
      </c>
      <c r="E92" s="28" t="s">
        <v>18</v>
      </c>
      <c r="F92" s="50">
        <v>2.0988000000000002</v>
      </c>
      <c r="G92" s="51">
        <f>ROUNDUP(F92*$G$1,-3)</f>
        <v>49000</v>
      </c>
      <c r="H92" s="62">
        <v>0.4</v>
      </c>
      <c r="I92" s="52">
        <f>ROUNDUP(G92*(1+H92),-3)</f>
        <v>69000</v>
      </c>
    </row>
    <row r="93" spans="1:9" ht="14.5">
      <c r="A93" s="27" t="s">
        <v>4</v>
      </c>
      <c r="B93" s="28" t="s">
        <v>25</v>
      </c>
      <c r="C93" s="27" t="s">
        <v>1552</v>
      </c>
      <c r="D93" s="27" t="s">
        <v>1856</v>
      </c>
      <c r="E93" s="28" t="s">
        <v>18</v>
      </c>
      <c r="F93" s="50">
        <v>2.7244800000000002</v>
      </c>
      <c r="G93" s="51">
        <f>ROUNDUP(F93*$G$1,-3)</f>
        <v>63000</v>
      </c>
      <c r="H93" s="62">
        <v>0.4</v>
      </c>
      <c r="I93" s="52">
        <f>ROUNDUP(G93*(1+H93),-3)</f>
        <v>89000</v>
      </c>
    </row>
    <row r="94" spans="1:9" ht="14.5">
      <c r="A94" s="30" t="s">
        <v>4</v>
      </c>
      <c r="B94" s="28" t="s">
        <v>5</v>
      </c>
      <c r="C94" s="27" t="s">
        <v>1529</v>
      </c>
      <c r="D94" s="27" t="s">
        <v>3394</v>
      </c>
      <c r="E94" s="28" t="s">
        <v>18</v>
      </c>
      <c r="F94" s="50">
        <v>8.6580000000000013</v>
      </c>
      <c r="G94" s="51">
        <f>ROUNDUP(F94*$G$1,-3)</f>
        <v>200000</v>
      </c>
      <c r="H94" s="62">
        <v>0.4</v>
      </c>
      <c r="I94" s="52">
        <f>ROUNDUP(G94*(1+H94),-3)</f>
        <v>280000</v>
      </c>
    </row>
    <row r="95" spans="1:9" ht="14.5">
      <c r="A95" s="30" t="s">
        <v>4</v>
      </c>
      <c r="B95" s="28" t="s">
        <v>5</v>
      </c>
      <c r="C95" s="27" t="s">
        <v>1530</v>
      </c>
      <c r="D95" s="27" t="s">
        <v>3395</v>
      </c>
      <c r="E95" s="28" t="s">
        <v>18</v>
      </c>
      <c r="F95" s="50">
        <v>8.6580000000000013</v>
      </c>
      <c r="G95" s="51">
        <f>ROUNDUP(F95*$G$1,-3)</f>
        <v>200000</v>
      </c>
      <c r="H95" s="62">
        <v>0.4</v>
      </c>
      <c r="I95" s="52">
        <f>ROUNDUP(G95*(1+H95),-3)</f>
        <v>280000</v>
      </c>
    </row>
    <row r="96" spans="1:9" ht="14.5">
      <c r="A96" s="27" t="s">
        <v>4</v>
      </c>
      <c r="B96" s="28" t="s">
        <v>25</v>
      </c>
      <c r="C96" s="27" t="s">
        <v>1554</v>
      </c>
      <c r="D96" s="27" t="s">
        <v>1893</v>
      </c>
      <c r="E96" s="28" t="s">
        <v>18</v>
      </c>
      <c r="F96" s="50">
        <v>5.5249920000000001</v>
      </c>
      <c r="G96" s="51">
        <f>ROUNDUP(F96*$G$1,-3)</f>
        <v>128000</v>
      </c>
      <c r="H96" s="62">
        <v>0.4</v>
      </c>
      <c r="I96" s="52">
        <f>ROUNDUP(G96*(1+H96),-3)</f>
        <v>180000</v>
      </c>
    </row>
    <row r="97" spans="1:9" ht="14.5">
      <c r="A97" s="30" t="s">
        <v>4</v>
      </c>
      <c r="B97" s="28" t="s">
        <v>5</v>
      </c>
      <c r="C97" s="27" t="s">
        <v>1531</v>
      </c>
      <c r="D97" s="27" t="s">
        <v>3396</v>
      </c>
      <c r="E97" s="28" t="s">
        <v>18</v>
      </c>
      <c r="F97" s="50">
        <v>8.6580000000000013</v>
      </c>
      <c r="G97" s="51">
        <f>ROUNDUP(F97*$G$1,-3)</f>
        <v>200000</v>
      </c>
      <c r="H97" s="62">
        <v>0.4</v>
      </c>
      <c r="I97" s="52">
        <f>ROUNDUP(G97*(1+H97),-3)</f>
        <v>280000</v>
      </c>
    </row>
    <row r="98" spans="1:9" ht="14.5">
      <c r="A98" s="30" t="s">
        <v>4</v>
      </c>
      <c r="B98" s="28" t="s">
        <v>5</v>
      </c>
      <c r="C98" s="27" t="s">
        <v>1532</v>
      </c>
      <c r="D98" s="27" t="s">
        <v>3397</v>
      </c>
      <c r="E98" s="28" t="s">
        <v>18</v>
      </c>
      <c r="F98" s="50">
        <v>10.387</v>
      </c>
      <c r="G98" s="51">
        <f>ROUNDUP(F98*$G$1,-3)</f>
        <v>239000</v>
      </c>
      <c r="H98" s="62">
        <v>0.4</v>
      </c>
      <c r="I98" s="52">
        <f>ROUNDUP(G98*(1+H98),-3)</f>
        <v>335000</v>
      </c>
    </row>
    <row r="99" spans="1:9" ht="14.5">
      <c r="A99" s="27" t="s">
        <v>4</v>
      </c>
      <c r="B99" s="28" t="s">
        <v>25</v>
      </c>
      <c r="C99" s="27" t="s">
        <v>137</v>
      </c>
      <c r="D99" s="27" t="s">
        <v>2266</v>
      </c>
      <c r="E99" s="28" t="s">
        <v>136</v>
      </c>
      <c r="F99" s="50">
        <v>20.275200000000002</v>
      </c>
      <c r="G99" s="51">
        <f>ROUNDUP(F99*$G$1,-3)</f>
        <v>467000</v>
      </c>
      <c r="H99" s="62">
        <v>0.4</v>
      </c>
      <c r="I99" s="52">
        <f>ROUNDUP(G99*(1+H99),-3)</f>
        <v>654000</v>
      </c>
    </row>
    <row r="100" spans="1:9" ht="14.5">
      <c r="A100" s="27" t="s">
        <v>4</v>
      </c>
      <c r="B100" s="28" t="s">
        <v>25</v>
      </c>
      <c r="C100" s="27" t="s">
        <v>139</v>
      </c>
      <c r="D100" s="27" t="s">
        <v>2266</v>
      </c>
      <c r="E100" s="28" t="s">
        <v>136</v>
      </c>
      <c r="F100" s="50">
        <v>27.409535999999999</v>
      </c>
      <c r="G100" s="51">
        <f>ROUNDUP(F100*$G$1,-3)</f>
        <v>631000</v>
      </c>
      <c r="H100" s="62">
        <v>0.4</v>
      </c>
      <c r="I100" s="52">
        <f>ROUNDUP(G100*(1+H100),-3)</f>
        <v>884000</v>
      </c>
    </row>
    <row r="101" spans="1:9" ht="14.5">
      <c r="A101" s="27" t="s">
        <v>4</v>
      </c>
      <c r="B101" s="28" t="s">
        <v>25</v>
      </c>
      <c r="C101" s="27" t="s">
        <v>140</v>
      </c>
      <c r="D101" s="27" t="s">
        <v>2266</v>
      </c>
      <c r="E101" s="28" t="s">
        <v>136</v>
      </c>
      <c r="F101" s="50">
        <v>27.865728000000001</v>
      </c>
      <c r="G101" s="51">
        <f>ROUNDUP(F101*$G$1,-3)</f>
        <v>641000</v>
      </c>
      <c r="H101" s="62">
        <v>0.15</v>
      </c>
      <c r="I101" s="52">
        <f>ROUNDUP(G101*(1+H101),-3)</f>
        <v>738000</v>
      </c>
    </row>
    <row r="102" spans="1:9" ht="14.5">
      <c r="A102" s="27" t="s">
        <v>4</v>
      </c>
      <c r="B102" s="28" t="s">
        <v>25</v>
      </c>
      <c r="C102" s="27" t="s">
        <v>138</v>
      </c>
      <c r="D102" s="27" t="s">
        <v>2266</v>
      </c>
      <c r="E102" s="28" t="s">
        <v>136</v>
      </c>
      <c r="F102" s="50">
        <v>29.817216000000002</v>
      </c>
      <c r="G102" s="51">
        <f>ROUNDUP(F102*$G$1,-3)</f>
        <v>686000</v>
      </c>
      <c r="H102" s="62">
        <v>0.15</v>
      </c>
      <c r="I102" s="52">
        <f>ROUNDUP(G102*(1+H102),-3)</f>
        <v>789000</v>
      </c>
    </row>
    <row r="103" spans="1:9" ht="14.5">
      <c r="A103" s="27" t="s">
        <v>4</v>
      </c>
      <c r="B103" s="28" t="s">
        <v>25</v>
      </c>
      <c r="C103" s="27" t="s">
        <v>2321</v>
      </c>
      <c r="D103" s="27" t="s">
        <v>2322</v>
      </c>
      <c r="E103" s="28" t="s">
        <v>132</v>
      </c>
      <c r="F103" s="50">
        <v>7.8566400000000005</v>
      </c>
      <c r="G103" s="51">
        <f>ROUNDUP(F103*$G$1,-3)</f>
        <v>181000</v>
      </c>
      <c r="H103" s="62">
        <v>0.4</v>
      </c>
      <c r="I103" s="52">
        <f>ROUNDUP(G103*(1+H103),-3)</f>
        <v>254000</v>
      </c>
    </row>
    <row r="104" spans="1:9" ht="14.5">
      <c r="A104" s="27" t="s">
        <v>4</v>
      </c>
      <c r="B104" s="28" t="s">
        <v>25</v>
      </c>
      <c r="C104" s="27" t="s">
        <v>1225</v>
      </c>
      <c r="D104" s="27" t="s">
        <v>1801</v>
      </c>
      <c r="E104" s="28" t="s">
        <v>1224</v>
      </c>
      <c r="F104" s="50">
        <v>47.979130434782611</v>
      </c>
      <c r="G104" s="51">
        <f>ROUNDUP(F104*$G$1,-3)</f>
        <v>1104000</v>
      </c>
      <c r="H104" s="62">
        <v>0.6</v>
      </c>
      <c r="I104" s="52">
        <f>ROUNDUP(G104*(1+H104),-3)</f>
        <v>1767000</v>
      </c>
    </row>
    <row r="105" spans="1:9" ht="14.5">
      <c r="A105" s="27" t="s">
        <v>4</v>
      </c>
      <c r="B105" s="28" t="s">
        <v>5</v>
      </c>
      <c r="C105" s="27" t="s">
        <v>223</v>
      </c>
      <c r="D105" s="27" t="s">
        <v>1957</v>
      </c>
      <c r="E105" s="28" t="s">
        <v>222</v>
      </c>
      <c r="F105" s="50">
        <v>0.92505599999999999</v>
      </c>
      <c r="G105" s="51">
        <f>ROUNDUP(F105*$G$1,-3)</f>
        <v>22000</v>
      </c>
      <c r="H105" s="62">
        <v>0.4</v>
      </c>
      <c r="I105" s="52">
        <f>ROUNDUP(G105*(1+H105),-3)</f>
        <v>31000</v>
      </c>
    </row>
    <row r="106" spans="1:9" ht="14.5">
      <c r="A106" s="27" t="s">
        <v>4</v>
      </c>
      <c r="B106" s="28" t="s">
        <v>25</v>
      </c>
      <c r="C106" s="27" t="s">
        <v>1958</v>
      </c>
      <c r="D106" s="27" t="s">
        <v>1957</v>
      </c>
      <c r="E106" s="28" t="s">
        <v>222</v>
      </c>
      <c r="F106" s="50">
        <v>1.33056</v>
      </c>
      <c r="G106" s="51">
        <f>ROUNDUP(F106*$G$1,-3)</f>
        <v>31000</v>
      </c>
      <c r="H106" s="62">
        <v>0.4</v>
      </c>
      <c r="I106" s="52">
        <f>ROUNDUP(G106*(1+H106),-3)</f>
        <v>44000</v>
      </c>
    </row>
    <row r="107" spans="1:9" ht="14.5">
      <c r="A107" s="27" t="s">
        <v>4</v>
      </c>
      <c r="B107" s="28" t="s">
        <v>25</v>
      </c>
      <c r="C107" s="27" t="s">
        <v>1956</v>
      </c>
      <c r="D107" s="27" t="s">
        <v>1957</v>
      </c>
      <c r="E107" s="28" t="s">
        <v>222</v>
      </c>
      <c r="F107" s="50">
        <v>1.33056</v>
      </c>
      <c r="G107" s="51">
        <f>ROUNDUP(F107*$G$1,-3)</f>
        <v>31000</v>
      </c>
      <c r="H107" s="62">
        <v>0.4</v>
      </c>
      <c r="I107" s="52">
        <f>ROUNDUP(G107*(1+H107),-3)</f>
        <v>44000</v>
      </c>
    </row>
    <row r="108" spans="1:9" ht="14.5">
      <c r="A108" s="27" t="s">
        <v>4</v>
      </c>
      <c r="B108" s="28" t="s">
        <v>25</v>
      </c>
      <c r="C108" s="27" t="s">
        <v>225</v>
      </c>
      <c r="D108" s="27" t="s">
        <v>1957</v>
      </c>
      <c r="E108" s="28" t="s">
        <v>222</v>
      </c>
      <c r="F108" s="50">
        <v>1.685376</v>
      </c>
      <c r="G108" s="51">
        <f>ROUNDUP(F108*$G$1,-3)</f>
        <v>39000</v>
      </c>
      <c r="H108" s="62">
        <v>0.4</v>
      </c>
      <c r="I108" s="52">
        <f>ROUNDUP(G108*(1+H108),-3)</f>
        <v>55000</v>
      </c>
    </row>
    <row r="109" spans="1:9" ht="14.5">
      <c r="A109" s="27" t="s">
        <v>4</v>
      </c>
      <c r="B109" s="28" t="s">
        <v>25</v>
      </c>
      <c r="C109" s="27" t="s">
        <v>556</v>
      </c>
      <c r="D109" s="27" t="s">
        <v>1866</v>
      </c>
      <c r="E109" s="28" t="s">
        <v>10</v>
      </c>
      <c r="F109" s="50">
        <v>31.29984</v>
      </c>
      <c r="G109" s="51">
        <f>ROUNDUP(F109*$G$1,-3)</f>
        <v>720000</v>
      </c>
      <c r="H109" s="62">
        <v>0.35</v>
      </c>
      <c r="I109" s="52">
        <f>ROUNDUP(G109*(1+H109),-3)</f>
        <v>972000</v>
      </c>
    </row>
    <row r="110" spans="1:9" ht="14.5">
      <c r="A110" s="27" t="s">
        <v>4</v>
      </c>
      <c r="B110" s="28" t="s">
        <v>25</v>
      </c>
      <c r="C110" s="27" t="s">
        <v>549</v>
      </c>
      <c r="D110" s="27" t="s">
        <v>1866</v>
      </c>
      <c r="E110" s="28" t="s">
        <v>10</v>
      </c>
      <c r="F110" s="50">
        <v>32.478335999999999</v>
      </c>
      <c r="G110" s="51">
        <f>ROUNDUP(F110*$G$1,-3)</f>
        <v>748000</v>
      </c>
      <c r="H110" s="62">
        <v>0.4</v>
      </c>
      <c r="I110" s="52">
        <f>ROUNDUP(G110*(1+H110),-3)</f>
        <v>1048000</v>
      </c>
    </row>
    <row r="111" spans="1:9" ht="14.5">
      <c r="A111" s="27" t="s">
        <v>4</v>
      </c>
      <c r="B111" s="28" t="s">
        <v>25</v>
      </c>
      <c r="C111" s="27" t="s">
        <v>1911</v>
      </c>
      <c r="D111" s="27" t="s">
        <v>1866</v>
      </c>
      <c r="E111" s="28" t="s">
        <v>10</v>
      </c>
      <c r="F111" s="50">
        <v>33.340031999999994</v>
      </c>
      <c r="G111" s="51">
        <f>ROUNDUP(F111*$G$1,-3)</f>
        <v>767000</v>
      </c>
      <c r="H111" s="62">
        <v>0.4</v>
      </c>
      <c r="I111" s="52">
        <f>ROUNDUP(G111*(1+H111),-3)</f>
        <v>1074000</v>
      </c>
    </row>
    <row r="112" spans="1:9" ht="14.5">
      <c r="A112" s="27" t="s">
        <v>4</v>
      </c>
      <c r="B112" s="28" t="s">
        <v>25</v>
      </c>
      <c r="C112" s="27" t="s">
        <v>1920</v>
      </c>
      <c r="D112" s="27" t="s">
        <v>1866</v>
      </c>
      <c r="E112" s="28" t="s">
        <v>10</v>
      </c>
      <c r="F112" s="50">
        <v>33.340031999999994</v>
      </c>
      <c r="G112" s="51">
        <f>ROUNDUP(F112*$G$1,-3)</f>
        <v>767000</v>
      </c>
      <c r="H112" s="62">
        <v>0.4</v>
      </c>
      <c r="I112" s="52">
        <f>ROUNDUP(G112*(1+H112),-3)</f>
        <v>1074000</v>
      </c>
    </row>
    <row r="113" spans="1:9" ht="14.5">
      <c r="A113" s="27" t="s">
        <v>4</v>
      </c>
      <c r="B113" s="28" t="s">
        <v>25</v>
      </c>
      <c r="C113" s="27" t="s">
        <v>1914</v>
      </c>
      <c r="D113" s="27" t="s">
        <v>1866</v>
      </c>
      <c r="E113" s="28" t="s">
        <v>10</v>
      </c>
      <c r="F113" s="50">
        <v>36.355968000000004</v>
      </c>
      <c r="G113" s="51">
        <f>ROUNDUP(F113*$G$1,-3)</f>
        <v>837000</v>
      </c>
      <c r="H113" s="62">
        <v>0.4</v>
      </c>
      <c r="I113" s="52">
        <f>ROUNDUP(G113*(1+H113),-3)</f>
        <v>1172000</v>
      </c>
    </row>
    <row r="114" spans="1:9" ht="14.5">
      <c r="A114" s="27" t="s">
        <v>4</v>
      </c>
      <c r="B114" s="28" t="s">
        <v>25</v>
      </c>
      <c r="C114" s="27" t="s">
        <v>1912</v>
      </c>
      <c r="D114" s="27" t="s">
        <v>1866</v>
      </c>
      <c r="E114" s="28" t="s">
        <v>10</v>
      </c>
      <c r="F114" s="50">
        <v>36.837504000000003</v>
      </c>
      <c r="G114" s="51">
        <f>ROUNDUP(F114*$G$1,-3)</f>
        <v>848000</v>
      </c>
      <c r="H114" s="62">
        <v>0.4</v>
      </c>
      <c r="I114" s="52">
        <f>ROUNDUP(G114*(1+H114),-3)</f>
        <v>1188000</v>
      </c>
    </row>
    <row r="115" spans="1:9" ht="14.5">
      <c r="A115" s="27" t="s">
        <v>4</v>
      </c>
      <c r="B115" s="28" t="s">
        <v>25</v>
      </c>
      <c r="C115" s="27" t="s">
        <v>1915</v>
      </c>
      <c r="D115" s="27" t="s">
        <v>1866</v>
      </c>
      <c r="E115" s="28" t="s">
        <v>10</v>
      </c>
      <c r="F115" s="50">
        <v>37.407744000000001</v>
      </c>
      <c r="G115" s="51">
        <f>ROUNDUP(F115*$G$1,-3)</f>
        <v>861000</v>
      </c>
      <c r="H115" s="62">
        <v>0.4</v>
      </c>
      <c r="I115" s="52">
        <f>ROUNDUP(G115*(1+H115),-3)</f>
        <v>1206000</v>
      </c>
    </row>
    <row r="116" spans="1:9" ht="14.5">
      <c r="A116" s="27" t="s">
        <v>4</v>
      </c>
      <c r="B116" s="28" t="s">
        <v>25</v>
      </c>
      <c r="C116" s="27" t="s">
        <v>1916</v>
      </c>
      <c r="D116" s="27" t="s">
        <v>1866</v>
      </c>
      <c r="E116" s="28" t="s">
        <v>10</v>
      </c>
      <c r="F116" s="50">
        <v>38.979072000000002</v>
      </c>
      <c r="G116" s="51">
        <f>ROUNDUP(F116*$G$1,-3)</f>
        <v>897000</v>
      </c>
      <c r="H116" s="62">
        <v>0.4</v>
      </c>
      <c r="I116" s="52">
        <f>ROUNDUP(G116*(1+H116),-3)</f>
        <v>1256000</v>
      </c>
    </row>
    <row r="117" spans="1:9" ht="14.5">
      <c r="A117" s="27" t="s">
        <v>4</v>
      </c>
      <c r="B117" s="28" t="s">
        <v>25</v>
      </c>
      <c r="C117" s="27" t="s">
        <v>547</v>
      </c>
      <c r="D117" s="27" t="s">
        <v>1866</v>
      </c>
      <c r="E117" s="28" t="s">
        <v>558</v>
      </c>
      <c r="F117" s="50">
        <v>38.979072000000002</v>
      </c>
      <c r="G117" s="51">
        <f>ROUNDUP(F117*$G$1,-3)</f>
        <v>897000</v>
      </c>
      <c r="H117" s="62">
        <v>0.4</v>
      </c>
      <c r="I117" s="52">
        <f>ROUNDUP(G117*(1+H117),-3)</f>
        <v>1256000</v>
      </c>
    </row>
    <row r="118" spans="1:9" ht="14.5">
      <c r="A118" s="27" t="s">
        <v>4</v>
      </c>
      <c r="B118" s="28" t="s">
        <v>25</v>
      </c>
      <c r="C118" s="27" t="s">
        <v>1918</v>
      </c>
      <c r="D118" s="27" t="s">
        <v>1866</v>
      </c>
      <c r="E118" s="28" t="s">
        <v>10</v>
      </c>
      <c r="F118" s="50">
        <v>42.755327999999999</v>
      </c>
      <c r="G118" s="51">
        <f>ROUNDUP(F118*$G$1,-3)</f>
        <v>984000</v>
      </c>
      <c r="H118" s="62">
        <v>0.4</v>
      </c>
      <c r="I118" s="52">
        <f>ROUNDUP(G118*(1+H118),-3)</f>
        <v>1378000</v>
      </c>
    </row>
    <row r="119" spans="1:9" ht="14.5">
      <c r="A119" s="27" t="s">
        <v>4</v>
      </c>
      <c r="B119" s="28" t="s">
        <v>25</v>
      </c>
      <c r="C119" s="27" t="s">
        <v>1913</v>
      </c>
      <c r="D119" s="27" t="s">
        <v>1866</v>
      </c>
      <c r="E119" s="28" t="s">
        <v>10</v>
      </c>
      <c r="F119" s="50">
        <v>45.17568</v>
      </c>
      <c r="G119" s="51">
        <f>ROUNDUP(F119*$G$1,-3)</f>
        <v>1040000</v>
      </c>
      <c r="H119" s="62">
        <v>0.4</v>
      </c>
      <c r="I119" s="52">
        <f>ROUNDUP(G119*(1+H119),-3)</f>
        <v>1456000</v>
      </c>
    </row>
    <row r="120" spans="1:9" ht="14.5">
      <c r="A120" s="27" t="s">
        <v>4</v>
      </c>
      <c r="B120" s="28" t="s">
        <v>25</v>
      </c>
      <c r="C120" s="27" t="s">
        <v>1921</v>
      </c>
      <c r="D120" s="27" t="s">
        <v>1866</v>
      </c>
      <c r="E120" s="28" t="s">
        <v>10</v>
      </c>
      <c r="F120" s="50">
        <v>48.077567999999999</v>
      </c>
      <c r="G120" s="51">
        <f>ROUNDUP(F120*$G$1,-3)</f>
        <v>1106000</v>
      </c>
      <c r="H120" s="62">
        <v>0.4</v>
      </c>
      <c r="I120" s="52">
        <f>ROUNDUP(G120*(1+H120),-3)</f>
        <v>1549000</v>
      </c>
    </row>
    <row r="121" spans="1:9" ht="14.5">
      <c r="A121" s="27" t="s">
        <v>4</v>
      </c>
      <c r="B121" s="28" t="s">
        <v>25</v>
      </c>
      <c r="C121" s="27" t="s">
        <v>1865</v>
      </c>
      <c r="D121" s="27" t="s">
        <v>1866</v>
      </c>
      <c r="E121" s="28" t="s">
        <v>10</v>
      </c>
      <c r="F121" s="50">
        <v>50.82</v>
      </c>
      <c r="G121" s="51">
        <f>ROUNDUP(F121*$G$1,-3)</f>
        <v>1169000</v>
      </c>
      <c r="H121" s="62">
        <v>0.4</v>
      </c>
      <c r="I121" s="52">
        <f>ROUNDUP(G121*(1+H121),-3)</f>
        <v>1637000</v>
      </c>
    </row>
    <row r="122" spans="1:9" ht="14.5">
      <c r="A122" s="27" t="s">
        <v>4</v>
      </c>
      <c r="B122" s="28" t="s">
        <v>25</v>
      </c>
      <c r="C122" s="27" t="s">
        <v>2101</v>
      </c>
      <c r="D122" s="27" t="s">
        <v>2095</v>
      </c>
      <c r="E122" s="28" t="s">
        <v>127</v>
      </c>
      <c r="F122" s="50">
        <v>1.4192640000000003</v>
      </c>
      <c r="G122" s="51">
        <f>ROUNDUP(F122*$G$1,-3)</f>
        <v>33000</v>
      </c>
      <c r="H122" s="62">
        <v>0.4</v>
      </c>
      <c r="I122" s="52">
        <f>ROUNDUP(G122*(1+H122),-3)</f>
        <v>47000</v>
      </c>
    </row>
    <row r="123" spans="1:9" ht="14.5">
      <c r="A123" s="27" t="s">
        <v>4</v>
      </c>
      <c r="B123" s="28" t="s">
        <v>25</v>
      </c>
      <c r="C123" s="27" t="s">
        <v>2102</v>
      </c>
      <c r="D123" s="27" t="s">
        <v>2095</v>
      </c>
      <c r="E123" s="28" t="s">
        <v>127</v>
      </c>
      <c r="F123" s="50">
        <v>1.4192640000000003</v>
      </c>
      <c r="G123" s="51">
        <f>ROUNDUP(F123*$G$1,-3)</f>
        <v>33000</v>
      </c>
      <c r="H123" s="62">
        <v>0.4</v>
      </c>
      <c r="I123" s="52">
        <f>ROUNDUP(G123*(1+H123),-3)</f>
        <v>47000</v>
      </c>
    </row>
    <row r="124" spans="1:9" ht="14.5">
      <c r="A124" s="27" t="s">
        <v>4</v>
      </c>
      <c r="B124" s="28" t="s">
        <v>25</v>
      </c>
      <c r="C124" s="27" t="s">
        <v>2103</v>
      </c>
      <c r="D124" s="27" t="s">
        <v>2095</v>
      </c>
      <c r="E124" s="28" t="s">
        <v>127</v>
      </c>
      <c r="F124" s="50">
        <v>1.4699519999999999</v>
      </c>
      <c r="G124" s="51">
        <f>ROUNDUP(F124*$G$1,-3)</f>
        <v>34000</v>
      </c>
      <c r="H124" s="62">
        <v>0.4</v>
      </c>
      <c r="I124" s="52">
        <f>ROUNDUP(G124*(1+H124),-3)</f>
        <v>48000</v>
      </c>
    </row>
    <row r="125" spans="1:9" ht="14.5">
      <c r="A125" s="27" t="s">
        <v>4</v>
      </c>
      <c r="B125" s="28" t="s">
        <v>25</v>
      </c>
      <c r="C125" s="27" t="s">
        <v>2104</v>
      </c>
      <c r="D125" s="27" t="s">
        <v>2095</v>
      </c>
      <c r="E125" s="28" t="s">
        <v>127</v>
      </c>
      <c r="F125" s="50">
        <v>1.4699519999999999</v>
      </c>
      <c r="G125" s="51">
        <f>ROUNDUP(F125*$G$1,-3)</f>
        <v>34000</v>
      </c>
      <c r="H125" s="62">
        <v>0.4</v>
      </c>
      <c r="I125" s="52">
        <f>ROUNDUP(G125*(1+H125),-3)</f>
        <v>48000</v>
      </c>
    </row>
    <row r="126" spans="1:9" ht="14.5">
      <c r="A126" s="27" t="s">
        <v>4</v>
      </c>
      <c r="B126" s="28" t="s">
        <v>25</v>
      </c>
      <c r="C126" s="27" t="s">
        <v>2105</v>
      </c>
      <c r="D126" s="27" t="s">
        <v>2095</v>
      </c>
      <c r="E126" s="28" t="s">
        <v>127</v>
      </c>
      <c r="F126" s="50">
        <v>1.5966720000000001</v>
      </c>
      <c r="G126" s="51">
        <f>ROUNDUP(F126*$G$1,-3)</f>
        <v>37000</v>
      </c>
      <c r="H126" s="62">
        <v>0.4</v>
      </c>
      <c r="I126" s="52">
        <f>ROUNDUP(G126*(1+H126),-3)</f>
        <v>52000</v>
      </c>
    </row>
    <row r="127" spans="1:9" ht="14.5">
      <c r="A127" s="27" t="s">
        <v>4</v>
      </c>
      <c r="B127" s="28" t="s">
        <v>25</v>
      </c>
      <c r="C127" s="27" t="s">
        <v>2094</v>
      </c>
      <c r="D127" s="27" t="s">
        <v>2095</v>
      </c>
      <c r="E127" s="28" t="s">
        <v>127</v>
      </c>
      <c r="F127" s="50">
        <v>1.685376</v>
      </c>
      <c r="G127" s="51">
        <f>ROUNDUP(F127*$G$1,-3)</f>
        <v>39000</v>
      </c>
      <c r="H127" s="62">
        <v>0.4</v>
      </c>
      <c r="I127" s="52">
        <f>ROUNDUP(G127*(1+H127),-3)</f>
        <v>55000</v>
      </c>
    </row>
    <row r="128" spans="1:9" ht="14.5">
      <c r="A128" s="27" t="s">
        <v>4</v>
      </c>
      <c r="B128" s="28" t="s">
        <v>25</v>
      </c>
      <c r="C128" s="27" t="s">
        <v>2096</v>
      </c>
      <c r="D128" s="27" t="s">
        <v>2095</v>
      </c>
      <c r="E128" s="28" t="s">
        <v>127</v>
      </c>
      <c r="F128" s="50">
        <v>1.685376</v>
      </c>
      <c r="G128" s="51">
        <f>ROUNDUP(F128*$G$1,-3)</f>
        <v>39000</v>
      </c>
      <c r="H128" s="62">
        <v>0.4</v>
      </c>
      <c r="I128" s="52">
        <f>ROUNDUP(G128*(1+H128),-3)</f>
        <v>55000</v>
      </c>
    </row>
    <row r="129" spans="1:9" ht="14.5">
      <c r="A129" s="27" t="s">
        <v>4</v>
      </c>
      <c r="B129" s="28" t="s">
        <v>25</v>
      </c>
      <c r="C129" s="27" t="s">
        <v>2099</v>
      </c>
      <c r="D129" s="27" t="s">
        <v>2095</v>
      </c>
      <c r="E129" s="28" t="s">
        <v>127</v>
      </c>
      <c r="F129" s="50">
        <v>1.83744</v>
      </c>
      <c r="G129" s="51">
        <f>ROUNDUP(F129*$G$1,-3)</f>
        <v>43000</v>
      </c>
      <c r="H129" s="62">
        <v>0.4</v>
      </c>
      <c r="I129" s="52">
        <f>ROUNDUP(G129*(1+H129),-3)</f>
        <v>61000</v>
      </c>
    </row>
    <row r="130" spans="1:9" ht="14.5">
      <c r="A130" s="27" t="s">
        <v>4</v>
      </c>
      <c r="B130" s="28" t="s">
        <v>25</v>
      </c>
      <c r="C130" s="27" t="s">
        <v>2100</v>
      </c>
      <c r="D130" s="27" t="s">
        <v>2095</v>
      </c>
      <c r="E130" s="28" t="s">
        <v>127</v>
      </c>
      <c r="F130" s="50">
        <v>1.83744</v>
      </c>
      <c r="G130" s="51">
        <f>ROUNDUP(F130*$G$1,-3)</f>
        <v>43000</v>
      </c>
      <c r="H130" s="62">
        <v>0.4</v>
      </c>
      <c r="I130" s="52">
        <f>ROUNDUP(G130*(1+H130),-3)</f>
        <v>61000</v>
      </c>
    </row>
    <row r="131" spans="1:9" ht="14.5">
      <c r="A131" s="27" t="s">
        <v>4</v>
      </c>
      <c r="B131" s="28" t="s">
        <v>25</v>
      </c>
      <c r="C131" s="27" t="s">
        <v>2097</v>
      </c>
      <c r="D131" s="27" t="s">
        <v>2095</v>
      </c>
      <c r="E131" s="28" t="s">
        <v>127</v>
      </c>
      <c r="F131" s="50">
        <v>1.9641600000000001</v>
      </c>
      <c r="G131" s="51">
        <f>ROUNDUP(F131*$G$1,-3)</f>
        <v>46000</v>
      </c>
      <c r="H131" s="62">
        <v>0.4</v>
      </c>
      <c r="I131" s="52">
        <f>ROUNDUP(G131*(1+H131),-3)</f>
        <v>65000</v>
      </c>
    </row>
    <row r="132" spans="1:9" ht="14.5">
      <c r="A132" s="27" t="s">
        <v>4</v>
      </c>
      <c r="B132" s="28" t="s">
        <v>25</v>
      </c>
      <c r="C132" s="27" t="s">
        <v>2098</v>
      </c>
      <c r="D132" s="27" t="s">
        <v>2095</v>
      </c>
      <c r="E132" s="28" t="s">
        <v>127</v>
      </c>
      <c r="F132" s="50">
        <v>1.9641600000000001</v>
      </c>
      <c r="G132" s="51">
        <f>ROUNDUP(F132*$G$1,-3)</f>
        <v>46000</v>
      </c>
      <c r="H132" s="62">
        <v>0.4</v>
      </c>
      <c r="I132" s="52">
        <f>ROUNDUP(G132*(1+H132),-3)</f>
        <v>65000</v>
      </c>
    </row>
    <row r="133" spans="1:9" ht="14.5">
      <c r="A133" s="27" t="s">
        <v>4</v>
      </c>
      <c r="B133" s="28" t="s">
        <v>25</v>
      </c>
      <c r="C133" s="27" t="s">
        <v>2106</v>
      </c>
      <c r="D133" s="27" t="s">
        <v>2107</v>
      </c>
      <c r="E133" s="28" t="s">
        <v>127</v>
      </c>
      <c r="F133" s="50">
        <v>1.5966720000000001</v>
      </c>
      <c r="G133" s="51">
        <f>ROUNDUP(F133*$G$1,-3)</f>
        <v>37000</v>
      </c>
      <c r="H133" s="62">
        <v>0.4</v>
      </c>
      <c r="I133" s="52">
        <f>ROUNDUP(G133*(1+H133),-3)</f>
        <v>52000</v>
      </c>
    </row>
    <row r="134" spans="1:9" ht="14.5">
      <c r="A134" s="27" t="s">
        <v>4</v>
      </c>
      <c r="B134" s="28" t="s">
        <v>25</v>
      </c>
      <c r="C134" s="27" t="s">
        <v>1933</v>
      </c>
      <c r="D134" s="27" t="s">
        <v>1868</v>
      </c>
      <c r="E134" s="28" t="s">
        <v>10</v>
      </c>
      <c r="F134" s="50">
        <v>18.653184</v>
      </c>
      <c r="G134" s="51">
        <f>ROUNDUP(F134*$G$1,-3)</f>
        <v>430000</v>
      </c>
      <c r="H134" s="62">
        <v>0.4</v>
      </c>
      <c r="I134" s="52">
        <f>ROUNDUP(G134*(1+H134),-3)</f>
        <v>602000</v>
      </c>
    </row>
    <row r="135" spans="1:9" ht="14.5">
      <c r="A135" s="27" t="s">
        <v>4</v>
      </c>
      <c r="B135" s="28" t="s">
        <v>25</v>
      </c>
      <c r="C135" s="27" t="s">
        <v>1867</v>
      </c>
      <c r="D135" s="27" t="s">
        <v>1868</v>
      </c>
      <c r="E135" s="28" t="s">
        <v>10</v>
      </c>
      <c r="F135" s="50">
        <v>53.433599999999998</v>
      </c>
      <c r="G135" s="51">
        <f>ROUNDUP(F135*$G$1,-3)</f>
        <v>1229000</v>
      </c>
      <c r="H135" s="62">
        <v>0.4</v>
      </c>
      <c r="I135" s="52">
        <f>ROUNDUP(G135*(1+H135),-3)</f>
        <v>1721000</v>
      </c>
    </row>
    <row r="136" spans="1:9" ht="14.5">
      <c r="A136" s="27" t="s">
        <v>4</v>
      </c>
      <c r="B136" s="28" t="s">
        <v>25</v>
      </c>
      <c r="C136" s="27" t="s">
        <v>1938</v>
      </c>
      <c r="D136" s="27" t="s">
        <v>1869</v>
      </c>
      <c r="E136" s="28" t="s">
        <v>10</v>
      </c>
      <c r="F136" s="50">
        <v>12.92544</v>
      </c>
      <c r="G136" s="51">
        <f>ROUNDUP(F136*$G$1,-3)</f>
        <v>298000</v>
      </c>
      <c r="H136" s="62">
        <v>0.4</v>
      </c>
      <c r="I136" s="52">
        <f>ROUNDUP(G136*(1+H136),-3)</f>
        <v>418000</v>
      </c>
    </row>
    <row r="137" spans="1:9" ht="14.5">
      <c r="A137" s="27" t="s">
        <v>4</v>
      </c>
      <c r="B137" s="28" t="s">
        <v>25</v>
      </c>
      <c r="C137" s="27" t="s">
        <v>2632</v>
      </c>
      <c r="D137" s="27" t="s">
        <v>1869</v>
      </c>
      <c r="E137" s="28" t="s">
        <v>10</v>
      </c>
      <c r="F137" s="50">
        <v>24.617999999999999</v>
      </c>
      <c r="G137" s="51">
        <f>ROUNDUP(F137*$G$1,-3)</f>
        <v>567000</v>
      </c>
      <c r="H137" s="62">
        <v>0.4</v>
      </c>
      <c r="I137" s="52">
        <f>ROUNDUP(G137*(1+H137),-3)</f>
        <v>794000</v>
      </c>
    </row>
    <row r="138" spans="1:9" ht="14.5">
      <c r="A138" s="27" t="s">
        <v>4</v>
      </c>
      <c r="B138" s="28" t="s">
        <v>25</v>
      </c>
      <c r="C138" s="27" t="s">
        <v>1937</v>
      </c>
      <c r="D138" s="27" t="s">
        <v>1869</v>
      </c>
      <c r="E138" s="28" t="s">
        <v>10</v>
      </c>
      <c r="F138" s="50">
        <v>29.525759999999998</v>
      </c>
      <c r="G138" s="51">
        <f>ROUNDUP(F138*$G$1,-3)</f>
        <v>680000</v>
      </c>
      <c r="H138" s="62">
        <v>0.4</v>
      </c>
      <c r="I138" s="52">
        <f>ROUNDUP(G138*(1+H138),-3)</f>
        <v>952000</v>
      </c>
    </row>
    <row r="139" spans="1:9" ht="14.5">
      <c r="A139" s="27" t="s">
        <v>4</v>
      </c>
      <c r="B139" s="28" t="s">
        <v>25</v>
      </c>
      <c r="C139" s="27" t="s">
        <v>1870</v>
      </c>
      <c r="D139" s="27" t="s">
        <v>1869</v>
      </c>
      <c r="E139" s="28" t="s">
        <v>10</v>
      </c>
      <c r="F139" s="50">
        <v>29.964000000000002</v>
      </c>
      <c r="G139" s="51">
        <f>ROUNDUP(F139*$G$1,-3)</f>
        <v>690000</v>
      </c>
      <c r="H139" s="62">
        <v>0.4</v>
      </c>
      <c r="I139" s="52">
        <f>ROUNDUP(G139*(1+H139),-3)</f>
        <v>966000</v>
      </c>
    </row>
    <row r="140" spans="1:9" ht="14.5">
      <c r="A140" s="27" t="s">
        <v>4</v>
      </c>
      <c r="B140" s="28" t="s">
        <v>25</v>
      </c>
      <c r="C140" s="27" t="s">
        <v>1935</v>
      </c>
      <c r="D140" s="27" t="s">
        <v>1936</v>
      </c>
      <c r="E140" s="28" t="s">
        <v>10</v>
      </c>
      <c r="F140" s="50">
        <v>15.713280000000001</v>
      </c>
      <c r="G140" s="51">
        <f>ROUNDUP(F140*$G$1,-3)</f>
        <v>362000</v>
      </c>
      <c r="H140" s="62">
        <v>0.4</v>
      </c>
      <c r="I140" s="52">
        <f>ROUNDUP(G140*(1+H140),-3)</f>
        <v>507000</v>
      </c>
    </row>
    <row r="141" spans="1:9" ht="14.5">
      <c r="A141" s="27" t="s">
        <v>4</v>
      </c>
      <c r="B141" s="28" t="s">
        <v>25</v>
      </c>
      <c r="C141" s="27" t="s">
        <v>1930</v>
      </c>
      <c r="D141" s="27" t="s">
        <v>1923</v>
      </c>
      <c r="E141" s="28" t="s">
        <v>10</v>
      </c>
      <c r="F141" s="50">
        <v>20.769408000000002</v>
      </c>
      <c r="G141" s="51">
        <f>ROUNDUP(F141*$G$1,-3)</f>
        <v>478000</v>
      </c>
      <c r="H141" s="62">
        <v>0.4</v>
      </c>
      <c r="I141" s="52">
        <f>ROUNDUP(G141*(1+H141),-3)</f>
        <v>670000</v>
      </c>
    </row>
    <row r="142" spans="1:9" ht="14.5">
      <c r="A142" s="27" t="s">
        <v>4</v>
      </c>
      <c r="B142" s="28" t="s">
        <v>25</v>
      </c>
      <c r="C142" s="27" t="s">
        <v>1927</v>
      </c>
      <c r="D142" s="27" t="s">
        <v>1923</v>
      </c>
      <c r="E142" s="28" t="s">
        <v>10</v>
      </c>
      <c r="F142" s="50">
        <v>24.621696</v>
      </c>
      <c r="G142" s="51">
        <f>ROUNDUP(F142*$G$1,-3)</f>
        <v>567000</v>
      </c>
      <c r="H142" s="62">
        <v>0.4</v>
      </c>
      <c r="I142" s="52">
        <f>ROUNDUP(G142*(1+H142),-3)</f>
        <v>794000</v>
      </c>
    </row>
    <row r="143" spans="1:9" ht="14.5">
      <c r="A143" s="27" t="s">
        <v>4</v>
      </c>
      <c r="B143" s="28" t="s">
        <v>25</v>
      </c>
      <c r="C143" s="27" t="s">
        <v>557</v>
      </c>
      <c r="D143" s="27" t="s">
        <v>1923</v>
      </c>
      <c r="E143" s="28" t="s">
        <v>10</v>
      </c>
      <c r="F143" s="50">
        <v>25.749504000000002</v>
      </c>
      <c r="G143" s="51">
        <f>ROUNDUP(F143*$G$1,-3)</f>
        <v>593000</v>
      </c>
      <c r="H143" s="62">
        <v>0.4</v>
      </c>
      <c r="I143" s="52">
        <f>ROUNDUP(G143*(1+H143),-3)</f>
        <v>831000</v>
      </c>
    </row>
    <row r="144" spans="1:9" ht="14.5">
      <c r="A144" s="27" t="s">
        <v>4</v>
      </c>
      <c r="B144" s="28" t="s">
        <v>25</v>
      </c>
      <c r="C144" s="27" t="s">
        <v>1928</v>
      </c>
      <c r="D144" s="27" t="s">
        <v>1923</v>
      </c>
      <c r="E144" s="28" t="s">
        <v>10</v>
      </c>
      <c r="F144" s="50">
        <v>30.349439999999998</v>
      </c>
      <c r="G144" s="51">
        <f>ROUNDUP(F144*$G$1,-3)</f>
        <v>699000</v>
      </c>
      <c r="H144" s="62">
        <v>0.4</v>
      </c>
      <c r="I144" s="52">
        <f>ROUNDUP(G144*(1+H144),-3)</f>
        <v>979000</v>
      </c>
    </row>
    <row r="145" spans="1:9" ht="14.5">
      <c r="A145" s="27" t="s">
        <v>4</v>
      </c>
      <c r="B145" s="28" t="s">
        <v>25</v>
      </c>
      <c r="C145" s="27" t="s">
        <v>1922</v>
      </c>
      <c r="D145" s="27" t="s">
        <v>1923</v>
      </c>
      <c r="E145" s="28" t="s">
        <v>555</v>
      </c>
      <c r="F145" s="50">
        <v>32.491008000000001</v>
      </c>
      <c r="G145" s="51">
        <f>ROUNDUP(F145*$G$1,-3)</f>
        <v>748000</v>
      </c>
      <c r="H145" s="62">
        <v>0.4</v>
      </c>
      <c r="I145" s="52">
        <f>ROUNDUP(G145*(1+H145),-3)</f>
        <v>1048000</v>
      </c>
    </row>
    <row r="146" spans="1:9" ht="14.5">
      <c r="A146" s="27" t="s">
        <v>4</v>
      </c>
      <c r="B146" s="28" t="s">
        <v>25</v>
      </c>
      <c r="C146" s="27" t="s">
        <v>1929</v>
      </c>
      <c r="D146" s="27" t="s">
        <v>1923</v>
      </c>
      <c r="E146" s="28" t="s">
        <v>10</v>
      </c>
      <c r="F146" s="50">
        <v>38.776320000000005</v>
      </c>
      <c r="G146" s="51">
        <f>ROUNDUP(F146*$G$1,-3)</f>
        <v>892000</v>
      </c>
      <c r="H146" s="62">
        <v>0.4</v>
      </c>
      <c r="I146" s="52">
        <f>ROUNDUP(G146*(1+H146),-3)</f>
        <v>1249000</v>
      </c>
    </row>
    <row r="147" spans="1:9" ht="14.5">
      <c r="A147" s="27" t="s">
        <v>4</v>
      </c>
      <c r="B147" s="28" t="s">
        <v>25</v>
      </c>
      <c r="C147" s="27" t="s">
        <v>1924</v>
      </c>
      <c r="D147" s="27" t="s">
        <v>1923</v>
      </c>
      <c r="E147" s="28" t="s">
        <v>10</v>
      </c>
      <c r="F147" s="50">
        <v>38.890368000000002</v>
      </c>
      <c r="G147" s="51">
        <f>ROUNDUP(F147*$G$1,-3)</f>
        <v>895000</v>
      </c>
      <c r="H147" s="62">
        <v>0.4</v>
      </c>
      <c r="I147" s="52">
        <f>ROUNDUP(G147*(1+H147),-3)</f>
        <v>1253000</v>
      </c>
    </row>
    <row r="148" spans="1:9" ht="14.5">
      <c r="A148" s="27" t="s">
        <v>4</v>
      </c>
      <c r="B148" s="28" t="s">
        <v>25</v>
      </c>
      <c r="C148" s="27" t="s">
        <v>2604</v>
      </c>
      <c r="D148" s="27" t="s">
        <v>1932</v>
      </c>
      <c r="E148" s="28" t="s">
        <v>10</v>
      </c>
      <c r="F148" s="50">
        <v>29.284991999999999</v>
      </c>
      <c r="G148" s="51">
        <f>ROUNDUP(F148*$G$1,-3)</f>
        <v>674000</v>
      </c>
      <c r="H148" s="62">
        <v>0.4</v>
      </c>
      <c r="I148" s="52">
        <f>ROUNDUP(G148*(1+H148),-3)</f>
        <v>944000</v>
      </c>
    </row>
    <row r="149" spans="1:9" ht="14.5">
      <c r="A149" s="27" t="s">
        <v>4</v>
      </c>
      <c r="B149" s="28" t="s">
        <v>25</v>
      </c>
      <c r="C149" s="27" t="s">
        <v>1931</v>
      </c>
      <c r="D149" s="27" t="s">
        <v>1932</v>
      </c>
      <c r="E149" s="28" t="s">
        <v>10</v>
      </c>
      <c r="F149" s="50">
        <v>44.934912000000004</v>
      </c>
      <c r="G149" s="51">
        <f>ROUNDUP(F149*$G$1,-3)</f>
        <v>1034000</v>
      </c>
      <c r="H149" s="62">
        <v>0.4</v>
      </c>
      <c r="I149" s="52">
        <f>ROUNDUP(G149*(1+H149),-3)</f>
        <v>1448000</v>
      </c>
    </row>
    <row r="150" spans="1:9" ht="14.5">
      <c r="A150" s="27" t="s">
        <v>4</v>
      </c>
      <c r="B150" s="28" t="s">
        <v>25</v>
      </c>
      <c r="C150" s="27" t="s">
        <v>2610</v>
      </c>
      <c r="D150" s="27" t="s">
        <v>2611</v>
      </c>
      <c r="E150" s="28" t="s">
        <v>127</v>
      </c>
      <c r="F150" s="50">
        <v>1.5840000000000001</v>
      </c>
      <c r="G150" s="51">
        <f>ROUNDUP(F150*$G$1,-3)</f>
        <v>37000</v>
      </c>
      <c r="H150" s="62">
        <v>0.4</v>
      </c>
      <c r="I150" s="52">
        <f>ROUNDUP(G150*(1+H150),-3)</f>
        <v>52000</v>
      </c>
    </row>
    <row r="151" spans="1:9" ht="14.5">
      <c r="A151" s="27" t="s">
        <v>4</v>
      </c>
      <c r="B151" s="28" t="s">
        <v>25</v>
      </c>
      <c r="C151" s="27" t="s">
        <v>2032</v>
      </c>
      <c r="D151" s="27" t="s">
        <v>2033</v>
      </c>
      <c r="E151" s="28" t="s">
        <v>18</v>
      </c>
      <c r="F151" s="50">
        <v>1.165824</v>
      </c>
      <c r="G151" s="51">
        <f>ROUNDUP(F151*$G$1,-3)</f>
        <v>27000</v>
      </c>
      <c r="H151" s="62">
        <v>0.4</v>
      </c>
      <c r="I151" s="52">
        <f>ROUNDUP(G151*(1+H151),-3)</f>
        <v>38000</v>
      </c>
    </row>
    <row r="152" spans="1:9" ht="14.5">
      <c r="A152" s="27" t="s">
        <v>4</v>
      </c>
      <c r="B152" s="28" t="s">
        <v>25</v>
      </c>
      <c r="C152" s="27" t="s">
        <v>2029</v>
      </c>
      <c r="D152" s="27" t="s">
        <v>2030</v>
      </c>
      <c r="E152" s="28" t="s">
        <v>18</v>
      </c>
      <c r="F152" s="50">
        <v>1.165824</v>
      </c>
      <c r="G152" s="51">
        <f>ROUNDUP(F152*$G$1,-3)</f>
        <v>27000</v>
      </c>
      <c r="H152" s="62">
        <v>0.4</v>
      </c>
      <c r="I152" s="52">
        <f>ROUNDUP(G152*(1+H152),-3)</f>
        <v>38000</v>
      </c>
    </row>
    <row r="153" spans="1:9" ht="14.5">
      <c r="A153" s="27" t="s">
        <v>4</v>
      </c>
      <c r="B153" s="28" t="s">
        <v>25</v>
      </c>
      <c r="C153" s="27" t="s">
        <v>2031</v>
      </c>
      <c r="D153" s="27" t="s">
        <v>2030</v>
      </c>
      <c r="E153" s="28" t="s">
        <v>18</v>
      </c>
      <c r="F153" s="50">
        <v>1.165824</v>
      </c>
      <c r="G153" s="51">
        <f>ROUNDUP(F153*$G$1,-3)</f>
        <v>27000</v>
      </c>
      <c r="H153" s="62">
        <v>0.4</v>
      </c>
      <c r="I153" s="52">
        <f>ROUNDUP(G153*(1+H153),-3)</f>
        <v>38000</v>
      </c>
    </row>
    <row r="154" spans="1:9" ht="14.5">
      <c r="A154" s="27" t="s">
        <v>4</v>
      </c>
      <c r="B154" s="28" t="s">
        <v>25</v>
      </c>
      <c r="C154" s="27" t="s">
        <v>1939</v>
      </c>
      <c r="D154" s="27" t="s">
        <v>1940</v>
      </c>
      <c r="E154" s="28" t="s">
        <v>10</v>
      </c>
      <c r="F154" s="50">
        <v>18.222336000000002</v>
      </c>
      <c r="G154" s="51">
        <f>ROUNDUP(F154*$G$1,-3)</f>
        <v>420000</v>
      </c>
      <c r="H154" s="62">
        <v>0.4</v>
      </c>
      <c r="I154" s="52">
        <f>ROUNDUP(G154*(1+H154),-3)</f>
        <v>588000</v>
      </c>
    </row>
    <row r="155" spans="1:9" ht="14.5">
      <c r="A155" s="27" t="s">
        <v>4</v>
      </c>
      <c r="B155" s="28" t="s">
        <v>25</v>
      </c>
      <c r="C155" s="27" t="s">
        <v>1943</v>
      </c>
      <c r="D155" s="27" t="s">
        <v>1940</v>
      </c>
      <c r="E155" s="28" t="s">
        <v>10</v>
      </c>
      <c r="F155" s="50">
        <v>23.557248000000001</v>
      </c>
      <c r="G155" s="51">
        <f>ROUNDUP(F155*$G$1,-3)</f>
        <v>542000</v>
      </c>
      <c r="H155" s="62">
        <v>0.4</v>
      </c>
      <c r="I155" s="52">
        <f>ROUNDUP(G155*(1+H155),-3)</f>
        <v>759000</v>
      </c>
    </row>
    <row r="156" spans="1:9" ht="14.5">
      <c r="A156" s="27" t="s">
        <v>4</v>
      </c>
      <c r="B156" s="28" t="s">
        <v>25</v>
      </c>
      <c r="C156" s="27" t="s">
        <v>1942</v>
      </c>
      <c r="D156" s="27" t="s">
        <v>1940</v>
      </c>
      <c r="E156" s="28" t="s">
        <v>10</v>
      </c>
      <c r="F156" s="50">
        <v>25.964927999999997</v>
      </c>
      <c r="G156" s="51">
        <f>ROUNDUP(F156*$G$1,-3)</f>
        <v>598000</v>
      </c>
      <c r="H156" s="62">
        <v>0.4</v>
      </c>
      <c r="I156" s="52">
        <f>ROUNDUP(G156*(1+H156),-3)</f>
        <v>838000</v>
      </c>
    </row>
    <row r="157" spans="1:9" ht="14.5">
      <c r="A157" s="27" t="s">
        <v>4</v>
      </c>
      <c r="B157" s="28" t="s">
        <v>25</v>
      </c>
      <c r="C157" s="27" t="s">
        <v>1941</v>
      </c>
      <c r="D157" s="27" t="s">
        <v>1940</v>
      </c>
      <c r="E157" s="28" t="s">
        <v>10</v>
      </c>
      <c r="F157" s="50">
        <v>37.078272000000005</v>
      </c>
      <c r="G157" s="51">
        <f>ROUNDUP(F157*$G$1,-3)</f>
        <v>853000</v>
      </c>
      <c r="H157" s="62">
        <v>0.4</v>
      </c>
      <c r="I157" s="52">
        <f>ROUNDUP(G157*(1+H157),-3)</f>
        <v>1195000</v>
      </c>
    </row>
    <row r="158" spans="1:9" ht="14.5">
      <c r="A158" s="27" t="s">
        <v>4</v>
      </c>
      <c r="B158" s="28" t="s">
        <v>25</v>
      </c>
      <c r="C158" s="27" t="s">
        <v>1925</v>
      </c>
      <c r="D158" s="27" t="s">
        <v>1926</v>
      </c>
      <c r="E158" s="28" t="s">
        <v>10</v>
      </c>
      <c r="F158" s="50">
        <v>34.366464000000001</v>
      </c>
      <c r="G158" s="51">
        <f>ROUNDUP(F158*$G$1,-3)</f>
        <v>791000</v>
      </c>
      <c r="H158" s="62">
        <v>0.4</v>
      </c>
      <c r="I158" s="52">
        <f>ROUNDUP(G158*(1+H158),-3)</f>
        <v>1108000</v>
      </c>
    </row>
    <row r="159" spans="1:9" ht="14.5">
      <c r="A159" s="27" t="s">
        <v>4</v>
      </c>
      <c r="B159" s="28" t="s">
        <v>25</v>
      </c>
      <c r="C159" s="27" t="s">
        <v>178</v>
      </c>
      <c r="D159" s="27" t="s">
        <v>2302</v>
      </c>
      <c r="E159" s="28" t="s">
        <v>156</v>
      </c>
      <c r="F159" s="50">
        <v>5.3095680000000005</v>
      </c>
      <c r="G159" s="51">
        <f>ROUNDUP(F159*$G$1,-3)</f>
        <v>123000</v>
      </c>
      <c r="H159" s="62">
        <v>0.4</v>
      </c>
      <c r="I159" s="52">
        <f>ROUNDUP(G159*(1+H159),-3)</f>
        <v>173000</v>
      </c>
    </row>
    <row r="160" spans="1:9" ht="14.5">
      <c r="A160" s="27" t="s">
        <v>4</v>
      </c>
      <c r="B160" s="28" t="s">
        <v>25</v>
      </c>
      <c r="C160" s="27" t="s">
        <v>2300</v>
      </c>
      <c r="D160" s="27" t="s">
        <v>2301</v>
      </c>
      <c r="E160" s="28" t="s">
        <v>180</v>
      </c>
      <c r="F160" s="50">
        <v>4.954752</v>
      </c>
      <c r="G160" s="51">
        <f>ROUNDUP(F160*$G$1,-3)</f>
        <v>114000</v>
      </c>
      <c r="H160" s="62">
        <v>0.4</v>
      </c>
      <c r="I160" s="52">
        <f>ROUNDUP(G160*(1+H160),-3)</f>
        <v>160000</v>
      </c>
    </row>
    <row r="161" spans="1:9" ht="14.5">
      <c r="A161" s="27" t="s">
        <v>4</v>
      </c>
      <c r="B161" s="28" t="s">
        <v>25</v>
      </c>
      <c r="C161" s="27" t="s">
        <v>2298</v>
      </c>
      <c r="D161" s="27" t="s">
        <v>2293</v>
      </c>
      <c r="E161" s="28" t="s">
        <v>180</v>
      </c>
      <c r="F161" s="50">
        <v>4.8280320000000003</v>
      </c>
      <c r="G161" s="51">
        <f>ROUNDUP(F161*$G$1,-3)</f>
        <v>112000</v>
      </c>
      <c r="H161" s="62">
        <v>0.4</v>
      </c>
      <c r="I161" s="52">
        <f>ROUNDUP(G161*(1+H161),-3)</f>
        <v>157000</v>
      </c>
    </row>
    <row r="162" spans="1:9" ht="14.5">
      <c r="A162" s="27" t="s">
        <v>4</v>
      </c>
      <c r="B162" s="28" t="s">
        <v>25</v>
      </c>
      <c r="C162" s="27" t="s">
        <v>168</v>
      </c>
      <c r="D162" s="27" t="s">
        <v>2293</v>
      </c>
      <c r="E162" s="28" t="s">
        <v>180</v>
      </c>
      <c r="F162" s="50">
        <v>5.4362880000000002</v>
      </c>
      <c r="G162" s="51">
        <f>ROUNDUP(F162*$G$1,-3)</f>
        <v>126000</v>
      </c>
      <c r="H162" s="62">
        <v>0.4</v>
      </c>
      <c r="I162" s="52">
        <f>ROUNDUP(G162*(1+H162),-3)</f>
        <v>177000</v>
      </c>
    </row>
    <row r="163" spans="1:9" ht="14.5">
      <c r="A163" s="27" t="s">
        <v>4</v>
      </c>
      <c r="B163" s="28" t="s">
        <v>25</v>
      </c>
      <c r="C163" s="27" t="s">
        <v>2299</v>
      </c>
      <c r="D163" s="27" t="s">
        <v>2293</v>
      </c>
      <c r="E163" s="28" t="s">
        <v>180</v>
      </c>
      <c r="F163" s="50">
        <v>8.6929920000000003</v>
      </c>
      <c r="G163" s="51">
        <f>ROUNDUP(F163*$G$1,-3)</f>
        <v>200000</v>
      </c>
      <c r="H163" s="62">
        <v>0.4</v>
      </c>
      <c r="I163" s="52">
        <f>ROUNDUP(G163*(1+H163),-3)</f>
        <v>280000</v>
      </c>
    </row>
    <row r="164" spans="1:9" ht="14.5">
      <c r="A164" s="27" t="s">
        <v>4</v>
      </c>
      <c r="B164" s="28" t="s">
        <v>25</v>
      </c>
      <c r="C164" s="27" t="s">
        <v>2303</v>
      </c>
      <c r="D164" s="27" t="s">
        <v>2304</v>
      </c>
      <c r="E164" s="28" t="s">
        <v>180</v>
      </c>
      <c r="F164" s="50">
        <v>12.317184000000001</v>
      </c>
      <c r="G164" s="51">
        <f>ROUNDUP(F164*$G$1,-3)</f>
        <v>284000</v>
      </c>
      <c r="H164" s="62">
        <v>0.4</v>
      </c>
      <c r="I164" s="52">
        <f>ROUNDUP(G164*(1+H164),-3)</f>
        <v>398000</v>
      </c>
    </row>
    <row r="165" spans="1:9" ht="14.5">
      <c r="A165" s="27" t="s">
        <v>4</v>
      </c>
      <c r="B165" s="28" t="s">
        <v>25</v>
      </c>
      <c r="C165" s="27" t="s">
        <v>2375</v>
      </c>
      <c r="D165" s="27" t="s">
        <v>1849</v>
      </c>
      <c r="E165" s="28" t="s">
        <v>156</v>
      </c>
      <c r="F165" s="50">
        <v>2.2302720000000003</v>
      </c>
      <c r="G165" s="51">
        <f>ROUNDUP(F165*$G$1,-3)</f>
        <v>52000</v>
      </c>
      <c r="H165" s="62">
        <v>0.4</v>
      </c>
      <c r="I165" s="52">
        <f>ROUNDUP(G165*(1+H165),-3)</f>
        <v>73000</v>
      </c>
    </row>
    <row r="166" spans="1:9" ht="14.5">
      <c r="A166" s="27" t="s">
        <v>4</v>
      </c>
      <c r="B166" s="28" t="s">
        <v>25</v>
      </c>
      <c r="C166" s="27" t="s">
        <v>2366</v>
      </c>
      <c r="D166" s="27" t="s">
        <v>1849</v>
      </c>
      <c r="E166" s="28" t="s">
        <v>156</v>
      </c>
      <c r="F166" s="50">
        <v>2.9652479999999999</v>
      </c>
      <c r="G166" s="51">
        <f>ROUNDUP(F166*$G$1,-3)</f>
        <v>69000</v>
      </c>
      <c r="H166" s="62">
        <v>0.4</v>
      </c>
      <c r="I166" s="52">
        <f>ROUNDUP(G166*(1+H166),-3)</f>
        <v>97000</v>
      </c>
    </row>
    <row r="167" spans="1:9" ht="14.5">
      <c r="A167" s="27" t="s">
        <v>4</v>
      </c>
      <c r="B167" s="28" t="s">
        <v>25</v>
      </c>
      <c r="C167" s="27" t="s">
        <v>1875</v>
      </c>
      <c r="D167" s="27" t="s">
        <v>1849</v>
      </c>
      <c r="E167" s="28" t="s">
        <v>156</v>
      </c>
      <c r="F167" s="50">
        <v>3.3264</v>
      </c>
      <c r="G167" s="51">
        <f>ROUNDUP(F167*$G$1,-3)</f>
        <v>77000</v>
      </c>
      <c r="H167" s="62">
        <v>0.4</v>
      </c>
      <c r="I167" s="52">
        <f>ROUNDUP(G167*(1+H167),-3)</f>
        <v>108000</v>
      </c>
    </row>
    <row r="168" spans="1:9" ht="14.5">
      <c r="A168" s="27" t="s">
        <v>4</v>
      </c>
      <c r="B168" s="28" t="s">
        <v>25</v>
      </c>
      <c r="C168" s="27" t="s">
        <v>161</v>
      </c>
      <c r="D168" s="27" t="s">
        <v>1849</v>
      </c>
      <c r="E168" s="28" t="s">
        <v>156</v>
      </c>
      <c r="F168" s="50">
        <v>4.8840000000000003</v>
      </c>
      <c r="G168" s="51">
        <f>ROUNDUP(F168*$G$1,-3)</f>
        <v>113000</v>
      </c>
      <c r="H168" s="62">
        <v>0.4</v>
      </c>
      <c r="I168" s="52">
        <f>ROUNDUP(G168*(1+H168),-3)</f>
        <v>159000</v>
      </c>
    </row>
    <row r="169" spans="1:9" ht="14.5">
      <c r="A169" s="27" t="s">
        <v>4</v>
      </c>
      <c r="B169" s="28" t="s">
        <v>25</v>
      </c>
      <c r="C169" s="27" t="s">
        <v>1874</v>
      </c>
      <c r="D169" s="27" t="s">
        <v>1849</v>
      </c>
      <c r="E169" s="28" t="s">
        <v>156</v>
      </c>
      <c r="F169" s="50">
        <v>5.1744000000000003</v>
      </c>
      <c r="G169" s="51">
        <f>ROUNDUP(F169*$G$1,-3)</f>
        <v>120000</v>
      </c>
      <c r="H169" s="62">
        <v>0.4</v>
      </c>
      <c r="I169" s="52">
        <f>ROUNDUP(G169*(1+H169),-3)</f>
        <v>168000</v>
      </c>
    </row>
    <row r="170" spans="1:9" ht="14.5">
      <c r="A170" s="27" t="s">
        <v>4</v>
      </c>
      <c r="B170" s="28" t="s">
        <v>25</v>
      </c>
      <c r="C170" s="27" t="s">
        <v>2296</v>
      </c>
      <c r="D170" s="27" t="s">
        <v>2297</v>
      </c>
      <c r="E170" s="28" t="s">
        <v>180</v>
      </c>
      <c r="F170" s="50">
        <v>3.7382399999999998</v>
      </c>
      <c r="G170" s="51">
        <f>ROUNDUP(F170*$G$1,-3)</f>
        <v>86000</v>
      </c>
      <c r="H170" s="62">
        <v>0.4</v>
      </c>
      <c r="I170" s="52">
        <f>ROUNDUP(G170*(1+H170),-3)</f>
        <v>121000</v>
      </c>
    </row>
    <row r="171" spans="1:9" ht="14.5">
      <c r="A171" s="27" t="s">
        <v>4</v>
      </c>
      <c r="B171" s="28" t="s">
        <v>25</v>
      </c>
      <c r="C171" s="27" t="s">
        <v>2294</v>
      </c>
      <c r="D171" s="27" t="s">
        <v>2295</v>
      </c>
      <c r="E171" s="28" t="s">
        <v>180</v>
      </c>
      <c r="F171" s="50">
        <v>3.9916800000000001</v>
      </c>
      <c r="G171" s="51">
        <f>ROUNDUP(F171*$G$1,-3)</f>
        <v>92000</v>
      </c>
      <c r="H171" s="62">
        <v>0.71</v>
      </c>
      <c r="I171" s="52">
        <f>ROUNDUP(G171*(1+H171),-3)</f>
        <v>158000</v>
      </c>
    </row>
    <row r="172" spans="1:9" ht="14.5">
      <c r="A172" s="27" t="s">
        <v>4</v>
      </c>
      <c r="B172" s="28" t="s">
        <v>25</v>
      </c>
      <c r="C172" s="27" t="s">
        <v>2372</v>
      </c>
      <c r="D172" s="27" t="s">
        <v>2295</v>
      </c>
      <c r="E172" s="28" t="s">
        <v>180</v>
      </c>
      <c r="F172" s="50">
        <v>4.6632959999999999</v>
      </c>
      <c r="G172" s="51">
        <f>ROUNDUP(F172*$G$1,-3)</f>
        <v>108000</v>
      </c>
      <c r="H172" s="62">
        <v>0.4</v>
      </c>
      <c r="I172" s="52">
        <f>ROUNDUP(G172*(1+H172),-3)</f>
        <v>152000</v>
      </c>
    </row>
    <row r="173" spans="1:9" ht="14.5">
      <c r="A173" s="27" t="s">
        <v>4</v>
      </c>
      <c r="B173" s="28" t="s">
        <v>25</v>
      </c>
      <c r="C173" s="27" t="s">
        <v>2386</v>
      </c>
      <c r="D173" s="27" t="s">
        <v>1877</v>
      </c>
      <c r="E173" s="28" t="s">
        <v>180</v>
      </c>
      <c r="F173" s="50">
        <v>2.4203519999999998</v>
      </c>
      <c r="G173" s="51">
        <f>ROUNDUP(F173*$G$1,-3)</f>
        <v>56000</v>
      </c>
      <c r="H173" s="62">
        <v>0.4</v>
      </c>
      <c r="I173" s="52">
        <f>ROUNDUP(G173*(1+H173),-3)</f>
        <v>79000</v>
      </c>
    </row>
    <row r="174" spans="1:9" ht="14.5">
      <c r="A174" s="27" t="s">
        <v>4</v>
      </c>
      <c r="B174" s="28" t="s">
        <v>25</v>
      </c>
      <c r="C174" s="27" t="s">
        <v>1876</v>
      </c>
      <c r="D174" s="27" t="s">
        <v>1877</v>
      </c>
      <c r="E174" s="28" t="s">
        <v>180</v>
      </c>
      <c r="F174" s="50">
        <v>2.8380000000000001</v>
      </c>
      <c r="G174" s="51">
        <f>ROUNDUP(F174*$G$1,-3)</f>
        <v>66000</v>
      </c>
      <c r="H174" s="62">
        <v>0.4</v>
      </c>
      <c r="I174" s="52">
        <f>ROUNDUP(G174*(1+H174),-3)</f>
        <v>93000</v>
      </c>
    </row>
    <row r="175" spans="1:9" ht="14.5">
      <c r="A175" s="27" t="s">
        <v>4</v>
      </c>
      <c r="B175" s="28" t="s">
        <v>25</v>
      </c>
      <c r="C175" s="27" t="s">
        <v>2385</v>
      </c>
      <c r="D175" s="27" t="s">
        <v>1877</v>
      </c>
      <c r="E175" s="28" t="s">
        <v>180</v>
      </c>
      <c r="F175" s="50">
        <v>3.015936</v>
      </c>
      <c r="G175" s="51">
        <f>ROUNDUP(F175*$G$1,-3)</f>
        <v>70000</v>
      </c>
      <c r="H175" s="62">
        <v>0.4</v>
      </c>
      <c r="I175" s="52">
        <f>ROUNDUP(G175*(1+H175),-3)</f>
        <v>98000</v>
      </c>
    </row>
    <row r="176" spans="1:9" ht="14.5">
      <c r="A176" s="27" t="s">
        <v>4</v>
      </c>
      <c r="B176" s="28" t="s">
        <v>25</v>
      </c>
      <c r="C176" s="27" t="s">
        <v>2369</v>
      </c>
      <c r="D176" s="27" t="s">
        <v>2370</v>
      </c>
      <c r="E176" s="28" t="s">
        <v>180</v>
      </c>
      <c r="F176" s="50">
        <v>2.2302720000000003</v>
      </c>
      <c r="G176" s="51">
        <f>ROUNDUP(F176*$G$1,-3)</f>
        <v>52000</v>
      </c>
      <c r="H176" s="62">
        <v>0.4</v>
      </c>
      <c r="I176" s="52">
        <f>ROUNDUP(G176*(1+H176),-3)</f>
        <v>73000</v>
      </c>
    </row>
    <row r="177" spans="1:9" ht="14.5">
      <c r="A177" s="27" t="s">
        <v>4</v>
      </c>
      <c r="B177" s="28" t="s">
        <v>25</v>
      </c>
      <c r="C177" s="27" t="s">
        <v>2371</v>
      </c>
      <c r="D177" s="27" t="s">
        <v>2370</v>
      </c>
      <c r="E177" s="28" t="s">
        <v>180</v>
      </c>
      <c r="F177" s="50">
        <v>4.954752</v>
      </c>
      <c r="G177" s="51">
        <f>ROUNDUP(F177*$G$1,-3)</f>
        <v>114000</v>
      </c>
      <c r="H177" s="62">
        <v>0.4</v>
      </c>
      <c r="I177" s="52">
        <f>ROUNDUP(G177*(1+H177),-3)</f>
        <v>160000</v>
      </c>
    </row>
    <row r="178" spans="1:9" ht="14.5">
      <c r="A178" s="27" t="s">
        <v>4</v>
      </c>
      <c r="B178" s="28" t="s">
        <v>25</v>
      </c>
      <c r="C178" s="27" t="s">
        <v>2391</v>
      </c>
      <c r="D178" s="27" t="s">
        <v>2390</v>
      </c>
      <c r="E178" s="28" t="s">
        <v>180</v>
      </c>
      <c r="F178" s="50">
        <v>9.0604800000000001</v>
      </c>
      <c r="G178" s="51">
        <f>ROUNDUP(F178*$G$1,-3)</f>
        <v>209000</v>
      </c>
      <c r="H178" s="62">
        <v>0.4</v>
      </c>
      <c r="I178" s="52">
        <f>ROUNDUP(G178*(1+H178),-3)</f>
        <v>293000</v>
      </c>
    </row>
    <row r="179" spans="1:9" ht="14.5">
      <c r="A179" s="27" t="s">
        <v>4</v>
      </c>
      <c r="B179" s="28" t="s">
        <v>25</v>
      </c>
      <c r="C179" s="27" t="s">
        <v>181</v>
      </c>
      <c r="D179" s="27" t="s">
        <v>2390</v>
      </c>
      <c r="E179" s="28" t="s">
        <v>180</v>
      </c>
      <c r="F179" s="50">
        <v>13.533695999999999</v>
      </c>
      <c r="G179" s="51">
        <f>ROUNDUP(F179*$G$1,-3)</f>
        <v>312000</v>
      </c>
      <c r="H179" s="62">
        <v>0.4</v>
      </c>
      <c r="I179" s="52">
        <f>ROUNDUP(G179*(1+H179),-3)</f>
        <v>437000</v>
      </c>
    </row>
    <row r="180" spans="1:9" ht="14.5">
      <c r="A180" s="27" t="s">
        <v>4</v>
      </c>
      <c r="B180" s="28" t="s">
        <v>25</v>
      </c>
      <c r="C180" s="27" t="s">
        <v>2392</v>
      </c>
      <c r="D180" s="27" t="s">
        <v>1850</v>
      </c>
      <c r="E180" s="28" t="s">
        <v>180</v>
      </c>
      <c r="F180" s="50">
        <v>9.0604800000000001</v>
      </c>
      <c r="G180" s="51">
        <f>ROUNDUP(F180*$G$1,-3)</f>
        <v>209000</v>
      </c>
      <c r="H180" s="62">
        <v>0.4</v>
      </c>
      <c r="I180" s="52">
        <f>ROUNDUP(G180*(1+H180),-3)</f>
        <v>293000</v>
      </c>
    </row>
    <row r="181" spans="1:9" ht="14.5">
      <c r="A181" s="27" t="s">
        <v>4</v>
      </c>
      <c r="B181" s="28" t="s">
        <v>25</v>
      </c>
      <c r="C181" s="27" t="s">
        <v>182</v>
      </c>
      <c r="D181" s="27" t="s">
        <v>1850</v>
      </c>
      <c r="E181" s="28" t="s">
        <v>180</v>
      </c>
      <c r="F181" s="50">
        <v>13.533695999999999</v>
      </c>
      <c r="G181" s="51">
        <f>ROUNDUP(F181*$G$1,-3)</f>
        <v>312000</v>
      </c>
      <c r="H181" s="62">
        <v>0.4</v>
      </c>
      <c r="I181" s="52">
        <f>ROUNDUP(G181*(1+H181),-3)</f>
        <v>437000</v>
      </c>
    </row>
    <row r="182" spans="1:9" ht="14.5">
      <c r="A182" s="27" t="s">
        <v>4</v>
      </c>
      <c r="B182" s="28" t="s">
        <v>25</v>
      </c>
      <c r="C182" s="27" t="s">
        <v>157</v>
      </c>
      <c r="D182" s="27" t="s">
        <v>1850</v>
      </c>
      <c r="E182" s="28" t="s">
        <v>180</v>
      </c>
      <c r="F182" s="50">
        <v>13.794</v>
      </c>
      <c r="G182" s="51">
        <f>ROUNDUP(F182*$G$1,-3)</f>
        <v>318000</v>
      </c>
      <c r="H182" s="62">
        <v>0.4</v>
      </c>
      <c r="I182" s="52">
        <f>ROUNDUP(G182*(1+H182),-3)</f>
        <v>446000</v>
      </c>
    </row>
    <row r="183" spans="1:9" ht="14.5">
      <c r="A183" s="27" t="s">
        <v>4</v>
      </c>
      <c r="B183" s="28" t="s">
        <v>25</v>
      </c>
      <c r="C183" s="27" t="s">
        <v>166</v>
      </c>
      <c r="D183" s="27" t="s">
        <v>2387</v>
      </c>
      <c r="E183" s="28" t="s">
        <v>156</v>
      </c>
      <c r="F183" s="50">
        <v>3.2567039999999996</v>
      </c>
      <c r="G183" s="51">
        <f>ROUNDUP(F183*$G$1,-3)</f>
        <v>75000</v>
      </c>
      <c r="H183" s="62">
        <v>0.4</v>
      </c>
      <c r="I183" s="52">
        <f>ROUNDUP(G183*(1+H183),-3)</f>
        <v>105000</v>
      </c>
    </row>
    <row r="184" spans="1:9" ht="14.5">
      <c r="A184" s="27" t="s">
        <v>4</v>
      </c>
      <c r="B184" s="28" t="s">
        <v>25</v>
      </c>
      <c r="C184" s="27" t="s">
        <v>2408</v>
      </c>
      <c r="D184" s="27" t="s">
        <v>2336</v>
      </c>
      <c r="E184" s="28" t="s">
        <v>156</v>
      </c>
      <c r="F184" s="50">
        <v>1.20384</v>
      </c>
      <c r="G184" s="51">
        <f>ROUNDUP(F184*$G$1,-3)</f>
        <v>28000</v>
      </c>
      <c r="H184" s="62">
        <v>0.4</v>
      </c>
      <c r="I184" s="52">
        <f>ROUNDUP(G184*(1+H184),-3)</f>
        <v>40000</v>
      </c>
    </row>
    <row r="185" spans="1:9" ht="14.5">
      <c r="A185" s="27" t="s">
        <v>4</v>
      </c>
      <c r="B185" s="28" t="s">
        <v>25</v>
      </c>
      <c r="C185" s="27" t="s">
        <v>173</v>
      </c>
      <c r="D185" s="27" t="s">
        <v>2336</v>
      </c>
      <c r="E185" s="28" t="s">
        <v>156</v>
      </c>
      <c r="F185" s="50">
        <v>1.20384</v>
      </c>
      <c r="G185" s="51">
        <f>ROUNDUP(F185*$G$1,-3)</f>
        <v>28000</v>
      </c>
      <c r="H185" s="62">
        <v>0.4</v>
      </c>
      <c r="I185" s="52">
        <f>ROUNDUP(G185*(1+H185),-3)</f>
        <v>40000</v>
      </c>
    </row>
    <row r="186" spans="1:9" ht="14.5">
      <c r="A186" s="27" t="s">
        <v>4</v>
      </c>
      <c r="B186" s="28" t="s">
        <v>25</v>
      </c>
      <c r="C186" s="27" t="s">
        <v>2335</v>
      </c>
      <c r="D186" s="27" t="s">
        <v>2336</v>
      </c>
      <c r="E186" s="28" t="s">
        <v>156</v>
      </c>
      <c r="F186" s="50">
        <v>1.5713279999999998</v>
      </c>
      <c r="G186" s="51">
        <f>ROUNDUP(F186*$G$1,-3)</f>
        <v>37000</v>
      </c>
      <c r="H186" s="62">
        <v>0.4</v>
      </c>
      <c r="I186" s="52">
        <f>ROUNDUP(G186*(1+H186),-3)</f>
        <v>52000</v>
      </c>
    </row>
    <row r="187" spans="1:9" ht="14.5">
      <c r="A187" s="27" t="s">
        <v>4</v>
      </c>
      <c r="B187" s="28" t="s">
        <v>25</v>
      </c>
      <c r="C187" s="27" t="s">
        <v>2619</v>
      </c>
      <c r="D187" s="27" t="s">
        <v>2336</v>
      </c>
      <c r="E187" s="28" t="s">
        <v>156</v>
      </c>
      <c r="F187" s="50">
        <v>1.5713279999999998</v>
      </c>
      <c r="G187" s="51">
        <f>ROUNDUP(F187*$G$1,-3)</f>
        <v>37000</v>
      </c>
      <c r="H187" s="62">
        <v>0.4</v>
      </c>
      <c r="I187" s="52">
        <f>ROUNDUP(G187*(1+H187),-3)</f>
        <v>52000</v>
      </c>
    </row>
    <row r="188" spans="1:9" ht="14.5">
      <c r="A188" s="27" t="s">
        <v>4</v>
      </c>
      <c r="B188" s="28" t="s">
        <v>25</v>
      </c>
      <c r="C188" s="27" t="s">
        <v>2337</v>
      </c>
      <c r="D188" s="27" t="s">
        <v>2336</v>
      </c>
      <c r="E188" s="28" t="s">
        <v>156</v>
      </c>
      <c r="F188" s="50">
        <v>1.5713279999999998</v>
      </c>
      <c r="G188" s="51">
        <f>ROUNDUP(F188*$G$1,-3)</f>
        <v>37000</v>
      </c>
      <c r="H188" s="62">
        <v>0.4</v>
      </c>
      <c r="I188" s="52">
        <f>ROUNDUP(G188*(1+H188),-3)</f>
        <v>52000</v>
      </c>
    </row>
    <row r="189" spans="1:9" ht="14.5">
      <c r="A189" s="27" t="s">
        <v>4</v>
      </c>
      <c r="B189" s="28" t="s">
        <v>25</v>
      </c>
      <c r="C189" s="27" t="s">
        <v>2338</v>
      </c>
      <c r="D189" s="27" t="s">
        <v>2336</v>
      </c>
      <c r="E189" s="28" t="s">
        <v>156</v>
      </c>
      <c r="F189" s="50">
        <v>1.685376</v>
      </c>
      <c r="G189" s="51">
        <f>ROUNDUP(F189*$G$1,-3)</f>
        <v>39000</v>
      </c>
      <c r="H189" s="62">
        <v>0.4</v>
      </c>
      <c r="I189" s="52">
        <f>ROUNDUP(G189*(1+H189),-3)</f>
        <v>55000</v>
      </c>
    </row>
    <row r="190" spans="1:9" ht="14.5">
      <c r="A190" s="27" t="s">
        <v>4</v>
      </c>
      <c r="B190" s="28" t="s">
        <v>25</v>
      </c>
      <c r="C190" s="27" t="s">
        <v>2339</v>
      </c>
      <c r="D190" s="27" t="s">
        <v>2336</v>
      </c>
      <c r="E190" s="28" t="s">
        <v>156</v>
      </c>
      <c r="F190" s="50">
        <v>1.9641600000000001</v>
      </c>
      <c r="G190" s="51">
        <f>ROUNDUP(F190*$G$1,-3)</f>
        <v>46000</v>
      </c>
      <c r="H190" s="62">
        <v>0.4</v>
      </c>
      <c r="I190" s="52">
        <f>ROUNDUP(G190*(1+H190),-3)</f>
        <v>65000</v>
      </c>
    </row>
    <row r="191" spans="1:9" ht="14.5">
      <c r="A191" s="27" t="s">
        <v>4</v>
      </c>
      <c r="B191" s="28" t="s">
        <v>25</v>
      </c>
      <c r="C191" s="27" t="s">
        <v>179</v>
      </c>
      <c r="D191" s="27" t="s">
        <v>2336</v>
      </c>
      <c r="E191" s="28" t="s">
        <v>156</v>
      </c>
      <c r="F191" s="50">
        <v>1.9641600000000001</v>
      </c>
      <c r="G191" s="51">
        <f>ROUNDUP(F191*$G$1,-3)</f>
        <v>46000</v>
      </c>
      <c r="H191" s="62">
        <v>0.4</v>
      </c>
      <c r="I191" s="52">
        <f>ROUNDUP(G191*(1+H191),-3)</f>
        <v>65000</v>
      </c>
    </row>
    <row r="192" spans="1:9" ht="14.5">
      <c r="A192" s="27" t="s">
        <v>4</v>
      </c>
      <c r="B192" s="28" t="s">
        <v>25</v>
      </c>
      <c r="C192" s="27" t="s">
        <v>2409</v>
      </c>
      <c r="D192" s="27" t="s">
        <v>2336</v>
      </c>
      <c r="E192" s="28" t="s">
        <v>156</v>
      </c>
      <c r="F192" s="50">
        <v>2.3189760000000001</v>
      </c>
      <c r="G192" s="51">
        <f>ROUNDUP(F192*$G$1,-3)</f>
        <v>54000</v>
      </c>
      <c r="H192" s="62">
        <v>0.4</v>
      </c>
      <c r="I192" s="52">
        <f>ROUNDUP(G192*(1+H192),-3)</f>
        <v>76000</v>
      </c>
    </row>
    <row r="193" spans="1:9" ht="14.5">
      <c r="A193" s="27" t="s">
        <v>4</v>
      </c>
      <c r="B193" s="28" t="s">
        <v>25</v>
      </c>
      <c r="C193" s="27" t="s">
        <v>2410</v>
      </c>
      <c r="D193" s="27" t="s">
        <v>2336</v>
      </c>
      <c r="E193" s="28" t="s">
        <v>156</v>
      </c>
      <c r="F193" s="50">
        <v>2.3189760000000001</v>
      </c>
      <c r="G193" s="51">
        <f>ROUNDUP(F193*$G$1,-3)</f>
        <v>54000</v>
      </c>
      <c r="H193" s="62">
        <v>0.4</v>
      </c>
      <c r="I193" s="52">
        <f>ROUNDUP(G193*(1+H193),-3)</f>
        <v>76000</v>
      </c>
    </row>
    <row r="194" spans="1:9" ht="14.5">
      <c r="A194" s="27" t="s">
        <v>4</v>
      </c>
      <c r="B194" s="28" t="s">
        <v>25</v>
      </c>
      <c r="C194" s="27" t="s">
        <v>2411</v>
      </c>
      <c r="D194" s="27" t="s">
        <v>2336</v>
      </c>
      <c r="E194" s="28" t="s">
        <v>156</v>
      </c>
      <c r="F194" s="50">
        <v>2.901888</v>
      </c>
      <c r="G194" s="51">
        <f>ROUNDUP(F194*$G$1,-3)</f>
        <v>67000</v>
      </c>
      <c r="H194" s="62">
        <v>0.4</v>
      </c>
      <c r="I194" s="52">
        <f>ROUNDUP(G194*(1+H194),-3)</f>
        <v>94000</v>
      </c>
    </row>
    <row r="195" spans="1:9" ht="14.5">
      <c r="A195" s="27" t="s">
        <v>4</v>
      </c>
      <c r="B195" s="28" t="s">
        <v>25</v>
      </c>
      <c r="C195" s="27" t="s">
        <v>171</v>
      </c>
      <c r="D195" s="27" t="s">
        <v>2336</v>
      </c>
      <c r="E195" s="28" t="s">
        <v>156</v>
      </c>
      <c r="F195" s="50">
        <v>3.4974719999999997</v>
      </c>
      <c r="G195" s="51">
        <f>ROUNDUP(F195*$G$1,-3)</f>
        <v>81000</v>
      </c>
      <c r="H195" s="62">
        <v>0.4</v>
      </c>
      <c r="I195" s="52">
        <f>ROUNDUP(G195*(1+H195),-3)</f>
        <v>114000</v>
      </c>
    </row>
    <row r="196" spans="1:9" ht="14.5">
      <c r="A196" s="27" t="s">
        <v>4</v>
      </c>
      <c r="B196" s="28" t="s">
        <v>25</v>
      </c>
      <c r="C196" s="27" t="s">
        <v>2421</v>
      </c>
      <c r="D196" s="27" t="s">
        <v>2422</v>
      </c>
      <c r="E196" s="28" t="s">
        <v>156</v>
      </c>
      <c r="F196" s="50">
        <v>6.1459200000000003</v>
      </c>
      <c r="G196" s="51">
        <f>ROUNDUP(F196*$G$1,-3)</f>
        <v>142000</v>
      </c>
      <c r="H196" s="62">
        <v>0.4</v>
      </c>
      <c r="I196" s="52">
        <f>ROUNDUP(G196*(1+H196),-3)</f>
        <v>199000</v>
      </c>
    </row>
    <row r="197" spans="1:9" ht="14.5">
      <c r="A197" s="27" t="s">
        <v>4</v>
      </c>
      <c r="B197" s="28" t="s">
        <v>25</v>
      </c>
      <c r="C197" s="27" t="s">
        <v>158</v>
      </c>
      <c r="D197" s="27" t="s">
        <v>1852</v>
      </c>
      <c r="E197" s="28" t="s">
        <v>156</v>
      </c>
      <c r="F197" s="50">
        <v>3.6959999999999997</v>
      </c>
      <c r="G197" s="51">
        <f>ROUNDUP(F197*$G$1,-3)</f>
        <v>86000</v>
      </c>
      <c r="H197" s="62">
        <v>0.4</v>
      </c>
      <c r="I197" s="52">
        <f>ROUNDUP(G197*(1+H197),-3)</f>
        <v>121000</v>
      </c>
    </row>
    <row r="198" spans="1:9" ht="14.5">
      <c r="A198" s="27" t="s">
        <v>4</v>
      </c>
      <c r="B198" s="28" t="s">
        <v>25</v>
      </c>
      <c r="C198" s="27" t="s">
        <v>185</v>
      </c>
      <c r="D198" s="27" t="s">
        <v>2283</v>
      </c>
      <c r="E198" s="28" t="s">
        <v>180</v>
      </c>
      <c r="F198" s="50">
        <v>3.4087679999999998</v>
      </c>
      <c r="G198" s="51">
        <f>ROUNDUP(F198*$G$1,-3)</f>
        <v>79000</v>
      </c>
      <c r="H198" s="62">
        <v>0.4</v>
      </c>
      <c r="I198" s="52">
        <f>ROUNDUP(G198*(1+H198),-3)</f>
        <v>111000</v>
      </c>
    </row>
    <row r="199" spans="1:9" ht="14.5">
      <c r="A199" s="27" t="s">
        <v>4</v>
      </c>
      <c r="B199" s="28" t="s">
        <v>25</v>
      </c>
      <c r="C199" s="27" t="s">
        <v>183</v>
      </c>
      <c r="D199" s="27" t="s">
        <v>2283</v>
      </c>
      <c r="E199" s="28" t="s">
        <v>180</v>
      </c>
      <c r="F199" s="50">
        <v>4.1057280000000009</v>
      </c>
      <c r="G199" s="51">
        <f>ROUNDUP(F199*$G$1,-3)</f>
        <v>95000</v>
      </c>
      <c r="H199" s="62">
        <v>0.4</v>
      </c>
      <c r="I199" s="52">
        <f>ROUNDUP(G199*(1+H199),-3)</f>
        <v>133000</v>
      </c>
    </row>
    <row r="200" spans="1:9" ht="14.5">
      <c r="A200" s="27" t="s">
        <v>4</v>
      </c>
      <c r="B200" s="28" t="s">
        <v>25</v>
      </c>
      <c r="C200" s="27" t="s">
        <v>184</v>
      </c>
      <c r="D200" s="27" t="s">
        <v>2283</v>
      </c>
      <c r="E200" s="28" t="s">
        <v>180</v>
      </c>
      <c r="F200" s="50">
        <v>5.1194880000000005</v>
      </c>
      <c r="G200" s="51">
        <f>ROUNDUP(F200*$G$1,-3)</f>
        <v>118000</v>
      </c>
      <c r="H200" s="62">
        <v>0.4</v>
      </c>
      <c r="I200" s="52">
        <f>ROUNDUP(G200*(1+H200),-3)</f>
        <v>166000</v>
      </c>
    </row>
    <row r="201" spans="1:9" ht="14.5">
      <c r="A201" s="27" t="s">
        <v>4</v>
      </c>
      <c r="B201" s="28" t="s">
        <v>25</v>
      </c>
      <c r="C201" s="27" t="s">
        <v>1605</v>
      </c>
      <c r="D201" s="27" t="s">
        <v>2499</v>
      </c>
      <c r="E201" s="28" t="s">
        <v>1604</v>
      </c>
      <c r="F201" s="50">
        <v>10.479744</v>
      </c>
      <c r="G201" s="51">
        <f>ROUNDUP(F201*$G$1,-3)</f>
        <v>242000</v>
      </c>
      <c r="H201" s="62">
        <v>0.4</v>
      </c>
      <c r="I201" s="52">
        <f>ROUNDUP(G201*(1+H201),-3)</f>
        <v>339000</v>
      </c>
    </row>
    <row r="202" spans="1:9" ht="14.5">
      <c r="A202" s="27" t="s">
        <v>4</v>
      </c>
      <c r="B202" s="28" t="s">
        <v>25</v>
      </c>
      <c r="C202" s="27" t="s">
        <v>2481</v>
      </c>
      <c r="D202" s="27" t="s">
        <v>2482</v>
      </c>
      <c r="E202" s="28" t="s">
        <v>902</v>
      </c>
      <c r="F202" s="50">
        <v>11.721599999999999</v>
      </c>
      <c r="G202" s="51">
        <f>ROUNDUP(F202*$G$1,-3)</f>
        <v>270000</v>
      </c>
      <c r="H202" s="62">
        <v>0.4</v>
      </c>
      <c r="I202" s="52">
        <f>ROUNDUP(G202*(1+H202),-3)</f>
        <v>378000</v>
      </c>
    </row>
    <row r="203" spans="1:9" ht="14.5">
      <c r="A203" s="27" t="s">
        <v>4</v>
      </c>
      <c r="B203" s="28" t="s">
        <v>25</v>
      </c>
      <c r="C203" s="27" t="s">
        <v>2489</v>
      </c>
      <c r="D203" s="27" t="s">
        <v>2490</v>
      </c>
      <c r="E203" s="28" t="s">
        <v>902</v>
      </c>
      <c r="F203" s="50">
        <v>11.721599999999999</v>
      </c>
      <c r="G203" s="51">
        <f>ROUNDUP(F203*$G$1,-3)</f>
        <v>270000</v>
      </c>
      <c r="H203" s="62">
        <v>0.4</v>
      </c>
      <c r="I203" s="52">
        <f>ROUNDUP(G203*(1+H203),-3)</f>
        <v>378000</v>
      </c>
    </row>
    <row r="204" spans="1:9" ht="14.5">
      <c r="A204" s="27" t="s">
        <v>4</v>
      </c>
      <c r="B204" s="28" t="s">
        <v>25</v>
      </c>
      <c r="C204" s="27" t="s">
        <v>2483</v>
      </c>
      <c r="D204" s="27" t="s">
        <v>2478</v>
      </c>
      <c r="E204" s="28" t="s">
        <v>902</v>
      </c>
      <c r="F204" s="50">
        <v>11.468160000000001</v>
      </c>
      <c r="G204" s="51">
        <f>ROUNDUP(F204*$G$1,-3)</f>
        <v>264000</v>
      </c>
      <c r="H204" s="62">
        <v>0.4</v>
      </c>
      <c r="I204" s="52">
        <f>ROUNDUP(G204*(1+H204),-3)</f>
        <v>370000</v>
      </c>
    </row>
    <row r="205" spans="1:9" ht="14.5">
      <c r="A205" s="27" t="s">
        <v>4</v>
      </c>
      <c r="B205" s="28" t="s">
        <v>25</v>
      </c>
      <c r="C205" s="27" t="s">
        <v>2479</v>
      </c>
      <c r="D205" s="27" t="s">
        <v>2478</v>
      </c>
      <c r="E205" s="28" t="s">
        <v>902</v>
      </c>
      <c r="F205" s="50">
        <v>13.242239999999999</v>
      </c>
      <c r="G205" s="51">
        <f>ROUNDUP(F205*$G$1,-3)</f>
        <v>305000</v>
      </c>
      <c r="H205" s="62">
        <v>0.4</v>
      </c>
      <c r="I205" s="52">
        <f>ROUNDUP(G205*(1+H205),-3)</f>
        <v>427000</v>
      </c>
    </row>
    <row r="206" spans="1:9" ht="14.5">
      <c r="A206" s="27" t="s">
        <v>4</v>
      </c>
      <c r="B206" s="28" t="s">
        <v>25</v>
      </c>
      <c r="C206" s="27" t="s">
        <v>2484</v>
      </c>
      <c r="D206" s="27" t="s">
        <v>2478</v>
      </c>
      <c r="E206" s="28" t="s">
        <v>902</v>
      </c>
      <c r="F206" s="50">
        <v>17.880191999999997</v>
      </c>
      <c r="G206" s="51">
        <f>ROUNDUP(F206*$G$1,-3)</f>
        <v>412000</v>
      </c>
      <c r="H206" s="62">
        <v>0.4</v>
      </c>
      <c r="I206" s="52">
        <f>ROUNDUP(G206*(1+H206),-3)</f>
        <v>577000</v>
      </c>
    </row>
    <row r="207" spans="1:9" ht="14.5">
      <c r="A207" s="27" t="s">
        <v>4</v>
      </c>
      <c r="B207" s="28" t="s">
        <v>25</v>
      </c>
      <c r="C207" s="27" t="s">
        <v>2477</v>
      </c>
      <c r="D207" s="27" t="s">
        <v>2478</v>
      </c>
      <c r="E207" s="28" t="s">
        <v>902</v>
      </c>
      <c r="F207" s="50">
        <v>18.792576</v>
      </c>
      <c r="G207" s="51">
        <f>ROUNDUP(F207*$G$1,-3)</f>
        <v>433000</v>
      </c>
      <c r="H207" s="62">
        <v>0.4</v>
      </c>
      <c r="I207" s="52">
        <f>ROUNDUP(G207*(1+H207),-3)</f>
        <v>607000</v>
      </c>
    </row>
    <row r="208" spans="1:9" ht="14.5">
      <c r="A208" s="27" t="s">
        <v>4</v>
      </c>
      <c r="B208" s="28" t="s">
        <v>25</v>
      </c>
      <c r="C208" s="27" t="s">
        <v>2480</v>
      </c>
      <c r="D208" s="27" t="s">
        <v>2478</v>
      </c>
      <c r="E208" s="28" t="s">
        <v>902</v>
      </c>
      <c r="F208" s="50">
        <v>23.341823999999999</v>
      </c>
      <c r="G208" s="51">
        <f>ROUNDUP(F208*$G$1,-3)</f>
        <v>537000</v>
      </c>
      <c r="H208" s="62">
        <v>0.4</v>
      </c>
      <c r="I208" s="52">
        <f>ROUNDUP(G208*(1+H208),-3)</f>
        <v>752000</v>
      </c>
    </row>
    <row r="209" spans="1:11" ht="14.5">
      <c r="A209" s="27" t="s">
        <v>4</v>
      </c>
      <c r="B209" s="28" t="s">
        <v>25</v>
      </c>
      <c r="C209" s="27" t="s">
        <v>2487</v>
      </c>
      <c r="D209" s="27" t="s">
        <v>2486</v>
      </c>
      <c r="E209" s="28" t="s">
        <v>902</v>
      </c>
      <c r="F209" s="50">
        <v>12.684671999999999</v>
      </c>
      <c r="G209" s="51">
        <f>ROUNDUP(F209*$G$1,-3)</f>
        <v>292000</v>
      </c>
      <c r="H209" s="62">
        <v>0.4</v>
      </c>
      <c r="I209" s="52">
        <f>ROUNDUP(G209*(1+H209),-3)</f>
        <v>409000</v>
      </c>
    </row>
    <row r="210" spans="1:11" ht="14.5">
      <c r="A210" s="27" t="s">
        <v>4</v>
      </c>
      <c r="B210" s="28" t="s">
        <v>25</v>
      </c>
      <c r="C210" s="27" t="s">
        <v>2491</v>
      </c>
      <c r="D210" s="27" t="s">
        <v>2486</v>
      </c>
      <c r="E210" s="28" t="s">
        <v>902</v>
      </c>
      <c r="F210" s="50">
        <v>17.880191999999997</v>
      </c>
      <c r="G210" s="51">
        <f>ROUNDUP(F210*$G$1,-3)</f>
        <v>412000</v>
      </c>
      <c r="H210" s="62">
        <v>0.4</v>
      </c>
      <c r="I210" s="52">
        <f>ROUNDUP(G210*(1+H210),-3)</f>
        <v>577000</v>
      </c>
    </row>
    <row r="211" spans="1:11" ht="14.5">
      <c r="A211" s="27" t="s">
        <v>4</v>
      </c>
      <c r="B211" s="28" t="s">
        <v>25</v>
      </c>
      <c r="C211" s="27" t="s">
        <v>2485</v>
      </c>
      <c r="D211" s="27" t="s">
        <v>2486</v>
      </c>
      <c r="E211" s="28" t="s">
        <v>902</v>
      </c>
      <c r="F211" s="50">
        <v>18.792576</v>
      </c>
      <c r="G211" s="51">
        <f>ROUNDUP(F211*$G$1,-3)</f>
        <v>433000</v>
      </c>
      <c r="H211" s="62">
        <v>0.4</v>
      </c>
      <c r="I211" s="52">
        <f>ROUNDUP(G211*(1+H211),-3)</f>
        <v>607000</v>
      </c>
    </row>
    <row r="212" spans="1:11" ht="14.5">
      <c r="A212" s="27" t="s">
        <v>4</v>
      </c>
      <c r="B212" s="28" t="s">
        <v>25</v>
      </c>
      <c r="C212" s="27" t="s">
        <v>2488</v>
      </c>
      <c r="D212" s="27" t="s">
        <v>2486</v>
      </c>
      <c r="E212" s="28" t="s">
        <v>902</v>
      </c>
      <c r="F212" s="50">
        <v>25.166592000000001</v>
      </c>
      <c r="G212" s="51">
        <f>ROUNDUP(F212*$G$1,-3)</f>
        <v>579000</v>
      </c>
      <c r="H212" s="62">
        <v>0.4</v>
      </c>
      <c r="I212" s="52">
        <f>ROUNDUP(G212*(1+H212),-3)</f>
        <v>811000</v>
      </c>
    </row>
    <row r="213" spans="1:11" ht="14.5">
      <c r="A213" s="27" t="s">
        <v>4</v>
      </c>
      <c r="B213" s="28" t="s">
        <v>25</v>
      </c>
      <c r="C213" s="27" t="s">
        <v>2185</v>
      </c>
      <c r="D213" s="27" t="s">
        <v>2186</v>
      </c>
      <c r="E213" s="28" t="s">
        <v>1604</v>
      </c>
      <c r="F213" s="50">
        <v>27.105408000000004</v>
      </c>
      <c r="G213" s="51">
        <f>ROUNDUP(F213*$G$1,-3)</f>
        <v>624000</v>
      </c>
      <c r="H213" s="62">
        <v>0.4</v>
      </c>
      <c r="I213" s="52">
        <f>ROUNDUP(G213*(1+H213),-3)</f>
        <v>874000</v>
      </c>
    </row>
    <row r="214" spans="1:11" ht="14.5">
      <c r="A214" s="27" t="s">
        <v>4</v>
      </c>
      <c r="B214" s="28" t="s">
        <v>25</v>
      </c>
      <c r="C214" s="27" t="s">
        <v>2187</v>
      </c>
      <c r="D214" s="27" t="s">
        <v>2186</v>
      </c>
      <c r="E214" s="28" t="s">
        <v>1604</v>
      </c>
      <c r="F214" s="50">
        <v>38.041344000000002</v>
      </c>
      <c r="G214" s="51">
        <f>ROUNDUP(F214*$G$1,-3)</f>
        <v>875000</v>
      </c>
      <c r="H214" s="62">
        <v>0.2</v>
      </c>
      <c r="I214" s="52">
        <f>ROUNDUP(G214*(1+H214),-3)</f>
        <v>1050000</v>
      </c>
    </row>
    <row r="215" spans="1:11" ht="14.5">
      <c r="A215" s="27" t="s">
        <v>4</v>
      </c>
      <c r="B215" s="28" t="s">
        <v>25</v>
      </c>
      <c r="C215" s="27" t="s">
        <v>2000</v>
      </c>
      <c r="D215" s="27" t="s">
        <v>2001</v>
      </c>
      <c r="E215" s="28" t="s">
        <v>960</v>
      </c>
      <c r="F215" s="50">
        <v>61.497216000000002</v>
      </c>
      <c r="G215" s="51">
        <f>ROUNDUP(F215*$G$1,-3)</f>
        <v>1415000</v>
      </c>
      <c r="H215" s="62">
        <v>0.4</v>
      </c>
      <c r="I215" s="52">
        <f>ROUNDUP(G215*(1+H215),-3)</f>
        <v>1981000</v>
      </c>
    </row>
    <row r="216" spans="1:11" ht="14.5">
      <c r="A216" s="27" t="s">
        <v>4</v>
      </c>
      <c r="B216" s="28" t="s">
        <v>25</v>
      </c>
      <c r="C216" s="27" t="s">
        <v>1998</v>
      </c>
      <c r="D216" s="27" t="s">
        <v>1999</v>
      </c>
      <c r="E216" s="28" t="s">
        <v>1418</v>
      </c>
      <c r="F216" s="50">
        <v>58.544640000000008</v>
      </c>
      <c r="G216" s="51">
        <f>ROUNDUP(F216*$G$1,-3)</f>
        <v>1347000</v>
      </c>
      <c r="H216" s="62">
        <v>0.4</v>
      </c>
      <c r="I216" s="52">
        <f>ROUNDUP(G216*(1+H216),-3)</f>
        <v>1886000</v>
      </c>
    </row>
    <row r="217" spans="1:11" ht="14.5">
      <c r="A217" s="27" t="s">
        <v>4</v>
      </c>
      <c r="B217" s="28" t="s">
        <v>25</v>
      </c>
      <c r="C217" s="27" t="s">
        <v>1243</v>
      </c>
      <c r="D217" s="27" t="s">
        <v>2271</v>
      </c>
      <c r="E217" s="28" t="s">
        <v>1239</v>
      </c>
      <c r="F217" s="50">
        <v>2.1288959999999997</v>
      </c>
      <c r="G217" s="51">
        <f>ROUNDUP(F217*$G$1,-3)</f>
        <v>49000</v>
      </c>
      <c r="H217" s="62">
        <v>0.4</v>
      </c>
      <c r="I217" s="52">
        <f>ROUNDUP(G217*(1+H217),-3)</f>
        <v>69000</v>
      </c>
    </row>
    <row r="218" spans="1:11" ht="14.5">
      <c r="A218" s="27" t="s">
        <v>4</v>
      </c>
      <c r="B218" s="28" t="s">
        <v>25</v>
      </c>
      <c r="C218" s="27" t="s">
        <v>1240</v>
      </c>
      <c r="D218" s="27" t="s">
        <v>2271</v>
      </c>
      <c r="E218" s="28" t="s">
        <v>1239</v>
      </c>
      <c r="F218" s="50">
        <v>2.737152</v>
      </c>
      <c r="G218" s="51">
        <f>ROUNDUP(F218*$G$1,-3)</f>
        <v>63000</v>
      </c>
      <c r="H218" s="62">
        <v>0.4</v>
      </c>
      <c r="I218" s="52">
        <f>ROUNDUP(G218*(1+H218),-3)</f>
        <v>89000</v>
      </c>
    </row>
    <row r="219" spans="1:11" ht="14.5">
      <c r="A219" s="27" t="s">
        <v>4</v>
      </c>
      <c r="B219" s="28" t="s">
        <v>25</v>
      </c>
      <c r="C219" s="27" t="s">
        <v>628</v>
      </c>
      <c r="D219" s="27" t="s">
        <v>2609</v>
      </c>
      <c r="E219" s="28" t="s">
        <v>621</v>
      </c>
      <c r="F219" s="50">
        <v>3.8142719999999999</v>
      </c>
      <c r="G219" s="51">
        <f>ROUNDUP(F219*$G$1,-3)</f>
        <v>88000</v>
      </c>
      <c r="H219" s="62">
        <v>0.4</v>
      </c>
      <c r="I219" s="52">
        <f>ROUNDUP(G219*(1+H219),-3)</f>
        <v>124000</v>
      </c>
    </row>
    <row r="220" spans="1:11" ht="14.5">
      <c r="A220" s="27" t="s">
        <v>4</v>
      </c>
      <c r="B220" s="28" t="s">
        <v>25</v>
      </c>
      <c r="C220" s="27" t="s">
        <v>274</v>
      </c>
      <c r="D220" s="27" t="s">
        <v>2272</v>
      </c>
      <c r="E220" s="28" t="s">
        <v>273</v>
      </c>
      <c r="F220" s="50">
        <v>2.901888</v>
      </c>
      <c r="G220" s="51">
        <f>ROUNDUP(F220*$G$1,-3)</f>
        <v>67000</v>
      </c>
      <c r="H220" s="62">
        <v>0.4</v>
      </c>
      <c r="I220" s="52">
        <f>ROUNDUP(G220*(1+H220),-3)</f>
        <v>94000</v>
      </c>
    </row>
    <row r="221" spans="1:11" ht="14.5">
      <c r="A221" s="27" t="s">
        <v>4</v>
      </c>
      <c r="B221" s="28" t="s">
        <v>25</v>
      </c>
      <c r="C221" s="27" t="s">
        <v>1241</v>
      </c>
      <c r="D221" s="27" t="s">
        <v>2272</v>
      </c>
      <c r="E221" s="28" t="s">
        <v>1239</v>
      </c>
      <c r="F221" s="50">
        <v>2.901888</v>
      </c>
      <c r="G221" s="51">
        <f>ROUNDUP(F221*$G$1,-3)</f>
        <v>67000</v>
      </c>
      <c r="H221" s="62">
        <v>0.4</v>
      </c>
      <c r="I221" s="52">
        <f>ROUNDUP(G221*(1+H221),-3)</f>
        <v>94000</v>
      </c>
    </row>
    <row r="222" spans="1:11" s="18" customFormat="1" ht="14.5">
      <c r="A222" s="27" t="s">
        <v>4</v>
      </c>
      <c r="B222" s="28" t="s">
        <v>25</v>
      </c>
      <c r="C222" s="27" t="s">
        <v>1242</v>
      </c>
      <c r="D222" s="27" t="s">
        <v>2272</v>
      </c>
      <c r="E222" s="28" t="s">
        <v>1239</v>
      </c>
      <c r="F222" s="50">
        <v>3.9916800000000001</v>
      </c>
      <c r="G222" s="51">
        <f>ROUNDUP(F222*$G$1,-3)</f>
        <v>92000</v>
      </c>
      <c r="H222" s="62">
        <v>0.4</v>
      </c>
      <c r="I222" s="52">
        <f>ROUNDUP(G222*(1+H222),-3)</f>
        <v>129000</v>
      </c>
      <c r="J222"/>
      <c r="K222"/>
    </row>
    <row r="223" spans="1:11" ht="14.5">
      <c r="A223" s="27" t="s">
        <v>4</v>
      </c>
      <c r="B223" s="28" t="s">
        <v>25</v>
      </c>
      <c r="C223" s="27" t="s">
        <v>1244</v>
      </c>
      <c r="D223" s="27" t="s">
        <v>2272</v>
      </c>
      <c r="E223" s="28" t="s">
        <v>1239</v>
      </c>
      <c r="F223" s="50">
        <v>3.9916800000000001</v>
      </c>
      <c r="G223" s="51">
        <f>ROUNDUP(F223*$G$1,-3)</f>
        <v>92000</v>
      </c>
      <c r="H223" s="62">
        <v>0.4</v>
      </c>
      <c r="I223" s="52">
        <f>ROUNDUP(G223*(1+H223),-3)</f>
        <v>129000</v>
      </c>
    </row>
    <row r="224" spans="1:11" ht="14.5">
      <c r="A224" s="27" t="s">
        <v>4</v>
      </c>
      <c r="B224" s="28" t="s">
        <v>25</v>
      </c>
      <c r="C224" s="27" t="s">
        <v>2179</v>
      </c>
      <c r="D224" s="27" t="s">
        <v>2180</v>
      </c>
      <c r="E224" s="28" t="s">
        <v>1198</v>
      </c>
      <c r="F224" s="50">
        <v>2.1035520000000001</v>
      </c>
      <c r="G224" s="51">
        <f>ROUNDUP(F224*$G$1,-3)</f>
        <v>49000</v>
      </c>
      <c r="H224" s="62">
        <v>0.4</v>
      </c>
      <c r="I224" s="52">
        <f>ROUNDUP(G224*(1+H224),-3)</f>
        <v>69000</v>
      </c>
    </row>
    <row r="225" spans="1:9" ht="14.5">
      <c r="A225" s="27" t="s">
        <v>4</v>
      </c>
      <c r="B225" s="28" t="s">
        <v>25</v>
      </c>
      <c r="C225" s="27" t="s">
        <v>91</v>
      </c>
      <c r="D225" s="27" t="s">
        <v>1894</v>
      </c>
      <c r="E225" s="28" t="s">
        <v>12</v>
      </c>
      <c r="F225" s="50">
        <v>46.797695999999995</v>
      </c>
      <c r="G225" s="51">
        <f>ROUNDUP(F225*$G$1,-3)</f>
        <v>1077000</v>
      </c>
      <c r="H225" s="62">
        <v>0.4</v>
      </c>
      <c r="I225" s="52">
        <f>ROUNDUP(G225*(1+H225),-3)</f>
        <v>1508000</v>
      </c>
    </row>
    <row r="226" spans="1:9" ht="14.5">
      <c r="A226" s="27" t="s">
        <v>4</v>
      </c>
      <c r="B226" s="28" t="s">
        <v>25</v>
      </c>
      <c r="C226" s="27" t="s">
        <v>92</v>
      </c>
      <c r="D226" s="27" t="s">
        <v>1894</v>
      </c>
      <c r="E226" s="28" t="s">
        <v>12</v>
      </c>
      <c r="F226" s="50">
        <v>53.2224</v>
      </c>
      <c r="G226" s="51">
        <f>ROUNDUP(F226*$G$1,-3)</f>
        <v>1225000</v>
      </c>
      <c r="H226" s="62">
        <v>0.4</v>
      </c>
      <c r="I226" s="52">
        <f>ROUNDUP(G226*(1+H226),-3)</f>
        <v>1715000</v>
      </c>
    </row>
    <row r="227" spans="1:9" ht="14.5">
      <c r="A227" s="27" t="s">
        <v>4</v>
      </c>
      <c r="B227" s="28" t="s">
        <v>25</v>
      </c>
      <c r="C227" s="27" t="s">
        <v>86</v>
      </c>
      <c r="D227" s="27" t="s">
        <v>1895</v>
      </c>
      <c r="E227" s="28" t="s">
        <v>12</v>
      </c>
      <c r="F227" s="50">
        <v>56.732544000000004</v>
      </c>
      <c r="G227" s="53">
        <f>ROUNDUP(F227*$G$1,-3)</f>
        <v>1305000</v>
      </c>
      <c r="H227" s="62">
        <v>0.18</v>
      </c>
      <c r="I227" s="54">
        <f>ROUNDUP(G227*(1+H227),-3)</f>
        <v>1540000</v>
      </c>
    </row>
    <row r="228" spans="1:9" ht="14.5">
      <c r="A228" s="27" t="s">
        <v>4</v>
      </c>
      <c r="B228" s="28" t="s">
        <v>25</v>
      </c>
      <c r="C228" s="27" t="s">
        <v>70</v>
      </c>
      <c r="D228" s="27" t="s">
        <v>2007</v>
      </c>
      <c r="E228" s="28" t="s">
        <v>66</v>
      </c>
      <c r="F228" s="50">
        <v>12.190463999999999</v>
      </c>
      <c r="G228" s="51">
        <f>ROUNDUP(F228*$G$1,-3)</f>
        <v>281000</v>
      </c>
      <c r="H228" s="62">
        <v>0.4</v>
      </c>
      <c r="I228" s="52">
        <f>ROUNDUP(G228*(1+H228),-3)</f>
        <v>394000</v>
      </c>
    </row>
    <row r="229" spans="1:9" ht="14.5">
      <c r="A229" s="27" t="s">
        <v>4</v>
      </c>
      <c r="B229" s="28" t="s">
        <v>25</v>
      </c>
      <c r="C229" s="27" t="s">
        <v>71</v>
      </c>
      <c r="D229" s="27" t="s">
        <v>2007</v>
      </c>
      <c r="E229" s="28" t="s">
        <v>66</v>
      </c>
      <c r="F229" s="50">
        <v>12.190463999999999</v>
      </c>
      <c r="G229" s="51">
        <f>ROUNDUP(F229*$G$1,-3)</f>
        <v>281000</v>
      </c>
      <c r="H229" s="62">
        <v>0.4</v>
      </c>
      <c r="I229" s="52">
        <f>ROUNDUP(G229*(1+H229),-3)</f>
        <v>394000</v>
      </c>
    </row>
    <row r="230" spans="1:9" ht="14.5">
      <c r="A230" s="27" t="s">
        <v>4</v>
      </c>
      <c r="B230" s="28" t="s">
        <v>25</v>
      </c>
      <c r="C230" s="27" t="s">
        <v>2009</v>
      </c>
      <c r="D230" s="27" t="s">
        <v>2007</v>
      </c>
      <c r="E230" s="28" t="s">
        <v>66</v>
      </c>
      <c r="F230" s="50">
        <v>13.11552</v>
      </c>
      <c r="G230" s="51">
        <f>ROUNDUP(F230*$G$1,-3)</f>
        <v>302000</v>
      </c>
      <c r="H230" s="62">
        <v>0.4</v>
      </c>
      <c r="I230" s="52">
        <f>ROUNDUP(G230*(1+H230),-3)</f>
        <v>423000</v>
      </c>
    </row>
    <row r="231" spans="1:9" ht="14.5">
      <c r="A231" s="27" t="s">
        <v>4</v>
      </c>
      <c r="B231" s="28" t="s">
        <v>25</v>
      </c>
      <c r="C231" s="27" t="s">
        <v>2008</v>
      </c>
      <c r="D231" s="27" t="s">
        <v>2007</v>
      </c>
      <c r="E231" s="28" t="s">
        <v>66</v>
      </c>
      <c r="F231" s="50">
        <v>16.308864</v>
      </c>
      <c r="G231" s="51">
        <f>ROUNDUP(F231*$G$1,-3)</f>
        <v>376000</v>
      </c>
      <c r="H231" s="62">
        <v>0.4</v>
      </c>
      <c r="I231" s="52">
        <f>ROUNDUP(G231*(1+H231),-3)</f>
        <v>527000</v>
      </c>
    </row>
    <row r="232" spans="1:9" ht="14.5">
      <c r="A232" s="27" t="s">
        <v>4</v>
      </c>
      <c r="B232" s="28" t="s">
        <v>25</v>
      </c>
      <c r="C232" s="27" t="s">
        <v>681</v>
      </c>
      <c r="D232" s="27" t="s">
        <v>2004</v>
      </c>
      <c r="E232" s="28" t="s">
        <v>680</v>
      </c>
      <c r="F232" s="50">
        <v>6.9949439999999994</v>
      </c>
      <c r="G232" s="51">
        <f>ROUNDUP(F232*$G$1,-3)</f>
        <v>161000</v>
      </c>
      <c r="H232" s="62">
        <v>0.4</v>
      </c>
      <c r="I232" s="52">
        <f>ROUNDUP(G232*(1+H232),-3)</f>
        <v>226000</v>
      </c>
    </row>
    <row r="233" spans="1:9" ht="14.5">
      <c r="A233" s="27" t="s">
        <v>4</v>
      </c>
      <c r="B233" s="28" t="s">
        <v>25</v>
      </c>
      <c r="C233" s="27" t="s">
        <v>2006</v>
      </c>
      <c r="D233" s="27" t="s">
        <v>2004</v>
      </c>
      <c r="E233" s="28" t="s">
        <v>680</v>
      </c>
      <c r="F233" s="50">
        <v>19.400832000000001</v>
      </c>
      <c r="G233" s="51">
        <f>ROUNDUP(F233*$G$1,-3)</f>
        <v>447000</v>
      </c>
      <c r="H233" s="62">
        <v>0.4</v>
      </c>
      <c r="I233" s="52">
        <f>ROUNDUP(G233*(1+H233),-3)</f>
        <v>626000</v>
      </c>
    </row>
    <row r="234" spans="1:9" ht="14.5">
      <c r="A234" s="27" t="s">
        <v>4</v>
      </c>
      <c r="B234" s="28" t="s">
        <v>25</v>
      </c>
      <c r="C234" s="27" t="s">
        <v>2005</v>
      </c>
      <c r="D234" s="27" t="s">
        <v>2004</v>
      </c>
      <c r="E234" s="28" t="s">
        <v>680</v>
      </c>
      <c r="F234" s="50">
        <v>23.848704000000001</v>
      </c>
      <c r="G234" s="51">
        <f>ROUNDUP(F234*$G$1,-3)</f>
        <v>549000</v>
      </c>
      <c r="H234" s="62">
        <v>0.4</v>
      </c>
      <c r="I234" s="52">
        <f>ROUNDUP(G234*(1+H234),-3)</f>
        <v>769000</v>
      </c>
    </row>
    <row r="235" spans="1:9" ht="14.5">
      <c r="A235" s="27" t="s">
        <v>4</v>
      </c>
      <c r="B235" s="28" t="s">
        <v>25</v>
      </c>
      <c r="C235" s="27" t="s">
        <v>2003</v>
      </c>
      <c r="D235" s="27" t="s">
        <v>2004</v>
      </c>
      <c r="E235" s="28" t="s">
        <v>680</v>
      </c>
      <c r="F235" s="50">
        <v>25.559424000000003</v>
      </c>
      <c r="G235" s="51">
        <f>ROUNDUP(F235*$G$1,-3)</f>
        <v>588000</v>
      </c>
      <c r="H235" s="62">
        <v>0.12</v>
      </c>
      <c r="I235" s="52">
        <f>ROUNDUP(G235*(1+H235),-3)</f>
        <v>659000</v>
      </c>
    </row>
    <row r="236" spans="1:9" ht="14.5">
      <c r="A236" s="27" t="s">
        <v>4</v>
      </c>
      <c r="B236" s="28" t="s">
        <v>25</v>
      </c>
      <c r="C236" s="27" t="s">
        <v>678</v>
      </c>
      <c r="D236" s="27" t="s">
        <v>2004</v>
      </c>
      <c r="E236" s="28" t="s">
        <v>680</v>
      </c>
      <c r="F236" s="50">
        <v>26.509824000000002</v>
      </c>
      <c r="G236" s="51">
        <f>ROUNDUP(F236*$G$1,-3)</f>
        <v>610000</v>
      </c>
      <c r="H236" s="62">
        <v>0.08</v>
      </c>
      <c r="I236" s="52">
        <f>ROUNDUP(G236*(1+H236),-3)</f>
        <v>659000</v>
      </c>
    </row>
    <row r="237" spans="1:9" ht="14.5">
      <c r="A237" s="27" t="s">
        <v>4</v>
      </c>
      <c r="B237" s="28" t="s">
        <v>25</v>
      </c>
      <c r="C237" s="27" t="s">
        <v>1782</v>
      </c>
      <c r="D237" s="27" t="s">
        <v>2182</v>
      </c>
      <c r="E237" s="28" t="s">
        <v>1780</v>
      </c>
      <c r="F237" s="50">
        <v>19.882368</v>
      </c>
      <c r="G237" s="51">
        <f>ROUNDUP(F237*$G$1,-3)</f>
        <v>458000</v>
      </c>
      <c r="H237" s="62">
        <v>0.05</v>
      </c>
      <c r="I237" s="52">
        <f>ROUNDUP(G237*(1+H237),-3)</f>
        <v>481000</v>
      </c>
    </row>
    <row r="238" spans="1:9" ht="14.5">
      <c r="A238" s="27" t="s">
        <v>4</v>
      </c>
      <c r="B238" s="28" t="s">
        <v>25</v>
      </c>
      <c r="C238" s="27" t="s">
        <v>1785</v>
      </c>
      <c r="D238" s="27" t="s">
        <v>2182</v>
      </c>
      <c r="E238" s="28" t="s">
        <v>1780</v>
      </c>
      <c r="F238" s="50">
        <v>19.882368</v>
      </c>
      <c r="G238" s="51">
        <f>ROUNDUP(F238*$G$1,-3)</f>
        <v>458000</v>
      </c>
      <c r="H238" s="62">
        <v>0.13</v>
      </c>
      <c r="I238" s="52">
        <f>ROUNDUP(G238*(1+H238),-3)</f>
        <v>518000</v>
      </c>
    </row>
    <row r="239" spans="1:9" ht="14.5">
      <c r="A239" s="27" t="s">
        <v>4</v>
      </c>
      <c r="B239" s="28" t="s">
        <v>25</v>
      </c>
      <c r="C239" s="27" t="s">
        <v>2184</v>
      </c>
      <c r="D239" s="27" t="s">
        <v>2182</v>
      </c>
      <c r="E239" s="28" t="s">
        <v>1780</v>
      </c>
      <c r="F239" s="50">
        <v>19.996416</v>
      </c>
      <c r="G239" s="51">
        <f>ROUNDUP(F239*$G$1,-3)</f>
        <v>460000</v>
      </c>
      <c r="H239" s="62">
        <v>0.4</v>
      </c>
      <c r="I239" s="52">
        <f>ROUNDUP(G239*(1+H239),-3)</f>
        <v>644000</v>
      </c>
    </row>
    <row r="240" spans="1:9" ht="14.5">
      <c r="A240" s="27" t="s">
        <v>4</v>
      </c>
      <c r="B240" s="28" t="s">
        <v>25</v>
      </c>
      <c r="C240" s="27" t="s">
        <v>2183</v>
      </c>
      <c r="D240" s="27" t="s">
        <v>2182</v>
      </c>
      <c r="E240" s="28" t="s">
        <v>1780</v>
      </c>
      <c r="F240" s="50">
        <v>20.566656000000002</v>
      </c>
      <c r="G240" s="51">
        <f>ROUNDUP(F240*$G$1,-3)</f>
        <v>474000</v>
      </c>
      <c r="H240" s="62">
        <v>0.2</v>
      </c>
      <c r="I240" s="52">
        <f>ROUNDUP(G240*(1+H240),-3)</f>
        <v>569000</v>
      </c>
    </row>
    <row r="241" spans="1:9" ht="14.5">
      <c r="A241" s="27" t="s">
        <v>4</v>
      </c>
      <c r="B241" s="28" t="s">
        <v>25</v>
      </c>
      <c r="C241" s="27" t="s">
        <v>1784</v>
      </c>
      <c r="D241" s="27" t="s">
        <v>2182</v>
      </c>
      <c r="E241" s="28" t="s">
        <v>1780</v>
      </c>
      <c r="F241" s="50">
        <v>21.212928000000002</v>
      </c>
      <c r="G241" s="51">
        <f>ROUNDUP(F241*$G$1,-3)</f>
        <v>488000</v>
      </c>
      <c r="H241" s="62">
        <v>0.2</v>
      </c>
      <c r="I241" s="52">
        <f>ROUNDUP(G241*(1+H241),-3)</f>
        <v>586000</v>
      </c>
    </row>
    <row r="242" spans="1:9" ht="14.5">
      <c r="A242" s="27" t="s">
        <v>4</v>
      </c>
      <c r="B242" s="28" t="s">
        <v>25</v>
      </c>
      <c r="C242" s="27" t="s">
        <v>2177</v>
      </c>
      <c r="D242" s="27" t="s">
        <v>2178</v>
      </c>
      <c r="E242" s="28" t="s">
        <v>1202</v>
      </c>
      <c r="F242" s="50">
        <v>16.929791999999999</v>
      </c>
      <c r="G242" s="51">
        <f>ROUNDUP(F242*$G$1,-3)</f>
        <v>390000</v>
      </c>
      <c r="H242" s="62">
        <v>0.4</v>
      </c>
      <c r="I242" s="52">
        <f>ROUNDUP(G242*(1+H242),-3)</f>
        <v>546000</v>
      </c>
    </row>
    <row r="243" spans="1:9" ht="14.5">
      <c r="A243" s="27" t="s">
        <v>4</v>
      </c>
      <c r="B243" s="28" t="s">
        <v>25</v>
      </c>
      <c r="C243" s="27" t="s">
        <v>1197</v>
      </c>
      <c r="D243" s="27" t="s">
        <v>2178</v>
      </c>
      <c r="E243" s="28" t="s">
        <v>1190</v>
      </c>
      <c r="F243" s="50">
        <v>26.725247999999997</v>
      </c>
      <c r="G243" s="51">
        <f>ROUNDUP(F243*$G$1,-3)</f>
        <v>615000</v>
      </c>
      <c r="H243" s="62">
        <v>0.4</v>
      </c>
      <c r="I243" s="52">
        <f>ROUNDUP(G243*(1+H243),-3)</f>
        <v>861000</v>
      </c>
    </row>
    <row r="244" spans="1:9" ht="14.5">
      <c r="A244" s="27" t="s">
        <v>4</v>
      </c>
      <c r="B244" s="28" t="s">
        <v>25</v>
      </c>
      <c r="C244" s="27" t="s">
        <v>2524</v>
      </c>
      <c r="D244" s="27" t="s">
        <v>2525</v>
      </c>
      <c r="E244" s="28" t="s">
        <v>1777</v>
      </c>
      <c r="F244" s="50">
        <v>46.024704</v>
      </c>
      <c r="G244" s="51">
        <f>ROUNDUP(F244*$G$1,-3)</f>
        <v>1059000</v>
      </c>
      <c r="H244" s="62">
        <v>0.4</v>
      </c>
      <c r="I244" s="52">
        <f>ROUNDUP(G244*(1+H244),-3)</f>
        <v>1483000</v>
      </c>
    </row>
    <row r="245" spans="1:9" ht="14.5">
      <c r="A245" s="27" t="s">
        <v>4</v>
      </c>
      <c r="B245" s="28" t="s">
        <v>25</v>
      </c>
      <c r="C245" s="27" t="s">
        <v>2198</v>
      </c>
      <c r="D245" s="27" t="s">
        <v>2199</v>
      </c>
      <c r="E245" s="28" t="s">
        <v>211</v>
      </c>
      <c r="F245" s="50">
        <v>124.13491199999999</v>
      </c>
      <c r="G245" s="51">
        <f>ROUNDUP(F245*$G$1,-3)</f>
        <v>2856000</v>
      </c>
      <c r="H245" s="62">
        <v>0.4</v>
      </c>
      <c r="I245" s="52">
        <f>ROUNDUP(G245*(1+H245),-3)</f>
        <v>3999000</v>
      </c>
    </row>
    <row r="246" spans="1:9" ht="14.5">
      <c r="A246" s="27" t="s">
        <v>4</v>
      </c>
      <c r="B246" s="28" t="s">
        <v>25</v>
      </c>
      <c r="C246" s="27" t="s">
        <v>2530</v>
      </c>
      <c r="D246" s="27" t="s">
        <v>1878</v>
      </c>
      <c r="E246" s="28" t="s">
        <v>1147</v>
      </c>
      <c r="F246" s="50">
        <v>15.472512000000002</v>
      </c>
      <c r="G246" s="51">
        <f>ROUNDUP(F246*$G$1,-3)</f>
        <v>356000</v>
      </c>
      <c r="H246" s="62">
        <v>0.4</v>
      </c>
      <c r="I246" s="52">
        <f>ROUNDUP(G246*(1+H246),-3)</f>
        <v>499000</v>
      </c>
    </row>
    <row r="247" spans="1:9" ht="14.5">
      <c r="A247" s="27" t="s">
        <v>4</v>
      </c>
      <c r="B247" s="28" t="s">
        <v>25</v>
      </c>
      <c r="C247" s="27" t="s">
        <v>1157</v>
      </c>
      <c r="D247" s="27" t="s">
        <v>1878</v>
      </c>
      <c r="E247" s="28" t="s">
        <v>1147</v>
      </c>
      <c r="F247" s="50">
        <v>15.58656</v>
      </c>
      <c r="G247" s="51">
        <f>ROUNDUP(F247*$G$1,-3)</f>
        <v>359000</v>
      </c>
      <c r="H247" s="62">
        <v>0.6</v>
      </c>
      <c r="I247" s="52">
        <f>ROUNDUP(G247*(1+H247),-3)</f>
        <v>575000</v>
      </c>
    </row>
    <row r="248" spans="1:9" ht="14.5">
      <c r="A248" s="27" t="s">
        <v>4</v>
      </c>
      <c r="B248" s="28" t="s">
        <v>25</v>
      </c>
      <c r="C248" s="27" t="s">
        <v>2531</v>
      </c>
      <c r="D248" s="27" t="s">
        <v>1878</v>
      </c>
      <c r="E248" s="28" t="s">
        <v>1147</v>
      </c>
      <c r="F248" s="50">
        <v>19.007999999999999</v>
      </c>
      <c r="G248" s="51">
        <f>ROUNDUP(F248*$G$1,-3)</f>
        <v>438000</v>
      </c>
      <c r="H248" s="62">
        <v>0.4</v>
      </c>
      <c r="I248" s="52">
        <f>ROUNDUP(G248*(1+H248),-3)</f>
        <v>614000</v>
      </c>
    </row>
    <row r="249" spans="1:9" ht="14.5">
      <c r="A249" s="27" t="s">
        <v>4</v>
      </c>
      <c r="B249" s="28" t="s">
        <v>25</v>
      </c>
      <c r="C249" s="27" t="s">
        <v>2533</v>
      </c>
      <c r="D249" s="27" t="s">
        <v>1878</v>
      </c>
      <c r="E249" s="28" t="s">
        <v>1147</v>
      </c>
      <c r="F249" s="50">
        <v>19.007999999999999</v>
      </c>
      <c r="G249" s="51">
        <f>ROUNDUP(F249*$G$1,-3)</f>
        <v>438000</v>
      </c>
      <c r="H249" s="62">
        <v>0.4</v>
      </c>
      <c r="I249" s="52">
        <f>ROUNDUP(G249*(1+H249),-3)</f>
        <v>614000</v>
      </c>
    </row>
    <row r="250" spans="1:9" ht="14.5">
      <c r="A250" s="27" t="s">
        <v>4</v>
      </c>
      <c r="B250" s="28" t="s">
        <v>25</v>
      </c>
      <c r="C250" s="27" t="s">
        <v>1160</v>
      </c>
      <c r="D250" s="27" t="s">
        <v>1878</v>
      </c>
      <c r="E250" s="28" t="s">
        <v>1147</v>
      </c>
      <c r="F250" s="50">
        <v>19.3248</v>
      </c>
      <c r="G250" s="51">
        <f>ROUNDUP(F250*$G$1,-3)</f>
        <v>445000</v>
      </c>
      <c r="H250" s="62">
        <v>0.4</v>
      </c>
      <c r="I250" s="52">
        <f>ROUNDUP(G250*(1+H250),-3)</f>
        <v>623000</v>
      </c>
    </row>
    <row r="251" spans="1:9" ht="14.5">
      <c r="A251" s="27" t="s">
        <v>4</v>
      </c>
      <c r="B251" s="28" t="s">
        <v>25</v>
      </c>
      <c r="C251" s="27" t="s">
        <v>1152</v>
      </c>
      <c r="D251" s="27" t="s">
        <v>1878</v>
      </c>
      <c r="E251" s="28" t="s">
        <v>1147</v>
      </c>
      <c r="F251" s="50">
        <v>19.3248</v>
      </c>
      <c r="G251" s="51">
        <f>ROUNDUP(F251*$G$1,-3)</f>
        <v>445000</v>
      </c>
      <c r="H251" s="62">
        <v>0.4</v>
      </c>
      <c r="I251" s="52">
        <f>ROUNDUP(G251*(1+H251),-3)</f>
        <v>623000</v>
      </c>
    </row>
    <row r="252" spans="1:9" ht="14.5">
      <c r="A252" s="27" t="s">
        <v>4</v>
      </c>
      <c r="B252" s="28" t="s">
        <v>25</v>
      </c>
      <c r="C252" s="27" t="s">
        <v>2540</v>
      </c>
      <c r="D252" s="27" t="s">
        <v>1878</v>
      </c>
      <c r="E252" s="28" t="s">
        <v>1147</v>
      </c>
      <c r="F252" s="50">
        <v>21.136896</v>
      </c>
      <c r="G252" s="51">
        <f>ROUNDUP(F252*$G$1,-3)</f>
        <v>487000</v>
      </c>
      <c r="H252" s="62">
        <v>0.4</v>
      </c>
      <c r="I252" s="52">
        <f>ROUNDUP(G252*(1+H252),-3)</f>
        <v>682000</v>
      </c>
    </row>
    <row r="253" spans="1:9" ht="14.5">
      <c r="A253" s="27" t="s">
        <v>4</v>
      </c>
      <c r="B253" s="28" t="s">
        <v>25</v>
      </c>
      <c r="C253" s="27" t="s">
        <v>1151</v>
      </c>
      <c r="D253" s="27" t="s">
        <v>1878</v>
      </c>
      <c r="E253" s="28" t="s">
        <v>1147</v>
      </c>
      <c r="F253" s="50">
        <v>21.377663999999999</v>
      </c>
      <c r="G253" s="51">
        <f>ROUNDUP(F253*$G$1,-3)</f>
        <v>492000</v>
      </c>
      <c r="H253" s="62">
        <v>0.75</v>
      </c>
      <c r="I253" s="52">
        <f>ROUNDUP(G253*(1+H253),-3)</f>
        <v>861000</v>
      </c>
    </row>
    <row r="254" spans="1:9" ht="14.5">
      <c r="A254" s="27" t="s">
        <v>4</v>
      </c>
      <c r="B254" s="28" t="s">
        <v>25</v>
      </c>
      <c r="C254" s="27" t="s">
        <v>2541</v>
      </c>
      <c r="D254" s="27" t="s">
        <v>1878</v>
      </c>
      <c r="E254" s="28" t="s">
        <v>1147</v>
      </c>
      <c r="F254" s="50">
        <v>22.467456000000002</v>
      </c>
      <c r="G254" s="51">
        <f>ROUNDUP(F254*$G$1,-3)</f>
        <v>517000</v>
      </c>
      <c r="H254" s="62">
        <v>0.4</v>
      </c>
      <c r="I254" s="52">
        <f>ROUNDUP(G254*(1+H254),-3)</f>
        <v>724000</v>
      </c>
    </row>
    <row r="255" spans="1:9" ht="14.5">
      <c r="A255" s="27" t="s">
        <v>4</v>
      </c>
      <c r="B255" s="28" t="s">
        <v>25</v>
      </c>
      <c r="C255" s="27" t="s">
        <v>2532</v>
      </c>
      <c r="D255" s="27" t="s">
        <v>1878</v>
      </c>
      <c r="E255" s="28" t="s">
        <v>1147</v>
      </c>
      <c r="F255" s="50">
        <v>22.948992000000001</v>
      </c>
      <c r="G255" s="51">
        <f>ROUNDUP(F255*$G$1,-3)</f>
        <v>528000</v>
      </c>
      <c r="H255" s="62">
        <v>0.4</v>
      </c>
      <c r="I255" s="52">
        <f>ROUNDUP(G255*(1+H255),-3)</f>
        <v>740000</v>
      </c>
    </row>
    <row r="256" spans="1:9" ht="14.5">
      <c r="A256" s="27" t="s">
        <v>4</v>
      </c>
      <c r="B256" s="28" t="s">
        <v>25</v>
      </c>
      <c r="C256" s="27" t="s">
        <v>1150</v>
      </c>
      <c r="D256" s="27" t="s">
        <v>1878</v>
      </c>
      <c r="E256" s="28" t="s">
        <v>1147</v>
      </c>
      <c r="F256" s="50">
        <v>23.377200000000002</v>
      </c>
      <c r="G256" s="51">
        <f>ROUNDUP(F256*$G$1,-3)</f>
        <v>538000</v>
      </c>
      <c r="H256" s="62">
        <v>0.4</v>
      </c>
      <c r="I256" s="52">
        <f>ROUNDUP(G256*(1+H256),-3)</f>
        <v>754000</v>
      </c>
    </row>
    <row r="257" spans="1:9" ht="14.5">
      <c r="A257" s="27" t="s">
        <v>4</v>
      </c>
      <c r="B257" s="28" t="s">
        <v>25</v>
      </c>
      <c r="C257" s="27" t="s">
        <v>1148</v>
      </c>
      <c r="D257" s="27" t="s">
        <v>1878</v>
      </c>
      <c r="E257" s="28" t="s">
        <v>1147</v>
      </c>
      <c r="F257" s="50">
        <v>24.279551999999999</v>
      </c>
      <c r="G257" s="51">
        <f>ROUNDUP(F257*$G$1,-3)</f>
        <v>559000</v>
      </c>
      <c r="H257" s="62">
        <v>0.4</v>
      </c>
      <c r="I257" s="52">
        <f>ROUNDUP(G257*(1+H257),-3)</f>
        <v>783000</v>
      </c>
    </row>
    <row r="258" spans="1:9" ht="14.5">
      <c r="A258" s="27" t="s">
        <v>4</v>
      </c>
      <c r="B258" s="28" t="s">
        <v>25</v>
      </c>
      <c r="C258" s="27" t="s">
        <v>1156</v>
      </c>
      <c r="D258" s="27" t="s">
        <v>1878</v>
      </c>
      <c r="E258" s="28" t="s">
        <v>1147</v>
      </c>
      <c r="F258" s="50">
        <v>25.001856</v>
      </c>
      <c r="G258" s="51">
        <f>ROUNDUP(F258*$G$1,-3)</f>
        <v>576000</v>
      </c>
      <c r="H258" s="62">
        <v>0.4</v>
      </c>
      <c r="I258" s="52">
        <f>ROUNDUP(G258*(1+H258),-3)</f>
        <v>807000</v>
      </c>
    </row>
    <row r="259" spans="1:9" ht="14.5">
      <c r="A259" s="27" t="s">
        <v>4</v>
      </c>
      <c r="B259" s="28" t="s">
        <v>25</v>
      </c>
      <c r="C259" s="27" t="s">
        <v>2527</v>
      </c>
      <c r="D259" s="27" t="s">
        <v>1878</v>
      </c>
      <c r="E259" s="28" t="s">
        <v>1149</v>
      </c>
      <c r="F259" s="50">
        <v>26.446464000000002</v>
      </c>
      <c r="G259" s="51">
        <f>ROUNDUP(F259*$G$1,-3)</f>
        <v>609000</v>
      </c>
      <c r="H259" s="62">
        <v>0.4</v>
      </c>
      <c r="I259" s="52">
        <f>ROUNDUP(G259*(1+H259),-3)</f>
        <v>853000</v>
      </c>
    </row>
    <row r="260" spans="1:9" ht="14.5">
      <c r="A260" s="27" t="s">
        <v>4</v>
      </c>
      <c r="B260" s="28" t="s">
        <v>25</v>
      </c>
      <c r="C260" s="27" t="s">
        <v>2528</v>
      </c>
      <c r="D260" s="27" t="s">
        <v>1878</v>
      </c>
      <c r="E260" s="28" t="s">
        <v>1147</v>
      </c>
      <c r="F260" s="50">
        <v>29.107583999999999</v>
      </c>
      <c r="G260" s="51">
        <f>ROUNDUP(F260*$G$1,-3)</f>
        <v>670000</v>
      </c>
      <c r="H260" s="62">
        <v>0.4</v>
      </c>
      <c r="I260" s="52">
        <f>ROUNDUP(G260*(1+H260),-3)</f>
        <v>938000</v>
      </c>
    </row>
    <row r="261" spans="1:9" ht="14.5">
      <c r="A261" s="27" t="s">
        <v>4</v>
      </c>
      <c r="B261" s="28" t="s">
        <v>25</v>
      </c>
      <c r="C261" s="27" t="s">
        <v>2538</v>
      </c>
      <c r="D261" s="27" t="s">
        <v>1878</v>
      </c>
      <c r="E261" s="28" t="s">
        <v>1147</v>
      </c>
      <c r="F261" s="50">
        <v>30.704256000000001</v>
      </c>
      <c r="G261" s="51">
        <f>ROUNDUP(F261*$G$1,-3)</f>
        <v>707000</v>
      </c>
      <c r="H261" s="62">
        <v>0.24</v>
      </c>
      <c r="I261" s="52">
        <f>ROUNDUP(G261*(1+H261),-3)</f>
        <v>877000</v>
      </c>
    </row>
    <row r="262" spans="1:9" ht="14.5">
      <c r="A262" s="27" t="s">
        <v>4</v>
      </c>
      <c r="B262" s="28" t="s">
        <v>25</v>
      </c>
      <c r="C262" s="27" t="s">
        <v>1153</v>
      </c>
      <c r="D262" s="27" t="s">
        <v>1878</v>
      </c>
      <c r="E262" s="28" t="s">
        <v>1147</v>
      </c>
      <c r="F262" s="50">
        <v>30.704256000000001</v>
      </c>
      <c r="G262" s="51">
        <f>ROUNDUP(F262*$G$1,-3)</f>
        <v>707000</v>
      </c>
      <c r="H262" s="62">
        <v>0.4</v>
      </c>
      <c r="I262" s="52">
        <f>ROUNDUP(G262*(1+H262),-3)</f>
        <v>990000</v>
      </c>
    </row>
    <row r="263" spans="1:9" ht="14.5">
      <c r="A263" s="27" t="s">
        <v>4</v>
      </c>
      <c r="B263" s="28" t="s">
        <v>25</v>
      </c>
      <c r="C263" s="27" t="s">
        <v>2539</v>
      </c>
      <c r="D263" s="27" t="s">
        <v>1878</v>
      </c>
      <c r="E263" s="28" t="s">
        <v>1147</v>
      </c>
      <c r="F263" s="50">
        <v>31.401216000000005</v>
      </c>
      <c r="G263" s="51">
        <f>ROUNDUP(F263*$G$1,-3)</f>
        <v>723000</v>
      </c>
      <c r="H263" s="62">
        <v>0.4</v>
      </c>
      <c r="I263" s="52">
        <f>ROUNDUP(G263*(1+H263),-3)</f>
        <v>1013000</v>
      </c>
    </row>
    <row r="264" spans="1:9" ht="14.5">
      <c r="A264" s="27" t="s">
        <v>4</v>
      </c>
      <c r="B264" s="28" t="s">
        <v>25</v>
      </c>
      <c r="C264" s="27" t="s">
        <v>1159</v>
      </c>
      <c r="D264" s="27" t="s">
        <v>1878</v>
      </c>
      <c r="E264" s="28" t="s">
        <v>1147</v>
      </c>
      <c r="F264" s="50">
        <v>32.491008000000001</v>
      </c>
      <c r="G264" s="51">
        <f>ROUNDUP(F264*$G$1,-3)</f>
        <v>748000</v>
      </c>
      <c r="H264" s="62">
        <v>0.4</v>
      </c>
      <c r="I264" s="52">
        <f>ROUNDUP(G264*(1+H264),-3)</f>
        <v>1048000</v>
      </c>
    </row>
    <row r="265" spans="1:9" ht="14.5">
      <c r="A265" s="27" t="s">
        <v>4</v>
      </c>
      <c r="B265" s="28" t="s">
        <v>25</v>
      </c>
      <c r="C265" s="27" t="s">
        <v>2537</v>
      </c>
      <c r="D265" s="27" t="s">
        <v>1878</v>
      </c>
      <c r="E265" s="28" t="s">
        <v>1161</v>
      </c>
      <c r="F265" s="50">
        <v>33.213312000000002</v>
      </c>
      <c r="G265" s="51">
        <f>ROUNDUP(F265*$G$1,-3)</f>
        <v>764000</v>
      </c>
      <c r="H265" s="62">
        <v>0.4</v>
      </c>
      <c r="I265" s="52">
        <f>ROUNDUP(G265*(1+H265),-3)</f>
        <v>1070000</v>
      </c>
    </row>
    <row r="266" spans="1:9" ht="14.5">
      <c r="A266" s="27" t="s">
        <v>4</v>
      </c>
      <c r="B266" s="28" t="s">
        <v>25</v>
      </c>
      <c r="C266" s="27" t="s">
        <v>1155</v>
      </c>
      <c r="D266" s="27" t="s">
        <v>1878</v>
      </c>
      <c r="E266" s="28" t="s">
        <v>1147</v>
      </c>
      <c r="F266" s="50">
        <v>34.380000000000003</v>
      </c>
      <c r="G266" s="51">
        <f>ROUNDUP(F266*$G$1,-3)</f>
        <v>791000</v>
      </c>
      <c r="H266" s="62">
        <v>0.25</v>
      </c>
      <c r="I266" s="52">
        <f>ROUNDUP(G266*(1+H266),-3)</f>
        <v>989000</v>
      </c>
    </row>
    <row r="267" spans="1:9" ht="14.5">
      <c r="A267" s="27" t="s">
        <v>4</v>
      </c>
      <c r="B267" s="28" t="s">
        <v>25</v>
      </c>
      <c r="C267" s="27" t="s">
        <v>2529</v>
      </c>
      <c r="D267" s="27" t="s">
        <v>1878</v>
      </c>
      <c r="E267" s="28" t="s">
        <v>1147</v>
      </c>
      <c r="F267" s="50">
        <v>34.847999999999999</v>
      </c>
      <c r="G267" s="51">
        <f>ROUNDUP(F267*$G$1,-3)</f>
        <v>802000</v>
      </c>
      <c r="H267" s="62">
        <v>0.4</v>
      </c>
      <c r="I267" s="52">
        <f>ROUNDUP(G267*(1+H267),-3)</f>
        <v>1123000</v>
      </c>
    </row>
    <row r="268" spans="1:9" ht="14.5">
      <c r="A268" s="27" t="s">
        <v>4</v>
      </c>
      <c r="B268" s="28" t="s">
        <v>25</v>
      </c>
      <c r="C268" s="27" t="s">
        <v>1158</v>
      </c>
      <c r="D268" s="27" t="s">
        <v>1878</v>
      </c>
      <c r="E268" s="28" t="s">
        <v>1147</v>
      </c>
      <c r="F268" s="50">
        <v>35.747712</v>
      </c>
      <c r="G268" s="51">
        <f>ROUNDUP(F268*$G$1,-3)</f>
        <v>823000</v>
      </c>
      <c r="H268" s="62">
        <v>0.18</v>
      </c>
      <c r="I268" s="52">
        <f>ROUNDUP(G268*(1+H268),-3)</f>
        <v>972000</v>
      </c>
    </row>
    <row r="269" spans="1:9" ht="14.5">
      <c r="A269" s="27" t="s">
        <v>4</v>
      </c>
      <c r="B269" s="28" t="s">
        <v>25</v>
      </c>
      <c r="C269" s="27" t="s">
        <v>2536</v>
      </c>
      <c r="D269" s="27" t="s">
        <v>1878</v>
      </c>
      <c r="E269" s="28" t="s">
        <v>1147</v>
      </c>
      <c r="F269" s="50">
        <v>47.101824000000001</v>
      </c>
      <c r="G269" s="51">
        <f>ROUNDUP(F269*$G$1,-3)</f>
        <v>1084000</v>
      </c>
      <c r="H269" s="62">
        <v>0.4</v>
      </c>
      <c r="I269" s="52">
        <f>ROUNDUP(G269*(1+H269),-3)</f>
        <v>1518000</v>
      </c>
    </row>
    <row r="270" spans="1:9" ht="14.5">
      <c r="A270" s="30" t="s">
        <v>4</v>
      </c>
      <c r="B270" s="28" t="s">
        <v>15</v>
      </c>
      <c r="C270" s="27" t="s">
        <v>1154</v>
      </c>
      <c r="D270" s="27" t="s">
        <v>1878</v>
      </c>
      <c r="E270" s="28" t="s">
        <v>1147</v>
      </c>
      <c r="F270" s="50">
        <v>65.037499999999994</v>
      </c>
      <c r="G270" s="51">
        <f>ROUNDUP(F270*$G$1,-3)</f>
        <v>1496000</v>
      </c>
      <c r="H270" s="62">
        <v>0.4</v>
      </c>
      <c r="I270" s="52">
        <f>ROUNDUP(G270*(1+H270),-3)</f>
        <v>2095000</v>
      </c>
    </row>
    <row r="271" spans="1:9" ht="14.5">
      <c r="A271" s="27" t="s">
        <v>4</v>
      </c>
      <c r="B271" s="28" t="s">
        <v>25</v>
      </c>
      <c r="C271" s="27" t="s">
        <v>2168</v>
      </c>
      <c r="D271" s="27" t="s">
        <v>2169</v>
      </c>
      <c r="E271" s="28" t="s">
        <v>1037</v>
      </c>
      <c r="F271" s="50">
        <v>72.255744000000007</v>
      </c>
      <c r="G271" s="51">
        <f>ROUNDUP(F271*$G$1,-3)</f>
        <v>1662000</v>
      </c>
      <c r="H271" s="62">
        <v>0.4</v>
      </c>
      <c r="I271" s="52">
        <f>ROUNDUP(G271*(1+H271),-3)</f>
        <v>2327000</v>
      </c>
    </row>
    <row r="272" spans="1:9" ht="14.5">
      <c r="A272" s="27" t="s">
        <v>4</v>
      </c>
      <c r="B272" s="28" t="s">
        <v>25</v>
      </c>
      <c r="C272" s="27" t="s">
        <v>2165</v>
      </c>
      <c r="D272" s="27" t="s">
        <v>2166</v>
      </c>
      <c r="E272" s="28" t="s">
        <v>1037</v>
      </c>
      <c r="F272" s="50">
        <v>18.12096</v>
      </c>
      <c r="G272" s="51">
        <f>ROUNDUP(F272*$G$1,-3)</f>
        <v>417000</v>
      </c>
      <c r="H272" s="62">
        <v>0.4</v>
      </c>
      <c r="I272" s="52">
        <f>ROUNDUP(G272*(1+H272),-3)</f>
        <v>584000</v>
      </c>
    </row>
    <row r="273" spans="1:9" ht="14.5">
      <c r="A273" s="27" t="s">
        <v>4</v>
      </c>
      <c r="B273" s="28" t="s">
        <v>25</v>
      </c>
      <c r="C273" s="27" t="s">
        <v>2167</v>
      </c>
      <c r="D273" s="27" t="s">
        <v>2166</v>
      </c>
      <c r="E273" s="28" t="s">
        <v>1037</v>
      </c>
      <c r="F273" s="50">
        <v>39.802751999999998</v>
      </c>
      <c r="G273" s="51">
        <f>ROUNDUP(F273*$G$1,-3)</f>
        <v>916000</v>
      </c>
      <c r="H273" s="62">
        <v>0.4</v>
      </c>
      <c r="I273" s="52">
        <f>ROUNDUP(G273*(1+H273),-3)</f>
        <v>1283000</v>
      </c>
    </row>
    <row r="274" spans="1:9" ht="14.5">
      <c r="A274" s="27" t="s">
        <v>4</v>
      </c>
      <c r="B274" s="28" t="s">
        <v>25</v>
      </c>
      <c r="C274" s="27" t="s">
        <v>2170</v>
      </c>
      <c r="D274" s="27" t="s">
        <v>2166</v>
      </c>
      <c r="E274" s="28" t="s">
        <v>1037</v>
      </c>
      <c r="F274" s="50">
        <v>72.255744000000007</v>
      </c>
      <c r="G274" s="51">
        <f>ROUNDUP(F274*$G$1,-3)</f>
        <v>1662000</v>
      </c>
      <c r="H274" s="62">
        <v>0.4</v>
      </c>
      <c r="I274" s="52">
        <f>ROUNDUP(G274*(1+H274),-3)</f>
        <v>2327000</v>
      </c>
    </row>
    <row r="275" spans="1:9" ht="14.5">
      <c r="A275" s="27" t="s">
        <v>4</v>
      </c>
      <c r="B275" s="28" t="s">
        <v>25</v>
      </c>
      <c r="C275" s="27" t="s">
        <v>2171</v>
      </c>
      <c r="D275" s="27" t="s">
        <v>2166</v>
      </c>
      <c r="E275" s="28" t="s">
        <v>1037</v>
      </c>
      <c r="F275" s="50">
        <v>83.483135999999988</v>
      </c>
      <c r="G275" s="51">
        <f>ROUNDUP(F275*$G$1,-3)</f>
        <v>1921000</v>
      </c>
      <c r="H275" s="62">
        <v>0.4</v>
      </c>
      <c r="I275" s="52">
        <f>ROUNDUP(G275*(1+H275),-3)</f>
        <v>2690000</v>
      </c>
    </row>
    <row r="276" spans="1:9" ht="14.5">
      <c r="A276" s="27" t="s">
        <v>4</v>
      </c>
      <c r="B276" s="28" t="s">
        <v>25</v>
      </c>
      <c r="C276" s="27" t="s">
        <v>2114</v>
      </c>
      <c r="D276" s="27" t="s">
        <v>2115</v>
      </c>
      <c r="E276" s="28" t="s">
        <v>1037</v>
      </c>
      <c r="F276" s="50">
        <v>90.566783999999998</v>
      </c>
      <c r="G276" s="51">
        <f>ROUNDUP(F276*$G$1,-3)</f>
        <v>2084000</v>
      </c>
      <c r="H276" s="62">
        <v>0.4</v>
      </c>
      <c r="I276" s="52">
        <f>ROUNDUP(G276*(1+H276),-3)</f>
        <v>2918000</v>
      </c>
    </row>
    <row r="277" spans="1:9" ht="14.5">
      <c r="A277" s="27" t="s">
        <v>4</v>
      </c>
      <c r="B277" s="28" t="s">
        <v>25</v>
      </c>
      <c r="C277" s="27" t="s">
        <v>432</v>
      </c>
      <c r="D277" s="27" t="s">
        <v>2181</v>
      </c>
      <c r="E277" s="28" t="s">
        <v>430</v>
      </c>
      <c r="F277" s="50">
        <v>39.447935999999999</v>
      </c>
      <c r="G277" s="51">
        <f>ROUNDUP(F277*$G$1,-3)</f>
        <v>908000</v>
      </c>
      <c r="H277" s="62">
        <v>0.3</v>
      </c>
      <c r="I277" s="52">
        <f>ROUNDUP(G277*(1+H277),-3)</f>
        <v>1181000</v>
      </c>
    </row>
    <row r="278" spans="1:9" ht="14.5">
      <c r="A278" s="27" t="s">
        <v>4</v>
      </c>
      <c r="B278" s="28" t="s">
        <v>25</v>
      </c>
      <c r="C278" s="27" t="s">
        <v>1374</v>
      </c>
      <c r="D278" s="27" t="s">
        <v>2262</v>
      </c>
      <c r="E278" s="28" t="s">
        <v>1377</v>
      </c>
      <c r="F278" s="50">
        <v>40.943232000000002</v>
      </c>
      <c r="G278" s="51">
        <f>ROUNDUP(F278*$G$1,-3)</f>
        <v>942000</v>
      </c>
      <c r="H278" s="62">
        <v>0.15</v>
      </c>
      <c r="I278" s="52">
        <f>ROUNDUP(G278*(1+H278),-3)</f>
        <v>1084000</v>
      </c>
    </row>
    <row r="279" spans="1:9" ht="14.5">
      <c r="A279" s="27" t="s">
        <v>4</v>
      </c>
      <c r="B279" s="28" t="s">
        <v>25</v>
      </c>
      <c r="C279" s="27" t="s">
        <v>477</v>
      </c>
      <c r="D279" s="27" t="s">
        <v>2605</v>
      </c>
      <c r="E279" s="28" t="s">
        <v>476</v>
      </c>
      <c r="F279" s="50">
        <v>38.408831999999997</v>
      </c>
      <c r="G279" s="51">
        <f>ROUNDUP(F279*$G$1,-3)</f>
        <v>884000</v>
      </c>
      <c r="H279" s="62">
        <v>0.4</v>
      </c>
      <c r="I279" s="52">
        <f>ROUNDUP(G279*(1+H279),-3)</f>
        <v>1238000</v>
      </c>
    </row>
    <row r="280" spans="1:9" ht="14.5">
      <c r="A280" s="27" t="s">
        <v>4</v>
      </c>
      <c r="B280" s="28" t="s">
        <v>25</v>
      </c>
      <c r="C280" s="27" t="s">
        <v>1674</v>
      </c>
      <c r="D280" s="27" t="s">
        <v>1900</v>
      </c>
      <c r="E280" s="28" t="s">
        <v>1672</v>
      </c>
      <c r="F280" s="50">
        <v>43.401599999999995</v>
      </c>
      <c r="G280" s="51">
        <f>ROUNDUP(F280*$G$1,-3)</f>
        <v>999000</v>
      </c>
      <c r="H280" s="62">
        <v>0.4</v>
      </c>
      <c r="I280" s="52">
        <f>ROUNDUP(G280*(1+H280),-3)</f>
        <v>1399000</v>
      </c>
    </row>
    <row r="281" spans="1:9" ht="14.5">
      <c r="A281" s="27" t="s">
        <v>4</v>
      </c>
      <c r="B281" s="28" t="s">
        <v>25</v>
      </c>
      <c r="C281" s="27" t="s">
        <v>1676</v>
      </c>
      <c r="D281" s="27" t="s">
        <v>1900</v>
      </c>
      <c r="E281" s="28" t="s">
        <v>1672</v>
      </c>
      <c r="F281" s="50">
        <v>44.808191999999998</v>
      </c>
      <c r="G281" s="51">
        <f>ROUNDUP(F281*$G$1,-3)</f>
        <v>1031000</v>
      </c>
      <c r="H281" s="62">
        <v>0.4</v>
      </c>
      <c r="I281" s="52">
        <f>ROUNDUP(G281*(1+H281),-3)</f>
        <v>1444000</v>
      </c>
    </row>
    <row r="282" spans="1:9" ht="14.5">
      <c r="A282" s="27" t="s">
        <v>4</v>
      </c>
      <c r="B282" s="28" t="s">
        <v>25</v>
      </c>
      <c r="C282" s="27" t="s">
        <v>1675</v>
      </c>
      <c r="D282" s="27" t="s">
        <v>1900</v>
      </c>
      <c r="E282" s="28" t="s">
        <v>1672</v>
      </c>
      <c r="F282" s="50">
        <v>78.503039999999999</v>
      </c>
      <c r="G282" s="51">
        <f>ROUNDUP(F282*$G$1,-3)</f>
        <v>1806000</v>
      </c>
      <c r="H282" s="62">
        <v>0.55000000000000004</v>
      </c>
      <c r="I282" s="52">
        <f>ROUNDUP(G282*(1+H282),-3)</f>
        <v>2800000</v>
      </c>
    </row>
    <row r="283" spans="1:9" ht="14.5">
      <c r="A283" s="27" t="s">
        <v>4</v>
      </c>
      <c r="B283" s="28" t="s">
        <v>25</v>
      </c>
      <c r="C283" s="27" t="s">
        <v>1673</v>
      </c>
      <c r="D283" s="27" t="s">
        <v>1901</v>
      </c>
      <c r="E283" s="28" t="s">
        <v>1672</v>
      </c>
      <c r="F283" s="50">
        <v>9.6560640000000006</v>
      </c>
      <c r="G283" s="51">
        <f>ROUNDUP(F283*$G$1,-3)</f>
        <v>223000</v>
      </c>
      <c r="H283" s="62">
        <v>0.4</v>
      </c>
      <c r="I283" s="52">
        <f>ROUNDUP(G283*(1+H283),-3)</f>
        <v>313000</v>
      </c>
    </row>
    <row r="284" spans="1:9" ht="14.5">
      <c r="A284" s="27" t="s">
        <v>4</v>
      </c>
      <c r="B284" s="28" t="s">
        <v>25</v>
      </c>
      <c r="C284" s="27" t="s">
        <v>1682</v>
      </c>
      <c r="D284" s="27" t="s">
        <v>1899</v>
      </c>
      <c r="E284" s="28" t="s">
        <v>1681</v>
      </c>
      <c r="F284" s="50">
        <v>64.462463999999997</v>
      </c>
      <c r="G284" s="51">
        <f>ROUNDUP(F284*$G$1,-3)</f>
        <v>1483000</v>
      </c>
      <c r="H284" s="62">
        <v>0.4</v>
      </c>
      <c r="I284" s="52">
        <f>ROUNDUP(G284*(1+H284),-3)</f>
        <v>2077000</v>
      </c>
    </row>
    <row r="285" spans="1:9" ht="14.5">
      <c r="A285" s="27" t="s">
        <v>4</v>
      </c>
      <c r="B285" s="28" t="s">
        <v>25</v>
      </c>
      <c r="C285" s="27" t="s">
        <v>1680</v>
      </c>
      <c r="D285" s="27" t="s">
        <v>1898</v>
      </c>
      <c r="E285" s="28" t="s">
        <v>1679</v>
      </c>
      <c r="F285" s="50">
        <v>64.462463999999997</v>
      </c>
      <c r="G285" s="51">
        <f>ROUNDUP(F285*$G$1,-3)</f>
        <v>1483000</v>
      </c>
      <c r="H285" s="62">
        <v>0.55000000000000004</v>
      </c>
      <c r="I285" s="52">
        <f>ROUNDUP(G285*(1+H285),-3)</f>
        <v>2299000</v>
      </c>
    </row>
    <row r="286" spans="1:9" ht="14.5">
      <c r="A286" s="27" t="s">
        <v>4</v>
      </c>
      <c r="B286" s="28" t="s">
        <v>25</v>
      </c>
      <c r="C286" s="27" t="s">
        <v>2204</v>
      </c>
      <c r="D286" s="27" t="s">
        <v>2205</v>
      </c>
      <c r="E286" s="28" t="s">
        <v>531</v>
      </c>
      <c r="F286" s="50">
        <v>1.0264320000000002</v>
      </c>
      <c r="G286" s="51">
        <f>ROUNDUP(F286*$G$1,-3)</f>
        <v>24000</v>
      </c>
      <c r="H286" s="62">
        <v>0.4</v>
      </c>
      <c r="I286" s="52">
        <f>ROUNDUP(G286*(1+H286),-3)</f>
        <v>34000</v>
      </c>
    </row>
    <row r="287" spans="1:9" ht="14.5">
      <c r="A287" s="27" t="s">
        <v>4</v>
      </c>
      <c r="B287" s="28" t="s">
        <v>25</v>
      </c>
      <c r="C287" s="27" t="s">
        <v>2251</v>
      </c>
      <c r="D287" s="27" t="s">
        <v>2250</v>
      </c>
      <c r="E287" s="28" t="s">
        <v>473</v>
      </c>
      <c r="F287" s="50">
        <v>17.880191999999997</v>
      </c>
      <c r="G287" s="51">
        <f>ROUNDUP(F287*$G$1,-3)</f>
        <v>412000</v>
      </c>
      <c r="H287" s="62">
        <v>0.4</v>
      </c>
      <c r="I287" s="52">
        <f>ROUNDUP(G287*(1+H287),-3)</f>
        <v>577000</v>
      </c>
    </row>
    <row r="288" spans="1:9" ht="14.5">
      <c r="A288" s="27" t="s">
        <v>4</v>
      </c>
      <c r="B288" s="28" t="s">
        <v>25</v>
      </c>
      <c r="C288" s="27" t="s">
        <v>475</v>
      </c>
      <c r="D288" s="27" t="s">
        <v>2250</v>
      </c>
      <c r="E288" s="28" t="s">
        <v>474</v>
      </c>
      <c r="F288" s="50">
        <v>20.528639999999999</v>
      </c>
      <c r="G288" s="51">
        <f>ROUNDUP(F288*$G$1,-3)</f>
        <v>473000</v>
      </c>
      <c r="H288" s="62">
        <v>0.4</v>
      </c>
      <c r="I288" s="52">
        <f>ROUNDUP(G288*(1+H288),-3)</f>
        <v>663000</v>
      </c>
    </row>
    <row r="289" spans="1:9" ht="14.5">
      <c r="A289" s="27" t="s">
        <v>4</v>
      </c>
      <c r="B289" s="28" t="s">
        <v>25</v>
      </c>
      <c r="C289" s="27" t="s">
        <v>1838</v>
      </c>
      <c r="D289" s="27" t="s">
        <v>1839</v>
      </c>
      <c r="E289" s="28" t="s">
        <v>23</v>
      </c>
      <c r="F289" s="50">
        <v>67.676400000000001</v>
      </c>
      <c r="G289" s="51">
        <f>ROUNDUP(F289*$G$1,-3)</f>
        <v>1557000</v>
      </c>
      <c r="H289" s="62">
        <v>0.27</v>
      </c>
      <c r="I289" s="52">
        <f>ROUNDUP(G289*(1+H289),-3)</f>
        <v>1978000</v>
      </c>
    </row>
    <row r="290" spans="1:9" ht="14.5">
      <c r="A290" s="27" t="s">
        <v>4</v>
      </c>
      <c r="B290" s="28" t="s">
        <v>25</v>
      </c>
      <c r="C290" s="27" t="s">
        <v>2012</v>
      </c>
      <c r="D290" s="27" t="s">
        <v>1839</v>
      </c>
      <c r="E290" s="28" t="s">
        <v>23</v>
      </c>
      <c r="F290" s="50">
        <v>68.973696000000004</v>
      </c>
      <c r="G290" s="51">
        <f>ROUNDUP(F290*$G$1,-3)</f>
        <v>1587000</v>
      </c>
      <c r="H290" s="62">
        <v>0.3</v>
      </c>
      <c r="I290" s="52">
        <f>ROUNDUP(G290*(1+H290),-3)</f>
        <v>2064000</v>
      </c>
    </row>
    <row r="291" spans="1:9" ht="14.5">
      <c r="A291" s="27" t="s">
        <v>4</v>
      </c>
      <c r="B291" s="28" t="s">
        <v>25</v>
      </c>
      <c r="C291" s="27" t="s">
        <v>2011</v>
      </c>
      <c r="D291" s="27" t="s">
        <v>1839</v>
      </c>
      <c r="E291" s="28" t="s">
        <v>23</v>
      </c>
      <c r="F291" s="50">
        <v>73.117440000000002</v>
      </c>
      <c r="G291" s="51">
        <f>ROUNDUP(F291*$G$1,-3)</f>
        <v>1682000</v>
      </c>
      <c r="H291" s="62">
        <v>0.18</v>
      </c>
      <c r="I291" s="52">
        <f>ROUNDUP(G291*(1+H291),-3)</f>
        <v>1985000</v>
      </c>
    </row>
    <row r="292" spans="1:9" ht="14.5">
      <c r="A292" s="27" t="s">
        <v>4</v>
      </c>
      <c r="B292" s="28" t="s">
        <v>25</v>
      </c>
      <c r="C292" s="27" t="s">
        <v>26</v>
      </c>
      <c r="D292" s="27" t="s">
        <v>1839</v>
      </c>
      <c r="E292" s="28" t="s">
        <v>23</v>
      </c>
      <c r="F292" s="50">
        <v>81.772416000000007</v>
      </c>
      <c r="G292" s="51">
        <f>ROUNDUP(F292*$G$1,-3)</f>
        <v>1881000</v>
      </c>
      <c r="H292" s="62">
        <v>0.14000000000000001</v>
      </c>
      <c r="I292" s="52">
        <f>ROUNDUP(G292*(1+H292),-3)</f>
        <v>2145000</v>
      </c>
    </row>
    <row r="293" spans="1:9" ht="14.5">
      <c r="A293" s="27" t="s">
        <v>4</v>
      </c>
      <c r="B293" s="28" t="s">
        <v>25</v>
      </c>
      <c r="C293" s="27" t="s">
        <v>2014</v>
      </c>
      <c r="D293" s="27" t="s">
        <v>1839</v>
      </c>
      <c r="E293" s="28" t="s">
        <v>23</v>
      </c>
      <c r="F293" s="50">
        <v>89.629056000000006</v>
      </c>
      <c r="G293" s="51">
        <f>ROUNDUP(F293*$G$1,-3)</f>
        <v>2062000</v>
      </c>
      <c r="H293" s="62">
        <v>0.19</v>
      </c>
      <c r="I293" s="52">
        <f>ROUNDUP(G293*(1+H293),-3)</f>
        <v>2454000</v>
      </c>
    </row>
    <row r="294" spans="1:9" ht="14.5">
      <c r="A294" s="27" t="s">
        <v>4</v>
      </c>
      <c r="B294" s="28" t="s">
        <v>25</v>
      </c>
      <c r="C294" s="27" t="s">
        <v>22</v>
      </c>
      <c r="D294" s="27" t="s">
        <v>2028</v>
      </c>
      <c r="E294" s="28" t="s">
        <v>23</v>
      </c>
      <c r="F294" s="50">
        <v>65.032703999999995</v>
      </c>
      <c r="G294" s="51">
        <f>ROUNDUP(F294*$G$1,-3)</f>
        <v>1496000</v>
      </c>
      <c r="H294" s="62">
        <v>0.25</v>
      </c>
      <c r="I294" s="52">
        <f>ROUNDUP(G294*(1+H294),-3)</f>
        <v>1870000</v>
      </c>
    </row>
    <row r="295" spans="1:9" ht="14.5">
      <c r="A295" s="27" t="s">
        <v>4</v>
      </c>
      <c r="B295" s="28" t="s">
        <v>25</v>
      </c>
      <c r="C295" s="27" t="s">
        <v>2027</v>
      </c>
      <c r="D295" s="27" t="s">
        <v>2028</v>
      </c>
      <c r="E295" s="28" t="s">
        <v>23</v>
      </c>
      <c r="F295" s="50">
        <v>68.973696000000004</v>
      </c>
      <c r="G295" s="51">
        <f>ROUNDUP(F295*$G$1,-3)</f>
        <v>1587000</v>
      </c>
      <c r="H295" s="62">
        <v>0.4</v>
      </c>
      <c r="I295" s="52">
        <f>ROUNDUP(G295*(1+H295),-3)</f>
        <v>2222000</v>
      </c>
    </row>
    <row r="296" spans="1:9" ht="14.5">
      <c r="A296" s="27" t="s">
        <v>4</v>
      </c>
      <c r="B296" s="28" t="s">
        <v>25</v>
      </c>
      <c r="C296" s="27" t="s">
        <v>24</v>
      </c>
      <c r="D296" s="27" t="s">
        <v>2028</v>
      </c>
      <c r="E296" s="28" t="s">
        <v>23</v>
      </c>
      <c r="F296" s="50">
        <v>69.087744000000001</v>
      </c>
      <c r="G296" s="51">
        <f>ROUNDUP(F296*$G$1,-3)</f>
        <v>1590000</v>
      </c>
      <c r="H296" s="62">
        <v>0.25</v>
      </c>
      <c r="I296" s="52">
        <f>ROUNDUP(G296*(1+H296),-3)</f>
        <v>1988000</v>
      </c>
    </row>
    <row r="297" spans="1:9" ht="14.5">
      <c r="A297" s="27" t="s">
        <v>4</v>
      </c>
      <c r="B297" s="28" t="s">
        <v>25</v>
      </c>
      <c r="C297" s="27" t="s">
        <v>2013</v>
      </c>
      <c r="D297" s="27" t="s">
        <v>2010</v>
      </c>
      <c r="E297" s="28" t="s">
        <v>23</v>
      </c>
      <c r="F297" s="50">
        <v>68.973696000000004</v>
      </c>
      <c r="G297" s="51">
        <f>ROUNDUP(F297*$G$1,-3)</f>
        <v>1587000</v>
      </c>
      <c r="H297" s="62">
        <v>0.3</v>
      </c>
      <c r="I297" s="52">
        <f>ROUNDUP(G297*(1+H297),-3)</f>
        <v>2064000</v>
      </c>
    </row>
    <row r="298" spans="1:9" ht="14.5">
      <c r="A298" s="27" t="s">
        <v>4</v>
      </c>
      <c r="B298" s="28" t="s">
        <v>25</v>
      </c>
      <c r="C298" s="27" t="s">
        <v>21</v>
      </c>
      <c r="D298" s="27" t="s">
        <v>2010</v>
      </c>
      <c r="E298" s="28" t="s">
        <v>23</v>
      </c>
      <c r="F298" s="50">
        <v>80.65728</v>
      </c>
      <c r="G298" s="51">
        <f>ROUNDUP(F298*$G$1,-3)</f>
        <v>1856000</v>
      </c>
      <c r="H298" s="62">
        <v>7.0000000000000007E-2</v>
      </c>
      <c r="I298" s="52">
        <f>ROUNDUP(G298*(1+H298),-3)</f>
        <v>1986000</v>
      </c>
    </row>
    <row r="299" spans="1:9" ht="14.5">
      <c r="A299" s="27" t="s">
        <v>4</v>
      </c>
      <c r="B299" s="28" t="s">
        <v>25</v>
      </c>
      <c r="C299" s="27" t="s">
        <v>2459</v>
      </c>
      <c r="D299" s="27" t="s">
        <v>2460</v>
      </c>
      <c r="E299" s="28" t="s">
        <v>900</v>
      </c>
      <c r="F299" s="50">
        <v>50.852736</v>
      </c>
      <c r="G299" s="51">
        <f>ROUNDUP(F299*$G$1,-3)</f>
        <v>1170000</v>
      </c>
      <c r="H299" s="62">
        <v>0.4</v>
      </c>
      <c r="I299" s="52">
        <f>ROUNDUP(G299*(1+H299),-3)</f>
        <v>1638000</v>
      </c>
    </row>
    <row r="300" spans="1:9" ht="14.5">
      <c r="A300" s="27" t="s">
        <v>4</v>
      </c>
      <c r="B300" s="28" t="s">
        <v>25</v>
      </c>
      <c r="C300" s="27" t="s">
        <v>2462</v>
      </c>
      <c r="D300" s="27" t="s">
        <v>2460</v>
      </c>
      <c r="E300" s="28" t="s">
        <v>901</v>
      </c>
      <c r="F300" s="50">
        <v>62.853120000000004</v>
      </c>
      <c r="G300" s="51">
        <f>ROUNDUP(F300*$G$1,-3)</f>
        <v>1446000</v>
      </c>
      <c r="H300" s="62">
        <v>0.4</v>
      </c>
      <c r="I300" s="52">
        <f>ROUNDUP(G300*(1+H300),-3)</f>
        <v>2025000</v>
      </c>
    </row>
    <row r="301" spans="1:9" ht="14.5">
      <c r="A301" s="27" t="s">
        <v>4</v>
      </c>
      <c r="B301" s="28" t="s">
        <v>25</v>
      </c>
      <c r="C301" s="27" t="s">
        <v>2461</v>
      </c>
      <c r="D301" s="27" t="s">
        <v>2460</v>
      </c>
      <c r="E301" s="28" t="s">
        <v>901</v>
      </c>
      <c r="F301" s="50">
        <v>75.499775999999997</v>
      </c>
      <c r="G301" s="51">
        <f>ROUNDUP(F301*$G$1,-3)</f>
        <v>1737000</v>
      </c>
      <c r="H301" s="62">
        <v>0.4</v>
      </c>
      <c r="I301" s="52">
        <f>ROUNDUP(G301*(1+H301),-3)</f>
        <v>2432000</v>
      </c>
    </row>
    <row r="302" spans="1:9" ht="14.5">
      <c r="A302" s="27" t="s">
        <v>4</v>
      </c>
      <c r="B302" s="28" t="s">
        <v>25</v>
      </c>
      <c r="C302" s="27" t="s">
        <v>2436</v>
      </c>
      <c r="D302" s="27" t="s">
        <v>2431</v>
      </c>
      <c r="E302" s="28" t="s">
        <v>897</v>
      </c>
      <c r="F302" s="50">
        <v>11.594880000000002</v>
      </c>
      <c r="G302" s="51">
        <f>ROUNDUP(F302*$G$1,-3)</f>
        <v>267000</v>
      </c>
      <c r="H302" s="62">
        <v>0.4</v>
      </c>
      <c r="I302" s="52">
        <f>ROUNDUP(G302*(1+H302),-3)</f>
        <v>374000</v>
      </c>
    </row>
    <row r="303" spans="1:9" ht="14.5">
      <c r="A303" s="27" t="s">
        <v>4</v>
      </c>
      <c r="B303" s="28" t="s">
        <v>25</v>
      </c>
      <c r="C303" s="27" t="s">
        <v>2430</v>
      </c>
      <c r="D303" s="27" t="s">
        <v>2431</v>
      </c>
      <c r="E303" s="28" t="s">
        <v>897</v>
      </c>
      <c r="F303" s="50">
        <v>12.317184000000001</v>
      </c>
      <c r="G303" s="51">
        <f>ROUNDUP(F303*$G$1,-3)</f>
        <v>284000</v>
      </c>
      <c r="H303" s="62">
        <v>0.4</v>
      </c>
      <c r="I303" s="52">
        <f>ROUNDUP(G303*(1+H303),-3)</f>
        <v>398000</v>
      </c>
    </row>
    <row r="304" spans="1:9" ht="14.5">
      <c r="A304" s="27" t="s">
        <v>4</v>
      </c>
      <c r="B304" s="28" t="s">
        <v>25</v>
      </c>
      <c r="C304" s="27" t="s">
        <v>2438</v>
      </c>
      <c r="D304" s="27" t="s">
        <v>2431</v>
      </c>
      <c r="E304" s="28" t="s">
        <v>897</v>
      </c>
      <c r="F304" s="50">
        <v>12.317184000000001</v>
      </c>
      <c r="G304" s="51">
        <f>ROUNDUP(F304*$G$1,-3)</f>
        <v>284000</v>
      </c>
      <c r="H304" s="62">
        <v>0.4</v>
      </c>
      <c r="I304" s="52">
        <f>ROUNDUP(G304*(1+H304),-3)</f>
        <v>398000</v>
      </c>
    </row>
    <row r="305" spans="1:9" ht="14.5">
      <c r="A305" s="27" t="s">
        <v>4</v>
      </c>
      <c r="B305" s="28" t="s">
        <v>25</v>
      </c>
      <c r="C305" s="27" t="s">
        <v>2432</v>
      </c>
      <c r="D305" s="27" t="s">
        <v>2431</v>
      </c>
      <c r="E305" s="28" t="s">
        <v>897</v>
      </c>
      <c r="F305" s="50">
        <v>17.639423999999998</v>
      </c>
      <c r="G305" s="51">
        <f>ROUNDUP(F305*$G$1,-3)</f>
        <v>406000</v>
      </c>
      <c r="H305" s="62">
        <v>0.4</v>
      </c>
      <c r="I305" s="52">
        <f>ROUNDUP(G305*(1+H305),-3)</f>
        <v>569000</v>
      </c>
    </row>
    <row r="306" spans="1:9" ht="14.5">
      <c r="A306" s="27" t="s">
        <v>4</v>
      </c>
      <c r="B306" s="28" t="s">
        <v>25</v>
      </c>
      <c r="C306" s="27" t="s">
        <v>2433</v>
      </c>
      <c r="D306" s="27" t="s">
        <v>2434</v>
      </c>
      <c r="E306" s="28" t="s">
        <v>897</v>
      </c>
      <c r="F306" s="50">
        <v>11.468160000000001</v>
      </c>
      <c r="G306" s="51">
        <f>ROUNDUP(F306*$G$1,-3)</f>
        <v>264000</v>
      </c>
      <c r="H306" s="62">
        <v>0.4</v>
      </c>
      <c r="I306" s="52">
        <f>ROUNDUP(G306*(1+H306),-3)</f>
        <v>370000</v>
      </c>
    </row>
    <row r="307" spans="1:9" ht="14.5">
      <c r="A307" s="27" t="s">
        <v>4</v>
      </c>
      <c r="B307" s="28" t="s">
        <v>25</v>
      </c>
      <c r="C307" s="27" t="s">
        <v>2437</v>
      </c>
      <c r="D307" s="27" t="s">
        <v>2434</v>
      </c>
      <c r="E307" s="28" t="s">
        <v>897</v>
      </c>
      <c r="F307" s="50">
        <v>11.594880000000002</v>
      </c>
      <c r="G307" s="51">
        <f>ROUNDUP(F307*$G$1,-3)</f>
        <v>267000</v>
      </c>
      <c r="H307" s="62">
        <v>0.4</v>
      </c>
      <c r="I307" s="52">
        <f>ROUNDUP(G307*(1+H307),-3)</f>
        <v>374000</v>
      </c>
    </row>
    <row r="308" spans="1:9" ht="14.5">
      <c r="A308" s="27" t="s">
        <v>4</v>
      </c>
      <c r="B308" s="28" t="s">
        <v>25</v>
      </c>
      <c r="C308" s="27" t="s">
        <v>2439</v>
      </c>
      <c r="D308" s="27" t="s">
        <v>2434</v>
      </c>
      <c r="E308" s="28" t="s">
        <v>897</v>
      </c>
      <c r="F308" s="50">
        <v>12.317184000000001</v>
      </c>
      <c r="G308" s="51">
        <f>ROUNDUP(F308*$G$1,-3)</f>
        <v>284000</v>
      </c>
      <c r="H308" s="62">
        <v>0.4</v>
      </c>
      <c r="I308" s="52">
        <f>ROUNDUP(G308*(1+H308),-3)</f>
        <v>398000</v>
      </c>
    </row>
    <row r="309" spans="1:9" ht="14.5">
      <c r="A309" s="27" t="s">
        <v>4</v>
      </c>
      <c r="B309" s="28" t="s">
        <v>25</v>
      </c>
      <c r="C309" s="27" t="s">
        <v>2435</v>
      </c>
      <c r="D309" s="27" t="s">
        <v>2434</v>
      </c>
      <c r="E309" s="28" t="s">
        <v>897</v>
      </c>
      <c r="F309" s="50">
        <v>15.58656</v>
      </c>
      <c r="G309" s="51">
        <f>ROUNDUP(F309*$G$1,-3)</f>
        <v>359000</v>
      </c>
      <c r="H309" s="62">
        <v>0.4</v>
      </c>
      <c r="I309" s="52">
        <f>ROUNDUP(G309*(1+H309),-3)</f>
        <v>503000</v>
      </c>
    </row>
    <row r="310" spans="1:9" ht="14.5">
      <c r="A310" s="27" t="s">
        <v>4</v>
      </c>
      <c r="B310" s="28" t="s">
        <v>25</v>
      </c>
      <c r="C310" s="27" t="s">
        <v>2116</v>
      </c>
      <c r="D310" s="27" t="s">
        <v>2117</v>
      </c>
      <c r="E310" s="28" t="s">
        <v>1776</v>
      </c>
      <c r="F310" s="50">
        <v>75.613824000000008</v>
      </c>
      <c r="G310" s="51">
        <f>ROUNDUP(F310*$G$1,-3)</f>
        <v>1740000</v>
      </c>
      <c r="H310" s="62">
        <v>0.4</v>
      </c>
      <c r="I310" s="52">
        <f>ROUNDUP(G310*(1+H310),-3)</f>
        <v>2436000</v>
      </c>
    </row>
    <row r="311" spans="1:9" ht="14.5">
      <c r="A311" s="27" t="s">
        <v>4</v>
      </c>
      <c r="B311" s="28" t="s">
        <v>25</v>
      </c>
      <c r="C311" s="27" t="s">
        <v>2092</v>
      </c>
      <c r="D311" s="27" t="s">
        <v>2091</v>
      </c>
      <c r="E311" s="28" t="s">
        <v>621</v>
      </c>
      <c r="F311" s="50">
        <v>4.4478719999999994</v>
      </c>
      <c r="G311" s="51">
        <f>ROUNDUP(F311*$G$1,-3)</f>
        <v>103000</v>
      </c>
      <c r="H311" s="62">
        <v>0.4</v>
      </c>
      <c r="I311" s="52">
        <f>ROUNDUP(G311*(1+H311),-3)</f>
        <v>145000</v>
      </c>
    </row>
    <row r="312" spans="1:9" ht="14.5">
      <c r="A312" s="27" t="s">
        <v>4</v>
      </c>
      <c r="B312" s="28" t="s">
        <v>25</v>
      </c>
      <c r="C312" s="27" t="s">
        <v>2090</v>
      </c>
      <c r="D312" s="27" t="s">
        <v>2091</v>
      </c>
      <c r="E312" s="28" t="s">
        <v>2660</v>
      </c>
      <c r="F312" s="50">
        <v>6.1459200000000003</v>
      </c>
      <c r="G312" s="51">
        <f>ROUNDUP(F312*$G$1,-3)</f>
        <v>142000</v>
      </c>
      <c r="H312" s="62">
        <v>0.4</v>
      </c>
      <c r="I312" s="52">
        <f>ROUNDUP(G312*(1+H312),-3)</f>
        <v>199000</v>
      </c>
    </row>
    <row r="313" spans="1:9" ht="14.5">
      <c r="A313" s="27" t="s">
        <v>4</v>
      </c>
      <c r="B313" s="28" t="s">
        <v>25</v>
      </c>
      <c r="C313" s="27" t="s">
        <v>2093</v>
      </c>
      <c r="D313" s="27" t="s">
        <v>2091</v>
      </c>
      <c r="E313" s="28" t="s">
        <v>621</v>
      </c>
      <c r="F313" s="50">
        <v>7.4257920000000013</v>
      </c>
      <c r="G313" s="51">
        <f>ROUNDUP(F313*$G$1,-3)</f>
        <v>171000</v>
      </c>
      <c r="H313" s="62">
        <v>0.4</v>
      </c>
      <c r="I313" s="52">
        <f>ROUNDUP(G313*(1+H313),-3)</f>
        <v>240000</v>
      </c>
    </row>
    <row r="314" spans="1:9" ht="14.5">
      <c r="A314" s="27" t="s">
        <v>4</v>
      </c>
      <c r="B314" s="28" t="s">
        <v>25</v>
      </c>
      <c r="C314" s="27" t="s">
        <v>1082</v>
      </c>
      <c r="D314" s="27" t="s">
        <v>2208</v>
      </c>
      <c r="E314" s="28" t="s">
        <v>1190</v>
      </c>
      <c r="F314" s="50">
        <v>7.9833600000000002</v>
      </c>
      <c r="G314" s="51">
        <f>ROUNDUP(F314*$G$1,-3)</f>
        <v>184000</v>
      </c>
      <c r="H314" s="62">
        <v>0.4</v>
      </c>
      <c r="I314" s="52">
        <f>ROUNDUP(G314*(1+H314),-3)</f>
        <v>258000</v>
      </c>
    </row>
    <row r="315" spans="1:9" ht="14.5">
      <c r="A315" s="27" t="s">
        <v>4</v>
      </c>
      <c r="B315" s="28" t="s">
        <v>25</v>
      </c>
      <c r="C315" s="27" t="s">
        <v>1081</v>
      </c>
      <c r="D315" s="27" t="s">
        <v>2208</v>
      </c>
      <c r="E315" s="28" t="s">
        <v>16</v>
      </c>
      <c r="F315" s="50">
        <v>15.561215999999998</v>
      </c>
      <c r="G315" s="51">
        <f>ROUNDUP(F315*$G$1,-3)</f>
        <v>358000</v>
      </c>
      <c r="H315" s="62">
        <v>0.2</v>
      </c>
      <c r="I315" s="52">
        <f>ROUNDUP(G315*(1+H315),-3)</f>
        <v>430000</v>
      </c>
    </row>
    <row r="316" spans="1:9" ht="14.5">
      <c r="A316" s="27" t="s">
        <v>4</v>
      </c>
      <c r="B316" s="28" t="s">
        <v>25</v>
      </c>
      <c r="C316" s="27" t="s">
        <v>1196</v>
      </c>
      <c r="D316" s="27" t="s">
        <v>2257</v>
      </c>
      <c r="E316" s="28" t="s">
        <v>1198</v>
      </c>
      <c r="F316" s="50">
        <v>5.6390400000000005</v>
      </c>
      <c r="G316" s="51">
        <f>ROUNDUP(F316*$G$1,-3)</f>
        <v>130000</v>
      </c>
      <c r="H316" s="62">
        <v>0.4</v>
      </c>
      <c r="I316" s="52">
        <f>ROUNDUP(G316*(1+H316),-3)</f>
        <v>182000</v>
      </c>
    </row>
    <row r="317" spans="1:9" ht="14.5">
      <c r="A317" s="27" t="s">
        <v>4</v>
      </c>
      <c r="B317" s="28" t="s">
        <v>25</v>
      </c>
      <c r="C317" s="27" t="s">
        <v>1195</v>
      </c>
      <c r="D317" s="27" t="s">
        <v>2257</v>
      </c>
      <c r="E317" s="28" t="s">
        <v>1198</v>
      </c>
      <c r="F317" s="50">
        <v>6.6528</v>
      </c>
      <c r="G317" s="51">
        <f>ROUNDUP(F317*$G$1,-3)</f>
        <v>154000</v>
      </c>
      <c r="H317" s="62">
        <v>0.4</v>
      </c>
      <c r="I317" s="52">
        <f>ROUNDUP(G317*(1+H317),-3)</f>
        <v>216000</v>
      </c>
    </row>
    <row r="318" spans="1:9" ht="14.5">
      <c r="A318" s="27" t="s">
        <v>4</v>
      </c>
      <c r="B318" s="28" t="s">
        <v>25</v>
      </c>
      <c r="C318" s="27" t="s">
        <v>2259</v>
      </c>
      <c r="D318" s="27" t="s">
        <v>2257</v>
      </c>
      <c r="E318" s="28" t="s">
        <v>1198</v>
      </c>
      <c r="F318" s="50">
        <v>6.6528</v>
      </c>
      <c r="G318" s="51">
        <f>ROUNDUP(F318*$G$1,-3)</f>
        <v>154000</v>
      </c>
      <c r="H318" s="62">
        <v>0.4</v>
      </c>
      <c r="I318" s="52">
        <f>ROUNDUP(G318*(1+H318),-3)</f>
        <v>216000</v>
      </c>
    </row>
    <row r="319" spans="1:9" ht="14.5">
      <c r="A319" s="27" t="s">
        <v>4</v>
      </c>
      <c r="B319" s="28" t="s">
        <v>25</v>
      </c>
      <c r="C319" s="27" t="s">
        <v>2206</v>
      </c>
      <c r="D319" s="27" t="s">
        <v>2207</v>
      </c>
      <c r="E319" s="28" t="s">
        <v>1190</v>
      </c>
      <c r="F319" s="50">
        <v>8.9717760000000002</v>
      </c>
      <c r="G319" s="51">
        <f>ROUNDUP(F319*$G$1,-3)</f>
        <v>207000</v>
      </c>
      <c r="H319" s="62">
        <v>0.4</v>
      </c>
      <c r="I319" s="52">
        <f>ROUNDUP(G319*(1+H319),-3)</f>
        <v>290000</v>
      </c>
    </row>
    <row r="320" spans="1:9" ht="14.5">
      <c r="A320" s="27" t="s">
        <v>4</v>
      </c>
      <c r="B320" s="28" t="s">
        <v>25</v>
      </c>
      <c r="C320" s="27" t="s">
        <v>2201</v>
      </c>
      <c r="D320" s="27" t="s">
        <v>2200</v>
      </c>
      <c r="E320" s="28" t="s">
        <v>16</v>
      </c>
      <c r="F320" s="50">
        <v>10.555776</v>
      </c>
      <c r="G320" s="51">
        <f>ROUNDUP(F320*$G$1,-3)</f>
        <v>243000</v>
      </c>
      <c r="H320" s="62">
        <v>0.4</v>
      </c>
      <c r="I320" s="52">
        <f>ROUNDUP(G320*(1+H320),-3)</f>
        <v>341000</v>
      </c>
    </row>
    <row r="321" spans="1:9" ht="14.5">
      <c r="A321" s="27" t="s">
        <v>4</v>
      </c>
      <c r="B321" s="28" t="s">
        <v>25</v>
      </c>
      <c r="C321" s="27" t="s">
        <v>2202</v>
      </c>
      <c r="D321" s="27" t="s">
        <v>2200</v>
      </c>
      <c r="E321" s="28" t="s">
        <v>16</v>
      </c>
      <c r="F321" s="50">
        <v>10.555776</v>
      </c>
      <c r="G321" s="51">
        <f>ROUNDUP(F321*$G$1,-3)</f>
        <v>243000</v>
      </c>
      <c r="H321" s="62">
        <v>0.4</v>
      </c>
      <c r="I321" s="52">
        <f>ROUNDUP(G321*(1+H321),-3)</f>
        <v>341000</v>
      </c>
    </row>
    <row r="322" spans="1:9" ht="14.5">
      <c r="A322" s="27" t="s">
        <v>4</v>
      </c>
      <c r="B322" s="28" t="s">
        <v>25</v>
      </c>
      <c r="C322" s="27" t="s">
        <v>1076</v>
      </c>
      <c r="D322" s="27" t="s">
        <v>2200</v>
      </c>
      <c r="E322" s="28" t="s">
        <v>16</v>
      </c>
      <c r="F322" s="50">
        <v>13.356287999999999</v>
      </c>
      <c r="G322" s="51">
        <f>ROUNDUP(F322*$G$1,-3)</f>
        <v>308000</v>
      </c>
      <c r="H322" s="62">
        <v>0.4</v>
      </c>
      <c r="I322" s="52">
        <f>ROUNDUP(G322*(1+H322),-3)</f>
        <v>432000</v>
      </c>
    </row>
    <row r="323" spans="1:9" ht="14.5">
      <c r="A323" s="27" t="s">
        <v>4</v>
      </c>
      <c r="B323" s="28" t="s">
        <v>25</v>
      </c>
      <c r="C323" s="27" t="s">
        <v>1199</v>
      </c>
      <c r="D323" s="27" t="s">
        <v>2258</v>
      </c>
      <c r="E323" s="28" t="s">
        <v>1198</v>
      </c>
      <c r="F323" s="50">
        <v>6.9695999999999998</v>
      </c>
      <c r="G323" s="51">
        <f>ROUNDUP(F323*$G$1,-3)</f>
        <v>161000</v>
      </c>
      <c r="H323" s="62">
        <v>0.4</v>
      </c>
      <c r="I323" s="52">
        <f>ROUNDUP(G323*(1+H323),-3)</f>
        <v>226000</v>
      </c>
    </row>
    <row r="324" spans="1:9" ht="14.5">
      <c r="A324" s="27" t="s">
        <v>4</v>
      </c>
      <c r="B324" s="28" t="s">
        <v>25</v>
      </c>
      <c r="C324" s="27" t="s">
        <v>2176</v>
      </c>
      <c r="D324" s="27" t="s">
        <v>2175</v>
      </c>
      <c r="E324" s="28" t="s">
        <v>529</v>
      </c>
      <c r="F324" s="50">
        <v>2.8512000000000004</v>
      </c>
      <c r="G324" s="51">
        <f>ROUNDUP(F324*$G$1,-3)</f>
        <v>66000</v>
      </c>
      <c r="H324" s="62">
        <v>0.4</v>
      </c>
      <c r="I324" s="52">
        <f>ROUNDUP(G324*(1+H324),-3)</f>
        <v>93000</v>
      </c>
    </row>
    <row r="325" spans="1:9" ht="14.5">
      <c r="A325" s="27" t="s">
        <v>4</v>
      </c>
      <c r="B325" s="28" t="s">
        <v>25</v>
      </c>
      <c r="C325" s="27" t="s">
        <v>530</v>
      </c>
      <c r="D325" s="27" t="s">
        <v>2175</v>
      </c>
      <c r="E325" s="28" t="s">
        <v>529</v>
      </c>
      <c r="F325" s="50">
        <v>3.4087679999999998</v>
      </c>
      <c r="G325" s="51">
        <f>ROUNDUP(F325*$G$1,-3)</f>
        <v>79000</v>
      </c>
      <c r="H325" s="62">
        <v>0.4</v>
      </c>
      <c r="I325" s="52">
        <f>ROUNDUP(G325*(1+H325),-3)</f>
        <v>111000</v>
      </c>
    </row>
    <row r="326" spans="1:9" ht="14.5">
      <c r="A326" s="27" t="s">
        <v>4</v>
      </c>
      <c r="B326" s="28" t="s">
        <v>25</v>
      </c>
      <c r="C326" s="27" t="s">
        <v>1429</v>
      </c>
      <c r="D326" s="27" t="s">
        <v>2274</v>
      </c>
      <c r="E326" s="28" t="s">
        <v>1427</v>
      </c>
      <c r="F326" s="50">
        <v>25.267968000000003</v>
      </c>
      <c r="G326" s="51">
        <f>ROUNDUP(F326*$G$1,-3)</f>
        <v>582000</v>
      </c>
      <c r="H326" s="62">
        <v>0.4</v>
      </c>
      <c r="I326" s="52">
        <f>ROUNDUP(G326*(1+H326),-3)</f>
        <v>815000</v>
      </c>
    </row>
    <row r="327" spans="1:9" ht="14.5">
      <c r="A327" s="27" t="s">
        <v>4</v>
      </c>
      <c r="B327" s="28" t="s">
        <v>25</v>
      </c>
      <c r="C327" s="27" t="s">
        <v>1430</v>
      </c>
      <c r="D327" s="27" t="s">
        <v>2275</v>
      </c>
      <c r="E327" s="28" t="s">
        <v>1427</v>
      </c>
      <c r="F327" s="50">
        <v>25.267968000000003</v>
      </c>
      <c r="G327" s="51">
        <f>ROUNDUP(F327*$G$1,-3)</f>
        <v>582000</v>
      </c>
      <c r="H327" s="62">
        <v>0.4</v>
      </c>
      <c r="I327" s="52">
        <f>ROUNDUP(G327*(1+H327),-3)</f>
        <v>815000</v>
      </c>
    </row>
    <row r="328" spans="1:9" ht="14.5">
      <c r="A328" s="27" t="s">
        <v>4</v>
      </c>
      <c r="B328" s="28" t="s">
        <v>5</v>
      </c>
      <c r="C328" s="27" t="s">
        <v>1892</v>
      </c>
      <c r="D328" s="27" t="s">
        <v>1842</v>
      </c>
      <c r="E328" s="28" t="s">
        <v>1502</v>
      </c>
      <c r="F328" s="50">
        <v>51.017472000000005</v>
      </c>
      <c r="G328" s="51">
        <f>ROUNDUP(F328*$G$1,-3)</f>
        <v>1174000</v>
      </c>
      <c r="H328" s="62">
        <v>0.4</v>
      </c>
      <c r="I328" s="52">
        <f>ROUNDUP(G328*(1+H328),-3)</f>
        <v>1644000</v>
      </c>
    </row>
    <row r="329" spans="1:9" ht="14.5">
      <c r="A329" s="27" t="s">
        <v>4</v>
      </c>
      <c r="B329" s="28" t="s">
        <v>5</v>
      </c>
      <c r="C329" s="27" t="s">
        <v>1513</v>
      </c>
      <c r="D329" s="27" t="s">
        <v>1842</v>
      </c>
      <c r="E329" s="28" t="s">
        <v>1502</v>
      </c>
      <c r="F329" s="50">
        <v>55.287936000000002</v>
      </c>
      <c r="G329" s="51">
        <f>ROUNDUP(F329*$G$1,-3)</f>
        <v>1272000</v>
      </c>
      <c r="H329" s="62">
        <v>0.4</v>
      </c>
      <c r="I329" s="52">
        <f>ROUNDUP(G329*(1+H329),-3)</f>
        <v>1781000</v>
      </c>
    </row>
    <row r="330" spans="1:9" ht="14.5">
      <c r="A330" s="27" t="s">
        <v>4</v>
      </c>
      <c r="B330" s="28" t="s">
        <v>5</v>
      </c>
      <c r="C330" s="27" t="s">
        <v>1504</v>
      </c>
      <c r="D330" s="27" t="s">
        <v>1842</v>
      </c>
      <c r="E330" s="28" t="s">
        <v>1502</v>
      </c>
      <c r="F330" s="50">
        <v>60.2712</v>
      </c>
      <c r="G330" s="51">
        <f>ROUNDUP(F330*$G$1,-3)</f>
        <v>1387000</v>
      </c>
      <c r="H330" s="62">
        <v>0.4</v>
      </c>
      <c r="I330" s="52">
        <f>ROUNDUP(G330*(1+H330),-3)</f>
        <v>1942000</v>
      </c>
    </row>
    <row r="331" spans="1:9" ht="14.5">
      <c r="A331" s="27" t="s">
        <v>4</v>
      </c>
      <c r="B331" s="28" t="s">
        <v>5</v>
      </c>
      <c r="C331" s="27" t="s">
        <v>1841</v>
      </c>
      <c r="D331" s="27" t="s">
        <v>1842</v>
      </c>
      <c r="E331" s="28" t="s">
        <v>1474</v>
      </c>
      <c r="F331" s="50">
        <v>61.868400000000001</v>
      </c>
      <c r="G331" s="51">
        <f>ROUNDUP(F331*$G$1,-3)</f>
        <v>1423000</v>
      </c>
      <c r="H331" s="62">
        <v>0.4</v>
      </c>
      <c r="I331" s="52">
        <f>ROUNDUP(G331*(1+H331),-3)</f>
        <v>1993000</v>
      </c>
    </row>
    <row r="332" spans="1:9" ht="14.5">
      <c r="A332" s="27" t="s">
        <v>4</v>
      </c>
      <c r="B332" s="28" t="s">
        <v>5</v>
      </c>
      <c r="C332" s="27" t="s">
        <v>1503</v>
      </c>
      <c r="D332" s="27" t="s">
        <v>1842</v>
      </c>
      <c r="E332" s="28" t="s">
        <v>1502</v>
      </c>
      <c r="F332" s="50">
        <v>89.058816000000007</v>
      </c>
      <c r="G332" s="51">
        <f>ROUNDUP(F332*$G$1,-3)</f>
        <v>2049000</v>
      </c>
      <c r="H332" s="62">
        <v>0.4</v>
      </c>
      <c r="I332" s="52">
        <f>ROUNDUP(G332*(1+H332),-3)</f>
        <v>2869000</v>
      </c>
    </row>
    <row r="333" spans="1:9" ht="14.5">
      <c r="A333" s="27" t="s">
        <v>4</v>
      </c>
      <c r="B333" s="28" t="s">
        <v>5</v>
      </c>
      <c r="C333" s="27" t="s">
        <v>1514</v>
      </c>
      <c r="D333" s="27" t="s">
        <v>1842</v>
      </c>
      <c r="E333" s="28" t="s">
        <v>1520</v>
      </c>
      <c r="F333" s="50">
        <v>103.872384</v>
      </c>
      <c r="G333" s="51">
        <f>ROUNDUP(F333*$G$1,-3)</f>
        <v>2390000</v>
      </c>
      <c r="H333" s="62">
        <v>0.28000000000000003</v>
      </c>
      <c r="I333" s="52">
        <f>ROUNDUP(G333*(1+H333),-3)</f>
        <v>3060000</v>
      </c>
    </row>
    <row r="334" spans="1:9" ht="14.5">
      <c r="A334" s="27" t="s">
        <v>4</v>
      </c>
      <c r="B334" s="28" t="s">
        <v>5</v>
      </c>
      <c r="C334" s="27" t="s">
        <v>1517</v>
      </c>
      <c r="D334" s="27" t="s">
        <v>1842</v>
      </c>
      <c r="E334" s="28" t="s">
        <v>1502</v>
      </c>
      <c r="F334" s="50">
        <v>104.429952</v>
      </c>
      <c r="G334" s="51">
        <f>ROUNDUP(F334*$G$1,-3)</f>
        <v>2402000</v>
      </c>
      <c r="H334" s="62">
        <v>0.31</v>
      </c>
      <c r="I334" s="52">
        <f>ROUNDUP(G334*(1+H334),-3)</f>
        <v>3147000</v>
      </c>
    </row>
    <row r="335" spans="1:9" ht="14.5">
      <c r="A335" s="27" t="s">
        <v>4</v>
      </c>
      <c r="B335" s="28" t="s">
        <v>25</v>
      </c>
      <c r="C335" s="27" t="s">
        <v>1496</v>
      </c>
      <c r="D335" s="27" t="s">
        <v>1840</v>
      </c>
      <c r="E335" s="28" t="s">
        <v>1486</v>
      </c>
      <c r="F335" s="50">
        <v>16.498943999999998</v>
      </c>
      <c r="G335" s="51">
        <f>ROUNDUP(F335*$G$1,-3)</f>
        <v>380000</v>
      </c>
      <c r="H335" s="62">
        <v>0.4</v>
      </c>
      <c r="I335" s="52">
        <f>ROUNDUP(G335*(1+H335),-3)</f>
        <v>532000</v>
      </c>
    </row>
    <row r="336" spans="1:9" ht="14.5">
      <c r="A336" s="27" t="s">
        <v>4</v>
      </c>
      <c r="B336" s="28" t="s">
        <v>25</v>
      </c>
      <c r="C336" s="27" t="s">
        <v>1952</v>
      </c>
      <c r="D336" s="27" t="s">
        <v>1840</v>
      </c>
      <c r="E336" s="28" t="s">
        <v>1486</v>
      </c>
      <c r="F336" s="50">
        <v>17.563392</v>
      </c>
      <c r="G336" s="51">
        <f>ROUNDUP(F336*$G$1,-3)</f>
        <v>404000</v>
      </c>
      <c r="H336" s="62">
        <v>0.4</v>
      </c>
      <c r="I336" s="52">
        <f>ROUNDUP(G336*(1+H336),-3)</f>
        <v>566000</v>
      </c>
    </row>
    <row r="337" spans="1:9" ht="14.5">
      <c r="A337" s="27" t="s">
        <v>4</v>
      </c>
      <c r="B337" s="28" t="s">
        <v>25</v>
      </c>
      <c r="C337" s="27" t="s">
        <v>1955</v>
      </c>
      <c r="D337" s="27" t="s">
        <v>1840</v>
      </c>
      <c r="E337" s="28" t="s">
        <v>1486</v>
      </c>
      <c r="F337" s="50">
        <v>19.248768000000002</v>
      </c>
      <c r="G337" s="51">
        <f>ROUNDUP(F337*$G$1,-3)</f>
        <v>443000</v>
      </c>
      <c r="H337" s="62">
        <v>0.4</v>
      </c>
      <c r="I337" s="52">
        <f>ROUNDUP(G337*(1+H337),-3)</f>
        <v>621000</v>
      </c>
    </row>
    <row r="338" spans="1:9" ht="14.5">
      <c r="A338" s="27" t="s">
        <v>4</v>
      </c>
      <c r="B338" s="28" t="s">
        <v>25</v>
      </c>
      <c r="C338" s="27" t="s">
        <v>1953</v>
      </c>
      <c r="D338" s="27" t="s">
        <v>1840</v>
      </c>
      <c r="E338" s="28" t="s">
        <v>1486</v>
      </c>
      <c r="F338" s="50">
        <v>19.603584000000001</v>
      </c>
      <c r="G338" s="51">
        <f>ROUNDUP(F338*$G$1,-3)</f>
        <v>451000</v>
      </c>
      <c r="H338" s="62">
        <v>0.4</v>
      </c>
      <c r="I338" s="52">
        <f>ROUNDUP(G338*(1+H338),-3)</f>
        <v>632000</v>
      </c>
    </row>
    <row r="339" spans="1:9" ht="14.5">
      <c r="A339" s="27" t="s">
        <v>4</v>
      </c>
      <c r="B339" s="28" t="s">
        <v>25</v>
      </c>
      <c r="C339" s="27" t="s">
        <v>1954</v>
      </c>
      <c r="D339" s="27" t="s">
        <v>1840</v>
      </c>
      <c r="E339" s="28" t="s">
        <v>1486</v>
      </c>
      <c r="F339" s="50">
        <v>19.603584000000001</v>
      </c>
      <c r="G339" s="51">
        <f>ROUNDUP(F339*$G$1,-3)</f>
        <v>451000</v>
      </c>
      <c r="H339" s="62">
        <v>0.4</v>
      </c>
      <c r="I339" s="52">
        <f>ROUNDUP(G339*(1+H339),-3)</f>
        <v>632000</v>
      </c>
    </row>
    <row r="340" spans="1:9" ht="14.5">
      <c r="A340" s="27" t="s">
        <v>4</v>
      </c>
      <c r="B340" s="28" t="s">
        <v>25</v>
      </c>
      <c r="C340" s="27" t="s">
        <v>1480</v>
      </c>
      <c r="D340" s="27" t="s">
        <v>1840</v>
      </c>
      <c r="E340" s="28" t="s">
        <v>1486</v>
      </c>
      <c r="F340" s="50">
        <v>20.338560000000001</v>
      </c>
      <c r="G340" s="51">
        <f>ROUNDUP(F340*$G$1,-3)</f>
        <v>468000</v>
      </c>
      <c r="H340" s="62">
        <v>0.4</v>
      </c>
      <c r="I340" s="52">
        <f>ROUNDUP(G340*(1+H340),-3)</f>
        <v>656000</v>
      </c>
    </row>
    <row r="341" spans="1:9" ht="14.5">
      <c r="A341" s="27" t="s">
        <v>4</v>
      </c>
      <c r="B341" s="28" t="s">
        <v>25</v>
      </c>
      <c r="C341" s="27" t="s">
        <v>1475</v>
      </c>
      <c r="D341" s="27" t="s">
        <v>1840</v>
      </c>
      <c r="E341" s="28" t="s">
        <v>1474</v>
      </c>
      <c r="F341" s="50">
        <v>20.8032</v>
      </c>
      <c r="G341" s="51">
        <f>ROUNDUP(F341*$G$1,-3)</f>
        <v>479000</v>
      </c>
      <c r="H341" s="62">
        <v>0.2</v>
      </c>
      <c r="I341" s="52">
        <f>ROUNDUP(G341*(1+H341),-3)</f>
        <v>575000</v>
      </c>
    </row>
    <row r="342" spans="1:9" ht="14.5">
      <c r="A342" s="27" t="s">
        <v>4</v>
      </c>
      <c r="B342" s="28" t="s">
        <v>25</v>
      </c>
      <c r="C342" s="27" t="s">
        <v>1497</v>
      </c>
      <c r="D342" s="27" t="s">
        <v>1844</v>
      </c>
      <c r="E342" s="28" t="s">
        <v>1486</v>
      </c>
      <c r="F342" s="50">
        <v>12.988800000000001</v>
      </c>
      <c r="G342" s="51">
        <f>ROUNDUP(F342*$G$1,-3)</f>
        <v>299000</v>
      </c>
      <c r="H342" s="62">
        <v>0.4</v>
      </c>
      <c r="I342" s="52">
        <f>ROUNDUP(G342*(1+H342),-3)</f>
        <v>419000</v>
      </c>
    </row>
    <row r="343" spans="1:9" ht="14.5">
      <c r="A343" s="27" t="s">
        <v>4</v>
      </c>
      <c r="B343" s="28" t="s">
        <v>25</v>
      </c>
      <c r="C343" s="27" t="s">
        <v>1489</v>
      </c>
      <c r="D343" s="27" t="s">
        <v>1844</v>
      </c>
      <c r="E343" s="28" t="s">
        <v>1494</v>
      </c>
      <c r="F343" s="50">
        <v>14.192639999999999</v>
      </c>
      <c r="G343" s="51">
        <f>ROUNDUP(F343*$G$1,-3)</f>
        <v>327000</v>
      </c>
      <c r="H343" s="62">
        <v>0.4</v>
      </c>
      <c r="I343" s="52">
        <f>ROUNDUP(G343*(1+H343),-3)</f>
        <v>458000</v>
      </c>
    </row>
    <row r="344" spans="1:9" ht="14.5">
      <c r="A344" s="27" t="s">
        <v>4</v>
      </c>
      <c r="B344" s="28" t="s">
        <v>25</v>
      </c>
      <c r="C344" s="27" t="s">
        <v>1501</v>
      </c>
      <c r="D344" s="27" t="s">
        <v>1844</v>
      </c>
      <c r="E344" s="28" t="s">
        <v>1486</v>
      </c>
      <c r="F344" s="50">
        <v>15.523200000000001</v>
      </c>
      <c r="G344" s="51">
        <f>ROUNDUP(F344*$G$1,-3)</f>
        <v>358000</v>
      </c>
      <c r="H344" s="62">
        <v>0.4</v>
      </c>
      <c r="I344" s="52">
        <f>ROUNDUP(G344*(1+H344),-3)</f>
        <v>502000</v>
      </c>
    </row>
    <row r="345" spans="1:9" ht="14.5">
      <c r="A345" s="27" t="s">
        <v>4</v>
      </c>
      <c r="B345" s="28" t="s">
        <v>25</v>
      </c>
      <c r="C345" s="27" t="s">
        <v>1488</v>
      </c>
      <c r="D345" s="27" t="s">
        <v>1844</v>
      </c>
      <c r="E345" s="28" t="s">
        <v>1486</v>
      </c>
      <c r="F345" s="50">
        <v>15.8796</v>
      </c>
      <c r="G345" s="51">
        <f>ROUNDUP(F345*$G$1,-3)</f>
        <v>366000</v>
      </c>
      <c r="H345" s="62">
        <v>0.4</v>
      </c>
      <c r="I345" s="52">
        <f>ROUNDUP(G345*(1+H345),-3)</f>
        <v>513000</v>
      </c>
    </row>
    <row r="346" spans="1:9" ht="14.5">
      <c r="A346" s="27" t="s">
        <v>4</v>
      </c>
      <c r="B346" s="28" t="s">
        <v>25</v>
      </c>
      <c r="C346" s="27" t="s">
        <v>1493</v>
      </c>
      <c r="D346" s="27" t="s">
        <v>1844</v>
      </c>
      <c r="E346" s="28" t="s">
        <v>1486</v>
      </c>
      <c r="F346" s="50">
        <v>15.8796</v>
      </c>
      <c r="G346" s="51">
        <f>ROUNDUP(F346*$G$1,-3)</f>
        <v>366000</v>
      </c>
      <c r="H346" s="62">
        <v>0.4</v>
      </c>
      <c r="I346" s="52">
        <f>ROUNDUP(G346*(1+H346),-3)</f>
        <v>513000</v>
      </c>
    </row>
    <row r="347" spans="1:9" ht="14.5">
      <c r="A347" s="27" t="s">
        <v>4</v>
      </c>
      <c r="B347" s="28" t="s">
        <v>25</v>
      </c>
      <c r="C347" s="27" t="s">
        <v>1495</v>
      </c>
      <c r="D347" s="27" t="s">
        <v>1845</v>
      </c>
      <c r="E347" s="28" t="s">
        <v>1486</v>
      </c>
      <c r="F347" s="50">
        <v>12.988800000000001</v>
      </c>
      <c r="G347" s="51">
        <f>ROUNDUP(F347*$G$1,-3)</f>
        <v>299000</v>
      </c>
      <c r="H347" s="62">
        <v>0.4</v>
      </c>
      <c r="I347" s="52">
        <f>ROUNDUP(G347*(1+H347),-3)</f>
        <v>419000</v>
      </c>
    </row>
    <row r="348" spans="1:9" ht="14.5">
      <c r="A348" s="27" t="s">
        <v>4</v>
      </c>
      <c r="B348" s="28" t="s">
        <v>25</v>
      </c>
      <c r="C348" s="27" t="s">
        <v>1490</v>
      </c>
      <c r="D348" s="27" t="s">
        <v>1845</v>
      </c>
      <c r="E348" s="28" t="s">
        <v>1486</v>
      </c>
      <c r="F348" s="50">
        <v>14.192639999999999</v>
      </c>
      <c r="G348" s="51">
        <f>ROUNDUP(F348*$G$1,-3)</f>
        <v>327000</v>
      </c>
      <c r="H348" s="62">
        <v>0.4</v>
      </c>
      <c r="I348" s="52">
        <f>ROUNDUP(G348*(1+H348),-3)</f>
        <v>458000</v>
      </c>
    </row>
    <row r="349" spans="1:9" ht="14.5">
      <c r="A349" s="27" t="s">
        <v>4</v>
      </c>
      <c r="B349" s="28" t="s">
        <v>25</v>
      </c>
      <c r="C349" s="27" t="s">
        <v>1491</v>
      </c>
      <c r="D349" s="27" t="s">
        <v>1845</v>
      </c>
      <c r="E349" s="28" t="s">
        <v>1486</v>
      </c>
      <c r="F349" s="50">
        <v>15.523200000000001</v>
      </c>
      <c r="G349" s="51">
        <f>ROUNDUP(F349*$G$1,-3)</f>
        <v>358000</v>
      </c>
      <c r="H349" s="62">
        <v>0.4</v>
      </c>
      <c r="I349" s="52">
        <f>ROUNDUP(G349*(1+H349),-3)</f>
        <v>502000</v>
      </c>
    </row>
    <row r="350" spans="1:9" ht="14.5">
      <c r="A350" s="27" t="s">
        <v>4</v>
      </c>
      <c r="B350" s="28" t="s">
        <v>25</v>
      </c>
      <c r="C350" s="27" t="s">
        <v>1487</v>
      </c>
      <c r="D350" s="27" t="s">
        <v>1845</v>
      </c>
      <c r="E350" s="28" t="s">
        <v>1486</v>
      </c>
      <c r="F350" s="50">
        <v>15.8796</v>
      </c>
      <c r="G350" s="51">
        <f>ROUNDUP(F350*$G$1,-3)</f>
        <v>366000</v>
      </c>
      <c r="H350" s="62">
        <v>0.4</v>
      </c>
      <c r="I350" s="52">
        <f>ROUNDUP(G350*(1+H350),-3)</f>
        <v>513000</v>
      </c>
    </row>
    <row r="351" spans="1:9" ht="14.5">
      <c r="A351" s="27" t="s">
        <v>4</v>
      </c>
      <c r="B351" s="28" t="s">
        <v>25</v>
      </c>
      <c r="C351" s="27" t="s">
        <v>1492</v>
      </c>
      <c r="D351" s="27" t="s">
        <v>1845</v>
      </c>
      <c r="E351" s="28" t="s">
        <v>1486</v>
      </c>
      <c r="F351" s="50">
        <v>15.8796</v>
      </c>
      <c r="G351" s="51">
        <f>ROUNDUP(F351*$G$1,-3)</f>
        <v>366000</v>
      </c>
      <c r="H351" s="62">
        <v>0.4</v>
      </c>
      <c r="I351" s="52">
        <f>ROUNDUP(G351*(1+H351),-3)</f>
        <v>513000</v>
      </c>
    </row>
    <row r="352" spans="1:9" ht="14.5">
      <c r="A352" s="27" t="s">
        <v>4</v>
      </c>
      <c r="B352" s="28" t="s">
        <v>25</v>
      </c>
      <c r="C352" s="27" t="s">
        <v>2196</v>
      </c>
      <c r="D352" s="27" t="s">
        <v>2197</v>
      </c>
      <c r="E352" s="28" t="s">
        <v>1378</v>
      </c>
      <c r="F352" s="50">
        <v>2.0401920000000002</v>
      </c>
      <c r="G352" s="51">
        <f>ROUNDUP(F352*$G$1,-3)</f>
        <v>47000</v>
      </c>
      <c r="H352" s="62">
        <v>0.4</v>
      </c>
      <c r="I352" s="52">
        <f>ROUNDUP(G352*(1+H352),-3)</f>
        <v>66000</v>
      </c>
    </row>
    <row r="353" spans="1:9" ht="14.5">
      <c r="A353" s="27" t="s">
        <v>4</v>
      </c>
      <c r="B353" s="28" t="s">
        <v>25</v>
      </c>
      <c r="C353" s="27" t="s">
        <v>1960</v>
      </c>
      <c r="D353" s="27" t="s">
        <v>1832</v>
      </c>
      <c r="E353" s="28" t="s">
        <v>1483</v>
      </c>
      <c r="F353" s="50">
        <v>6.2346239999999993</v>
      </c>
      <c r="G353" s="51">
        <f>ROUNDUP(F353*$G$1,-3)</f>
        <v>144000</v>
      </c>
      <c r="H353" s="62">
        <v>0.4</v>
      </c>
      <c r="I353" s="52">
        <f>ROUNDUP(G353*(1+H353),-3)</f>
        <v>202000</v>
      </c>
    </row>
    <row r="354" spans="1:9" ht="14.5">
      <c r="A354" s="27" t="s">
        <v>4</v>
      </c>
      <c r="B354" s="28" t="s">
        <v>25</v>
      </c>
      <c r="C354" s="27" t="s">
        <v>1478</v>
      </c>
      <c r="D354" s="27" t="s">
        <v>1832</v>
      </c>
      <c r="E354" s="28" t="s">
        <v>1474</v>
      </c>
      <c r="F354" s="50">
        <v>7.0963199999999995</v>
      </c>
      <c r="G354" s="51">
        <f>ROUNDUP(F354*$G$1,-3)</f>
        <v>164000</v>
      </c>
      <c r="H354" s="62">
        <v>0.4</v>
      </c>
      <c r="I354" s="52">
        <f>ROUNDUP(G354*(1+H354),-3)</f>
        <v>230000</v>
      </c>
    </row>
    <row r="355" spans="1:9" ht="14.5">
      <c r="A355" s="27" t="s">
        <v>4</v>
      </c>
      <c r="B355" s="28" t="s">
        <v>25</v>
      </c>
      <c r="C355" s="27" t="s">
        <v>1476</v>
      </c>
      <c r="D355" s="27" t="s">
        <v>1832</v>
      </c>
      <c r="E355" s="28" t="s">
        <v>1474</v>
      </c>
      <c r="F355" s="50">
        <v>8.7515999999999998</v>
      </c>
      <c r="G355" s="51">
        <f>ROUNDUP(F355*$G$1,-3)</f>
        <v>202000</v>
      </c>
      <c r="H355" s="62">
        <v>0.4</v>
      </c>
      <c r="I355" s="52">
        <f>ROUNDUP(G355*(1+H355),-3)</f>
        <v>283000</v>
      </c>
    </row>
    <row r="356" spans="1:9" ht="14.5">
      <c r="A356" s="27" t="s">
        <v>4</v>
      </c>
      <c r="B356" s="28" t="s">
        <v>25</v>
      </c>
      <c r="C356" s="27" t="s">
        <v>1959</v>
      </c>
      <c r="D356" s="27" t="s">
        <v>1832</v>
      </c>
      <c r="E356" s="28" t="s">
        <v>1474</v>
      </c>
      <c r="F356" s="50">
        <v>8.7816960000000002</v>
      </c>
      <c r="G356" s="51">
        <f>ROUNDUP(F356*$G$1,-3)</f>
        <v>202000</v>
      </c>
      <c r="H356" s="62">
        <v>0.4</v>
      </c>
      <c r="I356" s="52">
        <f>ROUNDUP(G356*(1+H356),-3)</f>
        <v>283000</v>
      </c>
    </row>
    <row r="357" spans="1:9" ht="14.5">
      <c r="A357" s="27" t="s">
        <v>4</v>
      </c>
      <c r="B357" s="28" t="s">
        <v>25</v>
      </c>
      <c r="C357" s="27" t="s">
        <v>1484</v>
      </c>
      <c r="D357" s="27" t="s">
        <v>1836</v>
      </c>
      <c r="E357" s="28" t="s">
        <v>1474</v>
      </c>
      <c r="F357" s="50">
        <v>6.8555520000000003</v>
      </c>
      <c r="G357" s="51">
        <f>ROUNDUP(F357*$G$1,-3)</f>
        <v>158000</v>
      </c>
      <c r="H357" s="62">
        <v>0.4</v>
      </c>
      <c r="I357" s="52">
        <f>ROUNDUP(G357*(1+H357),-3)</f>
        <v>222000</v>
      </c>
    </row>
    <row r="358" spans="1:9" ht="14.5">
      <c r="A358" s="27" t="s">
        <v>4</v>
      </c>
      <c r="B358" s="28" t="s">
        <v>25</v>
      </c>
      <c r="C358" s="27" t="s">
        <v>1835</v>
      </c>
      <c r="D358" s="27" t="s">
        <v>1836</v>
      </c>
      <c r="E358" s="28" t="s">
        <v>1474</v>
      </c>
      <c r="F358" s="55">
        <v>8.5</v>
      </c>
      <c r="G358" s="51">
        <f>ROUNDUP(F358*$G$1,-3)</f>
        <v>196000</v>
      </c>
      <c r="H358" s="62">
        <v>0.1</v>
      </c>
      <c r="I358" s="52">
        <f>ROUNDUP(G358*(1+H358),-3)</f>
        <v>216000</v>
      </c>
    </row>
    <row r="359" spans="1:9" ht="14.5">
      <c r="A359" s="27" t="s">
        <v>4</v>
      </c>
      <c r="B359" s="28" t="s">
        <v>25</v>
      </c>
      <c r="C359" s="27" t="s">
        <v>1485</v>
      </c>
      <c r="D359" s="27" t="s">
        <v>1834</v>
      </c>
      <c r="E359" s="28" t="s">
        <v>1474</v>
      </c>
      <c r="F359" s="50">
        <v>6.8555520000000003</v>
      </c>
      <c r="G359" s="51">
        <f>ROUNDUP(F359*$G$1,-3)</f>
        <v>158000</v>
      </c>
      <c r="H359" s="62">
        <v>0.4</v>
      </c>
      <c r="I359" s="52">
        <f>ROUNDUP(G359*(1+H359),-3)</f>
        <v>222000</v>
      </c>
    </row>
    <row r="360" spans="1:9" ht="14.5">
      <c r="A360" s="27" t="s">
        <v>4</v>
      </c>
      <c r="B360" s="28" t="s">
        <v>25</v>
      </c>
      <c r="C360" s="27" t="s">
        <v>1833</v>
      </c>
      <c r="D360" s="27" t="s">
        <v>1834</v>
      </c>
      <c r="E360" s="28" t="s">
        <v>1474</v>
      </c>
      <c r="F360" s="55">
        <v>8.5</v>
      </c>
      <c r="G360" s="51">
        <f>ROUNDUP(F360*$G$1,-3)</f>
        <v>196000</v>
      </c>
      <c r="H360" s="62">
        <v>0.1</v>
      </c>
      <c r="I360" s="52">
        <f>ROUNDUP(G360*(1+H360),-3)</f>
        <v>216000</v>
      </c>
    </row>
    <row r="361" spans="1:9" ht="14.5">
      <c r="A361" s="27" t="s">
        <v>4</v>
      </c>
      <c r="B361" s="28" t="s">
        <v>25</v>
      </c>
      <c r="C361" s="27" t="s">
        <v>1470</v>
      </c>
      <c r="D361" s="27" t="s">
        <v>2070</v>
      </c>
      <c r="E361" s="28" t="s">
        <v>1469</v>
      </c>
      <c r="F361" s="50">
        <v>1.6346879999999999</v>
      </c>
      <c r="G361" s="51">
        <f>ROUNDUP(F361*$G$1,-3)</f>
        <v>38000</v>
      </c>
      <c r="H361" s="62">
        <v>0.4</v>
      </c>
      <c r="I361" s="52">
        <f>ROUNDUP(G361*(1+H361),-3)</f>
        <v>54000</v>
      </c>
    </row>
    <row r="362" spans="1:9" ht="14.5">
      <c r="A362" s="27" t="s">
        <v>4</v>
      </c>
      <c r="B362" s="28" t="s">
        <v>25</v>
      </c>
      <c r="C362" s="27" t="s">
        <v>2071</v>
      </c>
      <c r="D362" s="27" t="s">
        <v>2070</v>
      </c>
      <c r="E362" s="28" t="s">
        <v>1469</v>
      </c>
      <c r="F362" s="50">
        <v>2.8131840000000006</v>
      </c>
      <c r="G362" s="51">
        <f>ROUNDUP(F362*$G$1,-3)</f>
        <v>65000</v>
      </c>
      <c r="H362" s="62">
        <v>0.4</v>
      </c>
      <c r="I362" s="52">
        <f>ROUNDUP(G362*(1+H362),-3)</f>
        <v>91000</v>
      </c>
    </row>
    <row r="363" spans="1:9" ht="14.5">
      <c r="A363" s="27" t="s">
        <v>4</v>
      </c>
      <c r="B363" s="28" t="s">
        <v>25</v>
      </c>
      <c r="C363" s="27" t="s">
        <v>2069</v>
      </c>
      <c r="D363" s="27" t="s">
        <v>2070</v>
      </c>
      <c r="E363" s="28" t="s">
        <v>1469</v>
      </c>
      <c r="F363" s="50">
        <v>2.9272320000000001</v>
      </c>
      <c r="G363" s="51">
        <f>ROUNDUP(F363*$G$1,-3)</f>
        <v>68000</v>
      </c>
      <c r="H363" s="62">
        <v>0.4</v>
      </c>
      <c r="I363" s="52">
        <f>ROUNDUP(G363*(1+H363),-3)</f>
        <v>96000</v>
      </c>
    </row>
    <row r="364" spans="1:9" ht="14.5">
      <c r="A364" s="27" t="s">
        <v>4</v>
      </c>
      <c r="B364" s="28" t="s">
        <v>25</v>
      </c>
      <c r="C364" s="27" t="s">
        <v>2427</v>
      </c>
      <c r="D364" s="27" t="s">
        <v>2426</v>
      </c>
      <c r="E364" s="28" t="s">
        <v>886</v>
      </c>
      <c r="F364" s="50">
        <v>144.929664</v>
      </c>
      <c r="G364" s="51">
        <f>ROUNDUP(F364*$G$1,-3)</f>
        <v>3334000</v>
      </c>
      <c r="H364" s="62">
        <v>0.4</v>
      </c>
      <c r="I364" s="52">
        <f>ROUNDUP(G364*(1+H364),-3)</f>
        <v>4668000</v>
      </c>
    </row>
    <row r="365" spans="1:9" ht="14.5">
      <c r="A365" s="27" t="s">
        <v>4</v>
      </c>
      <c r="B365" s="28" t="s">
        <v>25</v>
      </c>
      <c r="C365" s="27" t="s">
        <v>2425</v>
      </c>
      <c r="D365" s="27" t="s">
        <v>2426</v>
      </c>
      <c r="E365" s="28" t="s">
        <v>2661</v>
      </c>
      <c r="F365" s="50">
        <v>144.929664</v>
      </c>
      <c r="G365" s="51">
        <f>ROUNDUP(F365*$G$1,-3)</f>
        <v>3334000</v>
      </c>
      <c r="H365" s="62">
        <v>0.4</v>
      </c>
      <c r="I365" s="52">
        <f>ROUNDUP(G365*(1+H365),-3)</f>
        <v>4668000</v>
      </c>
    </row>
    <row r="366" spans="1:9" ht="14.5">
      <c r="A366" s="27" t="s">
        <v>4</v>
      </c>
      <c r="B366" s="28" t="s">
        <v>25</v>
      </c>
      <c r="C366" s="27" t="s">
        <v>2428</v>
      </c>
      <c r="D366" s="27" t="s">
        <v>2426</v>
      </c>
      <c r="E366" s="28" t="s">
        <v>886</v>
      </c>
      <c r="F366" s="50">
        <v>179.98041599999999</v>
      </c>
      <c r="G366" s="51">
        <f>ROUNDUP(F366*$G$1,-3)</f>
        <v>4140000</v>
      </c>
      <c r="H366" s="62">
        <v>0.4</v>
      </c>
      <c r="I366" s="52">
        <f>ROUNDUP(G366*(1+H366),-3)</f>
        <v>5796000</v>
      </c>
    </row>
    <row r="367" spans="1:9" ht="14.5">
      <c r="A367" s="27" t="s">
        <v>4</v>
      </c>
      <c r="B367" s="28" t="s">
        <v>25</v>
      </c>
      <c r="C367" s="27" t="s">
        <v>2429</v>
      </c>
      <c r="D367" s="27" t="s">
        <v>2426</v>
      </c>
      <c r="E367" s="28" t="s">
        <v>886</v>
      </c>
      <c r="F367" s="50">
        <v>201.23136000000002</v>
      </c>
      <c r="G367" s="51">
        <f>ROUNDUP(F367*$G$1,-3)</f>
        <v>4629000</v>
      </c>
      <c r="H367" s="62">
        <v>0.2</v>
      </c>
      <c r="I367" s="52">
        <f>ROUNDUP(G367*(1+H367),-3)</f>
        <v>5555000</v>
      </c>
    </row>
    <row r="368" spans="1:9" ht="14.5">
      <c r="A368" s="27" t="s">
        <v>4</v>
      </c>
      <c r="B368" s="28" t="s">
        <v>25</v>
      </c>
      <c r="C368" s="27" t="s">
        <v>560</v>
      </c>
      <c r="D368" s="27" t="s">
        <v>2260</v>
      </c>
      <c r="E368" s="28" t="s">
        <v>848</v>
      </c>
      <c r="F368" s="50">
        <v>2.002176</v>
      </c>
      <c r="G368" s="51">
        <f>ROUNDUP(F368*$G$1,-3)</f>
        <v>47000</v>
      </c>
      <c r="H368" s="62">
        <v>0.4</v>
      </c>
      <c r="I368" s="52">
        <f>ROUNDUP(G368*(1+H368),-3)</f>
        <v>66000</v>
      </c>
    </row>
    <row r="369" spans="1:9" ht="14.5">
      <c r="A369" s="27" t="s">
        <v>4</v>
      </c>
      <c r="B369" s="28" t="s">
        <v>25</v>
      </c>
      <c r="C369" s="27" t="s">
        <v>2045</v>
      </c>
      <c r="D369" s="27" t="s">
        <v>2046</v>
      </c>
      <c r="E369" s="28" t="s">
        <v>245</v>
      </c>
      <c r="F369" s="50">
        <v>3.9029760000000002</v>
      </c>
      <c r="G369" s="51">
        <f>ROUNDUP(F369*$G$1,-3)</f>
        <v>90000</v>
      </c>
      <c r="H369" s="62">
        <v>0.4</v>
      </c>
      <c r="I369" s="52">
        <f>ROUNDUP(G369*(1+H369),-3)</f>
        <v>126000</v>
      </c>
    </row>
    <row r="370" spans="1:9" ht="14.5">
      <c r="A370" s="27" t="s">
        <v>4</v>
      </c>
      <c r="B370" s="28" t="s">
        <v>25</v>
      </c>
      <c r="C370" s="27" t="s">
        <v>2059</v>
      </c>
      <c r="D370" s="27" t="s">
        <v>2060</v>
      </c>
      <c r="E370" s="28" t="s">
        <v>118</v>
      </c>
      <c r="F370" s="50">
        <v>8.2368000000000006</v>
      </c>
      <c r="G370" s="51">
        <f>ROUNDUP(F370*$G$1,-3)</f>
        <v>190000</v>
      </c>
      <c r="H370" s="62">
        <v>0.4</v>
      </c>
      <c r="I370" s="52">
        <f>ROUNDUP(G370*(1+H370),-3)</f>
        <v>266000</v>
      </c>
    </row>
    <row r="371" spans="1:9" ht="14.5">
      <c r="A371" s="27" t="s">
        <v>4</v>
      </c>
      <c r="B371" s="28" t="s">
        <v>25</v>
      </c>
      <c r="C371" s="27" t="s">
        <v>2049</v>
      </c>
      <c r="D371" s="27" t="s">
        <v>2048</v>
      </c>
      <c r="E371" s="28" t="s">
        <v>245</v>
      </c>
      <c r="F371" s="50">
        <v>3.4087679999999998</v>
      </c>
      <c r="G371" s="51">
        <f>ROUNDUP(F371*$G$1,-3)</f>
        <v>79000</v>
      </c>
      <c r="H371" s="62">
        <v>0.4</v>
      </c>
      <c r="I371" s="52">
        <f>ROUNDUP(G371*(1+H371),-3)</f>
        <v>111000</v>
      </c>
    </row>
    <row r="372" spans="1:9" ht="14.5">
      <c r="A372" s="27" t="s">
        <v>4</v>
      </c>
      <c r="B372" s="28" t="s">
        <v>25</v>
      </c>
      <c r="C372" s="27" t="s">
        <v>2047</v>
      </c>
      <c r="D372" s="27" t="s">
        <v>2048</v>
      </c>
      <c r="E372" s="28" t="s">
        <v>245</v>
      </c>
      <c r="F372" s="50">
        <v>4.3338239999999999</v>
      </c>
      <c r="G372" s="51">
        <f>ROUNDUP(F372*$G$1,-3)</f>
        <v>100000</v>
      </c>
      <c r="H372" s="62">
        <v>0.4</v>
      </c>
      <c r="I372" s="52">
        <f>ROUNDUP(G372*(1+H372),-3)</f>
        <v>140000</v>
      </c>
    </row>
    <row r="373" spans="1:9" ht="14.5">
      <c r="A373" s="27" t="s">
        <v>4</v>
      </c>
      <c r="B373" s="28" t="s">
        <v>25</v>
      </c>
      <c r="C373" s="27" t="s">
        <v>2056</v>
      </c>
      <c r="D373" s="27" t="s">
        <v>2055</v>
      </c>
      <c r="E373" s="28" t="s">
        <v>66</v>
      </c>
      <c r="F373" s="50">
        <v>1.9514880000000001</v>
      </c>
      <c r="G373" s="51">
        <f>ROUNDUP(F373*$G$1,-3)</f>
        <v>45000</v>
      </c>
      <c r="H373" s="62">
        <v>0.4</v>
      </c>
      <c r="I373" s="52">
        <f>ROUNDUP(G373*(1+H373),-3)</f>
        <v>63000</v>
      </c>
    </row>
    <row r="374" spans="1:9" ht="14.5">
      <c r="A374" s="27" t="s">
        <v>4</v>
      </c>
      <c r="B374" s="28" t="s">
        <v>25</v>
      </c>
      <c r="C374" s="27" t="s">
        <v>72</v>
      </c>
      <c r="D374" s="27" t="s">
        <v>2055</v>
      </c>
      <c r="E374" s="28" t="s">
        <v>66</v>
      </c>
      <c r="F374" s="50">
        <v>1.9768320000000001</v>
      </c>
      <c r="G374" s="51">
        <f>ROUNDUP(F374*$G$1,-3)</f>
        <v>46000</v>
      </c>
      <c r="H374" s="62">
        <v>0.4</v>
      </c>
      <c r="I374" s="52">
        <f>ROUNDUP(G374*(1+H374),-3)</f>
        <v>65000</v>
      </c>
    </row>
    <row r="375" spans="1:9" ht="14.5">
      <c r="A375" s="30" t="s">
        <v>4</v>
      </c>
      <c r="B375" s="28" t="s">
        <v>5</v>
      </c>
      <c r="C375" s="27" t="s">
        <v>2833</v>
      </c>
      <c r="D375" s="27" t="s">
        <v>3275</v>
      </c>
      <c r="E375" s="28" t="s">
        <v>537</v>
      </c>
      <c r="F375" s="50">
        <v>11.193</v>
      </c>
      <c r="G375" s="51">
        <f>ROUNDUP(F375*$G$1,-3)</f>
        <v>258000</v>
      </c>
      <c r="H375" s="62">
        <v>0.4</v>
      </c>
      <c r="I375" s="52">
        <f>ROUNDUP(G375*(1+H375),-3)</f>
        <v>362000</v>
      </c>
    </row>
    <row r="376" spans="1:9" ht="14.5">
      <c r="A376" s="27" t="s">
        <v>4</v>
      </c>
      <c r="B376" s="28" t="s">
        <v>25</v>
      </c>
      <c r="C376" s="27" t="s">
        <v>2515</v>
      </c>
      <c r="D376" s="27" t="s">
        <v>2516</v>
      </c>
      <c r="E376" s="28" t="s">
        <v>538</v>
      </c>
      <c r="F376" s="50">
        <v>6.7668479999999995</v>
      </c>
      <c r="G376" s="51">
        <f>ROUNDUP(F376*$G$1,-3)</f>
        <v>156000</v>
      </c>
      <c r="H376" s="62">
        <v>0.4</v>
      </c>
      <c r="I376" s="52">
        <f>ROUNDUP(G376*(1+H376),-3)</f>
        <v>219000</v>
      </c>
    </row>
    <row r="377" spans="1:9" ht="14.5">
      <c r="A377" s="27" t="s">
        <v>4</v>
      </c>
      <c r="B377" s="28" t="s">
        <v>25</v>
      </c>
      <c r="C377" s="27" t="s">
        <v>2519</v>
      </c>
      <c r="D377" s="27" t="s">
        <v>2520</v>
      </c>
      <c r="E377" s="28" t="s">
        <v>538</v>
      </c>
      <c r="F377" s="50">
        <v>6.7668479999999995</v>
      </c>
      <c r="G377" s="51">
        <f>ROUNDUP(F377*$G$1,-3)</f>
        <v>156000</v>
      </c>
      <c r="H377" s="62">
        <v>0.4</v>
      </c>
      <c r="I377" s="52">
        <f>ROUNDUP(G377*(1+H377),-3)</f>
        <v>219000</v>
      </c>
    </row>
    <row r="378" spans="1:9" ht="14.5">
      <c r="A378" s="27" t="s">
        <v>4</v>
      </c>
      <c r="B378" s="28" t="s">
        <v>25</v>
      </c>
      <c r="C378" s="27" t="s">
        <v>540</v>
      </c>
      <c r="D378" s="27" t="s">
        <v>1855</v>
      </c>
      <c r="E378" s="28" t="s">
        <v>537</v>
      </c>
      <c r="F378" s="50">
        <v>8.3952000000000009</v>
      </c>
      <c r="G378" s="51">
        <f>ROUNDUP(F378*$G$1,-3)</f>
        <v>194000</v>
      </c>
      <c r="H378" s="62">
        <v>0.4</v>
      </c>
      <c r="I378" s="52">
        <f>ROUNDUP(G378*(1+H378),-3)</f>
        <v>272000</v>
      </c>
    </row>
    <row r="379" spans="1:9" ht="14.5">
      <c r="A379" s="27" t="s">
        <v>4</v>
      </c>
      <c r="B379" s="28" t="s">
        <v>25</v>
      </c>
      <c r="C379" s="27" t="s">
        <v>2254</v>
      </c>
      <c r="D379" s="27" t="s">
        <v>2255</v>
      </c>
      <c r="E379" s="28" t="s">
        <v>657</v>
      </c>
      <c r="F379" s="50">
        <v>68.12467199999999</v>
      </c>
      <c r="G379" s="51">
        <f>ROUNDUP(F379*$G$1,-3)</f>
        <v>1567000</v>
      </c>
      <c r="H379" s="62">
        <v>0.4</v>
      </c>
      <c r="I379" s="52">
        <f>ROUNDUP(G379*(1+H379),-3)</f>
        <v>2194000</v>
      </c>
    </row>
    <row r="380" spans="1:9" ht="14.5">
      <c r="A380" s="27" t="s">
        <v>4</v>
      </c>
      <c r="B380" s="28" t="s">
        <v>25</v>
      </c>
      <c r="C380" s="27" t="s">
        <v>2513</v>
      </c>
      <c r="D380" s="27" t="s">
        <v>2514</v>
      </c>
      <c r="E380" s="28" t="s">
        <v>538</v>
      </c>
      <c r="F380" s="50">
        <v>6.0318719999999999</v>
      </c>
      <c r="G380" s="51">
        <f>ROUNDUP(F380*$G$1,-3)</f>
        <v>139000</v>
      </c>
      <c r="H380" s="62">
        <v>0.4</v>
      </c>
      <c r="I380" s="52">
        <f>ROUNDUP(G380*(1+H380),-3)</f>
        <v>195000</v>
      </c>
    </row>
    <row r="381" spans="1:9" ht="14.5">
      <c r="A381" s="27" t="s">
        <v>4</v>
      </c>
      <c r="B381" s="28" t="s">
        <v>25</v>
      </c>
      <c r="C381" s="27" t="s">
        <v>2517</v>
      </c>
      <c r="D381" s="27" t="s">
        <v>2518</v>
      </c>
      <c r="E381" s="28" t="s">
        <v>538</v>
      </c>
      <c r="F381" s="50">
        <v>6.0318719999999999</v>
      </c>
      <c r="G381" s="51">
        <f>ROUNDUP(F381*$G$1,-3)</f>
        <v>139000</v>
      </c>
      <c r="H381" s="62">
        <v>0.4</v>
      </c>
      <c r="I381" s="52">
        <f>ROUNDUP(G381*(1+H381),-3)</f>
        <v>195000</v>
      </c>
    </row>
    <row r="382" spans="1:9" ht="14.5">
      <c r="A382" s="27" t="s">
        <v>4</v>
      </c>
      <c r="B382" s="28" t="s">
        <v>25</v>
      </c>
      <c r="C382" s="27" t="s">
        <v>187</v>
      </c>
      <c r="D382" s="27" t="s">
        <v>2564</v>
      </c>
      <c r="E382" s="28" t="s">
        <v>186</v>
      </c>
      <c r="F382" s="50">
        <v>8.9337599999999995</v>
      </c>
      <c r="G382" s="51">
        <f>ROUNDUP(F382*$G$1,-3)</f>
        <v>206000</v>
      </c>
      <c r="H382" s="62">
        <v>0.4</v>
      </c>
      <c r="I382" s="52">
        <f>ROUNDUP(G382*(1+H382),-3)</f>
        <v>289000</v>
      </c>
    </row>
    <row r="383" spans="1:9" ht="14.5">
      <c r="A383" s="27" t="s">
        <v>4</v>
      </c>
      <c r="B383" s="28" t="s">
        <v>25</v>
      </c>
      <c r="C383" s="27" t="s">
        <v>1065</v>
      </c>
      <c r="D383" s="27" t="s">
        <v>1853</v>
      </c>
      <c r="E383" s="28" t="s">
        <v>1018</v>
      </c>
      <c r="F383" s="50">
        <v>11.5632</v>
      </c>
      <c r="G383" s="51">
        <f>ROUNDUP(F383*$G$1,-3)</f>
        <v>266000</v>
      </c>
      <c r="H383" s="62">
        <v>0.4</v>
      </c>
      <c r="I383" s="52">
        <f>ROUNDUP(G383*(1+H383),-3)</f>
        <v>373000</v>
      </c>
    </row>
    <row r="384" spans="1:9" ht="14.5">
      <c r="A384" s="27" t="s">
        <v>4</v>
      </c>
      <c r="B384" s="28" t="s">
        <v>25</v>
      </c>
      <c r="C384" s="27" t="s">
        <v>2441</v>
      </c>
      <c r="D384" s="27" t="s">
        <v>2442</v>
      </c>
      <c r="E384" s="28" t="s">
        <v>1018</v>
      </c>
      <c r="F384" s="50">
        <v>74.042496</v>
      </c>
      <c r="G384" s="51">
        <f>ROUNDUP(F384*$G$1,-3)</f>
        <v>1703000</v>
      </c>
      <c r="H384" s="62">
        <v>0.4</v>
      </c>
      <c r="I384" s="52">
        <f>ROUNDUP(G384*(1+H384),-3)</f>
        <v>2385000</v>
      </c>
    </row>
    <row r="385" spans="1:9" ht="14.5">
      <c r="A385" s="27" t="s">
        <v>4</v>
      </c>
      <c r="B385" s="28" t="s">
        <v>25</v>
      </c>
      <c r="C385" s="27" t="s">
        <v>2443</v>
      </c>
      <c r="D385" s="27" t="s">
        <v>2444</v>
      </c>
      <c r="E385" s="28" t="s">
        <v>1018</v>
      </c>
      <c r="F385" s="50">
        <v>75.373055999999991</v>
      </c>
      <c r="G385" s="51">
        <f>ROUNDUP(F385*$G$1,-3)</f>
        <v>1734000</v>
      </c>
      <c r="H385" s="62">
        <v>0.1</v>
      </c>
      <c r="I385" s="52">
        <f>ROUNDUP(G385*(1+H385),-3)</f>
        <v>1908000</v>
      </c>
    </row>
    <row r="386" spans="1:9" ht="14.5">
      <c r="A386" s="27" t="s">
        <v>4</v>
      </c>
      <c r="B386" s="28" t="s">
        <v>25</v>
      </c>
      <c r="C386" s="27" t="s">
        <v>2144</v>
      </c>
      <c r="D386" s="27" t="s">
        <v>2140</v>
      </c>
      <c r="E386" s="28" t="s">
        <v>1008</v>
      </c>
      <c r="F386" s="50">
        <v>5.7024000000000008</v>
      </c>
      <c r="G386" s="51">
        <f>ROUNDUP(F386*$G$1,-3)</f>
        <v>132000</v>
      </c>
      <c r="H386" s="62">
        <v>0.4</v>
      </c>
      <c r="I386" s="52">
        <f>ROUNDUP(G386*(1+H386),-3)</f>
        <v>185000</v>
      </c>
    </row>
    <row r="387" spans="1:9" ht="14.5">
      <c r="A387" s="27" t="s">
        <v>4</v>
      </c>
      <c r="B387" s="28" t="s">
        <v>25</v>
      </c>
      <c r="C387" s="27" t="s">
        <v>2139</v>
      </c>
      <c r="D387" s="27" t="s">
        <v>2140</v>
      </c>
      <c r="E387" s="28" t="s">
        <v>1008</v>
      </c>
      <c r="F387" s="50">
        <v>6.6908160000000008</v>
      </c>
      <c r="G387" s="51">
        <f>ROUNDUP(F387*$G$1,-3)</f>
        <v>154000</v>
      </c>
      <c r="H387" s="62">
        <v>0.4</v>
      </c>
      <c r="I387" s="52">
        <f>ROUNDUP(G387*(1+H387),-3)</f>
        <v>216000</v>
      </c>
    </row>
    <row r="388" spans="1:9" ht="14.5">
      <c r="A388" s="27" t="s">
        <v>4</v>
      </c>
      <c r="B388" s="28" t="s">
        <v>25</v>
      </c>
      <c r="C388" s="27" t="s">
        <v>2143</v>
      </c>
      <c r="D388" s="27" t="s">
        <v>2140</v>
      </c>
      <c r="E388" s="28" t="s">
        <v>1008</v>
      </c>
      <c r="F388" s="50">
        <v>7.8439680000000003</v>
      </c>
      <c r="G388" s="51">
        <f>ROUNDUP(F388*$G$1,-3)</f>
        <v>181000</v>
      </c>
      <c r="H388" s="62">
        <v>0.4</v>
      </c>
      <c r="I388" s="52">
        <f>ROUNDUP(G388*(1+H388),-3)</f>
        <v>254000</v>
      </c>
    </row>
    <row r="389" spans="1:9" ht="14.5">
      <c r="A389" s="27" t="s">
        <v>4</v>
      </c>
      <c r="B389" s="28" t="s">
        <v>25</v>
      </c>
      <c r="C389" s="27" t="s">
        <v>2141</v>
      </c>
      <c r="D389" s="27" t="s">
        <v>2140</v>
      </c>
      <c r="E389" s="28" t="s">
        <v>1008</v>
      </c>
      <c r="F389" s="50">
        <v>9.6433920000000004</v>
      </c>
      <c r="G389" s="51">
        <f>ROUNDUP(F389*$G$1,-3)</f>
        <v>222000</v>
      </c>
      <c r="H389" s="62">
        <v>0.4</v>
      </c>
      <c r="I389" s="52">
        <f>ROUNDUP(G389*(1+H389),-3)</f>
        <v>311000</v>
      </c>
    </row>
    <row r="390" spans="1:9" ht="14.5">
      <c r="A390" s="27" t="s">
        <v>4</v>
      </c>
      <c r="B390" s="28" t="s">
        <v>25</v>
      </c>
      <c r="C390" s="27" t="s">
        <v>2145</v>
      </c>
      <c r="D390" s="27" t="s">
        <v>2140</v>
      </c>
      <c r="E390" s="28" t="s">
        <v>1008</v>
      </c>
      <c r="F390" s="50">
        <v>9.6433920000000004</v>
      </c>
      <c r="G390" s="51">
        <f>ROUNDUP(F390*$G$1,-3)</f>
        <v>222000</v>
      </c>
      <c r="H390" s="62">
        <v>0.4</v>
      </c>
      <c r="I390" s="52">
        <f>ROUNDUP(G390*(1+H390),-3)</f>
        <v>311000</v>
      </c>
    </row>
    <row r="391" spans="1:9" ht="14.5">
      <c r="A391" s="27" t="s">
        <v>4</v>
      </c>
      <c r="B391" s="28" t="s">
        <v>25</v>
      </c>
      <c r="C391" s="27" t="s">
        <v>2142</v>
      </c>
      <c r="D391" s="27" t="s">
        <v>2140</v>
      </c>
      <c r="E391" s="28" t="s">
        <v>1008</v>
      </c>
      <c r="F391" s="50">
        <v>10.289663999999998</v>
      </c>
      <c r="G391" s="51">
        <f>ROUNDUP(F391*$G$1,-3)</f>
        <v>237000</v>
      </c>
      <c r="H391" s="62">
        <v>0.4</v>
      </c>
      <c r="I391" s="52">
        <f>ROUNDUP(G391*(1+H391),-3)</f>
        <v>332000</v>
      </c>
    </row>
    <row r="392" spans="1:9" ht="14.5">
      <c r="A392" s="27" t="s">
        <v>4</v>
      </c>
      <c r="B392" s="28" t="s">
        <v>25</v>
      </c>
      <c r="C392" s="27" t="s">
        <v>2146</v>
      </c>
      <c r="D392" s="27" t="s">
        <v>2147</v>
      </c>
      <c r="E392" s="28" t="s">
        <v>1008</v>
      </c>
      <c r="F392" s="50">
        <v>23.329152000000001</v>
      </c>
      <c r="G392" s="51">
        <f>ROUNDUP(F392*$G$1,-3)</f>
        <v>537000</v>
      </c>
      <c r="H392" s="62">
        <v>0.4</v>
      </c>
      <c r="I392" s="52">
        <f>ROUNDUP(G392*(1+H392),-3)</f>
        <v>752000</v>
      </c>
    </row>
    <row r="393" spans="1:9" ht="14.5">
      <c r="A393" s="27" t="s">
        <v>4</v>
      </c>
      <c r="B393" s="28" t="s">
        <v>25</v>
      </c>
      <c r="C393" s="27" t="s">
        <v>2130</v>
      </c>
      <c r="D393" s="27" t="s">
        <v>2131</v>
      </c>
      <c r="E393" s="28" t="s">
        <v>1008</v>
      </c>
      <c r="F393" s="50">
        <v>5.094144</v>
      </c>
      <c r="G393" s="51">
        <f>ROUNDUP(F393*$G$1,-3)</f>
        <v>118000</v>
      </c>
      <c r="H393" s="62">
        <v>0.4</v>
      </c>
      <c r="I393" s="52">
        <f>ROUNDUP(G393*(1+H393),-3)</f>
        <v>166000</v>
      </c>
    </row>
    <row r="394" spans="1:9" ht="14.5">
      <c r="A394" s="27" t="s">
        <v>4</v>
      </c>
      <c r="B394" s="28" t="s">
        <v>25</v>
      </c>
      <c r="C394" s="27" t="s">
        <v>2135</v>
      </c>
      <c r="D394" s="27" t="s">
        <v>2131</v>
      </c>
      <c r="E394" s="28" t="s">
        <v>1008</v>
      </c>
      <c r="F394" s="50">
        <v>5.1955199999999992</v>
      </c>
      <c r="G394" s="51">
        <f>ROUNDUP(F394*$G$1,-3)</f>
        <v>120000</v>
      </c>
      <c r="H394" s="62">
        <v>0.4</v>
      </c>
      <c r="I394" s="52">
        <f>ROUNDUP(G394*(1+H394),-3)</f>
        <v>168000</v>
      </c>
    </row>
    <row r="395" spans="1:9" ht="14.5">
      <c r="A395" s="27" t="s">
        <v>4</v>
      </c>
      <c r="B395" s="28" t="s">
        <v>25</v>
      </c>
      <c r="C395" s="27" t="s">
        <v>2134</v>
      </c>
      <c r="D395" s="27" t="s">
        <v>2131</v>
      </c>
      <c r="E395" s="28" t="s">
        <v>1008</v>
      </c>
      <c r="F395" s="50">
        <v>9.0097919999999991</v>
      </c>
      <c r="G395" s="51">
        <f>ROUNDUP(F395*$G$1,-3)</f>
        <v>208000</v>
      </c>
      <c r="H395" s="62">
        <v>0.4</v>
      </c>
      <c r="I395" s="52">
        <f>ROUNDUP(G395*(1+H395),-3)</f>
        <v>292000</v>
      </c>
    </row>
    <row r="396" spans="1:9" ht="14.5">
      <c r="A396" s="27" t="s">
        <v>4</v>
      </c>
      <c r="B396" s="28" t="s">
        <v>25</v>
      </c>
      <c r="C396" s="27" t="s">
        <v>2136</v>
      </c>
      <c r="D396" s="27" t="s">
        <v>2131</v>
      </c>
      <c r="E396" s="28" t="s">
        <v>1008</v>
      </c>
      <c r="F396" s="50">
        <v>9.2252160000000014</v>
      </c>
      <c r="G396" s="51">
        <f>ROUNDUP(F396*$G$1,-3)</f>
        <v>213000</v>
      </c>
      <c r="H396" s="62">
        <v>0.4</v>
      </c>
      <c r="I396" s="52">
        <f>ROUNDUP(G396*(1+H396),-3)</f>
        <v>299000</v>
      </c>
    </row>
    <row r="397" spans="1:9" ht="14.5">
      <c r="A397" s="27" t="s">
        <v>4</v>
      </c>
      <c r="B397" s="28" t="s">
        <v>25</v>
      </c>
      <c r="C397" s="27" t="s">
        <v>1020</v>
      </c>
      <c r="D397" s="27" t="s">
        <v>2131</v>
      </c>
      <c r="E397" s="28" t="s">
        <v>1008</v>
      </c>
      <c r="F397" s="50">
        <v>9.4406400000000001</v>
      </c>
      <c r="G397" s="51">
        <f>ROUNDUP(F397*$G$1,-3)</f>
        <v>218000</v>
      </c>
      <c r="H397" s="62">
        <v>0.4</v>
      </c>
      <c r="I397" s="52">
        <f>ROUNDUP(G397*(1+H397),-3)</f>
        <v>306000</v>
      </c>
    </row>
    <row r="398" spans="1:9" ht="14.5">
      <c r="A398" s="27" t="s">
        <v>4</v>
      </c>
      <c r="B398" s="28" t="s">
        <v>25</v>
      </c>
      <c r="C398" s="27" t="s">
        <v>2133</v>
      </c>
      <c r="D398" s="27" t="s">
        <v>2131</v>
      </c>
      <c r="E398" s="28" t="s">
        <v>1008</v>
      </c>
      <c r="F398" s="50">
        <v>10.821888</v>
      </c>
      <c r="G398" s="51">
        <f>ROUNDUP(F398*$G$1,-3)</f>
        <v>249000</v>
      </c>
      <c r="H398" s="62">
        <v>0.4</v>
      </c>
      <c r="I398" s="52">
        <f>ROUNDUP(G398*(1+H398),-3)</f>
        <v>349000</v>
      </c>
    </row>
    <row r="399" spans="1:9" ht="14.5">
      <c r="A399" s="27" t="s">
        <v>4</v>
      </c>
      <c r="B399" s="28" t="s">
        <v>25</v>
      </c>
      <c r="C399" s="27" t="s">
        <v>2137</v>
      </c>
      <c r="D399" s="27" t="s">
        <v>2138</v>
      </c>
      <c r="E399" s="28" t="s">
        <v>1008</v>
      </c>
      <c r="F399" s="50">
        <v>8.1607680000000009</v>
      </c>
      <c r="G399" s="51">
        <f>ROUNDUP(F399*$G$1,-3)</f>
        <v>188000</v>
      </c>
      <c r="H399" s="62">
        <v>0.4</v>
      </c>
      <c r="I399" s="52">
        <f>ROUNDUP(G399*(1+H399),-3)</f>
        <v>264000</v>
      </c>
    </row>
    <row r="400" spans="1:9" ht="14.5">
      <c r="A400" s="27" t="s">
        <v>4</v>
      </c>
      <c r="B400" s="28" t="s">
        <v>25</v>
      </c>
      <c r="C400" s="27" t="s">
        <v>2584</v>
      </c>
      <c r="D400" s="27" t="s">
        <v>2583</v>
      </c>
      <c r="E400" s="28" t="s">
        <v>1063</v>
      </c>
      <c r="F400" s="50">
        <v>3.066624</v>
      </c>
      <c r="G400" s="51">
        <f>ROUNDUP(F400*$G$1,-3)</f>
        <v>71000</v>
      </c>
      <c r="H400" s="62">
        <v>0.4</v>
      </c>
      <c r="I400" s="52">
        <f>ROUNDUP(G400*(1+H400),-3)</f>
        <v>100000</v>
      </c>
    </row>
    <row r="401" spans="1:9" ht="14.5">
      <c r="A401" s="27" t="s">
        <v>4</v>
      </c>
      <c r="B401" s="28" t="s">
        <v>25</v>
      </c>
      <c r="C401" s="27" t="s">
        <v>2582</v>
      </c>
      <c r="D401" s="27" t="s">
        <v>2583</v>
      </c>
      <c r="E401" s="28" t="s">
        <v>1063</v>
      </c>
      <c r="F401" s="50">
        <v>3.4087679999999998</v>
      </c>
      <c r="G401" s="51">
        <f>ROUNDUP(F401*$G$1,-3)</f>
        <v>79000</v>
      </c>
      <c r="H401" s="62">
        <v>0.4</v>
      </c>
      <c r="I401" s="52">
        <f>ROUNDUP(G401*(1+H401),-3)</f>
        <v>111000</v>
      </c>
    </row>
    <row r="402" spans="1:9" ht="14.5">
      <c r="A402" s="27" t="s">
        <v>4</v>
      </c>
      <c r="B402" s="28" t="s">
        <v>25</v>
      </c>
      <c r="C402" s="27" t="s">
        <v>2585</v>
      </c>
      <c r="D402" s="27" t="s">
        <v>2586</v>
      </c>
      <c r="E402" s="28" t="s">
        <v>1063</v>
      </c>
      <c r="F402" s="50">
        <v>2.901888</v>
      </c>
      <c r="G402" s="51">
        <f>ROUNDUP(F402*$G$1,-3)</f>
        <v>67000</v>
      </c>
      <c r="H402" s="62">
        <v>0.4</v>
      </c>
      <c r="I402" s="52">
        <f>ROUNDUP(G402*(1+H402),-3)</f>
        <v>94000</v>
      </c>
    </row>
    <row r="403" spans="1:9" ht="14.5">
      <c r="A403" s="27" t="s">
        <v>4</v>
      </c>
      <c r="B403" s="28" t="s">
        <v>25</v>
      </c>
      <c r="C403" s="27" t="s">
        <v>2589</v>
      </c>
      <c r="D403" s="27" t="s">
        <v>2586</v>
      </c>
      <c r="E403" s="28" t="s">
        <v>1063</v>
      </c>
      <c r="F403" s="50">
        <v>4.7139840000000008</v>
      </c>
      <c r="G403" s="51">
        <f>ROUNDUP(F403*$G$1,-3)</f>
        <v>109000</v>
      </c>
      <c r="H403" s="62">
        <v>0.4</v>
      </c>
      <c r="I403" s="52">
        <f>ROUNDUP(G403*(1+H403),-3)</f>
        <v>153000</v>
      </c>
    </row>
    <row r="404" spans="1:9" ht="14.5">
      <c r="A404" s="27" t="s">
        <v>4</v>
      </c>
      <c r="B404" s="28" t="s">
        <v>25</v>
      </c>
      <c r="C404" s="27" t="s">
        <v>2188</v>
      </c>
      <c r="D404" s="27" t="s">
        <v>2189</v>
      </c>
      <c r="E404" s="28" t="s">
        <v>388</v>
      </c>
      <c r="F404" s="50">
        <v>18.235008000000001</v>
      </c>
      <c r="G404" s="51">
        <f>ROUNDUP(F404*$G$1,-3)</f>
        <v>420000</v>
      </c>
      <c r="H404" s="62">
        <v>0.4</v>
      </c>
      <c r="I404" s="52">
        <f>ROUNDUP(G404*(1+H404),-3)</f>
        <v>588000</v>
      </c>
    </row>
    <row r="405" spans="1:9" ht="14.5">
      <c r="A405" s="27" t="s">
        <v>4</v>
      </c>
      <c r="B405" s="28" t="s">
        <v>25</v>
      </c>
      <c r="C405" s="27" t="s">
        <v>2465</v>
      </c>
      <c r="D405" s="27" t="s">
        <v>2466</v>
      </c>
      <c r="E405" s="28" t="s">
        <v>1018</v>
      </c>
      <c r="F405" s="50">
        <v>7.7299199999999999</v>
      </c>
      <c r="G405" s="51">
        <f>ROUNDUP(F405*$G$1,-3)</f>
        <v>178000</v>
      </c>
      <c r="H405" s="62">
        <v>0.4</v>
      </c>
      <c r="I405" s="52">
        <f>ROUNDUP(G405*(1+H405),-3)</f>
        <v>250000</v>
      </c>
    </row>
    <row r="406" spans="1:9" ht="14.5">
      <c r="A406" s="27" t="s">
        <v>4</v>
      </c>
      <c r="B406" s="28" t="s">
        <v>25</v>
      </c>
      <c r="C406" s="27" t="s">
        <v>2467</v>
      </c>
      <c r="D406" s="27" t="s">
        <v>2466</v>
      </c>
      <c r="E406" s="28" t="s">
        <v>1018</v>
      </c>
      <c r="F406" s="50">
        <v>11.049984</v>
      </c>
      <c r="G406" s="51">
        <f>ROUNDUP(F406*$G$1,-3)</f>
        <v>255000</v>
      </c>
      <c r="H406" s="62">
        <v>0.4</v>
      </c>
      <c r="I406" s="52">
        <f>ROUNDUP(G406*(1+H406),-3)</f>
        <v>357000</v>
      </c>
    </row>
    <row r="407" spans="1:9" ht="14.5">
      <c r="A407" s="27" t="s">
        <v>4</v>
      </c>
      <c r="B407" s="28" t="s">
        <v>25</v>
      </c>
      <c r="C407" s="27" t="s">
        <v>2469</v>
      </c>
      <c r="D407" s="27" t="s">
        <v>2470</v>
      </c>
      <c r="E407" s="28" t="s">
        <v>1018</v>
      </c>
      <c r="F407" s="50">
        <v>7.7299199999999999</v>
      </c>
      <c r="G407" s="51">
        <f>ROUNDUP(F407*$G$1,-3)</f>
        <v>178000</v>
      </c>
      <c r="H407" s="62">
        <v>0.4</v>
      </c>
      <c r="I407" s="52">
        <f>ROUNDUP(G407*(1+H407),-3)</f>
        <v>250000</v>
      </c>
    </row>
    <row r="408" spans="1:9" ht="14.5">
      <c r="A408" s="27" t="s">
        <v>4</v>
      </c>
      <c r="B408" s="28" t="s">
        <v>25</v>
      </c>
      <c r="C408" s="27" t="s">
        <v>2471</v>
      </c>
      <c r="D408" s="27" t="s">
        <v>2470</v>
      </c>
      <c r="E408" s="28" t="s">
        <v>1018</v>
      </c>
      <c r="F408" s="50">
        <v>11.049984</v>
      </c>
      <c r="G408" s="51">
        <f>ROUNDUP(F408*$G$1,-3)</f>
        <v>255000</v>
      </c>
      <c r="H408" s="62">
        <v>0.4</v>
      </c>
      <c r="I408" s="52">
        <f>ROUNDUP(G408*(1+H408),-3)</f>
        <v>357000</v>
      </c>
    </row>
    <row r="409" spans="1:9" ht="14.5">
      <c r="A409" s="27" t="s">
        <v>4</v>
      </c>
      <c r="B409" s="28" t="s">
        <v>25</v>
      </c>
      <c r="C409" s="27" t="s">
        <v>2463</v>
      </c>
      <c r="D409" s="27" t="s">
        <v>2464</v>
      </c>
      <c r="E409" s="28" t="s">
        <v>1018</v>
      </c>
      <c r="F409" s="50">
        <v>7.7299199999999999</v>
      </c>
      <c r="G409" s="51">
        <f>ROUNDUP(F409*$G$1,-3)</f>
        <v>178000</v>
      </c>
      <c r="H409" s="62">
        <v>0.4</v>
      </c>
      <c r="I409" s="52">
        <f>ROUNDUP(G409*(1+H409),-3)</f>
        <v>250000</v>
      </c>
    </row>
    <row r="410" spans="1:9" ht="14.5">
      <c r="A410" s="27" t="s">
        <v>4</v>
      </c>
      <c r="B410" s="28" t="s">
        <v>25</v>
      </c>
      <c r="C410" s="27" t="s">
        <v>2468</v>
      </c>
      <c r="D410" s="27" t="s">
        <v>1854</v>
      </c>
      <c r="E410" s="28" t="s">
        <v>1018</v>
      </c>
      <c r="F410" s="50">
        <v>7.7299199999999999</v>
      </c>
      <c r="G410" s="51">
        <f>ROUNDUP(F410*$G$1,-3)</f>
        <v>178000</v>
      </c>
      <c r="H410" s="62">
        <v>0.4</v>
      </c>
      <c r="I410" s="52">
        <f>ROUNDUP(G410*(1+H410),-3)</f>
        <v>250000</v>
      </c>
    </row>
    <row r="411" spans="1:9" ht="14.5">
      <c r="A411" s="27" t="s">
        <v>4</v>
      </c>
      <c r="B411" s="28" t="s">
        <v>25</v>
      </c>
      <c r="C411" s="27" t="s">
        <v>1068</v>
      </c>
      <c r="D411" s="27" t="s">
        <v>1854</v>
      </c>
      <c r="E411" s="28" t="s">
        <v>1018</v>
      </c>
      <c r="F411" s="50">
        <v>11.5632</v>
      </c>
      <c r="G411" s="51">
        <f>ROUNDUP(F411*$G$1,-3)</f>
        <v>266000</v>
      </c>
      <c r="H411" s="62">
        <v>0.4</v>
      </c>
      <c r="I411" s="52">
        <f>ROUNDUP(G411*(1+H411),-3)</f>
        <v>373000</v>
      </c>
    </row>
    <row r="412" spans="1:9" ht="14.5">
      <c r="A412" s="27" t="s">
        <v>4</v>
      </c>
      <c r="B412" s="28" t="s">
        <v>25</v>
      </c>
      <c r="C412" s="27" t="s">
        <v>1066</v>
      </c>
      <c r="D412" s="27" t="s">
        <v>2581</v>
      </c>
      <c r="E412" s="28" t="s">
        <v>1463</v>
      </c>
      <c r="F412" s="50">
        <v>2.901888</v>
      </c>
      <c r="G412" s="51">
        <f>ROUNDUP(F412*$G$1,-3)</f>
        <v>67000</v>
      </c>
      <c r="H412" s="62">
        <v>0.4</v>
      </c>
      <c r="I412" s="52">
        <f>ROUNDUP(G412*(1+H412),-3)</f>
        <v>94000</v>
      </c>
    </row>
    <row r="413" spans="1:9" ht="14.5">
      <c r="A413" s="27" t="s">
        <v>4</v>
      </c>
      <c r="B413" s="28" t="s">
        <v>25</v>
      </c>
      <c r="C413" s="27" t="s">
        <v>2580</v>
      </c>
      <c r="D413" s="27" t="s">
        <v>2581</v>
      </c>
      <c r="E413" s="28" t="s">
        <v>1463</v>
      </c>
      <c r="F413" s="50">
        <v>26.332416000000006</v>
      </c>
      <c r="G413" s="51">
        <f>ROUNDUP(F413*$G$1,-3)</f>
        <v>606000</v>
      </c>
      <c r="H413" s="62">
        <v>0.4</v>
      </c>
      <c r="I413" s="52">
        <f>ROUNDUP(G413*(1+H413),-3)</f>
        <v>849000</v>
      </c>
    </row>
    <row r="414" spans="1:9" ht="14.5">
      <c r="A414" s="27" t="s">
        <v>4</v>
      </c>
      <c r="B414" s="28" t="s">
        <v>25</v>
      </c>
      <c r="C414" s="27" t="s">
        <v>2587</v>
      </c>
      <c r="D414" s="27" t="s">
        <v>2588</v>
      </c>
      <c r="E414" s="28" t="s">
        <v>1063</v>
      </c>
      <c r="F414" s="50">
        <v>3.4974719999999997</v>
      </c>
      <c r="G414" s="51">
        <f>ROUNDUP(F414*$G$1,-3)</f>
        <v>81000</v>
      </c>
      <c r="H414" s="62">
        <v>0.4</v>
      </c>
      <c r="I414" s="52">
        <f>ROUNDUP(G414*(1+H414),-3)</f>
        <v>114000</v>
      </c>
    </row>
    <row r="415" spans="1:9" ht="14.5">
      <c r="A415" s="27" t="s">
        <v>4</v>
      </c>
      <c r="B415" s="28" t="s">
        <v>25</v>
      </c>
      <c r="C415" s="27" t="s">
        <v>1009</v>
      </c>
      <c r="D415" s="27" t="s">
        <v>2588</v>
      </c>
      <c r="E415" s="28" t="s">
        <v>1063</v>
      </c>
      <c r="F415" s="50">
        <v>3.4974719999999997</v>
      </c>
      <c r="G415" s="51">
        <f>ROUNDUP(F415*$G$1,-3)</f>
        <v>81000</v>
      </c>
      <c r="H415" s="62">
        <v>0.4</v>
      </c>
      <c r="I415" s="52">
        <f>ROUNDUP(G415*(1+H415),-3)</f>
        <v>114000</v>
      </c>
    </row>
    <row r="416" spans="1:9" ht="14.5">
      <c r="A416" s="27" t="s">
        <v>4</v>
      </c>
      <c r="B416" s="28" t="s">
        <v>25</v>
      </c>
      <c r="C416" s="27" t="s">
        <v>2120</v>
      </c>
      <c r="D416" s="27" t="s">
        <v>2121</v>
      </c>
      <c r="E416" s="28" t="s">
        <v>1008</v>
      </c>
      <c r="F416" s="50">
        <v>8.2748159999999995</v>
      </c>
      <c r="G416" s="51">
        <f>ROUNDUP(F416*$G$1,-3)</f>
        <v>191000</v>
      </c>
      <c r="H416" s="62">
        <v>0.4</v>
      </c>
      <c r="I416" s="52">
        <f>ROUNDUP(G416*(1+H416),-3)</f>
        <v>268000</v>
      </c>
    </row>
    <row r="417" spans="1:9" ht="14.5">
      <c r="A417" s="27" t="s">
        <v>4</v>
      </c>
      <c r="B417" s="28" t="s">
        <v>25</v>
      </c>
      <c r="C417" s="27" t="s">
        <v>2124</v>
      </c>
      <c r="D417" s="27" t="s">
        <v>2125</v>
      </c>
      <c r="E417" s="28" t="s">
        <v>1008</v>
      </c>
      <c r="F417" s="50">
        <v>4.0296960000000004</v>
      </c>
      <c r="G417" s="51">
        <f>ROUNDUP(F417*$G$1,-3)</f>
        <v>93000</v>
      </c>
      <c r="H417" s="62">
        <v>0.4</v>
      </c>
      <c r="I417" s="52">
        <f>ROUNDUP(G417*(1+H417),-3)</f>
        <v>131000</v>
      </c>
    </row>
    <row r="418" spans="1:9" ht="14.5">
      <c r="A418" s="27" t="s">
        <v>4</v>
      </c>
      <c r="B418" s="28" t="s">
        <v>25</v>
      </c>
      <c r="C418" s="27" t="s">
        <v>2613</v>
      </c>
      <c r="D418" s="27" t="s">
        <v>2127</v>
      </c>
      <c r="E418" s="28" t="s">
        <v>1008</v>
      </c>
      <c r="F418" s="50">
        <v>4.7773440000000003</v>
      </c>
      <c r="G418" s="51">
        <f>ROUNDUP(F418*$G$1,-3)</f>
        <v>110000</v>
      </c>
      <c r="H418" s="62">
        <v>0.4</v>
      </c>
      <c r="I418" s="52">
        <f>ROUNDUP(G418*(1+H418),-3)</f>
        <v>154000</v>
      </c>
    </row>
    <row r="419" spans="1:9" ht="14.5">
      <c r="A419" s="27" t="s">
        <v>4</v>
      </c>
      <c r="B419" s="28" t="s">
        <v>25</v>
      </c>
      <c r="C419" s="27" t="s">
        <v>2129</v>
      </c>
      <c r="D419" s="27" t="s">
        <v>2127</v>
      </c>
      <c r="E419" s="28" t="s">
        <v>1008</v>
      </c>
      <c r="F419" s="50">
        <v>6.2219519999999999</v>
      </c>
      <c r="G419" s="51">
        <f>ROUNDUP(F419*$G$1,-3)</f>
        <v>144000</v>
      </c>
      <c r="H419" s="62">
        <v>0.4</v>
      </c>
      <c r="I419" s="52">
        <f>ROUNDUP(G419*(1+H419),-3)</f>
        <v>202000</v>
      </c>
    </row>
    <row r="420" spans="1:9" ht="14.5">
      <c r="A420" s="27" t="s">
        <v>4</v>
      </c>
      <c r="B420" s="28" t="s">
        <v>25</v>
      </c>
      <c r="C420" s="27" t="s">
        <v>2126</v>
      </c>
      <c r="D420" s="27" t="s">
        <v>2127</v>
      </c>
      <c r="E420" s="28" t="s">
        <v>1008</v>
      </c>
      <c r="F420" s="50">
        <v>8.0593920000000008</v>
      </c>
      <c r="G420" s="51">
        <f>ROUNDUP(F420*$G$1,-3)</f>
        <v>186000</v>
      </c>
      <c r="H420" s="62">
        <v>0.4</v>
      </c>
      <c r="I420" s="52">
        <f>ROUNDUP(G420*(1+H420),-3)</f>
        <v>261000</v>
      </c>
    </row>
    <row r="421" spans="1:9" ht="14.5">
      <c r="A421" s="27" t="s">
        <v>4</v>
      </c>
      <c r="B421" s="28" t="s">
        <v>25</v>
      </c>
      <c r="C421" s="27" t="s">
        <v>2128</v>
      </c>
      <c r="D421" s="27" t="s">
        <v>2127</v>
      </c>
      <c r="E421" s="28" t="s">
        <v>1008</v>
      </c>
      <c r="F421" s="50">
        <v>9.2252160000000014</v>
      </c>
      <c r="G421" s="51">
        <f>ROUNDUP(F421*$G$1,-3)</f>
        <v>213000</v>
      </c>
      <c r="H421" s="62">
        <v>0.4</v>
      </c>
      <c r="I421" s="52">
        <f>ROUNDUP(G421*(1+H421),-3)</f>
        <v>299000</v>
      </c>
    </row>
    <row r="422" spans="1:9" ht="14.5">
      <c r="A422" s="27" t="s">
        <v>4</v>
      </c>
      <c r="B422" s="28" t="s">
        <v>25</v>
      </c>
      <c r="C422" s="27" t="s">
        <v>2612</v>
      </c>
      <c r="D422" s="27" t="s">
        <v>2119</v>
      </c>
      <c r="E422" s="28" t="s">
        <v>1467</v>
      </c>
      <c r="F422" s="50">
        <v>4.8787199999999995</v>
      </c>
      <c r="G422" s="51">
        <f>ROUNDUP(F422*$G$1,-3)</f>
        <v>113000</v>
      </c>
      <c r="H422" s="62">
        <v>0.4</v>
      </c>
      <c r="I422" s="52">
        <f>ROUNDUP(G422*(1+H422),-3)</f>
        <v>159000</v>
      </c>
    </row>
    <row r="423" spans="1:9" ht="14.5">
      <c r="A423" s="27" t="s">
        <v>4</v>
      </c>
      <c r="B423" s="28" t="s">
        <v>25</v>
      </c>
      <c r="C423" s="27" t="s">
        <v>2132</v>
      </c>
      <c r="D423" s="27" t="s">
        <v>2119</v>
      </c>
      <c r="E423" s="28" t="s">
        <v>1008</v>
      </c>
      <c r="F423" s="50">
        <v>5.2968959999999994</v>
      </c>
      <c r="G423" s="51">
        <f>ROUNDUP(F423*$G$1,-3)</f>
        <v>122000</v>
      </c>
      <c r="H423" s="62">
        <v>0.4</v>
      </c>
      <c r="I423" s="52">
        <f>ROUNDUP(G423*(1+H423),-3)</f>
        <v>171000</v>
      </c>
    </row>
    <row r="424" spans="1:9" ht="14.5">
      <c r="A424" s="27" t="s">
        <v>4</v>
      </c>
      <c r="B424" s="28" t="s">
        <v>25</v>
      </c>
      <c r="C424" s="27" t="s">
        <v>2123</v>
      </c>
      <c r="D424" s="27" t="s">
        <v>2119</v>
      </c>
      <c r="E424" s="28" t="s">
        <v>1008</v>
      </c>
      <c r="F424" s="50">
        <v>5.9685119999999996</v>
      </c>
      <c r="G424" s="51">
        <f>ROUNDUP(F424*$G$1,-3)</f>
        <v>138000</v>
      </c>
      <c r="H424" s="62">
        <v>0.4</v>
      </c>
      <c r="I424" s="52">
        <f>ROUNDUP(G424*(1+H424),-3)</f>
        <v>194000</v>
      </c>
    </row>
    <row r="425" spans="1:9" ht="14.5">
      <c r="A425" s="27" t="s">
        <v>4</v>
      </c>
      <c r="B425" s="28" t="s">
        <v>25</v>
      </c>
      <c r="C425" s="27" t="s">
        <v>2118</v>
      </c>
      <c r="D425" s="27" t="s">
        <v>2119</v>
      </c>
      <c r="E425" s="28" t="s">
        <v>1019</v>
      </c>
      <c r="F425" s="50">
        <v>8.2748159999999995</v>
      </c>
      <c r="G425" s="51">
        <f>ROUNDUP(F425*$G$1,-3)</f>
        <v>191000</v>
      </c>
      <c r="H425" s="62">
        <v>0.4</v>
      </c>
      <c r="I425" s="52">
        <f>ROUNDUP(G425*(1+H425),-3)</f>
        <v>268000</v>
      </c>
    </row>
    <row r="426" spans="1:9" ht="14.5">
      <c r="A426" s="27" t="s">
        <v>4</v>
      </c>
      <c r="B426" s="28" t="s">
        <v>25</v>
      </c>
      <c r="C426" s="27" t="s">
        <v>2122</v>
      </c>
      <c r="D426" s="27" t="s">
        <v>2119</v>
      </c>
      <c r="E426" s="28" t="s">
        <v>1008</v>
      </c>
      <c r="F426" s="50">
        <v>9.2252160000000014</v>
      </c>
      <c r="G426" s="51">
        <f>ROUNDUP(F426*$G$1,-3)</f>
        <v>213000</v>
      </c>
      <c r="H426" s="62">
        <v>0.4</v>
      </c>
      <c r="I426" s="52">
        <f>ROUNDUP(G426*(1+H426),-3)</f>
        <v>299000</v>
      </c>
    </row>
    <row r="427" spans="1:9" ht="14.5">
      <c r="A427" s="27" t="s">
        <v>4</v>
      </c>
      <c r="B427" s="28" t="s">
        <v>25</v>
      </c>
      <c r="C427" s="27" t="s">
        <v>2472</v>
      </c>
      <c r="D427" s="27" t="s">
        <v>2473</v>
      </c>
      <c r="E427" s="28" t="s">
        <v>1018</v>
      </c>
      <c r="F427" s="50">
        <v>9.3012479999999993</v>
      </c>
      <c r="G427" s="51">
        <f>ROUNDUP(F427*$G$1,-3)</f>
        <v>214000</v>
      </c>
      <c r="H427" s="62">
        <v>0.4</v>
      </c>
      <c r="I427" s="52">
        <f>ROUNDUP(G427*(1+H427),-3)</f>
        <v>300000</v>
      </c>
    </row>
    <row r="428" spans="1:9" ht="14.5">
      <c r="A428" s="27" t="s">
        <v>4</v>
      </c>
      <c r="B428" s="28" t="s">
        <v>25</v>
      </c>
      <c r="C428" s="27" t="s">
        <v>1370</v>
      </c>
      <c r="D428" s="27" t="s">
        <v>2269</v>
      </c>
      <c r="E428" s="28" t="s">
        <v>1369</v>
      </c>
      <c r="F428" s="50">
        <v>55.363968</v>
      </c>
      <c r="G428" s="51">
        <f>ROUNDUP(F428*$G$1,-3)</f>
        <v>1274000</v>
      </c>
      <c r="H428" s="62">
        <v>0.4</v>
      </c>
      <c r="I428" s="52">
        <f>ROUNDUP(G428*(1+H428),-3)</f>
        <v>1784000</v>
      </c>
    </row>
    <row r="429" spans="1:9" ht="14.5">
      <c r="A429" s="27" t="s">
        <v>4</v>
      </c>
      <c r="B429" s="28" t="s">
        <v>25</v>
      </c>
      <c r="C429" s="27" t="s">
        <v>1372</v>
      </c>
      <c r="D429" s="27" t="s">
        <v>2269</v>
      </c>
      <c r="E429" s="28" t="s">
        <v>1369</v>
      </c>
      <c r="F429" s="50">
        <v>59.31763200000001</v>
      </c>
      <c r="G429" s="51">
        <f>ROUNDUP(F429*$G$1,-3)</f>
        <v>1365000</v>
      </c>
      <c r="H429" s="62">
        <v>0.4</v>
      </c>
      <c r="I429" s="52">
        <f>ROUNDUP(G429*(1+H429),-3)</f>
        <v>1911000</v>
      </c>
    </row>
    <row r="430" spans="1:9" ht="14.5">
      <c r="A430" s="27" t="s">
        <v>4</v>
      </c>
      <c r="B430" s="28" t="s">
        <v>25</v>
      </c>
      <c r="C430" s="27" t="s">
        <v>1371</v>
      </c>
      <c r="D430" s="27" t="s">
        <v>2269</v>
      </c>
      <c r="E430" s="28" t="s">
        <v>1369</v>
      </c>
      <c r="F430" s="50">
        <v>67.757183999999995</v>
      </c>
      <c r="G430" s="51">
        <f>ROUNDUP(F430*$G$1,-3)</f>
        <v>1559000</v>
      </c>
      <c r="H430" s="62">
        <v>0.4</v>
      </c>
      <c r="I430" s="52">
        <f>ROUNDUP(G430*(1+H430),-3)</f>
        <v>2183000</v>
      </c>
    </row>
    <row r="431" spans="1:9" ht="14.5">
      <c r="A431" s="27" t="s">
        <v>4</v>
      </c>
      <c r="B431" s="28" t="s">
        <v>25</v>
      </c>
      <c r="C431" s="27" t="s">
        <v>144</v>
      </c>
      <c r="D431" s="27" t="s">
        <v>2267</v>
      </c>
      <c r="E431" s="28" t="s">
        <v>136</v>
      </c>
      <c r="F431" s="50">
        <v>32.959872000000004</v>
      </c>
      <c r="G431" s="51">
        <f>ROUNDUP(F431*$G$1,-3)</f>
        <v>759000</v>
      </c>
      <c r="H431" s="62">
        <v>0.4</v>
      </c>
      <c r="I431" s="52">
        <f>ROUNDUP(G431*(1+H431),-3)</f>
        <v>1063000</v>
      </c>
    </row>
    <row r="432" spans="1:9" ht="14.5">
      <c r="A432" s="27" t="s">
        <v>4</v>
      </c>
      <c r="B432" s="28" t="s">
        <v>25</v>
      </c>
      <c r="C432" s="27" t="s">
        <v>142</v>
      </c>
      <c r="D432" s="27" t="s">
        <v>2267</v>
      </c>
      <c r="E432" s="28" t="s">
        <v>136</v>
      </c>
      <c r="F432" s="50">
        <v>38.979072000000002</v>
      </c>
      <c r="G432" s="51">
        <f>ROUNDUP(F432*$G$1,-3)</f>
        <v>897000</v>
      </c>
      <c r="H432" s="62">
        <v>0.4</v>
      </c>
      <c r="I432" s="52">
        <f>ROUNDUP(G432*(1+H432),-3)</f>
        <v>1256000</v>
      </c>
    </row>
    <row r="433" spans="1:9" ht="14.5">
      <c r="A433" s="27" t="s">
        <v>4</v>
      </c>
      <c r="B433" s="28" t="s">
        <v>25</v>
      </c>
      <c r="C433" s="27" t="s">
        <v>143</v>
      </c>
      <c r="D433" s="27" t="s">
        <v>2267</v>
      </c>
      <c r="E433" s="28" t="s">
        <v>136</v>
      </c>
      <c r="F433" s="50">
        <v>85.029120000000006</v>
      </c>
      <c r="G433" s="51">
        <f>ROUNDUP(F433*$G$1,-3)</f>
        <v>1956000</v>
      </c>
      <c r="H433" s="62">
        <v>0.2</v>
      </c>
      <c r="I433" s="52">
        <f>ROUNDUP(G433*(1+H433),-3)</f>
        <v>2348000</v>
      </c>
    </row>
    <row r="434" spans="1:9" ht="14.5">
      <c r="A434" s="27" t="s">
        <v>4</v>
      </c>
      <c r="B434" s="28" t="s">
        <v>25</v>
      </c>
      <c r="C434" s="27" t="s">
        <v>1376</v>
      </c>
      <c r="D434" s="27" t="s">
        <v>2265</v>
      </c>
      <c r="E434" s="28" t="s">
        <v>1375</v>
      </c>
      <c r="F434" s="50">
        <v>39.105792000000001</v>
      </c>
      <c r="G434" s="51">
        <f>ROUNDUP(F434*$G$1,-3)</f>
        <v>900000</v>
      </c>
      <c r="H434" s="62">
        <v>0.4</v>
      </c>
      <c r="I434" s="52">
        <f>ROUNDUP(G434*(1+H434),-3)</f>
        <v>1260000</v>
      </c>
    </row>
    <row r="435" spans="1:9" ht="14.5">
      <c r="A435" s="27" t="s">
        <v>4</v>
      </c>
      <c r="B435" s="28" t="s">
        <v>25</v>
      </c>
      <c r="C435" s="27" t="s">
        <v>141</v>
      </c>
      <c r="D435" s="27" t="s">
        <v>2618</v>
      </c>
      <c r="E435" s="28" t="s">
        <v>136</v>
      </c>
      <c r="F435" s="50">
        <v>24.938495999999997</v>
      </c>
      <c r="G435" s="51">
        <f>ROUNDUP(F435*$G$1,-3)</f>
        <v>574000</v>
      </c>
      <c r="H435" s="62">
        <v>0.4</v>
      </c>
      <c r="I435" s="52">
        <f>ROUNDUP(G435*(1+H435),-3)</f>
        <v>804000</v>
      </c>
    </row>
    <row r="436" spans="1:9" ht="14.5">
      <c r="A436" s="27" t="s">
        <v>4</v>
      </c>
      <c r="B436" s="28" t="s">
        <v>25</v>
      </c>
      <c r="C436" s="27" t="s">
        <v>13</v>
      </c>
      <c r="D436" s="27" t="s">
        <v>2053</v>
      </c>
      <c r="E436" s="28" t="s">
        <v>118</v>
      </c>
      <c r="F436" s="50">
        <v>13.799808000000001</v>
      </c>
      <c r="G436" s="51">
        <f>ROUNDUP(F436*$G$1,-3)</f>
        <v>318000</v>
      </c>
      <c r="H436" s="62">
        <v>0.4</v>
      </c>
      <c r="I436" s="52">
        <f>ROUNDUP(G436*(1+H436),-3)</f>
        <v>446000</v>
      </c>
    </row>
    <row r="437" spans="1:9" ht="14.5">
      <c r="A437" s="27" t="s">
        <v>4</v>
      </c>
      <c r="B437" s="28" t="s">
        <v>25</v>
      </c>
      <c r="C437" s="27" t="s">
        <v>2054</v>
      </c>
      <c r="D437" s="27" t="s">
        <v>2053</v>
      </c>
      <c r="E437" s="28" t="s">
        <v>118</v>
      </c>
      <c r="F437" s="50">
        <v>29.056895999999998</v>
      </c>
      <c r="G437" s="51">
        <f>ROUNDUP(F437*$G$1,-3)</f>
        <v>669000</v>
      </c>
      <c r="H437" s="62">
        <v>0.15</v>
      </c>
      <c r="I437" s="52">
        <f>ROUNDUP(G437*(1+H437),-3)</f>
        <v>770000</v>
      </c>
    </row>
    <row r="438" spans="1:9" ht="14.5">
      <c r="A438" s="27" t="s">
        <v>4</v>
      </c>
      <c r="B438" s="28" t="s">
        <v>25</v>
      </c>
      <c r="C438" s="27" t="s">
        <v>1455</v>
      </c>
      <c r="D438" s="27" t="s">
        <v>2088</v>
      </c>
      <c r="E438" s="28" t="s">
        <v>1460</v>
      </c>
      <c r="F438" s="50">
        <v>12.469247999999999</v>
      </c>
      <c r="G438" s="51">
        <f>ROUNDUP(F438*$G$1,-3)</f>
        <v>287000</v>
      </c>
      <c r="H438" s="62">
        <v>0.4</v>
      </c>
      <c r="I438" s="52">
        <f>ROUNDUP(G438*(1+H438),-3)</f>
        <v>402000</v>
      </c>
    </row>
    <row r="439" spans="1:9" ht="14.5">
      <c r="A439" s="27" t="s">
        <v>4</v>
      </c>
      <c r="B439" s="28" t="s">
        <v>25</v>
      </c>
      <c r="C439" s="27" t="s">
        <v>237</v>
      </c>
      <c r="D439" s="27" t="s">
        <v>2057</v>
      </c>
      <c r="E439" s="28" t="s">
        <v>236</v>
      </c>
      <c r="F439" s="50">
        <v>10.086912</v>
      </c>
      <c r="G439" s="51">
        <f>ROUNDUP(F439*$G$1,-3)</f>
        <v>232000</v>
      </c>
      <c r="H439" s="62">
        <v>0.4</v>
      </c>
      <c r="I439" s="52">
        <f>ROUNDUP(G439*(1+H439),-3)</f>
        <v>325000</v>
      </c>
    </row>
    <row r="440" spans="1:9" ht="14.5">
      <c r="A440" s="27" t="s">
        <v>4</v>
      </c>
      <c r="B440" s="28" t="s">
        <v>25</v>
      </c>
      <c r="C440" s="27" t="s">
        <v>1457</v>
      </c>
      <c r="D440" s="27" t="s">
        <v>2089</v>
      </c>
      <c r="E440" s="28" t="s">
        <v>1460</v>
      </c>
      <c r="F440" s="50">
        <v>9.7067519999999998</v>
      </c>
      <c r="G440" s="51">
        <f>ROUNDUP(F440*$G$1,-3)</f>
        <v>224000</v>
      </c>
      <c r="H440" s="62">
        <v>0.4</v>
      </c>
      <c r="I440" s="52">
        <f>ROUNDUP(G440*(1+H440),-3)</f>
        <v>314000</v>
      </c>
    </row>
    <row r="441" spans="1:9" ht="14.5">
      <c r="A441" s="27" t="s">
        <v>4</v>
      </c>
      <c r="B441" s="28" t="s">
        <v>25</v>
      </c>
      <c r="C441" s="27" t="s">
        <v>1454</v>
      </c>
      <c r="D441" s="27" t="s">
        <v>2089</v>
      </c>
      <c r="E441" s="28" t="s">
        <v>1460</v>
      </c>
      <c r="F441" s="50">
        <v>12.405887999999999</v>
      </c>
      <c r="G441" s="51">
        <f>ROUNDUP(F441*$G$1,-3)</f>
        <v>286000</v>
      </c>
      <c r="H441" s="62">
        <v>0.4</v>
      </c>
      <c r="I441" s="52">
        <f>ROUNDUP(G441*(1+H441),-3)</f>
        <v>401000</v>
      </c>
    </row>
    <row r="442" spans="1:9" ht="14.5">
      <c r="A442" s="27" t="s">
        <v>4</v>
      </c>
      <c r="B442" s="28" t="s">
        <v>25</v>
      </c>
      <c r="C442" s="27" t="s">
        <v>2329</v>
      </c>
      <c r="D442" s="27" t="s">
        <v>2306</v>
      </c>
      <c r="E442" s="28" t="s">
        <v>278</v>
      </c>
      <c r="F442" s="50">
        <v>10.631808000000001</v>
      </c>
      <c r="G442" s="51">
        <f>ROUNDUP(F442*$G$1,-3)</f>
        <v>245000</v>
      </c>
      <c r="H442" s="62">
        <v>0.4</v>
      </c>
      <c r="I442" s="52">
        <f>ROUNDUP(G442*(1+H442),-3)</f>
        <v>343000</v>
      </c>
    </row>
    <row r="443" spans="1:9" ht="14.5">
      <c r="A443" s="27" t="s">
        <v>4</v>
      </c>
      <c r="B443" s="28" t="s">
        <v>25</v>
      </c>
      <c r="C443" s="27" t="s">
        <v>2315</v>
      </c>
      <c r="D443" s="27" t="s">
        <v>2306</v>
      </c>
      <c r="E443" s="28" t="s">
        <v>281</v>
      </c>
      <c r="F443" s="50">
        <v>12.54528</v>
      </c>
      <c r="G443" s="51">
        <f>ROUNDUP(F443*$G$1,-3)</f>
        <v>289000</v>
      </c>
      <c r="H443" s="62">
        <v>0.4</v>
      </c>
      <c r="I443" s="52">
        <f>ROUNDUP(G443*(1+H443),-3)</f>
        <v>405000</v>
      </c>
    </row>
    <row r="444" spans="1:9" ht="14.5">
      <c r="A444" s="27" t="s">
        <v>4</v>
      </c>
      <c r="B444" s="28" t="s">
        <v>25</v>
      </c>
      <c r="C444" s="27" t="s">
        <v>2311</v>
      </c>
      <c r="D444" s="27" t="s">
        <v>2306</v>
      </c>
      <c r="E444" s="28" t="s">
        <v>281</v>
      </c>
      <c r="F444" s="50">
        <v>12.54528</v>
      </c>
      <c r="G444" s="51">
        <f>ROUNDUP(F444*$G$1,-3)</f>
        <v>289000</v>
      </c>
      <c r="H444" s="62">
        <v>0.4</v>
      </c>
      <c r="I444" s="52">
        <f>ROUNDUP(G444*(1+H444),-3)</f>
        <v>405000</v>
      </c>
    </row>
    <row r="445" spans="1:9" ht="14.5">
      <c r="A445" s="27" t="s">
        <v>4</v>
      </c>
      <c r="B445" s="28" t="s">
        <v>25</v>
      </c>
      <c r="C445" s="27" t="s">
        <v>2310</v>
      </c>
      <c r="D445" s="27" t="s">
        <v>2306</v>
      </c>
      <c r="E445" s="28" t="s">
        <v>281</v>
      </c>
      <c r="F445" s="50">
        <v>13.102848</v>
      </c>
      <c r="G445" s="51">
        <f>ROUNDUP(F445*$G$1,-3)</f>
        <v>302000</v>
      </c>
      <c r="H445" s="62">
        <v>0.4</v>
      </c>
      <c r="I445" s="52">
        <f>ROUNDUP(G445*(1+H445),-3)</f>
        <v>423000</v>
      </c>
    </row>
    <row r="446" spans="1:9" ht="14.5">
      <c r="A446" s="27" t="s">
        <v>4</v>
      </c>
      <c r="B446" s="28" t="s">
        <v>25</v>
      </c>
      <c r="C446" s="27" t="s">
        <v>2307</v>
      </c>
      <c r="D446" s="27" t="s">
        <v>2306</v>
      </c>
      <c r="E446" s="28" t="s">
        <v>281</v>
      </c>
      <c r="F446" s="50">
        <v>14.015231999999999</v>
      </c>
      <c r="G446" s="51">
        <f>ROUNDUP(F446*$G$1,-3)</f>
        <v>323000</v>
      </c>
      <c r="H446" s="62">
        <v>0.4</v>
      </c>
      <c r="I446" s="52">
        <f>ROUNDUP(G446*(1+H446),-3)</f>
        <v>453000</v>
      </c>
    </row>
    <row r="447" spans="1:9" ht="14.5">
      <c r="A447" s="27" t="s">
        <v>4</v>
      </c>
      <c r="B447" s="28" t="s">
        <v>25</v>
      </c>
      <c r="C447" s="27" t="s">
        <v>2312</v>
      </c>
      <c r="D447" s="27" t="s">
        <v>2306</v>
      </c>
      <c r="E447" s="28" t="s">
        <v>281</v>
      </c>
      <c r="F447" s="50">
        <v>14.294015999999999</v>
      </c>
      <c r="G447" s="51">
        <f>ROUNDUP(F447*$G$1,-3)</f>
        <v>329000</v>
      </c>
      <c r="H447" s="62">
        <v>0.4</v>
      </c>
      <c r="I447" s="52">
        <f>ROUNDUP(G447*(1+H447),-3)</f>
        <v>461000</v>
      </c>
    </row>
    <row r="448" spans="1:9" ht="14.5">
      <c r="A448" s="27" t="s">
        <v>4</v>
      </c>
      <c r="B448" s="28" t="s">
        <v>25</v>
      </c>
      <c r="C448" s="27" t="s">
        <v>2314</v>
      </c>
      <c r="D448" s="27" t="s">
        <v>2306</v>
      </c>
      <c r="E448" s="28" t="s">
        <v>281</v>
      </c>
      <c r="F448" s="50">
        <v>15.219071999999999</v>
      </c>
      <c r="G448" s="51">
        <f>ROUNDUP(F448*$G$1,-3)</f>
        <v>351000</v>
      </c>
      <c r="H448" s="62">
        <v>0.4</v>
      </c>
      <c r="I448" s="52">
        <f>ROUNDUP(G448*(1+H448),-3)</f>
        <v>492000</v>
      </c>
    </row>
    <row r="449" spans="1:9" ht="14.5">
      <c r="A449" s="27" t="s">
        <v>4</v>
      </c>
      <c r="B449" s="28" t="s">
        <v>25</v>
      </c>
      <c r="C449" s="27" t="s">
        <v>2316</v>
      </c>
      <c r="D449" s="27" t="s">
        <v>2306</v>
      </c>
      <c r="E449" s="28" t="s">
        <v>281</v>
      </c>
      <c r="F449" s="50">
        <v>15.345791999999999</v>
      </c>
      <c r="G449" s="51">
        <f>ROUNDUP(F449*$G$1,-3)</f>
        <v>353000</v>
      </c>
      <c r="H449" s="62">
        <v>0.4</v>
      </c>
      <c r="I449" s="52">
        <f>ROUNDUP(G449*(1+H449),-3)</f>
        <v>495000</v>
      </c>
    </row>
    <row r="450" spans="1:9" ht="14.5">
      <c r="A450" s="27" t="s">
        <v>4</v>
      </c>
      <c r="B450" s="28" t="s">
        <v>25</v>
      </c>
      <c r="C450" s="27" t="s">
        <v>2305</v>
      </c>
      <c r="D450" s="27" t="s">
        <v>2306</v>
      </c>
      <c r="E450" s="28" t="s">
        <v>281</v>
      </c>
      <c r="F450" s="50">
        <v>16.308864</v>
      </c>
      <c r="G450" s="51">
        <f>ROUNDUP(F450*$G$1,-3)</f>
        <v>376000</v>
      </c>
      <c r="H450" s="62">
        <v>0.4</v>
      </c>
      <c r="I450" s="52">
        <f>ROUNDUP(G450*(1+H450),-3)</f>
        <v>527000</v>
      </c>
    </row>
    <row r="451" spans="1:9" ht="14.5">
      <c r="A451" s="27" t="s">
        <v>4</v>
      </c>
      <c r="B451" s="28" t="s">
        <v>25</v>
      </c>
      <c r="C451" s="27" t="s">
        <v>279</v>
      </c>
      <c r="D451" s="27" t="s">
        <v>2306</v>
      </c>
      <c r="E451" s="28" t="s">
        <v>281</v>
      </c>
      <c r="F451" s="50">
        <v>16.308864</v>
      </c>
      <c r="G451" s="51">
        <f>ROUNDUP(F451*$G$1,-3)</f>
        <v>376000</v>
      </c>
      <c r="H451" s="62">
        <v>0.4</v>
      </c>
      <c r="I451" s="52">
        <f>ROUNDUP(G451*(1+H451),-3)</f>
        <v>527000</v>
      </c>
    </row>
    <row r="452" spans="1:9" ht="14.5">
      <c r="A452" s="27" t="s">
        <v>4</v>
      </c>
      <c r="B452" s="28" t="s">
        <v>25</v>
      </c>
      <c r="C452" s="27" t="s">
        <v>2308</v>
      </c>
      <c r="D452" s="27" t="s">
        <v>2309</v>
      </c>
      <c r="E452" s="28" t="s">
        <v>281</v>
      </c>
      <c r="F452" s="50">
        <v>13.774463999999998</v>
      </c>
      <c r="G452" s="51">
        <f>ROUNDUP(F452*$G$1,-3)</f>
        <v>317000</v>
      </c>
      <c r="H452" s="62">
        <v>0.4</v>
      </c>
      <c r="I452" s="52">
        <f>ROUNDUP(G452*(1+H452),-3)</f>
        <v>444000</v>
      </c>
    </row>
    <row r="453" spans="1:9" ht="14.5">
      <c r="A453" s="27" t="s">
        <v>4</v>
      </c>
      <c r="B453" s="28" t="s">
        <v>25</v>
      </c>
      <c r="C453" s="27" t="s">
        <v>2323</v>
      </c>
      <c r="D453" s="27" t="s">
        <v>2324</v>
      </c>
      <c r="E453" s="28" t="s">
        <v>278</v>
      </c>
      <c r="F453" s="50">
        <v>13.774463999999998</v>
      </c>
      <c r="G453" s="51">
        <f>ROUNDUP(F453*$G$1,-3)</f>
        <v>317000</v>
      </c>
      <c r="H453" s="62">
        <v>0.4</v>
      </c>
      <c r="I453" s="52">
        <f>ROUNDUP(G453*(1+H453),-3)</f>
        <v>444000</v>
      </c>
    </row>
    <row r="454" spans="1:9" ht="14.5">
      <c r="A454" s="27" t="s">
        <v>4</v>
      </c>
      <c r="B454" s="28" t="s">
        <v>25</v>
      </c>
      <c r="C454" s="27" t="s">
        <v>177</v>
      </c>
      <c r="D454" s="27" t="s">
        <v>2273</v>
      </c>
      <c r="E454" s="28" t="s">
        <v>156</v>
      </c>
      <c r="F454" s="50">
        <v>3.6495359999999999</v>
      </c>
      <c r="G454" s="51">
        <f>ROUNDUP(F454*$G$1,-3)</f>
        <v>84000</v>
      </c>
      <c r="H454" s="62">
        <v>0.4</v>
      </c>
      <c r="I454" s="52">
        <f>ROUNDUP(G454*(1+H454),-3)</f>
        <v>118000</v>
      </c>
    </row>
    <row r="455" spans="1:9" ht="14.5">
      <c r="A455" s="27" t="s">
        <v>4</v>
      </c>
      <c r="B455" s="28" t="s">
        <v>25</v>
      </c>
      <c r="C455" s="27" t="s">
        <v>545</v>
      </c>
      <c r="D455" s="27" t="s">
        <v>1831</v>
      </c>
      <c r="E455" s="28" t="s">
        <v>1468</v>
      </c>
      <c r="F455" s="50">
        <v>31.297200000000004</v>
      </c>
      <c r="G455" s="51">
        <f>ROUNDUP(F455*$G$1,-3)</f>
        <v>720000</v>
      </c>
      <c r="H455" s="62">
        <v>0.4</v>
      </c>
      <c r="I455" s="52">
        <f>ROUNDUP(G455*(1+H455),-3)</f>
        <v>1008000</v>
      </c>
    </row>
    <row r="456" spans="1:9" ht="14.5">
      <c r="A456" s="27" t="s">
        <v>4</v>
      </c>
      <c r="B456" s="28" t="s">
        <v>25</v>
      </c>
      <c r="C456" s="27" t="s">
        <v>551</v>
      </c>
      <c r="D456" s="27" t="s">
        <v>1831</v>
      </c>
      <c r="E456" s="28" t="s">
        <v>10</v>
      </c>
      <c r="F456" s="50">
        <v>42.2136</v>
      </c>
      <c r="G456" s="51">
        <f>ROUNDUP(F456*$G$1,-3)</f>
        <v>971000</v>
      </c>
      <c r="H456" s="62">
        <v>0.4</v>
      </c>
      <c r="I456" s="52">
        <f>ROUNDUP(G456*(1+H456),-3)</f>
        <v>1360000</v>
      </c>
    </row>
    <row r="457" spans="1:9" ht="14.5">
      <c r="A457" s="27" t="s">
        <v>4</v>
      </c>
      <c r="B457" s="28" t="s">
        <v>25</v>
      </c>
      <c r="C457" s="27" t="s">
        <v>1830</v>
      </c>
      <c r="D457" s="27" t="s">
        <v>1831</v>
      </c>
      <c r="E457" s="28" t="s">
        <v>10</v>
      </c>
      <c r="F457" s="50">
        <v>42.2136</v>
      </c>
      <c r="G457" s="51">
        <f>ROUNDUP(F457*$G$1,-3)</f>
        <v>971000</v>
      </c>
      <c r="H457" s="62">
        <v>0.4</v>
      </c>
      <c r="I457" s="52">
        <f>ROUNDUP(G457*(1+H457),-3)</f>
        <v>1360000</v>
      </c>
    </row>
    <row r="458" spans="1:9" ht="14.5">
      <c r="A458" s="27" t="s">
        <v>4</v>
      </c>
      <c r="B458" s="28" t="s">
        <v>25</v>
      </c>
      <c r="C458" s="27" t="s">
        <v>2423</v>
      </c>
      <c r="D458" s="27" t="s">
        <v>2424</v>
      </c>
      <c r="E458" s="28" t="s">
        <v>1419</v>
      </c>
      <c r="F458" s="50">
        <v>67.288319999999999</v>
      </c>
      <c r="G458" s="51">
        <f>ROUNDUP(F458*$G$1,-3)</f>
        <v>1548000</v>
      </c>
      <c r="H458" s="62">
        <v>0.4</v>
      </c>
      <c r="I458" s="52">
        <f>ROUNDUP(G458*(1+H458),-3)</f>
        <v>2168000</v>
      </c>
    </row>
    <row r="459" spans="1:9" ht="14.5">
      <c r="A459" s="27" t="s">
        <v>4</v>
      </c>
      <c r="B459" s="28" t="s">
        <v>25</v>
      </c>
      <c r="C459" s="27" t="s">
        <v>386</v>
      </c>
      <c r="D459" s="27" t="s">
        <v>2264</v>
      </c>
      <c r="E459" s="28" t="s">
        <v>385</v>
      </c>
      <c r="F459" s="50">
        <v>15.700608000000003</v>
      </c>
      <c r="G459" s="51">
        <f>ROUNDUP(F459*$G$1,-3)</f>
        <v>362000</v>
      </c>
      <c r="H459" s="62">
        <v>0.4</v>
      </c>
      <c r="I459" s="52">
        <f>ROUNDUP(G459*(1+H459),-3)</f>
        <v>507000</v>
      </c>
    </row>
    <row r="460" spans="1:9" ht="14.5">
      <c r="A460" s="27" t="s">
        <v>4</v>
      </c>
      <c r="B460" s="28" t="s">
        <v>25</v>
      </c>
      <c r="C460" s="27" t="s">
        <v>2509</v>
      </c>
      <c r="D460" s="27" t="s">
        <v>2510</v>
      </c>
      <c r="E460" s="28" t="s">
        <v>117</v>
      </c>
      <c r="F460" s="50">
        <v>8.7056640000000005</v>
      </c>
      <c r="G460" s="51">
        <f>ROUNDUP(F460*$G$1,-3)</f>
        <v>201000</v>
      </c>
      <c r="H460" s="62">
        <v>0.4</v>
      </c>
      <c r="I460" s="52">
        <f>ROUNDUP(G460*(1+H460),-3)</f>
        <v>282000</v>
      </c>
    </row>
    <row r="461" spans="1:9" ht="14.5">
      <c r="A461" s="27" t="s">
        <v>4</v>
      </c>
      <c r="B461" s="28" t="s">
        <v>25</v>
      </c>
      <c r="C461" s="27" t="s">
        <v>2505</v>
      </c>
      <c r="D461" s="27" t="s">
        <v>2506</v>
      </c>
      <c r="E461" s="28" t="s">
        <v>320</v>
      </c>
      <c r="F461" s="50">
        <v>9.8841599999999996</v>
      </c>
      <c r="G461" s="51">
        <f>ROUNDUP(F461*$G$1,-3)</f>
        <v>228000</v>
      </c>
      <c r="H461" s="62">
        <v>0.4</v>
      </c>
      <c r="I461" s="52">
        <f>ROUNDUP(G461*(1+H461),-3)</f>
        <v>320000</v>
      </c>
    </row>
    <row r="462" spans="1:9" ht="14.5">
      <c r="A462" s="27" t="s">
        <v>4</v>
      </c>
      <c r="B462" s="28" t="s">
        <v>25</v>
      </c>
      <c r="C462" s="27" t="s">
        <v>894</v>
      </c>
      <c r="D462" s="27" t="s">
        <v>2343</v>
      </c>
      <c r="E462" s="28" t="s">
        <v>886</v>
      </c>
      <c r="F462" s="50">
        <v>8.8197119999999991</v>
      </c>
      <c r="G462" s="51">
        <f>ROUNDUP(F462*$G$1,-3)</f>
        <v>203000</v>
      </c>
      <c r="H462" s="62">
        <v>0.4</v>
      </c>
      <c r="I462" s="52">
        <f>ROUNDUP(G462*(1+H462),-3)</f>
        <v>285000</v>
      </c>
    </row>
    <row r="463" spans="1:9" ht="14.5">
      <c r="A463" s="27" t="s">
        <v>4</v>
      </c>
      <c r="B463" s="28" t="s">
        <v>25</v>
      </c>
      <c r="C463" s="27" t="s">
        <v>2340</v>
      </c>
      <c r="D463" s="27" t="s">
        <v>2341</v>
      </c>
      <c r="E463" s="28" t="s">
        <v>1427</v>
      </c>
      <c r="F463" s="50">
        <v>7.3624319999999992</v>
      </c>
      <c r="G463" s="51">
        <f>ROUNDUP(F463*$G$1,-3)</f>
        <v>170000</v>
      </c>
      <c r="H463" s="62">
        <v>0.4</v>
      </c>
      <c r="I463" s="52">
        <f>ROUNDUP(G463*(1+H463),-3)</f>
        <v>238000</v>
      </c>
    </row>
    <row r="464" spans="1:9" ht="14.5">
      <c r="A464" s="27" t="s">
        <v>4</v>
      </c>
      <c r="B464" s="28" t="s">
        <v>25</v>
      </c>
      <c r="C464" s="27" t="s">
        <v>2349</v>
      </c>
      <c r="D464" s="27" t="s">
        <v>2341</v>
      </c>
      <c r="E464" s="28" t="s">
        <v>1427</v>
      </c>
      <c r="F464" s="50">
        <v>8.8197119999999991</v>
      </c>
      <c r="G464" s="51">
        <f>ROUNDUP(F464*$G$1,-3)</f>
        <v>203000</v>
      </c>
      <c r="H464" s="62">
        <v>0.4</v>
      </c>
      <c r="I464" s="52">
        <f>ROUNDUP(G464*(1+H464),-3)</f>
        <v>285000</v>
      </c>
    </row>
    <row r="465" spans="1:9" ht="14.5">
      <c r="A465" s="27" t="s">
        <v>4</v>
      </c>
      <c r="B465" s="28" t="s">
        <v>25</v>
      </c>
      <c r="C465" s="27" t="s">
        <v>2353</v>
      </c>
      <c r="D465" s="27" t="s">
        <v>2341</v>
      </c>
      <c r="E465" s="28" t="s">
        <v>1427</v>
      </c>
      <c r="F465" s="50">
        <v>10.505087999999999</v>
      </c>
      <c r="G465" s="51">
        <f>ROUNDUP(F465*$G$1,-3)</f>
        <v>242000</v>
      </c>
      <c r="H465" s="62">
        <v>0.4</v>
      </c>
      <c r="I465" s="52">
        <f>ROUNDUP(G465*(1+H465),-3)</f>
        <v>339000</v>
      </c>
    </row>
    <row r="466" spans="1:9" ht="14.5">
      <c r="A466" s="27" t="s">
        <v>4</v>
      </c>
      <c r="B466" s="28" t="s">
        <v>25</v>
      </c>
      <c r="C466" s="27" t="s">
        <v>2351</v>
      </c>
      <c r="D466" s="27" t="s">
        <v>2341</v>
      </c>
      <c r="E466" s="28" t="s">
        <v>1427</v>
      </c>
      <c r="F466" s="50">
        <v>10.631808000000001</v>
      </c>
      <c r="G466" s="51">
        <f>ROUNDUP(F466*$G$1,-3)</f>
        <v>245000</v>
      </c>
      <c r="H466" s="62">
        <v>0.4</v>
      </c>
      <c r="I466" s="52">
        <f>ROUNDUP(G466*(1+H466),-3)</f>
        <v>343000</v>
      </c>
    </row>
    <row r="467" spans="1:9" ht="14.5">
      <c r="A467" s="27" t="s">
        <v>4</v>
      </c>
      <c r="B467" s="28" t="s">
        <v>25</v>
      </c>
      <c r="C467" s="27" t="s">
        <v>2344</v>
      </c>
      <c r="D467" s="27" t="s">
        <v>2341</v>
      </c>
      <c r="E467" s="28" t="s">
        <v>1427</v>
      </c>
      <c r="F467" s="50">
        <v>12.92544</v>
      </c>
      <c r="G467" s="51">
        <f>ROUNDUP(F467*$G$1,-3)</f>
        <v>298000</v>
      </c>
      <c r="H467" s="62">
        <v>0.4</v>
      </c>
      <c r="I467" s="52">
        <f>ROUNDUP(G467*(1+H467),-3)</f>
        <v>418000</v>
      </c>
    </row>
    <row r="468" spans="1:9" ht="14.5">
      <c r="A468" s="27" t="s">
        <v>4</v>
      </c>
      <c r="B468" s="28" t="s">
        <v>25</v>
      </c>
      <c r="C468" s="27" t="s">
        <v>2357</v>
      </c>
      <c r="D468" s="27" t="s">
        <v>2356</v>
      </c>
      <c r="E468" s="28" t="s">
        <v>1427</v>
      </c>
      <c r="F468" s="50">
        <v>8.8197119999999991</v>
      </c>
      <c r="G468" s="51">
        <f>ROUNDUP(F468*$G$1,-3)</f>
        <v>203000</v>
      </c>
      <c r="H468" s="62">
        <v>0.4</v>
      </c>
      <c r="I468" s="52">
        <f>ROUNDUP(G468*(1+H468),-3)</f>
        <v>285000</v>
      </c>
    </row>
    <row r="469" spans="1:9" ht="14.5">
      <c r="A469" s="27" t="s">
        <v>4</v>
      </c>
      <c r="B469" s="28" t="s">
        <v>25</v>
      </c>
      <c r="C469" s="27" t="s">
        <v>2359</v>
      </c>
      <c r="D469" s="27" t="s">
        <v>2356</v>
      </c>
      <c r="E469" s="28" t="s">
        <v>1427</v>
      </c>
      <c r="F469" s="50">
        <v>10.505087999999999</v>
      </c>
      <c r="G469" s="51">
        <f>ROUNDUP(F469*$G$1,-3)</f>
        <v>242000</v>
      </c>
      <c r="H469" s="62">
        <v>0.4</v>
      </c>
      <c r="I469" s="52">
        <f>ROUNDUP(G469*(1+H469),-3)</f>
        <v>339000</v>
      </c>
    </row>
    <row r="470" spans="1:9" ht="14.5">
      <c r="A470" s="27" t="s">
        <v>4</v>
      </c>
      <c r="B470" s="28" t="s">
        <v>25</v>
      </c>
      <c r="C470" s="27" t="s">
        <v>2358</v>
      </c>
      <c r="D470" s="27" t="s">
        <v>2356</v>
      </c>
      <c r="E470" s="28" t="s">
        <v>1427</v>
      </c>
      <c r="F470" s="50">
        <v>10.631808000000001</v>
      </c>
      <c r="G470" s="51">
        <f>ROUNDUP(F470*$G$1,-3)</f>
        <v>245000</v>
      </c>
      <c r="H470" s="62">
        <v>0.4</v>
      </c>
      <c r="I470" s="52">
        <f>ROUNDUP(G470*(1+H470),-3)</f>
        <v>343000</v>
      </c>
    </row>
    <row r="471" spans="1:9" ht="14.5">
      <c r="A471" s="27" t="s">
        <v>4</v>
      </c>
      <c r="B471" s="28" t="s">
        <v>25</v>
      </c>
      <c r="C471" s="27" t="s">
        <v>2355</v>
      </c>
      <c r="D471" s="27" t="s">
        <v>2356</v>
      </c>
      <c r="E471" s="28" t="s">
        <v>1427</v>
      </c>
      <c r="F471" s="50">
        <v>12.92544</v>
      </c>
      <c r="G471" s="51">
        <f>ROUNDUP(F471*$G$1,-3)</f>
        <v>298000</v>
      </c>
      <c r="H471" s="62">
        <v>0.4</v>
      </c>
      <c r="I471" s="52">
        <f>ROUNDUP(G471*(1+H471),-3)</f>
        <v>418000</v>
      </c>
    </row>
    <row r="472" spans="1:9" ht="14.5">
      <c r="A472" s="27" t="s">
        <v>4</v>
      </c>
      <c r="B472" s="28" t="s">
        <v>25</v>
      </c>
      <c r="C472" s="27" t="s">
        <v>888</v>
      </c>
      <c r="D472" s="27" t="s">
        <v>2342</v>
      </c>
      <c r="E472" s="28" t="s">
        <v>886</v>
      </c>
      <c r="F472" s="50">
        <v>11.835648000000001</v>
      </c>
      <c r="G472" s="51">
        <f>ROUNDUP(F472*$G$1,-3)</f>
        <v>273000</v>
      </c>
      <c r="H472" s="62">
        <v>0.4</v>
      </c>
      <c r="I472" s="52">
        <f>ROUNDUP(G472*(1+H472),-3)</f>
        <v>383000</v>
      </c>
    </row>
    <row r="473" spans="1:9" ht="14.5">
      <c r="A473" s="27" t="s">
        <v>4</v>
      </c>
      <c r="B473" s="28" t="s">
        <v>25</v>
      </c>
      <c r="C473" s="27" t="s">
        <v>1412</v>
      </c>
      <c r="D473" s="27" t="s">
        <v>2354</v>
      </c>
      <c r="E473" s="28" t="s">
        <v>1411</v>
      </c>
      <c r="F473" s="50">
        <v>11.835648000000001</v>
      </c>
      <c r="G473" s="51">
        <f>ROUNDUP(F473*$G$1,-3)</f>
        <v>273000</v>
      </c>
      <c r="H473" s="62">
        <v>0.4</v>
      </c>
      <c r="I473" s="52">
        <f>ROUNDUP(G473*(1+H473),-3)</f>
        <v>383000</v>
      </c>
    </row>
    <row r="474" spans="1:9" ht="14.5">
      <c r="A474" s="27" t="s">
        <v>4</v>
      </c>
      <c r="B474" s="28" t="s">
        <v>25</v>
      </c>
      <c r="C474" s="27" t="s">
        <v>2412</v>
      </c>
      <c r="D474" s="27" t="s">
        <v>2413</v>
      </c>
      <c r="E474" s="28" t="s">
        <v>1414</v>
      </c>
      <c r="F474" s="50">
        <v>9.3012479999999993</v>
      </c>
      <c r="G474" s="51">
        <f>ROUNDUP(F474*$G$1,-3)</f>
        <v>214000</v>
      </c>
      <c r="H474" s="62">
        <v>0.4</v>
      </c>
      <c r="I474" s="52">
        <f>ROUNDUP(G474*(1+H474),-3)</f>
        <v>300000</v>
      </c>
    </row>
    <row r="475" spans="1:9" ht="14.5">
      <c r="A475" s="27" t="s">
        <v>4</v>
      </c>
      <c r="B475" s="28" t="s">
        <v>25</v>
      </c>
      <c r="C475" s="27" t="s">
        <v>891</v>
      </c>
      <c r="D475" s="27" t="s">
        <v>2414</v>
      </c>
      <c r="E475" s="28" t="s">
        <v>886</v>
      </c>
      <c r="F475" s="50">
        <v>8.9337599999999995</v>
      </c>
      <c r="G475" s="51">
        <f>ROUNDUP(F475*$G$1,-3)</f>
        <v>206000</v>
      </c>
      <c r="H475" s="62">
        <v>0.4</v>
      </c>
      <c r="I475" s="52">
        <f>ROUNDUP(G475*(1+H475),-3)</f>
        <v>289000</v>
      </c>
    </row>
    <row r="476" spans="1:9" ht="14.5">
      <c r="A476" s="27" t="s">
        <v>4</v>
      </c>
      <c r="B476" s="28" t="s">
        <v>25</v>
      </c>
      <c r="C476" s="27" t="s">
        <v>893</v>
      </c>
      <c r="D476" s="27" t="s">
        <v>2414</v>
      </c>
      <c r="E476" s="28" t="s">
        <v>886</v>
      </c>
      <c r="F476" s="50">
        <v>9.6560640000000006</v>
      </c>
      <c r="G476" s="51">
        <f>ROUNDUP(F476*$G$1,-3)</f>
        <v>223000</v>
      </c>
      <c r="H476" s="62">
        <v>0.4</v>
      </c>
      <c r="I476" s="52">
        <f>ROUNDUP(G476*(1+H476),-3)</f>
        <v>313000</v>
      </c>
    </row>
    <row r="477" spans="1:9" ht="14.5">
      <c r="A477" s="27" t="s">
        <v>4</v>
      </c>
      <c r="B477" s="28" t="s">
        <v>25</v>
      </c>
      <c r="C477" s="27" t="s">
        <v>2417</v>
      </c>
      <c r="D477" s="27" t="s">
        <v>2414</v>
      </c>
      <c r="E477" s="28" t="s">
        <v>1414</v>
      </c>
      <c r="F477" s="50">
        <v>9.7827839999999995</v>
      </c>
      <c r="G477" s="51">
        <f>ROUNDUP(F477*$G$1,-3)</f>
        <v>226000</v>
      </c>
      <c r="H477" s="62">
        <v>0.4</v>
      </c>
      <c r="I477" s="52">
        <f>ROUNDUP(G477*(1+H477),-3)</f>
        <v>317000</v>
      </c>
    </row>
    <row r="478" spans="1:9" ht="14.5">
      <c r="A478" s="27" t="s">
        <v>4</v>
      </c>
      <c r="B478" s="28" t="s">
        <v>25</v>
      </c>
      <c r="C478" s="27" t="s">
        <v>2418</v>
      </c>
      <c r="D478" s="27" t="s">
        <v>2414</v>
      </c>
      <c r="E478" s="28" t="s">
        <v>1414</v>
      </c>
      <c r="F478" s="50">
        <v>10.036223999999999</v>
      </c>
      <c r="G478" s="51">
        <f>ROUNDUP(F478*$G$1,-3)</f>
        <v>231000</v>
      </c>
      <c r="H478" s="62">
        <v>0.4</v>
      </c>
      <c r="I478" s="52">
        <f>ROUNDUP(G478*(1+H478),-3)</f>
        <v>324000</v>
      </c>
    </row>
    <row r="479" spans="1:9" ht="14.5">
      <c r="A479" s="27" t="s">
        <v>4</v>
      </c>
      <c r="B479" s="28" t="s">
        <v>25</v>
      </c>
      <c r="C479" s="27" t="s">
        <v>2415</v>
      </c>
      <c r="D479" s="27" t="s">
        <v>2416</v>
      </c>
      <c r="E479" s="28" t="s">
        <v>1414</v>
      </c>
      <c r="F479" s="50">
        <v>10.745856000000002</v>
      </c>
      <c r="G479" s="51">
        <f>ROUNDUP(F479*$G$1,-3)</f>
        <v>248000</v>
      </c>
      <c r="H479" s="62">
        <v>0.4</v>
      </c>
      <c r="I479" s="52">
        <f>ROUNDUP(G479*(1+H479),-3)</f>
        <v>348000</v>
      </c>
    </row>
    <row r="480" spans="1:9" ht="14.5">
      <c r="A480" s="27" t="s">
        <v>4</v>
      </c>
      <c r="B480" s="28" t="s">
        <v>25</v>
      </c>
      <c r="C480" s="27" t="s">
        <v>892</v>
      </c>
      <c r="D480" s="27" t="s">
        <v>2420</v>
      </c>
      <c r="E480" s="28" t="s">
        <v>886</v>
      </c>
      <c r="F480" s="50">
        <v>9.6560640000000006</v>
      </c>
      <c r="G480" s="51">
        <f>ROUNDUP(F480*$G$1,-3)</f>
        <v>223000</v>
      </c>
      <c r="H480" s="62">
        <v>0.4</v>
      </c>
      <c r="I480" s="52">
        <f>ROUNDUP(G480*(1+H480),-3)</f>
        <v>313000</v>
      </c>
    </row>
    <row r="481" spans="1:9" ht="14.5">
      <c r="A481" s="27" t="s">
        <v>4</v>
      </c>
      <c r="B481" s="28" t="s">
        <v>25</v>
      </c>
      <c r="C481" s="27" t="s">
        <v>2419</v>
      </c>
      <c r="D481" s="27" t="s">
        <v>2420</v>
      </c>
      <c r="E481" s="28" t="s">
        <v>1414</v>
      </c>
      <c r="F481" s="50">
        <v>10.745856000000002</v>
      </c>
      <c r="G481" s="51">
        <f>ROUNDUP(F481*$G$1,-3)</f>
        <v>248000</v>
      </c>
      <c r="H481" s="62">
        <v>0.4</v>
      </c>
      <c r="I481" s="52">
        <f>ROUNDUP(G481*(1+H481),-3)</f>
        <v>348000</v>
      </c>
    </row>
    <row r="482" spans="1:9" ht="14.5">
      <c r="A482" s="27" t="s">
        <v>4</v>
      </c>
      <c r="B482" s="28" t="s">
        <v>25</v>
      </c>
      <c r="C482" s="27" t="s">
        <v>2352</v>
      </c>
      <c r="D482" s="27" t="s">
        <v>2347</v>
      </c>
      <c r="E482" s="28" t="s">
        <v>1427</v>
      </c>
      <c r="F482" s="50">
        <v>8.2114560000000019</v>
      </c>
      <c r="G482" s="51">
        <f>ROUNDUP(F482*$G$1,-3)</f>
        <v>189000</v>
      </c>
      <c r="H482" s="62">
        <v>0.4</v>
      </c>
      <c r="I482" s="52">
        <f>ROUNDUP(G482*(1+H482),-3)</f>
        <v>265000</v>
      </c>
    </row>
    <row r="483" spans="1:9" ht="14.5">
      <c r="A483" s="27" t="s">
        <v>4</v>
      </c>
      <c r="B483" s="28" t="s">
        <v>25</v>
      </c>
      <c r="C483" s="27" t="s">
        <v>2345</v>
      </c>
      <c r="D483" s="27" t="s">
        <v>2347</v>
      </c>
      <c r="E483" s="28" t="s">
        <v>1427</v>
      </c>
      <c r="F483" s="50">
        <v>9.9095040000000001</v>
      </c>
      <c r="G483" s="51">
        <f>ROUNDUP(F483*$G$1,-3)</f>
        <v>228000</v>
      </c>
      <c r="H483" s="62">
        <v>0.4</v>
      </c>
      <c r="I483" s="52">
        <f>ROUNDUP(G483*(1+H483),-3)</f>
        <v>320000</v>
      </c>
    </row>
    <row r="484" spans="1:9" ht="14.5">
      <c r="A484" s="27" t="s">
        <v>4</v>
      </c>
      <c r="B484" s="28" t="s">
        <v>25</v>
      </c>
      <c r="C484" s="27" t="s">
        <v>2348</v>
      </c>
      <c r="D484" s="27" t="s">
        <v>2347</v>
      </c>
      <c r="E484" s="28" t="s">
        <v>1427</v>
      </c>
      <c r="F484" s="50">
        <v>11.594880000000002</v>
      </c>
      <c r="G484" s="51">
        <f>ROUNDUP(F484*$G$1,-3)</f>
        <v>267000</v>
      </c>
      <c r="H484" s="62">
        <v>0.4</v>
      </c>
      <c r="I484" s="52">
        <f>ROUNDUP(G484*(1+H484),-3)</f>
        <v>374000</v>
      </c>
    </row>
    <row r="485" spans="1:9" ht="14.5">
      <c r="A485" s="27" t="s">
        <v>4</v>
      </c>
      <c r="B485" s="28" t="s">
        <v>25</v>
      </c>
      <c r="C485" s="27" t="s">
        <v>2350</v>
      </c>
      <c r="D485" s="27" t="s">
        <v>2347</v>
      </c>
      <c r="E485" s="28" t="s">
        <v>1427</v>
      </c>
      <c r="F485" s="50">
        <v>12.557952</v>
      </c>
      <c r="G485" s="51">
        <f>ROUNDUP(F485*$G$1,-3)</f>
        <v>289000</v>
      </c>
      <c r="H485" s="62">
        <v>0.4</v>
      </c>
      <c r="I485" s="52">
        <f>ROUNDUP(G485*(1+H485),-3)</f>
        <v>405000</v>
      </c>
    </row>
    <row r="486" spans="1:9" ht="14.5">
      <c r="A486" s="27" t="s">
        <v>4</v>
      </c>
      <c r="B486" s="28" t="s">
        <v>25</v>
      </c>
      <c r="C486" s="27" t="s">
        <v>2511</v>
      </c>
      <c r="D486" s="27" t="s">
        <v>2512</v>
      </c>
      <c r="E486" s="28" t="s">
        <v>728</v>
      </c>
      <c r="F486" s="50">
        <v>75.233664000000005</v>
      </c>
      <c r="G486" s="51">
        <f>ROUNDUP(F486*$G$1,-3)</f>
        <v>1731000</v>
      </c>
      <c r="H486" s="62">
        <v>0.4</v>
      </c>
      <c r="I486" s="52">
        <f>ROUNDUP(G486*(1+H486),-3)</f>
        <v>2424000</v>
      </c>
    </row>
    <row r="487" spans="1:9" ht="14.5">
      <c r="A487" s="27" t="s">
        <v>4</v>
      </c>
      <c r="B487" s="28" t="s">
        <v>25</v>
      </c>
      <c r="C487" s="27" t="s">
        <v>1247</v>
      </c>
      <c r="D487" s="27" t="s">
        <v>2512</v>
      </c>
      <c r="E487" s="28" t="s">
        <v>1246</v>
      </c>
      <c r="F487" s="50">
        <v>89.286912000000001</v>
      </c>
      <c r="G487" s="51">
        <f>ROUNDUP(F487*$G$1,-3)</f>
        <v>2054000</v>
      </c>
      <c r="H487" s="62">
        <v>0.4</v>
      </c>
      <c r="I487" s="52">
        <f>ROUNDUP(G487*(1+H487),-3)</f>
        <v>2876000</v>
      </c>
    </row>
    <row r="488" spans="1:9" ht="14.5">
      <c r="A488" s="27" t="s">
        <v>4</v>
      </c>
      <c r="B488" s="28" t="s">
        <v>25</v>
      </c>
      <c r="C488" s="27" t="s">
        <v>2192</v>
      </c>
      <c r="D488" s="27" t="s">
        <v>2193</v>
      </c>
      <c r="E488" s="28" t="s">
        <v>1378</v>
      </c>
      <c r="F488" s="50">
        <v>162.63244800000001</v>
      </c>
      <c r="G488" s="51">
        <f>ROUNDUP(F488*$G$1,-3)</f>
        <v>3741000</v>
      </c>
      <c r="H488" s="62">
        <v>0.4</v>
      </c>
      <c r="I488" s="52">
        <f>ROUNDUP(G488*(1+H488),-3)</f>
        <v>5238000</v>
      </c>
    </row>
    <row r="489" spans="1:9" ht="14.5">
      <c r="A489" s="27" t="s">
        <v>4</v>
      </c>
      <c r="B489" s="28" t="s">
        <v>25</v>
      </c>
      <c r="C489" s="27" t="s">
        <v>74</v>
      </c>
      <c r="D489" s="27" t="s">
        <v>1886</v>
      </c>
      <c r="E489" s="28" t="s">
        <v>79</v>
      </c>
      <c r="F489" s="50">
        <v>197.06280000000001</v>
      </c>
      <c r="G489" s="51">
        <f>ROUNDUP(F489*$G$1,-3)</f>
        <v>4533000</v>
      </c>
      <c r="H489" s="62">
        <v>0.4</v>
      </c>
      <c r="I489" s="52">
        <f>ROUNDUP(G489*(1+H489),-3)</f>
        <v>6347000</v>
      </c>
    </row>
    <row r="490" spans="1:9" ht="14.5">
      <c r="A490" s="27" t="s">
        <v>4</v>
      </c>
      <c r="B490" s="28" t="s">
        <v>25</v>
      </c>
      <c r="C490" s="27" t="s">
        <v>2595</v>
      </c>
      <c r="D490" s="27" t="s">
        <v>2596</v>
      </c>
      <c r="E490" s="28" t="s">
        <v>214</v>
      </c>
      <c r="F490" s="50">
        <v>6.8302079999999998</v>
      </c>
      <c r="G490" s="51">
        <f>ROUNDUP(F490*$G$1,-3)</f>
        <v>158000</v>
      </c>
      <c r="H490" s="62">
        <v>0.4</v>
      </c>
      <c r="I490" s="52">
        <f>ROUNDUP(G490*(1+H490),-3)</f>
        <v>222000</v>
      </c>
    </row>
    <row r="491" spans="1:9" ht="14.5">
      <c r="A491" s="27" t="s">
        <v>4</v>
      </c>
      <c r="B491" s="28" t="s">
        <v>25</v>
      </c>
      <c r="C491" s="27" t="s">
        <v>2603</v>
      </c>
      <c r="D491" s="27" t="s">
        <v>2596</v>
      </c>
      <c r="E491" s="28" t="s">
        <v>215</v>
      </c>
      <c r="F491" s="50">
        <v>8.30016</v>
      </c>
      <c r="G491" s="51">
        <f>ROUNDUP(F491*$G$1,-3)</f>
        <v>191000</v>
      </c>
      <c r="H491" s="62">
        <v>0.4</v>
      </c>
      <c r="I491" s="52">
        <f>ROUNDUP(G491*(1+H491),-3)</f>
        <v>268000</v>
      </c>
    </row>
    <row r="492" spans="1:9" ht="14.5">
      <c r="A492" s="27" t="s">
        <v>4</v>
      </c>
      <c r="B492" s="28" t="s">
        <v>25</v>
      </c>
      <c r="C492" s="27" t="s">
        <v>2597</v>
      </c>
      <c r="D492" s="27" t="s">
        <v>2592</v>
      </c>
      <c r="E492" s="28" t="s">
        <v>214</v>
      </c>
      <c r="F492" s="50">
        <v>6.931584</v>
      </c>
      <c r="G492" s="51">
        <f>ROUNDUP(F492*$G$1,-3)</f>
        <v>160000</v>
      </c>
      <c r="H492" s="62">
        <v>0.4</v>
      </c>
      <c r="I492" s="52">
        <f>ROUNDUP(G492*(1+H492),-3)</f>
        <v>224000</v>
      </c>
    </row>
    <row r="493" spans="1:9" ht="14.5">
      <c r="A493" s="27" t="s">
        <v>4</v>
      </c>
      <c r="B493" s="28" t="s">
        <v>25</v>
      </c>
      <c r="C493" s="27" t="s">
        <v>2590</v>
      </c>
      <c r="D493" s="27" t="s">
        <v>2592</v>
      </c>
      <c r="E493" s="28" t="s">
        <v>214</v>
      </c>
      <c r="F493" s="50">
        <v>12.507263999999999</v>
      </c>
      <c r="G493" s="51">
        <f>ROUNDUP(F493*$G$1,-3)</f>
        <v>288000</v>
      </c>
      <c r="H493" s="62">
        <v>0.4</v>
      </c>
      <c r="I493" s="52">
        <f>ROUNDUP(G493*(1+H493),-3)</f>
        <v>404000</v>
      </c>
    </row>
    <row r="494" spans="1:9" ht="14.5">
      <c r="A494" s="27" t="s">
        <v>4</v>
      </c>
      <c r="B494" s="28" t="s">
        <v>25</v>
      </c>
      <c r="C494" s="27" t="s">
        <v>2602</v>
      </c>
      <c r="D494" s="27" t="s">
        <v>2594</v>
      </c>
      <c r="E494" s="28" t="s">
        <v>215</v>
      </c>
      <c r="F494" s="55">
        <v>16.5</v>
      </c>
      <c r="G494" s="51">
        <f>ROUNDUP(F494*$G$1,-3)</f>
        <v>380000</v>
      </c>
      <c r="H494" s="62">
        <v>0.08</v>
      </c>
      <c r="I494" s="52">
        <f>ROUNDUP(G494*(1+H494),-3)</f>
        <v>411000</v>
      </c>
    </row>
    <row r="495" spans="1:9" ht="14.5">
      <c r="A495" s="27" t="s">
        <v>4</v>
      </c>
      <c r="B495" s="28" t="s">
        <v>25</v>
      </c>
      <c r="C495" s="27" t="s">
        <v>2593</v>
      </c>
      <c r="D495" s="27" t="s">
        <v>2594</v>
      </c>
      <c r="E495" s="28" t="s">
        <v>214</v>
      </c>
      <c r="F495" s="50">
        <v>52.867583999999994</v>
      </c>
      <c r="G495" s="51">
        <f>ROUNDUP(F495*$G$1,-3)</f>
        <v>1216000</v>
      </c>
      <c r="H495" s="62">
        <v>0.4</v>
      </c>
      <c r="I495" s="52">
        <f>ROUNDUP(G495*(1+H495),-3)</f>
        <v>1703000</v>
      </c>
    </row>
    <row r="496" spans="1:9" ht="14.5">
      <c r="A496" s="27" t="s">
        <v>4</v>
      </c>
      <c r="B496" s="28" t="s">
        <v>25</v>
      </c>
      <c r="C496" s="27" t="s">
        <v>2598</v>
      </c>
      <c r="D496" s="27" t="s">
        <v>2599</v>
      </c>
      <c r="E496" s="28" t="s">
        <v>214</v>
      </c>
      <c r="F496" s="50">
        <v>12.798719999999999</v>
      </c>
      <c r="G496" s="51">
        <f>ROUNDUP(F496*$G$1,-3)</f>
        <v>295000</v>
      </c>
      <c r="H496" s="62">
        <v>0.4</v>
      </c>
      <c r="I496" s="52">
        <f>ROUNDUP(G496*(1+H496),-3)</f>
        <v>413000</v>
      </c>
    </row>
    <row r="497" spans="1:9" ht="14.5">
      <c r="A497" s="27" t="s">
        <v>4</v>
      </c>
      <c r="B497" s="28" t="s">
        <v>25</v>
      </c>
      <c r="C497" s="27" t="s">
        <v>2600</v>
      </c>
      <c r="D497" s="27" t="s">
        <v>2601</v>
      </c>
      <c r="E497" s="28" t="s">
        <v>214</v>
      </c>
      <c r="F497" s="50">
        <v>10.302336</v>
      </c>
      <c r="G497" s="51">
        <f>ROUNDUP(F497*$G$1,-3)</f>
        <v>237000</v>
      </c>
      <c r="H497" s="62">
        <v>0.4</v>
      </c>
      <c r="I497" s="52">
        <f>ROUNDUP(G497*(1+H497),-3)</f>
        <v>332000</v>
      </c>
    </row>
    <row r="498" spans="1:9" ht="14.5">
      <c r="A498" s="27" t="s">
        <v>4</v>
      </c>
      <c r="B498" s="28" t="s">
        <v>25</v>
      </c>
      <c r="C498" s="27" t="s">
        <v>1410</v>
      </c>
      <c r="D498" s="27" t="s">
        <v>1881</v>
      </c>
      <c r="E498" s="28" t="s">
        <v>1036</v>
      </c>
      <c r="F498" s="50">
        <v>57.103200000000001</v>
      </c>
      <c r="G498" s="51">
        <f>ROUNDUP(F498*$G$1,-3)</f>
        <v>1314000</v>
      </c>
      <c r="H498" s="62">
        <v>0.2</v>
      </c>
      <c r="I498" s="52">
        <f>ROUNDUP(G498*(1+H498),-3)</f>
        <v>1577000</v>
      </c>
    </row>
    <row r="499" spans="1:9" ht="14.5">
      <c r="A499" s="27" t="s">
        <v>4</v>
      </c>
      <c r="B499" s="28" t="s">
        <v>5</v>
      </c>
      <c r="C499" s="27" t="s">
        <v>7</v>
      </c>
      <c r="D499" s="27" t="s">
        <v>2640</v>
      </c>
      <c r="E499" s="28" t="s">
        <v>2639</v>
      </c>
      <c r="F499" s="50">
        <v>7.3391999999999999</v>
      </c>
      <c r="G499" s="51">
        <f>ROUNDUP(F499*$G$1,-3)</f>
        <v>169000</v>
      </c>
      <c r="H499" s="62">
        <v>0.4</v>
      </c>
      <c r="I499" s="52">
        <f>ROUNDUP(G499*(1+H499),-3)</f>
        <v>237000</v>
      </c>
    </row>
    <row r="500" spans="1:9" ht="14.5">
      <c r="A500" s="27" t="s">
        <v>4</v>
      </c>
      <c r="B500" s="28" t="s">
        <v>25</v>
      </c>
      <c r="C500" s="27" t="s">
        <v>2025</v>
      </c>
      <c r="D500" s="27" t="s">
        <v>2026</v>
      </c>
      <c r="E500" s="28" t="s">
        <v>2662</v>
      </c>
      <c r="F500" s="50">
        <v>48.799872000000001</v>
      </c>
      <c r="G500" s="51">
        <f>ROUNDUP(F500*$G$1,-3)</f>
        <v>1123000</v>
      </c>
      <c r="H500" s="62">
        <v>0.4</v>
      </c>
      <c r="I500" s="52">
        <f>ROUNDUP(G500*(1+H500),-3)</f>
        <v>1573000</v>
      </c>
    </row>
    <row r="501" spans="1:9" ht="18" customHeight="1">
      <c r="A501" s="27" t="s">
        <v>4</v>
      </c>
      <c r="B501" s="28" t="s">
        <v>25</v>
      </c>
      <c r="C501" s="27" t="s">
        <v>1038</v>
      </c>
      <c r="D501" s="27" t="s">
        <v>2015</v>
      </c>
      <c r="E501" s="28" t="s">
        <v>1037</v>
      </c>
      <c r="F501" s="50">
        <v>33.302016000000002</v>
      </c>
      <c r="G501" s="51">
        <f>ROUNDUP(F501*$G$1,-3)</f>
        <v>766000</v>
      </c>
      <c r="H501" s="62">
        <v>0.4</v>
      </c>
      <c r="I501" s="52">
        <f>ROUNDUP(G501*(1+H501),-3)</f>
        <v>1073000</v>
      </c>
    </row>
    <row r="502" spans="1:9" ht="14.5">
      <c r="A502" s="27" t="s">
        <v>4</v>
      </c>
      <c r="B502" s="28" t="s">
        <v>25</v>
      </c>
      <c r="C502" s="27" t="s">
        <v>2016</v>
      </c>
      <c r="D502" s="27" t="s">
        <v>2015</v>
      </c>
      <c r="E502" s="28" t="s">
        <v>1037</v>
      </c>
      <c r="F502" s="50">
        <v>43.274880000000003</v>
      </c>
      <c r="G502" s="51">
        <f>ROUNDUP(F502*$G$1,-3)</f>
        <v>996000</v>
      </c>
      <c r="H502" s="62">
        <v>0.4</v>
      </c>
      <c r="I502" s="52">
        <f>ROUNDUP(G502*(1+H502),-3)</f>
        <v>1395000</v>
      </c>
    </row>
    <row r="503" spans="1:9" ht="14.5">
      <c r="A503" s="27" t="s">
        <v>4</v>
      </c>
      <c r="B503" s="28" t="s">
        <v>25</v>
      </c>
      <c r="C503" s="27" t="s">
        <v>2017</v>
      </c>
      <c r="D503" s="27" t="s">
        <v>2018</v>
      </c>
      <c r="E503" s="28" t="s">
        <v>1039</v>
      </c>
      <c r="F503" s="50">
        <v>21.377663999999999</v>
      </c>
      <c r="G503" s="51">
        <f>ROUNDUP(F503*$G$1,-3)</f>
        <v>492000</v>
      </c>
      <c r="H503" s="62">
        <v>0.4</v>
      </c>
      <c r="I503" s="52">
        <f>ROUNDUP(G503*(1+H503),-3)</f>
        <v>689000</v>
      </c>
    </row>
    <row r="504" spans="1:9" ht="14.5">
      <c r="A504" s="27" t="s">
        <v>4</v>
      </c>
      <c r="B504" s="28" t="s">
        <v>25</v>
      </c>
      <c r="C504" s="27" t="s">
        <v>31</v>
      </c>
      <c r="D504" s="27" t="s">
        <v>2018</v>
      </c>
      <c r="E504" s="28" t="s">
        <v>959</v>
      </c>
      <c r="F504" s="50">
        <v>43.274880000000003</v>
      </c>
      <c r="G504" s="51">
        <f>ROUNDUP(F504*$G$1,-3)</f>
        <v>996000</v>
      </c>
      <c r="H504" s="62">
        <v>0.4</v>
      </c>
      <c r="I504" s="52">
        <f>ROUNDUP(G504*(1+H504),-3)</f>
        <v>1395000</v>
      </c>
    </row>
    <row r="505" spans="1:9" ht="14.5">
      <c r="A505" s="27" t="s">
        <v>4</v>
      </c>
      <c r="B505" s="28" t="s">
        <v>25</v>
      </c>
      <c r="C505" s="27" t="s">
        <v>2507</v>
      </c>
      <c r="D505" s="27" t="s">
        <v>2508</v>
      </c>
      <c r="E505" s="28" t="s">
        <v>1035</v>
      </c>
      <c r="F505" s="50">
        <v>10.631808000000001</v>
      </c>
      <c r="G505" s="51">
        <f>ROUNDUP(F505*$G$1,-3)</f>
        <v>245000</v>
      </c>
      <c r="H505" s="62">
        <v>0.4</v>
      </c>
      <c r="I505" s="52">
        <f>ROUNDUP(G505*(1+H505),-3)</f>
        <v>343000</v>
      </c>
    </row>
    <row r="506" spans="1:9" ht="14.5">
      <c r="A506" s="27" t="s">
        <v>4</v>
      </c>
      <c r="B506" s="28" t="s">
        <v>25</v>
      </c>
      <c r="C506" s="27" t="s">
        <v>1905</v>
      </c>
      <c r="D506" s="27" t="s">
        <v>1906</v>
      </c>
      <c r="E506" s="28" t="s">
        <v>1613</v>
      </c>
      <c r="F506" s="50">
        <v>23.075712000000003</v>
      </c>
      <c r="G506" s="51">
        <f>ROUNDUP(F506*$G$1,-3)</f>
        <v>531000</v>
      </c>
      <c r="H506" s="62">
        <v>0.4</v>
      </c>
      <c r="I506" s="52">
        <f>ROUNDUP(G506*(1+H506),-3)</f>
        <v>744000</v>
      </c>
    </row>
    <row r="507" spans="1:9" ht="14.5">
      <c r="A507" s="27" t="s">
        <v>4</v>
      </c>
      <c r="B507" s="28" t="s">
        <v>25</v>
      </c>
      <c r="C507" s="27" t="s">
        <v>1612</v>
      </c>
      <c r="D507" s="27" t="s">
        <v>1906</v>
      </c>
      <c r="E507" s="28" t="s">
        <v>1611</v>
      </c>
      <c r="F507" s="50">
        <v>24.887808</v>
      </c>
      <c r="G507" s="51">
        <f>ROUNDUP(F507*$G$1,-3)</f>
        <v>573000</v>
      </c>
      <c r="H507" s="62">
        <v>0.4</v>
      </c>
      <c r="I507" s="52">
        <f>ROUNDUP(G507*(1+H507),-3)</f>
        <v>803000</v>
      </c>
    </row>
    <row r="508" spans="1:9" ht="14.5">
      <c r="A508" s="27" t="s">
        <v>4</v>
      </c>
      <c r="B508" s="28" t="s">
        <v>25</v>
      </c>
      <c r="C508" s="27" t="s">
        <v>1910</v>
      </c>
      <c r="D508" s="27" t="s">
        <v>1908</v>
      </c>
      <c r="E508" s="28" t="s">
        <v>1611</v>
      </c>
      <c r="F508" s="50">
        <v>10.023552</v>
      </c>
      <c r="G508" s="51">
        <f>ROUNDUP(F508*$G$1,-3)</f>
        <v>231000</v>
      </c>
      <c r="H508" s="62">
        <v>0.4</v>
      </c>
      <c r="I508" s="52">
        <f>ROUNDUP(G508*(1+H508),-3)</f>
        <v>324000</v>
      </c>
    </row>
    <row r="509" spans="1:9" ht="14.5">
      <c r="A509" s="27" t="s">
        <v>4</v>
      </c>
      <c r="B509" s="28" t="s">
        <v>25</v>
      </c>
      <c r="C509" s="27" t="s">
        <v>1907</v>
      </c>
      <c r="D509" s="27" t="s">
        <v>1908</v>
      </c>
      <c r="E509" s="28" t="s">
        <v>1611</v>
      </c>
      <c r="F509" s="50">
        <v>13.774463999999998</v>
      </c>
      <c r="G509" s="51">
        <f>ROUNDUP(F509*$G$1,-3)</f>
        <v>317000</v>
      </c>
      <c r="H509" s="62">
        <v>0.4</v>
      </c>
      <c r="I509" s="52">
        <f>ROUNDUP(G509*(1+H509),-3)</f>
        <v>444000</v>
      </c>
    </row>
    <row r="510" spans="1:9" ht="14.5">
      <c r="A510" s="27" t="s">
        <v>4</v>
      </c>
      <c r="B510" s="28" t="s">
        <v>25</v>
      </c>
      <c r="C510" s="27" t="s">
        <v>1909</v>
      </c>
      <c r="D510" s="27" t="s">
        <v>1908</v>
      </c>
      <c r="E510" s="28" t="s">
        <v>1611</v>
      </c>
      <c r="F510" s="50">
        <v>13.774463999999998</v>
      </c>
      <c r="G510" s="51">
        <f>ROUNDUP(F510*$G$1,-3)</f>
        <v>317000</v>
      </c>
      <c r="H510" s="62">
        <v>0.4</v>
      </c>
      <c r="I510" s="52">
        <f>ROUNDUP(G510*(1+H510),-3)</f>
        <v>444000</v>
      </c>
    </row>
    <row r="511" spans="1:9" ht="14.5">
      <c r="A511" s="27" t="s">
        <v>4</v>
      </c>
      <c r="B511" s="28" t="s">
        <v>25</v>
      </c>
      <c r="C511" s="27" t="s">
        <v>1888</v>
      </c>
      <c r="D511" s="27" t="s">
        <v>1889</v>
      </c>
      <c r="E511" s="28" t="s">
        <v>1204</v>
      </c>
      <c r="F511" s="50">
        <v>67.650000000000006</v>
      </c>
      <c r="G511" s="51">
        <f>ROUNDUP(F511*$G$1,-3)</f>
        <v>1556000</v>
      </c>
      <c r="H511" s="62">
        <v>0.4</v>
      </c>
      <c r="I511" s="52">
        <f>ROUNDUP(G511*(1+H511),-3)</f>
        <v>2179000</v>
      </c>
    </row>
    <row r="512" spans="1:9" ht="14.5">
      <c r="A512" s="27" t="s">
        <v>4</v>
      </c>
      <c r="B512" s="28" t="s">
        <v>25</v>
      </c>
      <c r="C512" s="27" t="s">
        <v>2476</v>
      </c>
      <c r="D512" s="27" t="s">
        <v>2475</v>
      </c>
      <c r="E512" s="28" t="s">
        <v>840</v>
      </c>
      <c r="F512" s="50">
        <v>154.61107200000001</v>
      </c>
      <c r="G512" s="51">
        <f>ROUNDUP(F512*$G$1,-3)</f>
        <v>3557000</v>
      </c>
      <c r="H512" s="62">
        <v>0.4</v>
      </c>
      <c r="I512" s="52">
        <f>ROUNDUP(G512*(1+H512),-3)</f>
        <v>4980000</v>
      </c>
    </row>
    <row r="513" spans="1:9" ht="14.5">
      <c r="A513" s="27" t="s">
        <v>4</v>
      </c>
      <c r="B513" s="28" t="s">
        <v>25</v>
      </c>
      <c r="C513" s="27" t="s">
        <v>2474</v>
      </c>
      <c r="D513" s="27" t="s">
        <v>2475</v>
      </c>
      <c r="E513" s="28" t="s">
        <v>840</v>
      </c>
      <c r="F513" s="55">
        <v>320</v>
      </c>
      <c r="G513" s="51">
        <f>ROUNDUP(F513*$G$1,-3)</f>
        <v>7360000</v>
      </c>
      <c r="H513" s="62">
        <v>0.1</v>
      </c>
      <c r="I513" s="52">
        <f>ROUNDUP(G513*(1+H513),-3)</f>
        <v>8096000</v>
      </c>
    </row>
    <row r="514" spans="1:9" ht="14.5">
      <c r="A514" s="27" t="s">
        <v>4</v>
      </c>
      <c r="B514" s="28" t="s">
        <v>25</v>
      </c>
      <c r="C514" s="27" t="s">
        <v>162</v>
      </c>
      <c r="D514" s="27" t="s">
        <v>1843</v>
      </c>
      <c r="E514" s="28" t="s">
        <v>156</v>
      </c>
      <c r="F514" s="50">
        <v>10.995600000000001</v>
      </c>
      <c r="G514" s="51">
        <f>ROUNDUP(F514*$G$1,-3)</f>
        <v>253000</v>
      </c>
      <c r="H514" s="62">
        <v>0.4</v>
      </c>
      <c r="I514" s="52">
        <f>ROUNDUP(G514*(1+H514),-3)</f>
        <v>355000</v>
      </c>
    </row>
    <row r="515" spans="1:9" ht="14.5">
      <c r="A515" s="27" t="s">
        <v>4</v>
      </c>
      <c r="B515" s="28" t="s">
        <v>25</v>
      </c>
      <c r="C515" s="27" t="s">
        <v>1012</v>
      </c>
      <c r="D515" s="27" t="s">
        <v>2160</v>
      </c>
      <c r="E515" s="28" t="s">
        <v>1008</v>
      </c>
      <c r="F515" s="50">
        <v>6.3993599999999997</v>
      </c>
      <c r="G515" s="51">
        <f>ROUNDUP(F515*$G$1,-3)</f>
        <v>148000</v>
      </c>
      <c r="H515" s="62">
        <v>0.4</v>
      </c>
      <c r="I515" s="52">
        <f>ROUNDUP(G515*(1+H515),-3)</f>
        <v>208000</v>
      </c>
    </row>
    <row r="516" spans="1:9" ht="14.5">
      <c r="A516" s="27" t="s">
        <v>4</v>
      </c>
      <c r="B516" s="28" t="s">
        <v>25</v>
      </c>
      <c r="C516" s="27" t="s">
        <v>2614</v>
      </c>
      <c r="D516" s="27" t="s">
        <v>2160</v>
      </c>
      <c r="E516" s="28" t="s">
        <v>1008</v>
      </c>
      <c r="F516" s="50">
        <v>8.6929920000000003</v>
      </c>
      <c r="G516" s="51">
        <f>ROUNDUP(F516*$G$1,-3)</f>
        <v>200000</v>
      </c>
      <c r="H516" s="62">
        <v>0.4</v>
      </c>
      <c r="I516" s="52">
        <f>ROUNDUP(G516*(1+H516),-3)</f>
        <v>280000</v>
      </c>
    </row>
    <row r="517" spans="1:9" ht="14.5">
      <c r="A517" s="27" t="s">
        <v>4</v>
      </c>
      <c r="B517" s="28" t="s">
        <v>25</v>
      </c>
      <c r="C517" s="27" t="s">
        <v>2615</v>
      </c>
      <c r="D517" s="27" t="s">
        <v>2616</v>
      </c>
      <c r="E517" s="28" t="s">
        <v>2663</v>
      </c>
      <c r="F517" s="50">
        <v>55.744128000000003</v>
      </c>
      <c r="G517" s="51">
        <f>ROUNDUP(F517*$G$1,-3)</f>
        <v>1283000</v>
      </c>
      <c r="H517" s="62">
        <v>0.4</v>
      </c>
      <c r="I517" s="52">
        <f>ROUNDUP(G517*(1+H517),-3)</f>
        <v>1797000</v>
      </c>
    </row>
    <row r="518" spans="1:9" ht="14.5">
      <c r="A518" s="27" t="s">
        <v>4</v>
      </c>
      <c r="B518" s="28" t="s">
        <v>25</v>
      </c>
      <c r="C518" s="27" t="s">
        <v>1970</v>
      </c>
      <c r="D518" s="27" t="s">
        <v>1966</v>
      </c>
      <c r="E518" s="28" t="s">
        <v>226</v>
      </c>
      <c r="F518" s="50">
        <v>14.192639999999999</v>
      </c>
      <c r="G518" s="51">
        <f>ROUNDUP(F518*$G$1,-3)</f>
        <v>327000</v>
      </c>
      <c r="H518" s="62">
        <v>0.4</v>
      </c>
      <c r="I518" s="52">
        <f>ROUNDUP(G518*(1+H518),-3)</f>
        <v>458000</v>
      </c>
    </row>
    <row r="519" spans="1:9" ht="14.5">
      <c r="A519" s="27" t="s">
        <v>4</v>
      </c>
      <c r="B519" s="28" t="s">
        <v>25</v>
      </c>
      <c r="C519" s="27" t="s">
        <v>1971</v>
      </c>
      <c r="D519" s="27" t="s">
        <v>1966</v>
      </c>
      <c r="E519" s="28" t="s">
        <v>226</v>
      </c>
      <c r="F519" s="50">
        <v>14.192639999999999</v>
      </c>
      <c r="G519" s="51">
        <f>ROUNDUP(F519*$G$1,-3)</f>
        <v>327000</v>
      </c>
      <c r="H519" s="62">
        <v>0.4</v>
      </c>
      <c r="I519" s="52">
        <f>ROUNDUP(G519*(1+H519),-3)</f>
        <v>458000</v>
      </c>
    </row>
    <row r="520" spans="1:9" ht="14.5">
      <c r="A520" s="27" t="s">
        <v>4</v>
      </c>
      <c r="B520" s="28" t="s">
        <v>25</v>
      </c>
      <c r="C520" s="27" t="s">
        <v>234</v>
      </c>
      <c r="D520" s="27" t="s">
        <v>1966</v>
      </c>
      <c r="E520" s="28" t="s">
        <v>226</v>
      </c>
      <c r="F520" s="50">
        <v>17.994240000000001</v>
      </c>
      <c r="G520" s="51">
        <f>ROUNDUP(F520*$G$1,-3)</f>
        <v>414000</v>
      </c>
      <c r="H520" s="62">
        <v>0.4</v>
      </c>
      <c r="I520" s="52">
        <f>ROUNDUP(G520*(1+H520),-3)</f>
        <v>580000</v>
      </c>
    </row>
    <row r="521" spans="1:9" ht="14.5">
      <c r="A521" s="27" t="s">
        <v>4</v>
      </c>
      <c r="B521" s="28" t="s">
        <v>25</v>
      </c>
      <c r="C521" s="27" t="s">
        <v>1965</v>
      </c>
      <c r="D521" s="27" t="s">
        <v>1966</v>
      </c>
      <c r="E521" s="28" t="s">
        <v>226</v>
      </c>
      <c r="F521" s="50">
        <v>21.415679999999998</v>
      </c>
      <c r="G521" s="51">
        <f>ROUNDUP(F521*$G$1,-3)</f>
        <v>493000</v>
      </c>
      <c r="H521" s="62">
        <v>0.4</v>
      </c>
      <c r="I521" s="52">
        <f>ROUNDUP(G521*(1+H521),-3)</f>
        <v>691000</v>
      </c>
    </row>
    <row r="522" spans="1:9" ht="14.5">
      <c r="A522" s="27" t="s">
        <v>4</v>
      </c>
      <c r="B522" s="28" t="s">
        <v>25</v>
      </c>
      <c r="C522" s="27" t="s">
        <v>1968</v>
      </c>
      <c r="D522" s="27" t="s">
        <v>1966</v>
      </c>
      <c r="E522" s="28" t="s">
        <v>226</v>
      </c>
      <c r="F522" s="50">
        <v>21.415679999999998</v>
      </c>
      <c r="G522" s="51">
        <f>ROUNDUP(F522*$G$1,-3)</f>
        <v>493000</v>
      </c>
      <c r="H522" s="62">
        <v>0.4</v>
      </c>
      <c r="I522" s="52">
        <f>ROUNDUP(G522*(1+H522),-3)</f>
        <v>691000</v>
      </c>
    </row>
    <row r="523" spans="1:9" ht="14.5">
      <c r="A523" s="27" t="s">
        <v>4</v>
      </c>
      <c r="B523" s="28" t="s">
        <v>25</v>
      </c>
      <c r="C523" s="27" t="s">
        <v>1969</v>
      </c>
      <c r="D523" s="27" t="s">
        <v>1966</v>
      </c>
      <c r="E523" s="28" t="s">
        <v>226</v>
      </c>
      <c r="F523" s="50">
        <v>21.415679999999998</v>
      </c>
      <c r="G523" s="51">
        <f>ROUNDUP(F523*$G$1,-3)</f>
        <v>493000</v>
      </c>
      <c r="H523" s="62">
        <v>0.4</v>
      </c>
      <c r="I523" s="52">
        <f>ROUNDUP(G523*(1+H523),-3)</f>
        <v>691000</v>
      </c>
    </row>
    <row r="524" spans="1:9" ht="14.5">
      <c r="A524" s="27" t="s">
        <v>4</v>
      </c>
      <c r="B524" s="28" t="s">
        <v>25</v>
      </c>
      <c r="C524" s="27" t="s">
        <v>1962</v>
      </c>
      <c r="D524" s="27" t="s">
        <v>1846</v>
      </c>
      <c r="E524" s="28" t="s">
        <v>226</v>
      </c>
      <c r="F524" s="50">
        <v>9.149184</v>
      </c>
      <c r="G524" s="51">
        <f>ROUNDUP(F524*$G$1,-3)</f>
        <v>211000</v>
      </c>
      <c r="H524" s="62">
        <v>0.4</v>
      </c>
      <c r="I524" s="52">
        <f>ROUNDUP(G524*(1+H524),-3)</f>
        <v>296000</v>
      </c>
    </row>
    <row r="525" spans="1:9" ht="14.5">
      <c r="A525" s="27" t="s">
        <v>4</v>
      </c>
      <c r="B525" s="28" t="s">
        <v>25</v>
      </c>
      <c r="C525" s="27" t="s">
        <v>1989</v>
      </c>
      <c r="D525" s="27" t="s">
        <v>1846</v>
      </c>
      <c r="E525" s="28" t="s">
        <v>226</v>
      </c>
      <c r="F525" s="50">
        <v>13.153536000000001</v>
      </c>
      <c r="G525" s="51">
        <f>ROUNDUP(F525*$G$1,-3)</f>
        <v>303000</v>
      </c>
      <c r="H525" s="62">
        <v>0.4</v>
      </c>
      <c r="I525" s="52">
        <f>ROUNDUP(G525*(1+H525),-3)</f>
        <v>425000</v>
      </c>
    </row>
    <row r="526" spans="1:9" ht="14.5">
      <c r="A526" s="27" t="s">
        <v>4</v>
      </c>
      <c r="B526" s="28" t="s">
        <v>25</v>
      </c>
      <c r="C526" s="27" t="s">
        <v>1990</v>
      </c>
      <c r="D526" s="27" t="s">
        <v>1846</v>
      </c>
      <c r="E526" s="28" t="s">
        <v>226</v>
      </c>
      <c r="F526" s="50">
        <v>13.153536000000001</v>
      </c>
      <c r="G526" s="51">
        <f>ROUNDUP(F526*$G$1,-3)</f>
        <v>303000</v>
      </c>
      <c r="H526" s="62">
        <v>0.4</v>
      </c>
      <c r="I526" s="52">
        <f>ROUNDUP(G526*(1+H526),-3)</f>
        <v>425000</v>
      </c>
    </row>
    <row r="527" spans="1:9" ht="14.5">
      <c r="A527" s="27" t="s">
        <v>4</v>
      </c>
      <c r="B527" s="28" t="s">
        <v>25</v>
      </c>
      <c r="C527" s="27" t="s">
        <v>1991</v>
      </c>
      <c r="D527" s="27" t="s">
        <v>1846</v>
      </c>
      <c r="E527" s="28" t="s">
        <v>226</v>
      </c>
      <c r="F527" s="50">
        <v>13.153536000000001</v>
      </c>
      <c r="G527" s="51">
        <f>ROUNDUP(F527*$G$1,-3)</f>
        <v>303000</v>
      </c>
      <c r="H527" s="62">
        <v>0.4</v>
      </c>
      <c r="I527" s="52">
        <f>ROUNDUP(G527*(1+H527),-3)</f>
        <v>425000</v>
      </c>
    </row>
    <row r="528" spans="1:9" ht="14.5">
      <c r="A528" s="27" t="s">
        <v>4</v>
      </c>
      <c r="B528" s="28" t="s">
        <v>25</v>
      </c>
      <c r="C528" s="27" t="s">
        <v>227</v>
      </c>
      <c r="D528" s="27" t="s">
        <v>1846</v>
      </c>
      <c r="E528" s="28" t="s">
        <v>226</v>
      </c>
      <c r="F528" s="50">
        <v>15.155712000000001</v>
      </c>
      <c r="G528" s="51">
        <f>ROUNDUP(F528*$G$1,-3)</f>
        <v>349000</v>
      </c>
      <c r="H528" s="62">
        <v>0.4</v>
      </c>
      <c r="I528" s="52">
        <f>ROUNDUP(G528*(1+H528),-3)</f>
        <v>489000</v>
      </c>
    </row>
    <row r="529" spans="1:9" ht="14.5">
      <c r="A529" s="27" t="s">
        <v>4</v>
      </c>
      <c r="B529" s="28" t="s">
        <v>25</v>
      </c>
      <c r="C529" s="27" t="s">
        <v>229</v>
      </c>
      <c r="D529" s="27" t="s">
        <v>1846</v>
      </c>
      <c r="E529" s="28" t="s">
        <v>226</v>
      </c>
      <c r="F529" s="50">
        <v>15.155712000000001</v>
      </c>
      <c r="G529" s="51">
        <f>ROUNDUP(F529*$G$1,-3)</f>
        <v>349000</v>
      </c>
      <c r="H529" s="62">
        <v>0.4</v>
      </c>
      <c r="I529" s="52">
        <f>ROUNDUP(G529*(1+H529),-3)</f>
        <v>489000</v>
      </c>
    </row>
    <row r="530" spans="1:9" ht="14.5">
      <c r="A530" s="27" t="s">
        <v>4</v>
      </c>
      <c r="B530" s="28" t="s">
        <v>25</v>
      </c>
      <c r="C530" s="27" t="s">
        <v>230</v>
      </c>
      <c r="D530" s="27" t="s">
        <v>1846</v>
      </c>
      <c r="E530" s="28" t="s">
        <v>226</v>
      </c>
      <c r="F530" s="50">
        <v>15.155712000000001</v>
      </c>
      <c r="G530" s="51">
        <f>ROUNDUP(F530*$G$1,-3)</f>
        <v>349000</v>
      </c>
      <c r="H530" s="62">
        <v>0.4</v>
      </c>
      <c r="I530" s="52">
        <f>ROUNDUP(G530*(1+H530),-3)</f>
        <v>489000</v>
      </c>
    </row>
    <row r="531" spans="1:9" ht="14.5">
      <c r="A531" s="27" t="s">
        <v>4</v>
      </c>
      <c r="B531" s="28" t="s">
        <v>25</v>
      </c>
      <c r="C531" s="27" t="s">
        <v>231</v>
      </c>
      <c r="D531" s="27" t="s">
        <v>1846</v>
      </c>
      <c r="E531" s="28" t="s">
        <v>226</v>
      </c>
      <c r="F531" s="50">
        <v>15.155712000000001</v>
      </c>
      <c r="G531" s="51">
        <f>ROUNDUP(F531*$G$1,-3)</f>
        <v>349000</v>
      </c>
      <c r="H531" s="62">
        <v>0.4</v>
      </c>
      <c r="I531" s="52">
        <f>ROUNDUP(G531*(1+H531),-3)</f>
        <v>489000</v>
      </c>
    </row>
    <row r="532" spans="1:9" ht="14.5">
      <c r="A532" s="27" t="s">
        <v>4</v>
      </c>
      <c r="B532" s="28" t="s">
        <v>25</v>
      </c>
      <c r="C532" s="27" t="s">
        <v>228</v>
      </c>
      <c r="D532" s="27" t="s">
        <v>1846</v>
      </c>
      <c r="E532" s="28" t="s">
        <v>226</v>
      </c>
      <c r="F532" s="50">
        <v>15.510000000000002</v>
      </c>
      <c r="G532" s="51">
        <f>ROUNDUP(F532*$G$1,-3)</f>
        <v>357000</v>
      </c>
      <c r="H532" s="62">
        <v>0.4</v>
      </c>
      <c r="I532" s="52">
        <f>ROUNDUP(G532*(1+H532),-3)</f>
        <v>500000</v>
      </c>
    </row>
    <row r="533" spans="1:9" ht="14.5">
      <c r="A533" s="27" t="s">
        <v>4</v>
      </c>
      <c r="B533" s="28" t="s">
        <v>25</v>
      </c>
      <c r="C533" s="27" t="s">
        <v>233</v>
      </c>
      <c r="D533" s="27" t="s">
        <v>1846</v>
      </c>
      <c r="E533" s="28" t="s">
        <v>226</v>
      </c>
      <c r="F533" s="50">
        <v>15.510000000000002</v>
      </c>
      <c r="G533" s="51">
        <f>ROUNDUP(F533*$G$1,-3)</f>
        <v>357000</v>
      </c>
      <c r="H533" s="62">
        <v>0.4</v>
      </c>
      <c r="I533" s="52">
        <f>ROUNDUP(G533*(1+H533),-3)</f>
        <v>500000</v>
      </c>
    </row>
    <row r="534" spans="1:9" ht="14.5">
      <c r="A534" s="27" t="s">
        <v>4</v>
      </c>
      <c r="B534" s="28" t="s">
        <v>25</v>
      </c>
      <c r="C534" s="27" t="s">
        <v>1964</v>
      </c>
      <c r="D534" s="27" t="s">
        <v>1846</v>
      </c>
      <c r="E534" s="28" t="s">
        <v>226</v>
      </c>
      <c r="F534" s="50">
        <v>16.967808000000002</v>
      </c>
      <c r="G534" s="51">
        <f>ROUNDUP(F534*$G$1,-3)</f>
        <v>391000</v>
      </c>
      <c r="H534" s="62">
        <v>0.4</v>
      </c>
      <c r="I534" s="52">
        <f>ROUNDUP(G534*(1+H534),-3)</f>
        <v>548000</v>
      </c>
    </row>
    <row r="535" spans="1:9" ht="14.5">
      <c r="A535" s="27" t="s">
        <v>4</v>
      </c>
      <c r="B535" s="28" t="s">
        <v>25</v>
      </c>
      <c r="C535" s="27" t="s">
        <v>1967</v>
      </c>
      <c r="D535" s="27" t="s">
        <v>1846</v>
      </c>
      <c r="E535" s="28" t="s">
        <v>226</v>
      </c>
      <c r="F535" s="50">
        <v>16.967808000000002</v>
      </c>
      <c r="G535" s="51">
        <f>ROUNDUP(F535*$G$1,-3)</f>
        <v>391000</v>
      </c>
      <c r="H535" s="62">
        <v>0.4</v>
      </c>
      <c r="I535" s="52">
        <f>ROUNDUP(G535*(1+H535),-3)</f>
        <v>548000</v>
      </c>
    </row>
    <row r="536" spans="1:9" ht="14.5">
      <c r="A536" s="27" t="s">
        <v>4</v>
      </c>
      <c r="B536" s="28" t="s">
        <v>25</v>
      </c>
      <c r="C536" s="27" t="s">
        <v>235</v>
      </c>
      <c r="D536" s="27" t="s">
        <v>1846</v>
      </c>
      <c r="E536" s="28" t="s">
        <v>226</v>
      </c>
      <c r="F536" s="50">
        <v>17.449344</v>
      </c>
      <c r="G536" s="51">
        <f>ROUNDUP(F536*$G$1,-3)</f>
        <v>402000</v>
      </c>
      <c r="H536" s="62">
        <v>0.4</v>
      </c>
      <c r="I536" s="52">
        <f>ROUNDUP(G536*(1+H536),-3)</f>
        <v>563000</v>
      </c>
    </row>
    <row r="537" spans="1:9" ht="14.5">
      <c r="A537" s="27" t="s">
        <v>4</v>
      </c>
      <c r="B537" s="28" t="s">
        <v>25</v>
      </c>
      <c r="C537" s="27" t="s">
        <v>1963</v>
      </c>
      <c r="D537" s="27" t="s">
        <v>1846</v>
      </c>
      <c r="E537" s="28" t="s">
        <v>226</v>
      </c>
      <c r="F537" s="50">
        <v>21.415679999999998</v>
      </c>
      <c r="G537" s="51">
        <f>ROUNDUP(F537*$G$1,-3)</f>
        <v>493000</v>
      </c>
      <c r="H537" s="62">
        <v>0.4</v>
      </c>
      <c r="I537" s="52">
        <f>ROUNDUP(G537*(1+H537),-3)</f>
        <v>691000</v>
      </c>
    </row>
    <row r="538" spans="1:9" ht="14.5">
      <c r="A538" s="27" t="s">
        <v>4</v>
      </c>
      <c r="B538" s="28" t="s">
        <v>25</v>
      </c>
      <c r="C538" s="27" t="s">
        <v>191</v>
      </c>
      <c r="D538" s="27" t="s">
        <v>2563</v>
      </c>
      <c r="E538" s="28" t="s">
        <v>190</v>
      </c>
      <c r="F538" s="50">
        <v>5.233536</v>
      </c>
      <c r="G538" s="51">
        <f>ROUNDUP(F538*$G$1,-3)</f>
        <v>121000</v>
      </c>
      <c r="H538" s="62">
        <v>0.4</v>
      </c>
      <c r="I538" s="52">
        <f>ROUNDUP(G538*(1+H538),-3)</f>
        <v>170000</v>
      </c>
    </row>
    <row r="539" spans="1:9" ht="14.5">
      <c r="A539" s="27" t="s">
        <v>4</v>
      </c>
      <c r="B539" s="28" t="s">
        <v>25</v>
      </c>
      <c r="C539" s="27" t="s">
        <v>2086</v>
      </c>
      <c r="D539" s="27" t="s">
        <v>2087</v>
      </c>
      <c r="E539" s="28" t="s">
        <v>146</v>
      </c>
      <c r="F539" s="50">
        <v>12.798719999999999</v>
      </c>
      <c r="G539" s="51">
        <f>ROUNDUP(F539*$G$1,-3)</f>
        <v>295000</v>
      </c>
      <c r="H539" s="62">
        <v>0.4</v>
      </c>
      <c r="I539" s="52">
        <f>ROUNDUP(G539*(1+H539),-3)</f>
        <v>413000</v>
      </c>
    </row>
    <row r="540" spans="1:9" ht="14.5">
      <c r="A540" s="27" t="s">
        <v>4</v>
      </c>
      <c r="B540" s="28" t="s">
        <v>25</v>
      </c>
      <c r="C540" s="27" t="s">
        <v>1986</v>
      </c>
      <c r="D540" s="27" t="s">
        <v>1985</v>
      </c>
      <c r="E540" s="28" t="s">
        <v>1163</v>
      </c>
      <c r="F540" s="50">
        <v>20.604672000000001</v>
      </c>
      <c r="G540" s="51">
        <f>ROUNDUP(F540*$G$1,-3)</f>
        <v>474000</v>
      </c>
      <c r="H540" s="62">
        <v>0.4</v>
      </c>
      <c r="I540" s="52">
        <f>ROUNDUP(G540*(1+H540),-3)</f>
        <v>664000</v>
      </c>
    </row>
    <row r="541" spans="1:9" ht="14.5">
      <c r="A541" s="27" t="s">
        <v>4</v>
      </c>
      <c r="B541" s="28" t="s">
        <v>25</v>
      </c>
      <c r="C541" s="27" t="s">
        <v>2607</v>
      </c>
      <c r="D541" s="27" t="s">
        <v>1985</v>
      </c>
      <c r="E541" s="28" t="s">
        <v>1163</v>
      </c>
      <c r="F541" s="50">
        <v>23.430527999999999</v>
      </c>
      <c r="G541" s="51">
        <f>ROUNDUP(F541*$G$1,-3)</f>
        <v>539000</v>
      </c>
      <c r="H541" s="62">
        <v>0.4</v>
      </c>
      <c r="I541" s="52">
        <f>ROUNDUP(G541*(1+H541),-3)</f>
        <v>755000</v>
      </c>
    </row>
    <row r="542" spans="1:9" ht="14.5">
      <c r="A542" s="27" t="s">
        <v>4</v>
      </c>
      <c r="B542" s="28" t="s">
        <v>25</v>
      </c>
      <c r="C542" s="27" t="s">
        <v>1164</v>
      </c>
      <c r="D542" s="27" t="s">
        <v>1985</v>
      </c>
      <c r="E542" s="28" t="s">
        <v>1163</v>
      </c>
      <c r="F542" s="50">
        <v>23.430527999999999</v>
      </c>
      <c r="G542" s="51">
        <f>ROUNDUP(F542*$G$1,-3)</f>
        <v>539000</v>
      </c>
      <c r="H542" s="62">
        <v>0.4</v>
      </c>
      <c r="I542" s="52">
        <f>ROUNDUP(G542*(1+H542),-3)</f>
        <v>755000</v>
      </c>
    </row>
    <row r="543" spans="1:9" ht="14.5">
      <c r="A543" s="27" t="s">
        <v>4</v>
      </c>
      <c r="B543" s="28" t="s">
        <v>25</v>
      </c>
      <c r="C543" s="27" t="s">
        <v>1987</v>
      </c>
      <c r="D543" s="27" t="s">
        <v>1985</v>
      </c>
      <c r="E543" s="28" t="s">
        <v>1162</v>
      </c>
      <c r="F543" s="50">
        <v>25.977600000000002</v>
      </c>
      <c r="G543" s="51">
        <f>ROUNDUP(F543*$G$1,-3)</f>
        <v>598000</v>
      </c>
      <c r="H543" s="62">
        <v>0.4</v>
      </c>
      <c r="I543" s="52">
        <f>ROUNDUP(G543*(1+H543),-3)</f>
        <v>838000</v>
      </c>
    </row>
    <row r="544" spans="1:9" ht="14.5">
      <c r="A544" s="27" t="s">
        <v>4</v>
      </c>
      <c r="B544" s="28" t="s">
        <v>25</v>
      </c>
      <c r="C544" s="27" t="s">
        <v>1167</v>
      </c>
      <c r="D544" s="27" t="s">
        <v>2218</v>
      </c>
      <c r="E544" s="28" t="s">
        <v>1163</v>
      </c>
      <c r="F544" s="50">
        <v>48.242303999999997</v>
      </c>
      <c r="G544" s="51">
        <f>ROUNDUP(F544*$G$1,-3)</f>
        <v>1110000</v>
      </c>
      <c r="H544" s="62">
        <v>0.4</v>
      </c>
      <c r="I544" s="52">
        <f>ROUNDUP(G544*(1+H544),-3)</f>
        <v>1554000</v>
      </c>
    </row>
    <row r="545" spans="1:9" ht="14.5">
      <c r="A545" s="27" t="s">
        <v>4</v>
      </c>
      <c r="B545" s="28" t="s">
        <v>25</v>
      </c>
      <c r="C545" s="27" t="s">
        <v>1166</v>
      </c>
      <c r="D545" s="27" t="s">
        <v>2058</v>
      </c>
      <c r="E545" s="28" t="s">
        <v>1163</v>
      </c>
      <c r="F545" s="50">
        <v>11.265408000000001</v>
      </c>
      <c r="G545" s="51">
        <f>ROUNDUP(F545*$G$1,-3)</f>
        <v>260000</v>
      </c>
      <c r="H545" s="62">
        <v>0.4</v>
      </c>
      <c r="I545" s="52">
        <f>ROUNDUP(G545*(1+H545),-3)</f>
        <v>364000</v>
      </c>
    </row>
    <row r="546" spans="1:9" ht="14.5">
      <c r="A546" s="27" t="s">
        <v>4</v>
      </c>
      <c r="B546" s="28" t="s">
        <v>25</v>
      </c>
      <c r="C546" s="27" t="s">
        <v>1165</v>
      </c>
      <c r="D546" s="27" t="s">
        <v>2058</v>
      </c>
      <c r="E546" s="28" t="s">
        <v>1163</v>
      </c>
      <c r="F546" s="50">
        <v>14.091263999999999</v>
      </c>
      <c r="G546" s="51">
        <f>ROUNDUP(F546*$G$1,-3)</f>
        <v>325000</v>
      </c>
      <c r="H546" s="62">
        <v>0.4</v>
      </c>
      <c r="I546" s="52">
        <f>ROUNDUP(G546*(1+H546),-3)</f>
        <v>455000</v>
      </c>
    </row>
    <row r="547" spans="1:9" ht="14.5">
      <c r="A547" s="27" t="s">
        <v>4</v>
      </c>
      <c r="B547" s="28" t="s">
        <v>25</v>
      </c>
      <c r="C547" s="27" t="s">
        <v>2065</v>
      </c>
      <c r="D547" s="27" t="s">
        <v>1848</v>
      </c>
      <c r="E547" s="28" t="s">
        <v>198</v>
      </c>
      <c r="F547" s="50">
        <v>38.370815999999998</v>
      </c>
      <c r="G547" s="51">
        <f>ROUNDUP(F547*$G$1,-3)</f>
        <v>883000</v>
      </c>
      <c r="H547" s="62">
        <v>0.4</v>
      </c>
      <c r="I547" s="52">
        <f>ROUNDUP(G547*(1+H547),-3)</f>
        <v>1237000</v>
      </c>
    </row>
    <row r="548" spans="1:9" ht="14.5">
      <c r="A548" s="27" t="s">
        <v>4</v>
      </c>
      <c r="B548" s="28" t="s">
        <v>25</v>
      </c>
      <c r="C548" s="27" t="s">
        <v>2608</v>
      </c>
      <c r="D548" s="27" t="s">
        <v>1848</v>
      </c>
      <c r="E548" s="28" t="s">
        <v>198</v>
      </c>
      <c r="F548" s="50">
        <v>50.979455999999999</v>
      </c>
      <c r="G548" s="51">
        <f>ROUNDUP(F548*$G$1,-3)</f>
        <v>1173000</v>
      </c>
      <c r="H548" s="62">
        <v>0.2</v>
      </c>
      <c r="I548" s="52">
        <f>ROUNDUP(G548*(1+H548),-3)</f>
        <v>1408000</v>
      </c>
    </row>
    <row r="549" spans="1:9" ht="14.5">
      <c r="A549" s="27" t="s">
        <v>4</v>
      </c>
      <c r="B549" s="28" t="s">
        <v>25</v>
      </c>
      <c r="C549" s="27" t="s">
        <v>1473</v>
      </c>
      <c r="D549" s="27" t="s">
        <v>1848</v>
      </c>
      <c r="E549" s="28" t="s">
        <v>198</v>
      </c>
      <c r="F549" s="50">
        <v>53.577216</v>
      </c>
      <c r="G549" s="51">
        <f>ROUNDUP(F549*$G$1,-3)</f>
        <v>1233000</v>
      </c>
      <c r="H549" s="62">
        <v>0.2</v>
      </c>
      <c r="I549" s="52">
        <f>ROUNDUP(G549*(1+H549),-3)</f>
        <v>1480000</v>
      </c>
    </row>
    <row r="550" spans="1:9" ht="14.5">
      <c r="A550" s="27" t="s">
        <v>4</v>
      </c>
      <c r="B550" s="28" t="s">
        <v>25</v>
      </c>
      <c r="C550" s="27" t="s">
        <v>2066</v>
      </c>
      <c r="D550" s="27" t="s">
        <v>1848</v>
      </c>
      <c r="E550" s="28" t="s">
        <v>198</v>
      </c>
      <c r="F550" s="50">
        <v>53.932032</v>
      </c>
      <c r="G550" s="51">
        <f>ROUNDUP(F550*$G$1,-3)</f>
        <v>1241000</v>
      </c>
      <c r="H550" s="62">
        <v>0.25</v>
      </c>
      <c r="I550" s="52">
        <f>ROUNDUP(G550*(1+H550),-3)</f>
        <v>1552000</v>
      </c>
    </row>
    <row r="551" spans="1:9" ht="14.5">
      <c r="A551" s="27" t="s">
        <v>4</v>
      </c>
      <c r="B551" s="28" t="s">
        <v>25</v>
      </c>
      <c r="C551" s="27" t="s">
        <v>208</v>
      </c>
      <c r="D551" s="27" t="s">
        <v>1848</v>
      </c>
      <c r="E551" s="28" t="s">
        <v>198</v>
      </c>
      <c r="F551" s="50">
        <v>63.135600000000004</v>
      </c>
      <c r="G551" s="51">
        <f>ROUNDUP(F551*$G$1,-3)</f>
        <v>1453000</v>
      </c>
      <c r="H551" s="62">
        <v>0.12</v>
      </c>
      <c r="I551" s="52">
        <f>ROUNDUP(G551*(1+H551),-3)</f>
        <v>1628000</v>
      </c>
    </row>
    <row r="552" spans="1:9" ht="14.5">
      <c r="A552" s="27" t="s">
        <v>4</v>
      </c>
      <c r="B552" s="28" t="s">
        <v>25</v>
      </c>
      <c r="C552" s="27" t="s">
        <v>2068</v>
      </c>
      <c r="D552" s="27" t="s">
        <v>1848</v>
      </c>
      <c r="E552" s="28" t="s">
        <v>198</v>
      </c>
      <c r="F552" s="50">
        <v>102.71923200000001</v>
      </c>
      <c r="G552" s="51">
        <f>ROUNDUP(F552*$G$1,-3)</f>
        <v>2363000</v>
      </c>
      <c r="H552" s="62">
        <v>0.4</v>
      </c>
      <c r="I552" s="52">
        <f>ROUNDUP(G552*(1+H552),-3)</f>
        <v>3309000</v>
      </c>
    </row>
    <row r="553" spans="1:9" ht="14.5">
      <c r="A553" s="27" t="s">
        <v>4</v>
      </c>
      <c r="B553" s="28" t="s">
        <v>25</v>
      </c>
      <c r="C553" s="27" t="s">
        <v>1471</v>
      </c>
      <c r="D553" s="56" t="s">
        <v>1848</v>
      </c>
      <c r="E553" s="28" t="s">
        <v>1469</v>
      </c>
      <c r="F553" s="50" t="e">
        <v>#N/A</v>
      </c>
      <c r="G553" s="51" t="e">
        <f>ROUNDUP(F553*$G$1,-3)</f>
        <v>#N/A</v>
      </c>
      <c r="H553" s="62">
        <v>0.4</v>
      </c>
      <c r="I553" s="52" t="e">
        <f>ROUNDUP(G553*(1+H553),-3)</f>
        <v>#N/A</v>
      </c>
    </row>
    <row r="554" spans="1:9" ht="14.5">
      <c r="A554" s="27" t="s">
        <v>4</v>
      </c>
      <c r="B554" s="28" t="s">
        <v>25</v>
      </c>
      <c r="C554" s="27" t="s">
        <v>1860</v>
      </c>
      <c r="D554" s="27" t="s">
        <v>1861</v>
      </c>
      <c r="E554" s="28" t="s">
        <v>12</v>
      </c>
      <c r="F554" s="50">
        <v>53.288399999999996</v>
      </c>
      <c r="G554" s="51">
        <f>ROUNDUP(F554*$G$1,-3)</f>
        <v>1226000</v>
      </c>
      <c r="H554" s="62">
        <v>0.4</v>
      </c>
      <c r="I554" s="52">
        <f>ROUNDUP(G554*(1+H554),-3)</f>
        <v>1717000</v>
      </c>
    </row>
    <row r="555" spans="1:9" ht="14.5">
      <c r="A555" s="27" t="s">
        <v>4</v>
      </c>
      <c r="B555" s="28" t="s">
        <v>25</v>
      </c>
      <c r="C555" s="27" t="s">
        <v>87</v>
      </c>
      <c r="D555" s="27" t="s">
        <v>1861</v>
      </c>
      <c r="E555" s="28" t="s">
        <v>12</v>
      </c>
      <c r="F555" s="50">
        <v>59.900544000000011</v>
      </c>
      <c r="G555" s="51">
        <f>ROUNDUP(F555*$G$1,-3)</f>
        <v>1378000</v>
      </c>
      <c r="H555" s="62">
        <v>0.18</v>
      </c>
      <c r="I555" s="52">
        <f>ROUNDUP(G555*(1+H555),-3)</f>
        <v>1627000</v>
      </c>
    </row>
    <row r="556" spans="1:9" ht="14.5">
      <c r="A556" s="27" t="s">
        <v>4</v>
      </c>
      <c r="B556" s="28" t="s">
        <v>25</v>
      </c>
      <c r="C556" s="27" t="s">
        <v>202</v>
      </c>
      <c r="D556" s="27" t="s">
        <v>2440</v>
      </c>
      <c r="E556" s="28" t="s">
        <v>216</v>
      </c>
      <c r="F556" s="50">
        <v>78.401663999999997</v>
      </c>
      <c r="G556" s="51">
        <f>ROUNDUP(F556*$G$1,-3)</f>
        <v>1804000</v>
      </c>
      <c r="H556" s="62">
        <v>0.21</v>
      </c>
      <c r="I556" s="52">
        <f>ROUNDUP(G556*(1+H556),-3)</f>
        <v>2183000</v>
      </c>
    </row>
    <row r="557" spans="1:9" ht="14.5">
      <c r="A557" s="27" t="s">
        <v>4</v>
      </c>
      <c r="B557" s="28" t="s">
        <v>25</v>
      </c>
      <c r="C557" s="27" t="s">
        <v>625</v>
      </c>
      <c r="D557" s="27" t="s">
        <v>1788</v>
      </c>
      <c r="E557" s="28" t="s">
        <v>621</v>
      </c>
      <c r="F557" s="50">
        <v>44.19130434782609</v>
      </c>
      <c r="G557" s="51">
        <f>ROUNDUP(F557*$G$1,-3)</f>
        <v>1017000</v>
      </c>
      <c r="H557" s="62">
        <v>0.45</v>
      </c>
      <c r="I557" s="52">
        <f>ROUNDUP(G557*(1+H557),-3)</f>
        <v>1475000</v>
      </c>
    </row>
    <row r="558" spans="1:9" ht="14.5">
      <c r="A558" s="27" t="s">
        <v>4</v>
      </c>
      <c r="B558" s="28" t="s">
        <v>25</v>
      </c>
      <c r="C558" s="27" t="s">
        <v>622</v>
      </c>
      <c r="D558" s="27" t="s">
        <v>1788</v>
      </c>
      <c r="E558" s="28" t="s">
        <v>621</v>
      </c>
      <c r="F558" s="50">
        <v>47.979130434782611</v>
      </c>
      <c r="G558" s="51">
        <f>ROUNDUP(F558*$G$1,-3)</f>
        <v>1104000</v>
      </c>
      <c r="H558" s="62">
        <v>0.43</v>
      </c>
      <c r="I558" s="52">
        <f>ROUNDUP(G558*(1+H558),-3)</f>
        <v>1579000</v>
      </c>
    </row>
    <row r="559" spans="1:9" ht="14.5">
      <c r="A559" s="27" t="s">
        <v>4</v>
      </c>
      <c r="B559" s="28" t="s">
        <v>25</v>
      </c>
      <c r="C559" s="27" t="s">
        <v>627</v>
      </c>
      <c r="D559" s="27" t="s">
        <v>1788</v>
      </c>
      <c r="E559" s="28" t="s">
        <v>621</v>
      </c>
      <c r="F559" s="50">
        <v>53.029565217391315</v>
      </c>
      <c r="G559" s="51">
        <f>ROUNDUP(F559*$G$1,-3)</f>
        <v>1220000</v>
      </c>
      <c r="H559" s="62">
        <v>0.3</v>
      </c>
      <c r="I559" s="52">
        <f>ROUNDUP(G559*(1+H559),-3)</f>
        <v>1586000</v>
      </c>
    </row>
    <row r="560" spans="1:9" ht="14.5">
      <c r="A560" s="27" t="s">
        <v>4</v>
      </c>
      <c r="B560" s="28" t="s">
        <v>25</v>
      </c>
      <c r="C560" s="27" t="s">
        <v>1790</v>
      </c>
      <c r="D560" s="27" t="s">
        <v>1788</v>
      </c>
      <c r="E560" s="28" t="s">
        <v>629</v>
      </c>
      <c r="F560" s="50">
        <v>55.784347826086957</v>
      </c>
      <c r="G560" s="51">
        <f>ROUNDUP(F560*$G$1,-3)</f>
        <v>1284000</v>
      </c>
      <c r="H560" s="62">
        <v>0.35</v>
      </c>
      <c r="I560" s="52">
        <f>ROUNDUP(G560*(1+H560),-3)</f>
        <v>1734000</v>
      </c>
    </row>
    <row r="561" spans="1:9" ht="14.5">
      <c r="A561" s="27" t="s">
        <v>4</v>
      </c>
      <c r="B561" s="28" t="s">
        <v>25</v>
      </c>
      <c r="C561" s="27" t="s">
        <v>1789</v>
      </c>
      <c r="D561" s="27" t="s">
        <v>1788</v>
      </c>
      <c r="E561" s="28" t="s">
        <v>621</v>
      </c>
      <c r="F561" s="50">
        <v>56.817391304347836</v>
      </c>
      <c r="G561" s="51">
        <f>ROUNDUP(F561*$G$1,-3)</f>
        <v>1307000</v>
      </c>
      <c r="H561" s="62">
        <v>0.3</v>
      </c>
      <c r="I561" s="52">
        <f>ROUNDUP(G561*(1+H561),-3)</f>
        <v>1700000</v>
      </c>
    </row>
    <row r="562" spans="1:9" ht="14.5">
      <c r="A562" s="27" t="s">
        <v>4</v>
      </c>
      <c r="B562" s="28" t="s">
        <v>25</v>
      </c>
      <c r="C562" s="27" t="s">
        <v>626</v>
      </c>
      <c r="D562" s="27" t="s">
        <v>1788</v>
      </c>
      <c r="E562" s="28" t="s">
        <v>621</v>
      </c>
      <c r="F562" s="50">
        <v>69.443478260869583</v>
      </c>
      <c r="G562" s="51">
        <f>ROUNDUP(F562*$G$1,-3)</f>
        <v>1598000</v>
      </c>
      <c r="H562" s="62">
        <v>0.18</v>
      </c>
      <c r="I562" s="52">
        <f>ROUNDUP(G562*(1+H562),-3)</f>
        <v>1886000</v>
      </c>
    </row>
    <row r="563" spans="1:9" ht="14.5">
      <c r="A563" s="27" t="s">
        <v>4</v>
      </c>
      <c r="B563" s="28" t="s">
        <v>25</v>
      </c>
      <c r="C563" s="27" t="s">
        <v>2628</v>
      </c>
      <c r="D563" s="27" t="s">
        <v>2629</v>
      </c>
      <c r="E563" s="28" t="s">
        <v>652</v>
      </c>
      <c r="F563" s="50">
        <v>195.70320000000001</v>
      </c>
      <c r="G563" s="51">
        <f>ROUNDUP(F563*$G$1,-3)</f>
        <v>4502000</v>
      </c>
      <c r="H563" s="62">
        <v>0.4</v>
      </c>
      <c r="I563" s="52">
        <f>ROUNDUP(G563*(1+H563),-3)</f>
        <v>6303000</v>
      </c>
    </row>
    <row r="564" spans="1:9" ht="14.5">
      <c r="A564" s="27" t="s">
        <v>4</v>
      </c>
      <c r="B564" s="28" t="s">
        <v>25</v>
      </c>
      <c r="C564" s="27" t="s">
        <v>135</v>
      </c>
      <c r="D564" s="27" t="s">
        <v>2263</v>
      </c>
      <c r="E564" s="28" t="s">
        <v>134</v>
      </c>
      <c r="F564" s="50">
        <v>49.040640000000003</v>
      </c>
      <c r="G564" s="51">
        <f>ROUNDUP(F564*$G$1,-3)</f>
        <v>1128000</v>
      </c>
      <c r="H564" s="62">
        <v>0.4</v>
      </c>
      <c r="I564" s="52">
        <f>ROUNDUP(G564*(1+H564),-3)</f>
        <v>1580000</v>
      </c>
    </row>
    <row r="565" spans="1:9" ht="14.5">
      <c r="A565" s="27" t="s">
        <v>4</v>
      </c>
      <c r="B565" s="28" t="s">
        <v>25</v>
      </c>
      <c r="C565" s="27" t="s">
        <v>151</v>
      </c>
      <c r="D565" s="27" t="s">
        <v>2263</v>
      </c>
      <c r="E565" s="28" t="s">
        <v>150</v>
      </c>
      <c r="F565" s="50">
        <v>63.537407999999999</v>
      </c>
      <c r="G565" s="51">
        <f>ROUNDUP(F565*$G$1,-3)</f>
        <v>1462000</v>
      </c>
      <c r="H565" s="62">
        <v>0.4</v>
      </c>
      <c r="I565" s="52">
        <f>ROUNDUP(G565*(1+H565),-3)</f>
        <v>2047000</v>
      </c>
    </row>
    <row r="566" spans="1:9" ht="14.5">
      <c r="A566" s="27" t="s">
        <v>4</v>
      </c>
      <c r="B566" s="28" t="s">
        <v>25</v>
      </c>
      <c r="C566" s="27" t="s">
        <v>2148</v>
      </c>
      <c r="D566" s="27" t="s">
        <v>2149</v>
      </c>
      <c r="E566" s="28" t="s">
        <v>1008</v>
      </c>
      <c r="F566" s="50">
        <v>2.9652479999999999</v>
      </c>
      <c r="G566" s="51">
        <f>ROUNDUP(F566*$G$1,-3)</f>
        <v>69000</v>
      </c>
      <c r="H566" s="62">
        <v>0.4</v>
      </c>
      <c r="I566" s="52">
        <f>ROUNDUP(G566*(1+H566),-3)</f>
        <v>97000</v>
      </c>
    </row>
    <row r="567" spans="1:9" ht="14.5">
      <c r="A567" s="27" t="s">
        <v>4</v>
      </c>
      <c r="B567" s="28" t="s">
        <v>25</v>
      </c>
      <c r="C567" s="27" t="s">
        <v>2157</v>
      </c>
      <c r="D567" s="27" t="s">
        <v>2158</v>
      </c>
      <c r="E567" s="28" t="s">
        <v>1008</v>
      </c>
      <c r="F567" s="50">
        <v>2.1035520000000001</v>
      </c>
      <c r="G567" s="51">
        <f>ROUNDUP(F567*$G$1,-3)</f>
        <v>49000</v>
      </c>
      <c r="H567" s="62">
        <v>0.4</v>
      </c>
      <c r="I567" s="52">
        <f>ROUNDUP(G567*(1+H567),-3)</f>
        <v>69000</v>
      </c>
    </row>
    <row r="568" spans="1:9" ht="14.5">
      <c r="A568" s="27" t="s">
        <v>4</v>
      </c>
      <c r="B568" s="28" t="s">
        <v>25</v>
      </c>
      <c r="C568" s="27" t="s">
        <v>2159</v>
      </c>
      <c r="D568" s="27" t="s">
        <v>2158</v>
      </c>
      <c r="E568" s="28" t="s">
        <v>1008</v>
      </c>
      <c r="F568" s="50">
        <v>9.0097919999999991</v>
      </c>
      <c r="G568" s="51">
        <f>ROUNDUP(F568*$G$1,-3)</f>
        <v>208000</v>
      </c>
      <c r="H568" s="62">
        <v>0.4</v>
      </c>
      <c r="I568" s="52">
        <f>ROUNDUP(G568*(1+H568),-3)</f>
        <v>292000</v>
      </c>
    </row>
    <row r="569" spans="1:9" ht="14.5">
      <c r="A569" s="27" t="s">
        <v>4</v>
      </c>
      <c r="B569" s="28" t="s">
        <v>25</v>
      </c>
      <c r="C569" s="27" t="s">
        <v>2154</v>
      </c>
      <c r="D569" s="27" t="s">
        <v>2155</v>
      </c>
      <c r="E569" s="28" t="s">
        <v>1008</v>
      </c>
      <c r="F569" s="50">
        <v>2.901888</v>
      </c>
      <c r="G569" s="51">
        <f>ROUNDUP(F569*$G$1,-3)</f>
        <v>67000</v>
      </c>
      <c r="H569" s="62">
        <v>0.4</v>
      </c>
      <c r="I569" s="52">
        <f>ROUNDUP(G569*(1+H569),-3)</f>
        <v>94000</v>
      </c>
    </row>
    <row r="570" spans="1:9" ht="14.5">
      <c r="A570" s="27" t="s">
        <v>4</v>
      </c>
      <c r="B570" s="28" t="s">
        <v>25</v>
      </c>
      <c r="C570" s="27" t="s">
        <v>2156</v>
      </c>
      <c r="D570" s="27" t="s">
        <v>2155</v>
      </c>
      <c r="E570" s="28" t="s">
        <v>1008</v>
      </c>
      <c r="F570" s="50">
        <v>4.9800960000000005</v>
      </c>
      <c r="G570" s="51">
        <f>ROUNDUP(F570*$G$1,-3)</f>
        <v>115000</v>
      </c>
      <c r="H570" s="62">
        <v>0.4</v>
      </c>
      <c r="I570" s="52">
        <f>ROUNDUP(G570*(1+H570),-3)</f>
        <v>161000</v>
      </c>
    </row>
    <row r="571" spans="1:9" ht="14.5">
      <c r="A571" s="27" t="s">
        <v>4</v>
      </c>
      <c r="B571" s="28" t="s">
        <v>25</v>
      </c>
      <c r="C571" s="27" t="s">
        <v>651</v>
      </c>
      <c r="D571" s="27" t="s">
        <v>2113</v>
      </c>
      <c r="E571" s="28" t="s">
        <v>649</v>
      </c>
      <c r="F571" s="50">
        <v>7.6412160000000009</v>
      </c>
      <c r="G571" s="51">
        <f>ROUNDUP(F571*$G$1,-3)</f>
        <v>176000</v>
      </c>
      <c r="H571" s="62">
        <v>0.4</v>
      </c>
      <c r="I571" s="52">
        <f>ROUNDUP(G571*(1+H571),-3)</f>
        <v>247000</v>
      </c>
    </row>
    <row r="572" spans="1:9" ht="14.5">
      <c r="A572" s="27" t="s">
        <v>4</v>
      </c>
      <c r="B572" s="28" t="s">
        <v>25</v>
      </c>
      <c r="C572" s="27" t="s">
        <v>2075</v>
      </c>
      <c r="D572" s="27" t="s">
        <v>2074</v>
      </c>
      <c r="E572" s="28" t="s">
        <v>245</v>
      </c>
      <c r="F572" s="50">
        <v>7.261056</v>
      </c>
      <c r="G572" s="51">
        <f>ROUNDUP(F572*$G$1,-3)</f>
        <v>168000</v>
      </c>
      <c r="H572" s="62">
        <v>0.4</v>
      </c>
      <c r="I572" s="52">
        <f>ROUNDUP(G572*(1+H572),-3)</f>
        <v>236000</v>
      </c>
    </row>
    <row r="573" spans="1:9" ht="14.5">
      <c r="A573" s="27" t="s">
        <v>4</v>
      </c>
      <c r="B573" s="28" t="s">
        <v>25</v>
      </c>
      <c r="C573" s="27" t="s">
        <v>2073</v>
      </c>
      <c r="D573" s="27" t="s">
        <v>2074</v>
      </c>
      <c r="E573" s="28" t="s">
        <v>245</v>
      </c>
      <c r="F573" s="50">
        <v>11.062656000000002</v>
      </c>
      <c r="G573" s="51">
        <f>ROUNDUP(F573*$G$1,-3)</f>
        <v>255000</v>
      </c>
      <c r="H573" s="62">
        <v>0.4</v>
      </c>
      <c r="I573" s="52">
        <f>ROUNDUP(G573*(1+H573),-3)</f>
        <v>357000</v>
      </c>
    </row>
    <row r="574" spans="1:9" ht="14.5">
      <c r="A574" s="27" t="s">
        <v>4</v>
      </c>
      <c r="B574" s="28" t="s">
        <v>25</v>
      </c>
      <c r="C574" s="27" t="s">
        <v>2606</v>
      </c>
      <c r="D574" s="27" t="s">
        <v>1847</v>
      </c>
      <c r="E574" s="28" t="s">
        <v>1502</v>
      </c>
      <c r="F574" s="50">
        <v>24.900479999999998</v>
      </c>
      <c r="G574" s="51">
        <f>ROUNDUP(F574*$G$1,-3)</f>
        <v>573000</v>
      </c>
      <c r="H574" s="62">
        <v>0.4</v>
      </c>
      <c r="I574" s="52">
        <f>ROUNDUP(G574*(1+H574),-3)</f>
        <v>803000</v>
      </c>
    </row>
    <row r="575" spans="1:9" ht="14.5">
      <c r="A575" s="27" t="s">
        <v>4</v>
      </c>
      <c r="B575" s="28" t="s">
        <v>25</v>
      </c>
      <c r="C575" s="27" t="s">
        <v>1961</v>
      </c>
      <c r="D575" s="27" t="s">
        <v>1847</v>
      </c>
      <c r="E575" s="28" t="s">
        <v>1502</v>
      </c>
      <c r="F575" s="50">
        <v>24.900479999999998</v>
      </c>
      <c r="G575" s="51">
        <f>ROUNDUP(F575*$G$1,-3)</f>
        <v>573000</v>
      </c>
      <c r="H575" s="62">
        <v>0.4</v>
      </c>
      <c r="I575" s="52">
        <f>ROUNDUP(G575*(1+H575),-3)</f>
        <v>803000</v>
      </c>
    </row>
    <row r="576" spans="1:9" ht="14.5">
      <c r="A576" s="27" t="s">
        <v>4</v>
      </c>
      <c r="B576" s="28" t="s">
        <v>25</v>
      </c>
      <c r="C576" s="27" t="s">
        <v>662</v>
      </c>
      <c r="D576" s="27" t="s">
        <v>1847</v>
      </c>
      <c r="E576" s="28" t="s">
        <v>658</v>
      </c>
      <c r="F576" s="50">
        <v>32.478335999999999</v>
      </c>
      <c r="G576" s="51">
        <f>ROUNDUP(F576*$G$1,-3)</f>
        <v>748000</v>
      </c>
      <c r="H576" s="62">
        <v>0.4</v>
      </c>
      <c r="I576" s="52">
        <f>ROUNDUP(G576*(1+H576),-3)</f>
        <v>1048000</v>
      </c>
    </row>
    <row r="577" spans="1:9" ht="14.5">
      <c r="A577" s="27" t="s">
        <v>4</v>
      </c>
      <c r="B577" s="28" t="s">
        <v>25</v>
      </c>
      <c r="C577" s="27" t="s">
        <v>664</v>
      </c>
      <c r="D577" s="27" t="s">
        <v>1847</v>
      </c>
      <c r="E577" s="28" t="s">
        <v>658</v>
      </c>
      <c r="F577" s="50">
        <v>32.478335999999999</v>
      </c>
      <c r="G577" s="51">
        <f>ROUNDUP(F577*$G$1,-3)</f>
        <v>748000</v>
      </c>
      <c r="H577" s="62">
        <v>0.4</v>
      </c>
      <c r="I577" s="52">
        <f>ROUNDUP(G577*(1+H577),-3)</f>
        <v>1048000</v>
      </c>
    </row>
    <row r="578" spans="1:9" ht="14.5">
      <c r="A578" s="27" t="s">
        <v>4</v>
      </c>
      <c r="B578" s="28" t="s">
        <v>25</v>
      </c>
      <c r="C578" s="27" t="s">
        <v>661</v>
      </c>
      <c r="D578" s="27" t="s">
        <v>1847</v>
      </c>
      <c r="E578" s="28" t="s">
        <v>658</v>
      </c>
      <c r="F578" s="50">
        <v>35.684352000000004</v>
      </c>
      <c r="G578" s="51">
        <f>ROUNDUP(F578*$G$1,-3)</f>
        <v>821000</v>
      </c>
      <c r="H578" s="62">
        <v>0.4</v>
      </c>
      <c r="I578" s="52">
        <f>ROUNDUP(G578*(1+H578),-3)</f>
        <v>1150000</v>
      </c>
    </row>
    <row r="579" spans="1:9" ht="14.5">
      <c r="A579" s="27" t="s">
        <v>4</v>
      </c>
      <c r="B579" s="28" t="s">
        <v>25</v>
      </c>
      <c r="C579" s="27" t="s">
        <v>667</v>
      </c>
      <c r="D579" s="27" t="s">
        <v>1847</v>
      </c>
      <c r="E579" s="28" t="s">
        <v>658</v>
      </c>
      <c r="F579" s="50">
        <v>39.105792000000001</v>
      </c>
      <c r="G579" s="51">
        <f>ROUNDUP(F579*$G$1,-3)</f>
        <v>900000</v>
      </c>
      <c r="H579" s="62">
        <v>0.4</v>
      </c>
      <c r="I579" s="52">
        <f>ROUNDUP(G579*(1+H579),-3)</f>
        <v>1260000</v>
      </c>
    </row>
    <row r="580" spans="1:9" ht="14.5">
      <c r="A580" s="27" t="s">
        <v>4</v>
      </c>
      <c r="B580" s="28" t="s">
        <v>25</v>
      </c>
      <c r="C580" s="27" t="s">
        <v>665</v>
      </c>
      <c r="D580" s="27" t="s">
        <v>1847</v>
      </c>
      <c r="E580" s="28" t="s">
        <v>658</v>
      </c>
      <c r="F580" s="50">
        <v>39.996000000000002</v>
      </c>
      <c r="G580" s="51">
        <f>ROUNDUP(F580*$G$1,-3)</f>
        <v>920000</v>
      </c>
      <c r="H580" s="62">
        <v>0.4</v>
      </c>
      <c r="I580" s="52">
        <f>ROUNDUP(G580*(1+H580),-3)</f>
        <v>1288000</v>
      </c>
    </row>
    <row r="581" spans="1:9" ht="14.5">
      <c r="A581" s="27" t="s">
        <v>4</v>
      </c>
      <c r="B581" s="28" t="s">
        <v>25</v>
      </c>
      <c r="C581" s="27" t="s">
        <v>663</v>
      </c>
      <c r="D581" s="27" t="s">
        <v>1847</v>
      </c>
      <c r="E581" s="28" t="s">
        <v>658</v>
      </c>
      <c r="F581" s="50">
        <v>43.426944000000006</v>
      </c>
      <c r="G581" s="51">
        <f>ROUNDUP(F581*$G$1,-3)</f>
        <v>999000</v>
      </c>
      <c r="H581" s="62">
        <v>0.4</v>
      </c>
      <c r="I581" s="52">
        <f>ROUNDUP(G581*(1+H581),-3)</f>
        <v>1399000</v>
      </c>
    </row>
    <row r="582" spans="1:9" ht="14.5">
      <c r="A582" s="27" t="s">
        <v>4</v>
      </c>
      <c r="B582" s="28" t="s">
        <v>25</v>
      </c>
      <c r="C582" s="27" t="s">
        <v>666</v>
      </c>
      <c r="D582" s="27" t="s">
        <v>1847</v>
      </c>
      <c r="E582" s="28" t="s">
        <v>658</v>
      </c>
      <c r="F582" s="50">
        <v>51.853824000000003</v>
      </c>
      <c r="G582" s="51">
        <f>ROUNDUP(F582*$G$1,-3)</f>
        <v>1193000</v>
      </c>
      <c r="H582" s="62">
        <v>0.4</v>
      </c>
      <c r="I582" s="52">
        <f>ROUNDUP(G582*(1+H582),-3)</f>
        <v>1671000</v>
      </c>
    </row>
    <row r="583" spans="1:9" ht="14.5">
      <c r="A583" s="27" t="s">
        <v>4</v>
      </c>
      <c r="B583" s="28" t="s">
        <v>25</v>
      </c>
      <c r="C583" s="27" t="s">
        <v>659</v>
      </c>
      <c r="D583" s="27" t="s">
        <v>1847</v>
      </c>
      <c r="E583" s="28" t="s">
        <v>658</v>
      </c>
      <c r="F583" s="55">
        <v>52</v>
      </c>
      <c r="G583" s="51">
        <f>ROUNDUP(F583*$G$1,-3)</f>
        <v>1196000</v>
      </c>
      <c r="H583" s="62">
        <v>0.05</v>
      </c>
      <c r="I583" s="52">
        <f>ROUNDUP(G583*(1+H583),-3)</f>
        <v>1256000</v>
      </c>
    </row>
    <row r="584" spans="1:9" ht="14.5">
      <c r="A584" s="27" t="s">
        <v>4</v>
      </c>
      <c r="B584" s="28" t="s">
        <v>25</v>
      </c>
      <c r="C584" s="27" t="s">
        <v>1997</v>
      </c>
      <c r="D584" s="27" t="s">
        <v>1871</v>
      </c>
      <c r="E584" s="28" t="s">
        <v>940</v>
      </c>
      <c r="F584" s="50">
        <v>23.671296000000002</v>
      </c>
      <c r="G584" s="51">
        <f>ROUNDUP(F584*$G$1,-3)</f>
        <v>545000</v>
      </c>
      <c r="H584" s="62">
        <v>0.4</v>
      </c>
      <c r="I584" s="52">
        <f>ROUNDUP(G584*(1+H584),-3)</f>
        <v>763000</v>
      </c>
    </row>
    <row r="585" spans="1:9" ht="14.5">
      <c r="A585" s="27" t="s">
        <v>4</v>
      </c>
      <c r="B585" s="28" t="s">
        <v>25</v>
      </c>
      <c r="C585" s="27" t="s">
        <v>942</v>
      </c>
      <c r="D585" s="27" t="s">
        <v>1871</v>
      </c>
      <c r="E585" s="28" t="s">
        <v>940</v>
      </c>
      <c r="F585" s="50">
        <v>24.855599999999999</v>
      </c>
      <c r="G585" s="51">
        <f>ROUNDUP(F585*$G$1,-3)</f>
        <v>572000</v>
      </c>
      <c r="H585" s="62">
        <v>0.4</v>
      </c>
      <c r="I585" s="52">
        <f>ROUNDUP(G585*(1+H585),-3)</f>
        <v>801000</v>
      </c>
    </row>
    <row r="586" spans="1:9" ht="14.5">
      <c r="A586" s="27" t="s">
        <v>4</v>
      </c>
      <c r="B586" s="28" t="s">
        <v>25</v>
      </c>
      <c r="C586" s="27" t="s">
        <v>1995</v>
      </c>
      <c r="D586" s="27" t="s">
        <v>1871</v>
      </c>
      <c r="E586" s="28" t="s">
        <v>940</v>
      </c>
      <c r="F586" s="50">
        <v>25.85088</v>
      </c>
      <c r="G586" s="51">
        <f>ROUNDUP(F586*$G$1,-3)</f>
        <v>595000</v>
      </c>
      <c r="H586" s="62">
        <v>0.4</v>
      </c>
      <c r="I586" s="52">
        <f>ROUNDUP(G586*(1+H586),-3)</f>
        <v>833000</v>
      </c>
    </row>
    <row r="587" spans="1:9" ht="14.5">
      <c r="A587" s="27" t="s">
        <v>4</v>
      </c>
      <c r="B587" s="28" t="s">
        <v>25</v>
      </c>
      <c r="C587" s="27" t="s">
        <v>941</v>
      </c>
      <c r="D587" s="27" t="s">
        <v>1871</v>
      </c>
      <c r="E587" s="28" t="s">
        <v>940</v>
      </c>
      <c r="F587" s="50">
        <v>25.964927999999997</v>
      </c>
      <c r="G587" s="51">
        <f>ROUNDUP(F587*$G$1,-3)</f>
        <v>598000</v>
      </c>
      <c r="H587" s="62">
        <v>0.4</v>
      </c>
      <c r="I587" s="52">
        <f>ROUNDUP(G587*(1+H587),-3)</f>
        <v>838000</v>
      </c>
    </row>
    <row r="588" spans="1:9" ht="14.5">
      <c r="A588" s="27" t="s">
        <v>4</v>
      </c>
      <c r="B588" s="28" t="s">
        <v>25</v>
      </c>
      <c r="C588" s="27" t="s">
        <v>943</v>
      </c>
      <c r="D588" s="27" t="s">
        <v>1871</v>
      </c>
      <c r="E588" s="28" t="s">
        <v>940</v>
      </c>
      <c r="F588" s="50">
        <v>25.964927999999997</v>
      </c>
      <c r="G588" s="51">
        <f>ROUNDUP(F588*$G$1,-3)</f>
        <v>598000</v>
      </c>
      <c r="H588" s="62">
        <v>0.4</v>
      </c>
      <c r="I588" s="52">
        <f>ROUNDUP(G588*(1+H588),-3)</f>
        <v>838000</v>
      </c>
    </row>
    <row r="589" spans="1:9" ht="14.5">
      <c r="A589" s="27" t="s">
        <v>4</v>
      </c>
      <c r="B589" s="28" t="s">
        <v>25</v>
      </c>
      <c r="C589" s="27" t="s">
        <v>938</v>
      </c>
      <c r="D589" s="27" t="s">
        <v>1871</v>
      </c>
      <c r="E589" s="28" t="s">
        <v>940</v>
      </c>
      <c r="F589" s="50">
        <v>26.466000000000001</v>
      </c>
      <c r="G589" s="51">
        <f>ROUNDUP(F589*$G$1,-3)</f>
        <v>609000</v>
      </c>
      <c r="H589" s="62">
        <v>0.4</v>
      </c>
      <c r="I589" s="52">
        <f>ROUNDUP(G589*(1+H589),-3)</f>
        <v>853000</v>
      </c>
    </row>
    <row r="590" spans="1:9" ht="14.5">
      <c r="A590" s="27" t="s">
        <v>4</v>
      </c>
      <c r="B590" s="28" t="s">
        <v>25</v>
      </c>
      <c r="C590" s="27" t="s">
        <v>1994</v>
      </c>
      <c r="D590" s="27" t="s">
        <v>1871</v>
      </c>
      <c r="E590" s="28" t="s">
        <v>940</v>
      </c>
      <c r="F590" s="50">
        <v>33.821567999999999</v>
      </c>
      <c r="G590" s="51">
        <f>ROUNDUP(F590*$G$1,-3)</f>
        <v>778000</v>
      </c>
      <c r="H590" s="62">
        <v>0.25</v>
      </c>
      <c r="I590" s="52">
        <f>ROUNDUP(G590*(1+H590),-3)</f>
        <v>973000</v>
      </c>
    </row>
    <row r="591" spans="1:9" ht="14.5">
      <c r="A591" s="27" t="s">
        <v>4</v>
      </c>
      <c r="B591" s="28" t="s">
        <v>25</v>
      </c>
      <c r="C591" s="27" t="s">
        <v>1993</v>
      </c>
      <c r="D591" s="27" t="s">
        <v>1871</v>
      </c>
      <c r="E591" s="28" t="s">
        <v>940</v>
      </c>
      <c r="F591" s="50">
        <v>36.216575999999996</v>
      </c>
      <c r="G591" s="51">
        <f>ROUNDUP(F591*$G$1,-3)</f>
        <v>833000</v>
      </c>
      <c r="H591" s="62">
        <v>0.16</v>
      </c>
      <c r="I591" s="52">
        <f>ROUNDUP(G591*(1+H591),-3)</f>
        <v>967000</v>
      </c>
    </row>
    <row r="592" spans="1:9" ht="14.5">
      <c r="A592" s="27" t="s">
        <v>4</v>
      </c>
      <c r="B592" s="28" t="s">
        <v>25</v>
      </c>
      <c r="C592" s="27" t="s">
        <v>1992</v>
      </c>
      <c r="D592" s="27" t="s">
        <v>1871</v>
      </c>
      <c r="E592" s="28" t="s">
        <v>940</v>
      </c>
      <c r="F592" s="50">
        <v>40.588416000000002</v>
      </c>
      <c r="G592" s="51">
        <f>ROUNDUP(F592*$G$1,-3)</f>
        <v>934000</v>
      </c>
      <c r="H592" s="62">
        <v>0.4</v>
      </c>
      <c r="I592" s="52">
        <f>ROUNDUP(G592*(1+H592),-3)</f>
        <v>1308000</v>
      </c>
    </row>
    <row r="593" spans="1:9" ht="14.5">
      <c r="A593" s="27" t="s">
        <v>4</v>
      </c>
      <c r="B593" s="28" t="s">
        <v>25</v>
      </c>
      <c r="C593" s="27" t="s">
        <v>944</v>
      </c>
      <c r="D593" s="27" t="s">
        <v>1871</v>
      </c>
      <c r="E593" s="28" t="s">
        <v>940</v>
      </c>
      <c r="F593" s="50">
        <v>43.363584000000003</v>
      </c>
      <c r="G593" s="51">
        <f>ROUNDUP(F593*$G$1,-3)</f>
        <v>998000</v>
      </c>
      <c r="H593" s="62">
        <v>0.02</v>
      </c>
      <c r="I593" s="52">
        <f>ROUNDUP(G593*(1+H593),-3)</f>
        <v>1018000</v>
      </c>
    </row>
    <row r="594" spans="1:9" ht="14.5">
      <c r="A594" s="27" t="s">
        <v>4</v>
      </c>
      <c r="B594" s="28" t="s">
        <v>25</v>
      </c>
      <c r="C594" s="27" t="s">
        <v>1431</v>
      </c>
      <c r="D594" s="27" t="s">
        <v>2276</v>
      </c>
      <c r="E594" s="28" t="s">
        <v>1427</v>
      </c>
      <c r="F594" s="50">
        <v>25.267968000000003</v>
      </c>
      <c r="G594" s="51">
        <f>ROUNDUP(F594*$G$1,-3)</f>
        <v>582000</v>
      </c>
      <c r="H594" s="62">
        <v>0.4</v>
      </c>
      <c r="I594" s="52">
        <f>ROUNDUP(G594*(1+H594),-3)</f>
        <v>815000</v>
      </c>
    </row>
    <row r="595" spans="1:9" ht="14.5">
      <c r="A595" s="27" t="s">
        <v>4</v>
      </c>
      <c r="B595" s="28" t="s">
        <v>25</v>
      </c>
      <c r="C595" s="27" t="s">
        <v>1432</v>
      </c>
      <c r="D595" s="27" t="s">
        <v>2277</v>
      </c>
      <c r="E595" s="28" t="s">
        <v>1427</v>
      </c>
      <c r="F595" s="50">
        <v>25.267968000000003</v>
      </c>
      <c r="G595" s="51">
        <f>ROUNDUP(F595*$G$1,-3)</f>
        <v>582000</v>
      </c>
      <c r="H595" s="62">
        <v>0.4</v>
      </c>
      <c r="I595" s="52">
        <f>ROUNDUP(G595*(1+H595),-3)</f>
        <v>815000</v>
      </c>
    </row>
    <row r="596" spans="1:9" ht="14.5">
      <c r="A596" s="27" t="s">
        <v>4</v>
      </c>
      <c r="B596" s="28" t="s">
        <v>25</v>
      </c>
      <c r="C596" s="27" t="s">
        <v>2362</v>
      </c>
      <c r="D596" s="27" t="s">
        <v>2363</v>
      </c>
      <c r="E596" s="28" t="s">
        <v>1086</v>
      </c>
      <c r="F596" s="50">
        <v>34.962048000000003</v>
      </c>
      <c r="G596" s="51">
        <f>ROUNDUP(F596*$G$1,-3)</f>
        <v>805000</v>
      </c>
      <c r="H596" s="62">
        <v>0.4</v>
      </c>
      <c r="I596" s="52">
        <f>ROUNDUP(G596*(1+H596),-3)</f>
        <v>1127000</v>
      </c>
    </row>
    <row r="597" spans="1:9" ht="14.5">
      <c r="A597" s="27" t="s">
        <v>4</v>
      </c>
      <c r="B597" s="28" t="s">
        <v>25</v>
      </c>
      <c r="C597" s="27" t="s">
        <v>2364</v>
      </c>
      <c r="D597" s="27" t="s">
        <v>2365</v>
      </c>
      <c r="E597" s="28" t="s">
        <v>1086</v>
      </c>
      <c r="F597" s="50">
        <v>34.962048000000003</v>
      </c>
      <c r="G597" s="51">
        <f>ROUNDUP(F597*$G$1,-3)</f>
        <v>805000</v>
      </c>
      <c r="H597" s="62">
        <v>0.4</v>
      </c>
      <c r="I597" s="52">
        <f>ROUNDUP(G597*(1+H597),-3)</f>
        <v>1127000</v>
      </c>
    </row>
    <row r="598" spans="1:9" ht="14.5">
      <c r="A598" s="30" t="s">
        <v>4</v>
      </c>
      <c r="B598" s="28" t="s">
        <v>5</v>
      </c>
      <c r="C598" s="27" t="s">
        <v>3412</v>
      </c>
      <c r="D598" s="27" t="s">
        <v>3413</v>
      </c>
      <c r="E598" s="28" t="s">
        <v>1731</v>
      </c>
      <c r="F598" s="50">
        <v>33.18</v>
      </c>
      <c r="G598" s="51">
        <f>ROUNDUP(F598*$G$1,-3)</f>
        <v>764000</v>
      </c>
      <c r="H598" s="62">
        <v>0.4</v>
      </c>
      <c r="I598" s="52">
        <f>ROUNDUP(G598*(1+H598),-3)</f>
        <v>1070000</v>
      </c>
    </row>
    <row r="599" spans="1:9" ht="14.5">
      <c r="A599" s="27" t="s">
        <v>4</v>
      </c>
      <c r="B599" s="28" t="s">
        <v>25</v>
      </c>
      <c r="C599" s="27" t="s">
        <v>2445</v>
      </c>
      <c r="D599" s="27" t="s">
        <v>2446</v>
      </c>
      <c r="E599" s="28" t="s">
        <v>2665</v>
      </c>
      <c r="F599" s="50">
        <v>5.9431680000000009</v>
      </c>
      <c r="G599" s="51">
        <f>ROUNDUP(F599*$G$1,-3)</f>
        <v>137000</v>
      </c>
      <c r="H599" s="62">
        <v>0.4</v>
      </c>
      <c r="I599" s="52">
        <f>ROUNDUP(G599*(1+H599),-3)</f>
        <v>192000</v>
      </c>
    </row>
    <row r="600" spans="1:9" ht="14.5">
      <c r="A600" s="27" t="s">
        <v>4</v>
      </c>
      <c r="B600" s="28" t="s">
        <v>25</v>
      </c>
      <c r="C600" s="27" t="s">
        <v>1648</v>
      </c>
      <c r="D600" s="27" t="s">
        <v>1837</v>
      </c>
      <c r="E600" s="28" t="s">
        <v>1644</v>
      </c>
      <c r="F600" s="50">
        <v>1.1352</v>
      </c>
      <c r="G600" s="51">
        <f>ROUNDUP(F600*$G$1,-3)</f>
        <v>27000</v>
      </c>
      <c r="H600" s="62">
        <v>1.8</v>
      </c>
      <c r="I600" s="52">
        <f>ROUNDUP(G600*(1+H600),-3)</f>
        <v>76000</v>
      </c>
    </row>
    <row r="601" spans="1:9" ht="14.5">
      <c r="A601" s="27" t="s">
        <v>4</v>
      </c>
      <c r="B601" s="28" t="s">
        <v>25</v>
      </c>
      <c r="C601" s="27" t="s">
        <v>1667</v>
      </c>
      <c r="D601" s="27" t="s">
        <v>1837</v>
      </c>
      <c r="E601" s="28" t="s">
        <v>1644</v>
      </c>
      <c r="F601" s="50">
        <v>1.4446079999999999</v>
      </c>
      <c r="G601" s="51">
        <f>ROUNDUP(F601*$G$1,-3)</f>
        <v>34000</v>
      </c>
      <c r="H601" s="62">
        <v>1.2</v>
      </c>
      <c r="I601" s="52">
        <f>ROUNDUP(G601*(1+H601),-3)</f>
        <v>75000</v>
      </c>
    </row>
    <row r="602" spans="1:9" ht="14.5">
      <c r="A602" s="27" t="s">
        <v>4</v>
      </c>
      <c r="B602" s="28" t="s">
        <v>25</v>
      </c>
      <c r="C602" s="27" t="s">
        <v>1668</v>
      </c>
      <c r="D602" s="27" t="s">
        <v>1837</v>
      </c>
      <c r="E602" s="28" t="s">
        <v>1644</v>
      </c>
      <c r="F602" s="50">
        <v>1.4446079999999999</v>
      </c>
      <c r="G602" s="51">
        <f>ROUNDUP(F602*$G$1,-3)</f>
        <v>34000</v>
      </c>
      <c r="H602" s="62">
        <v>1.2</v>
      </c>
      <c r="I602" s="52">
        <f>ROUNDUP(G602*(1+H602),-3)</f>
        <v>75000</v>
      </c>
    </row>
    <row r="603" spans="1:9" ht="14.5">
      <c r="A603" s="27" t="s">
        <v>4</v>
      </c>
      <c r="B603" s="28" t="s">
        <v>25</v>
      </c>
      <c r="C603" s="27" t="s">
        <v>1664</v>
      </c>
      <c r="D603" s="27" t="s">
        <v>1837</v>
      </c>
      <c r="E603" s="28" t="s">
        <v>1644</v>
      </c>
      <c r="F603" s="50">
        <v>1.4826239999999999</v>
      </c>
      <c r="G603" s="51">
        <f>ROUNDUP(F603*$G$1,-3)</f>
        <v>35000</v>
      </c>
      <c r="H603" s="62">
        <v>1.5</v>
      </c>
      <c r="I603" s="52">
        <f>ROUNDUP(G603*(1+H603),-3)</f>
        <v>88000</v>
      </c>
    </row>
    <row r="604" spans="1:9" ht="14.5">
      <c r="A604" s="27" t="s">
        <v>4</v>
      </c>
      <c r="B604" s="28" t="s">
        <v>25</v>
      </c>
      <c r="C604" s="27" t="s">
        <v>1665</v>
      </c>
      <c r="D604" s="27" t="s">
        <v>1837</v>
      </c>
      <c r="E604" s="28" t="s">
        <v>1644</v>
      </c>
      <c r="F604" s="50">
        <v>1.4826239999999999</v>
      </c>
      <c r="G604" s="51">
        <f>ROUNDUP(F604*$G$1,-3)</f>
        <v>35000</v>
      </c>
      <c r="H604" s="62">
        <v>1.5</v>
      </c>
      <c r="I604" s="52">
        <f>ROUNDUP(G604*(1+H604),-3)</f>
        <v>88000</v>
      </c>
    </row>
    <row r="605" spans="1:9" ht="14.5">
      <c r="A605" s="27" t="s">
        <v>4</v>
      </c>
      <c r="B605" s="28" t="s">
        <v>25</v>
      </c>
      <c r="C605" s="27" t="s">
        <v>2246</v>
      </c>
      <c r="D605" s="27" t="s">
        <v>1837</v>
      </c>
      <c r="E605" s="28" t="s">
        <v>1644</v>
      </c>
      <c r="F605" s="50">
        <v>1.545984</v>
      </c>
      <c r="G605" s="51">
        <f>ROUNDUP(F605*$G$1,-3)</f>
        <v>36000</v>
      </c>
      <c r="H605" s="62">
        <v>1.5</v>
      </c>
      <c r="I605" s="52">
        <f>ROUNDUP(G605*(1+H605),-3)</f>
        <v>90000</v>
      </c>
    </row>
    <row r="606" spans="1:9" ht="14.5">
      <c r="A606" s="27" t="s">
        <v>4</v>
      </c>
      <c r="B606" s="28" t="s">
        <v>25</v>
      </c>
      <c r="C606" s="27" t="s">
        <v>2247</v>
      </c>
      <c r="D606" s="27" t="s">
        <v>1837</v>
      </c>
      <c r="E606" s="28" t="s">
        <v>1644</v>
      </c>
      <c r="F606" s="50">
        <v>1.545984</v>
      </c>
      <c r="G606" s="51">
        <f>ROUNDUP(F606*$G$1,-3)</f>
        <v>36000</v>
      </c>
      <c r="H606" s="62">
        <v>1.2</v>
      </c>
      <c r="I606" s="52">
        <f>ROUNDUP(G606*(1+H606),-3)</f>
        <v>80000</v>
      </c>
    </row>
    <row r="607" spans="1:9" ht="14.5">
      <c r="A607" s="27" t="s">
        <v>4</v>
      </c>
      <c r="B607" s="28" t="s">
        <v>25</v>
      </c>
      <c r="C607" s="27" t="s">
        <v>2245</v>
      </c>
      <c r="D607" s="27" t="s">
        <v>1837</v>
      </c>
      <c r="E607" s="28" t="s">
        <v>1669</v>
      </c>
      <c r="F607" s="50">
        <v>1.9008</v>
      </c>
      <c r="G607" s="51">
        <f>ROUNDUP(F607*$G$1,-3)</f>
        <v>44000</v>
      </c>
      <c r="H607" s="62">
        <v>0.6</v>
      </c>
      <c r="I607" s="52">
        <f>ROUNDUP(G607*(1+H607),-3)</f>
        <v>71000</v>
      </c>
    </row>
    <row r="608" spans="1:9" ht="14.5">
      <c r="A608" s="27" t="s">
        <v>4</v>
      </c>
      <c r="B608" s="28" t="s">
        <v>25</v>
      </c>
      <c r="C608" s="27" t="s">
        <v>1671</v>
      </c>
      <c r="D608" s="27" t="s">
        <v>1837</v>
      </c>
      <c r="E608" s="28" t="s">
        <v>1644</v>
      </c>
      <c r="F608" s="50">
        <v>1.9008</v>
      </c>
      <c r="G608" s="51">
        <f>ROUNDUP(F608*$G$1,-3)</f>
        <v>44000</v>
      </c>
      <c r="H608" s="62">
        <v>0.8</v>
      </c>
      <c r="I608" s="52">
        <f>ROUNDUP(G608*(1+H608),-3)</f>
        <v>80000</v>
      </c>
    </row>
    <row r="609" spans="1:9" ht="14.5">
      <c r="A609" s="27" t="s">
        <v>4</v>
      </c>
      <c r="B609" s="28" t="s">
        <v>25</v>
      </c>
      <c r="C609" s="27" t="s">
        <v>2249</v>
      </c>
      <c r="D609" s="27" t="s">
        <v>1837</v>
      </c>
      <c r="E609" s="28" t="s">
        <v>1644</v>
      </c>
      <c r="F609" s="50">
        <v>1.9514880000000001</v>
      </c>
      <c r="G609" s="51">
        <f>ROUNDUP(F609*$G$1,-3)</f>
        <v>45000</v>
      </c>
      <c r="H609" s="62">
        <v>0.8</v>
      </c>
      <c r="I609" s="52">
        <f>ROUNDUP(G609*(1+H609),-3)</f>
        <v>81000</v>
      </c>
    </row>
    <row r="610" spans="1:9" ht="14.5">
      <c r="A610" s="27" t="s">
        <v>4</v>
      </c>
      <c r="B610" s="28" t="s">
        <v>25</v>
      </c>
      <c r="C610" s="27" t="s">
        <v>1944</v>
      </c>
      <c r="D610" s="27" t="s">
        <v>1837</v>
      </c>
      <c r="E610" s="28" t="s">
        <v>1644</v>
      </c>
      <c r="F610" s="50">
        <v>1.9514880000000001</v>
      </c>
      <c r="G610" s="51">
        <f>ROUNDUP(F610*$G$1,-3)</f>
        <v>45000</v>
      </c>
      <c r="H610" s="62">
        <v>1.5</v>
      </c>
      <c r="I610" s="52">
        <f>ROUNDUP(G610*(1+H610),-3)</f>
        <v>113000</v>
      </c>
    </row>
    <row r="611" spans="1:9" ht="14.5">
      <c r="A611" s="27" t="s">
        <v>4</v>
      </c>
      <c r="B611" s="28" t="s">
        <v>25</v>
      </c>
      <c r="C611" s="27" t="s">
        <v>1661</v>
      </c>
      <c r="D611" s="27" t="s">
        <v>1837</v>
      </c>
      <c r="E611" s="28" t="s">
        <v>1644</v>
      </c>
      <c r="F611" s="50">
        <v>2.002176</v>
      </c>
      <c r="G611" s="51">
        <f>ROUNDUP(F611*$G$1,-3)</f>
        <v>47000</v>
      </c>
      <c r="H611" s="62">
        <v>0.8</v>
      </c>
      <c r="I611" s="52">
        <f>ROUNDUP(G611*(1+H611),-3)</f>
        <v>85000</v>
      </c>
    </row>
    <row r="612" spans="1:9" ht="14.5">
      <c r="A612" s="27" t="s">
        <v>4</v>
      </c>
      <c r="B612" s="28" t="s">
        <v>25</v>
      </c>
      <c r="C612" s="27" t="s">
        <v>1660</v>
      </c>
      <c r="D612" s="27" t="s">
        <v>1837</v>
      </c>
      <c r="E612" s="28" t="s">
        <v>1644</v>
      </c>
      <c r="F612" s="50">
        <v>2.2176</v>
      </c>
      <c r="G612" s="51">
        <f>ROUNDUP(F612*$G$1,-3)</f>
        <v>52000</v>
      </c>
      <c r="H612" s="62">
        <v>0.8</v>
      </c>
      <c r="I612" s="52">
        <f>ROUNDUP(G612*(1+H612),-3)</f>
        <v>94000</v>
      </c>
    </row>
    <row r="613" spans="1:9" ht="14.5">
      <c r="A613" s="27" t="s">
        <v>4</v>
      </c>
      <c r="B613" s="28" t="s">
        <v>25</v>
      </c>
      <c r="C613" s="27" t="s">
        <v>1650</v>
      </c>
      <c r="D613" s="27" t="s">
        <v>1837</v>
      </c>
      <c r="E613" s="28" t="s">
        <v>1644</v>
      </c>
      <c r="F613" s="50">
        <v>2.4420000000000002</v>
      </c>
      <c r="G613" s="51">
        <f>ROUNDUP(F613*$G$1,-3)</f>
        <v>57000</v>
      </c>
      <c r="H613" s="62">
        <v>0.8</v>
      </c>
      <c r="I613" s="52">
        <f>ROUNDUP(G613*(1+H613),-3)</f>
        <v>103000</v>
      </c>
    </row>
    <row r="614" spans="1:9" ht="14.5">
      <c r="A614" s="27" t="s">
        <v>4</v>
      </c>
      <c r="B614" s="28" t="s">
        <v>25</v>
      </c>
      <c r="C614" s="27" t="s">
        <v>1655</v>
      </c>
      <c r="D614" s="27" t="s">
        <v>1837</v>
      </c>
      <c r="E614" s="28" t="s">
        <v>1644</v>
      </c>
      <c r="F614" s="50">
        <v>2.7751679999999999</v>
      </c>
      <c r="G614" s="51">
        <f>ROUNDUP(F614*$G$1,-3)</f>
        <v>64000</v>
      </c>
      <c r="H614" s="62">
        <v>0.8</v>
      </c>
      <c r="I614" s="52">
        <f>ROUNDUP(G614*(1+H614),-3)</f>
        <v>116000</v>
      </c>
    </row>
    <row r="615" spans="1:9" ht="14.5">
      <c r="A615" s="27" t="s">
        <v>4</v>
      </c>
      <c r="B615" s="28" t="s">
        <v>25</v>
      </c>
      <c r="C615" s="27" t="s">
        <v>1670</v>
      </c>
      <c r="D615" s="27" t="s">
        <v>1837</v>
      </c>
      <c r="E615" s="28" t="s">
        <v>1644</v>
      </c>
      <c r="F615" s="50">
        <v>3.1415999999999999</v>
      </c>
      <c r="G615" s="51">
        <f>ROUNDUP(F615*$G$1,-3)</f>
        <v>73000</v>
      </c>
      <c r="H615" s="62">
        <v>0.8</v>
      </c>
      <c r="I615" s="52">
        <f>ROUNDUP(G615*(1+H615),-3)</f>
        <v>132000</v>
      </c>
    </row>
    <row r="616" spans="1:9" ht="14.5">
      <c r="A616" s="27" t="s">
        <v>4</v>
      </c>
      <c r="B616" s="28" t="s">
        <v>25</v>
      </c>
      <c r="C616" s="27" t="s">
        <v>1659</v>
      </c>
      <c r="D616" s="27" t="s">
        <v>1837</v>
      </c>
      <c r="E616" s="28" t="s">
        <v>1644</v>
      </c>
      <c r="F616" s="50">
        <v>3.3264</v>
      </c>
      <c r="G616" s="51">
        <f>ROUNDUP(F616*$G$1,-3)</f>
        <v>77000</v>
      </c>
      <c r="H616" s="62">
        <v>0.8</v>
      </c>
      <c r="I616" s="52">
        <f>ROUNDUP(G616*(1+H616),-3)</f>
        <v>139000</v>
      </c>
    </row>
    <row r="617" spans="1:9" ht="14.5">
      <c r="A617" s="27" t="s">
        <v>4</v>
      </c>
      <c r="B617" s="28" t="s">
        <v>25</v>
      </c>
      <c r="C617" s="27" t="s">
        <v>1654</v>
      </c>
      <c r="D617" s="27" t="s">
        <v>1837</v>
      </c>
      <c r="E617" s="28" t="s">
        <v>1644</v>
      </c>
      <c r="F617" s="50">
        <v>10.365696</v>
      </c>
      <c r="G617" s="51">
        <f>ROUNDUP(F617*$G$1,-3)</f>
        <v>239000</v>
      </c>
      <c r="H617" s="62">
        <v>0.2</v>
      </c>
      <c r="I617" s="52">
        <f>ROUNDUP(G617*(1+H617),-3)</f>
        <v>287000</v>
      </c>
    </row>
    <row r="618" spans="1:9" ht="14.5">
      <c r="A618" s="27" t="s">
        <v>4</v>
      </c>
      <c r="B618" s="28" t="s">
        <v>25</v>
      </c>
      <c r="C618" s="27" t="s">
        <v>1666</v>
      </c>
      <c r="D618" s="27" t="s">
        <v>1837</v>
      </c>
      <c r="E618" s="28" t="s">
        <v>1644</v>
      </c>
      <c r="F618" s="50">
        <v>12.976127999999999</v>
      </c>
      <c r="G618" s="51">
        <f>ROUNDUP(F618*$G$1,-3)</f>
        <v>299000</v>
      </c>
      <c r="H618" s="62">
        <v>0.3</v>
      </c>
      <c r="I618" s="52">
        <f>ROUNDUP(G618*(1+H618),-3)</f>
        <v>389000</v>
      </c>
    </row>
    <row r="619" spans="1:9" ht="14.5">
      <c r="A619" s="27" t="s">
        <v>4</v>
      </c>
      <c r="B619" s="28" t="s">
        <v>25</v>
      </c>
      <c r="C619" s="27" t="s">
        <v>1903</v>
      </c>
      <c r="D619" s="27" t="s">
        <v>1864</v>
      </c>
      <c r="E619" s="28" t="s">
        <v>1644</v>
      </c>
      <c r="F619" s="50">
        <v>4.0930559999999998</v>
      </c>
      <c r="G619" s="51">
        <f>ROUNDUP(F619*$G$1,-3)</f>
        <v>95000</v>
      </c>
      <c r="H619" s="62">
        <v>0.5</v>
      </c>
      <c r="I619" s="52">
        <f>ROUNDUP(G619*(1+H619),-3)</f>
        <v>143000</v>
      </c>
    </row>
    <row r="620" spans="1:9" ht="14.5">
      <c r="A620" s="27" t="s">
        <v>4</v>
      </c>
      <c r="B620" s="28" t="s">
        <v>25</v>
      </c>
      <c r="C620" s="27" t="s">
        <v>1904</v>
      </c>
      <c r="D620" s="27" t="s">
        <v>1864</v>
      </c>
      <c r="E620" s="28" t="s">
        <v>1644</v>
      </c>
      <c r="F620" s="50">
        <v>4.3338239999999999</v>
      </c>
      <c r="G620" s="51">
        <f>ROUNDUP(F620*$G$1,-3)</f>
        <v>100000</v>
      </c>
      <c r="H620" s="62">
        <v>0.8</v>
      </c>
      <c r="I620" s="52">
        <f>ROUNDUP(G620*(1+H620),-3)</f>
        <v>180000</v>
      </c>
    </row>
    <row r="621" spans="1:9" ht="14.5">
      <c r="A621" s="27" t="s">
        <v>4</v>
      </c>
      <c r="B621" s="28" t="s">
        <v>25</v>
      </c>
      <c r="C621" s="27" t="s">
        <v>1863</v>
      </c>
      <c r="D621" s="27" t="s">
        <v>1864</v>
      </c>
      <c r="E621" s="28" t="s">
        <v>1644</v>
      </c>
      <c r="F621" s="50">
        <v>5.6628000000000007</v>
      </c>
      <c r="G621" s="51">
        <f>ROUNDUP(F621*$G$1,-3)</f>
        <v>131000</v>
      </c>
      <c r="H621" s="62">
        <v>0.8</v>
      </c>
      <c r="I621" s="52">
        <f>ROUNDUP(G621*(1+H621),-3)</f>
        <v>236000</v>
      </c>
    </row>
    <row r="622" spans="1:9" ht="14.5">
      <c r="A622" s="27" t="s">
        <v>4</v>
      </c>
      <c r="B622" s="28" t="s">
        <v>25</v>
      </c>
      <c r="C622" s="27" t="s">
        <v>1662</v>
      </c>
      <c r="D622" s="27" t="s">
        <v>1864</v>
      </c>
      <c r="E622" s="28" t="s">
        <v>1644</v>
      </c>
      <c r="F622" s="50">
        <v>8.1861119999999996</v>
      </c>
      <c r="G622" s="51">
        <f>ROUNDUP(F622*$G$1,-3)</f>
        <v>189000</v>
      </c>
      <c r="H622" s="62">
        <v>0.8</v>
      </c>
      <c r="I622" s="52">
        <f>ROUNDUP(G622*(1+H622),-3)</f>
        <v>341000</v>
      </c>
    </row>
    <row r="623" spans="1:9" ht="14.5">
      <c r="A623" s="27" t="s">
        <v>4</v>
      </c>
      <c r="B623" s="28" t="s">
        <v>25</v>
      </c>
      <c r="C623" s="27" t="s">
        <v>1663</v>
      </c>
      <c r="D623" s="27" t="s">
        <v>1951</v>
      </c>
      <c r="E623" s="28" t="s">
        <v>1644</v>
      </c>
      <c r="F623" s="50">
        <v>0.91238399999999997</v>
      </c>
      <c r="G623" s="51">
        <f>ROUNDUP(F623*$G$1,-3)</f>
        <v>21000</v>
      </c>
      <c r="H623" s="62">
        <v>0.8</v>
      </c>
      <c r="I623" s="52">
        <f>ROUNDUP(G623*(1+H623),-3)</f>
        <v>38000</v>
      </c>
    </row>
    <row r="624" spans="1:9" ht="14.5">
      <c r="A624" s="27" t="s">
        <v>4</v>
      </c>
      <c r="B624" s="28" t="s">
        <v>25</v>
      </c>
      <c r="C624" s="27" t="s">
        <v>819</v>
      </c>
      <c r="D624" s="27" t="s">
        <v>1879</v>
      </c>
      <c r="E624" s="28" t="s">
        <v>531</v>
      </c>
      <c r="F624" s="50">
        <v>8.2114560000000019</v>
      </c>
      <c r="G624" s="51">
        <f>ROUNDUP(F624*$G$1,-3)</f>
        <v>189000</v>
      </c>
      <c r="H624" s="62">
        <v>0.4</v>
      </c>
      <c r="I624" s="52">
        <f>ROUNDUP(G624*(1+H624),-3)</f>
        <v>265000</v>
      </c>
    </row>
    <row r="625" spans="1:9" ht="14.5">
      <c r="A625" s="27" t="s">
        <v>4</v>
      </c>
      <c r="B625" s="28" t="s">
        <v>25</v>
      </c>
      <c r="C625" s="27" t="s">
        <v>2203</v>
      </c>
      <c r="D625" s="27" t="s">
        <v>1879</v>
      </c>
      <c r="E625" s="28" t="s">
        <v>531</v>
      </c>
      <c r="F625" s="50">
        <v>11.924352000000001</v>
      </c>
      <c r="G625" s="51">
        <f>ROUNDUP(F625*$G$1,-3)</f>
        <v>275000</v>
      </c>
      <c r="H625" s="62">
        <v>0.4</v>
      </c>
      <c r="I625" s="52">
        <f>ROUNDUP(G625*(1+H625),-3)</f>
        <v>385000</v>
      </c>
    </row>
    <row r="626" spans="1:9" ht="14.5">
      <c r="A626" s="27" t="s">
        <v>4</v>
      </c>
      <c r="B626" s="28" t="s">
        <v>25</v>
      </c>
      <c r="C626" s="27" t="s">
        <v>535</v>
      </c>
      <c r="D626" s="27" t="s">
        <v>1879</v>
      </c>
      <c r="E626" s="28" t="s">
        <v>531</v>
      </c>
      <c r="F626" s="50">
        <v>13.166208000000003</v>
      </c>
      <c r="G626" s="51">
        <f>ROUNDUP(F626*$G$1,-3)</f>
        <v>303000</v>
      </c>
      <c r="H626" s="62">
        <v>0.4</v>
      </c>
      <c r="I626" s="52">
        <f>ROUNDUP(G626*(1+H626),-3)</f>
        <v>425000</v>
      </c>
    </row>
    <row r="627" spans="1:9" ht="14.5">
      <c r="A627" s="27" t="s">
        <v>4</v>
      </c>
      <c r="B627" s="28" t="s">
        <v>25</v>
      </c>
      <c r="C627" s="27" t="s">
        <v>823</v>
      </c>
      <c r="D627" s="27" t="s">
        <v>1879</v>
      </c>
      <c r="E627" s="28" t="s">
        <v>531</v>
      </c>
      <c r="F627" s="50">
        <v>13.4244</v>
      </c>
      <c r="G627" s="51">
        <f>ROUNDUP(F627*$G$1,-3)</f>
        <v>309000</v>
      </c>
      <c r="H627" s="62">
        <v>0.4</v>
      </c>
      <c r="I627" s="52">
        <f>ROUNDUP(G627*(1+H627),-3)</f>
        <v>433000</v>
      </c>
    </row>
    <row r="628" spans="1:9" ht="14.5">
      <c r="A628" s="27" t="s">
        <v>4</v>
      </c>
      <c r="B628" s="28" t="s">
        <v>25</v>
      </c>
      <c r="C628" s="27" t="s">
        <v>2503</v>
      </c>
      <c r="D628" s="27" t="s">
        <v>2504</v>
      </c>
      <c r="E628" s="28" t="s">
        <v>795</v>
      </c>
      <c r="F628" s="50">
        <v>211.153536</v>
      </c>
      <c r="G628" s="51">
        <f>ROUNDUP(F628*$G$1,-3)</f>
        <v>4857000</v>
      </c>
      <c r="H628" s="62">
        <v>0.2</v>
      </c>
      <c r="I628" s="52">
        <f>ROUNDUP(G628*(1+H628),-3)</f>
        <v>5829000</v>
      </c>
    </row>
    <row r="629" spans="1:9" ht="14.5">
      <c r="A629" s="27" t="s">
        <v>4</v>
      </c>
      <c r="B629" s="28" t="s">
        <v>25</v>
      </c>
      <c r="C629" s="27" t="s">
        <v>807</v>
      </c>
      <c r="D629" s="27" t="s">
        <v>2561</v>
      </c>
      <c r="E629" s="28" t="s">
        <v>795</v>
      </c>
      <c r="F629" s="50">
        <v>16.536960000000001</v>
      </c>
      <c r="G629" s="51">
        <f>ROUNDUP(F629*$G$1,-3)</f>
        <v>381000</v>
      </c>
      <c r="H629" s="62">
        <v>0.4</v>
      </c>
      <c r="I629" s="52">
        <f>ROUNDUP(G629*(1+H629),-3)</f>
        <v>534000</v>
      </c>
    </row>
    <row r="630" spans="1:9" ht="14.5">
      <c r="A630" s="27" t="s">
        <v>4</v>
      </c>
      <c r="B630" s="28" t="s">
        <v>25</v>
      </c>
      <c r="C630" s="27" t="s">
        <v>806</v>
      </c>
      <c r="D630" s="27" t="s">
        <v>2561</v>
      </c>
      <c r="E630" s="28" t="s">
        <v>795</v>
      </c>
      <c r="F630" s="50">
        <v>19.337472000000002</v>
      </c>
      <c r="G630" s="51">
        <f>ROUNDUP(F630*$G$1,-3)</f>
        <v>445000</v>
      </c>
      <c r="H630" s="62">
        <v>0.4</v>
      </c>
      <c r="I630" s="52">
        <f>ROUNDUP(G630*(1+H630),-3)</f>
        <v>623000</v>
      </c>
    </row>
    <row r="631" spans="1:9" ht="14.5">
      <c r="A631" s="27" t="s">
        <v>4</v>
      </c>
      <c r="B631" s="28" t="s">
        <v>25</v>
      </c>
      <c r="C631" s="27" t="s">
        <v>809</v>
      </c>
      <c r="D631" s="27" t="s">
        <v>2561</v>
      </c>
      <c r="E631" s="28" t="s">
        <v>795</v>
      </c>
      <c r="F631" s="50">
        <v>20.452608000000001</v>
      </c>
      <c r="G631" s="51">
        <f>ROUNDUP(F631*$G$1,-3)</f>
        <v>471000</v>
      </c>
      <c r="H631" s="62">
        <v>0.4</v>
      </c>
      <c r="I631" s="52">
        <f>ROUNDUP(G631*(1+H631),-3)</f>
        <v>660000</v>
      </c>
    </row>
    <row r="632" spans="1:9" ht="14.5">
      <c r="A632" s="27" t="s">
        <v>4</v>
      </c>
      <c r="B632" s="28" t="s">
        <v>25</v>
      </c>
      <c r="C632" s="27" t="s">
        <v>811</v>
      </c>
      <c r="D632" s="27" t="s">
        <v>2561</v>
      </c>
      <c r="E632" s="28" t="s">
        <v>795</v>
      </c>
      <c r="F632" s="50">
        <v>21.681792000000002</v>
      </c>
      <c r="G632" s="51">
        <f>ROUNDUP(F632*$G$1,-3)</f>
        <v>499000</v>
      </c>
      <c r="H632" s="62">
        <v>0.4</v>
      </c>
      <c r="I632" s="52">
        <f>ROUNDUP(G632*(1+H632),-3)</f>
        <v>699000</v>
      </c>
    </row>
    <row r="633" spans="1:9" ht="14.5">
      <c r="A633" s="27" t="s">
        <v>4</v>
      </c>
      <c r="B633" s="28" t="s">
        <v>25</v>
      </c>
      <c r="C633" s="27" t="s">
        <v>808</v>
      </c>
      <c r="D633" s="27" t="s">
        <v>2562</v>
      </c>
      <c r="E633" s="28" t="s">
        <v>795</v>
      </c>
      <c r="F633" s="50">
        <v>16.536960000000001</v>
      </c>
      <c r="G633" s="51">
        <f>ROUNDUP(F633*$G$1,-3)</f>
        <v>381000</v>
      </c>
      <c r="H633" s="62">
        <v>0.4</v>
      </c>
      <c r="I633" s="52">
        <f>ROUNDUP(G633*(1+H633),-3)</f>
        <v>534000</v>
      </c>
    </row>
    <row r="634" spans="1:9" ht="14.5">
      <c r="A634" s="27" t="s">
        <v>4</v>
      </c>
      <c r="B634" s="28" t="s">
        <v>25</v>
      </c>
      <c r="C634" s="27" t="s">
        <v>812</v>
      </c>
      <c r="D634" s="27" t="s">
        <v>2562</v>
      </c>
      <c r="E634" s="28" t="s">
        <v>795</v>
      </c>
      <c r="F634" s="50">
        <v>19.337472000000002</v>
      </c>
      <c r="G634" s="51">
        <f>ROUNDUP(F634*$G$1,-3)</f>
        <v>445000</v>
      </c>
      <c r="H634" s="62">
        <v>0.4</v>
      </c>
      <c r="I634" s="52">
        <f>ROUNDUP(G634*(1+H634),-3)</f>
        <v>623000</v>
      </c>
    </row>
    <row r="635" spans="1:9" ht="14.5">
      <c r="A635" s="27" t="s">
        <v>4</v>
      </c>
      <c r="B635" s="28" t="s">
        <v>25</v>
      </c>
      <c r="C635" s="27" t="s">
        <v>810</v>
      </c>
      <c r="D635" s="27" t="s">
        <v>2562</v>
      </c>
      <c r="E635" s="28" t="s">
        <v>795</v>
      </c>
      <c r="F635" s="50">
        <v>20.452608000000001</v>
      </c>
      <c r="G635" s="51">
        <f>ROUNDUP(F635*$G$1,-3)</f>
        <v>471000</v>
      </c>
      <c r="H635" s="62">
        <v>0.4</v>
      </c>
      <c r="I635" s="52">
        <f>ROUNDUP(G635*(1+H635),-3)</f>
        <v>660000</v>
      </c>
    </row>
    <row r="636" spans="1:9" ht="14.5">
      <c r="A636" s="27" t="s">
        <v>4</v>
      </c>
      <c r="B636" s="28" t="s">
        <v>25</v>
      </c>
      <c r="C636" s="27" t="s">
        <v>813</v>
      </c>
      <c r="D636" s="27" t="s">
        <v>2562</v>
      </c>
      <c r="E636" s="28" t="s">
        <v>795</v>
      </c>
      <c r="F636" s="50">
        <v>21.681792000000002</v>
      </c>
      <c r="G636" s="51">
        <f>ROUNDUP(F636*$G$1,-3)</f>
        <v>499000</v>
      </c>
      <c r="H636" s="62">
        <v>0.4</v>
      </c>
      <c r="I636" s="52">
        <f>ROUNDUP(G636*(1+H636),-3)</f>
        <v>699000</v>
      </c>
    </row>
    <row r="637" spans="1:9" ht="14.5">
      <c r="A637" s="27" t="s">
        <v>4</v>
      </c>
      <c r="B637" s="28" t="s">
        <v>25</v>
      </c>
      <c r="C637" s="27" t="s">
        <v>863</v>
      </c>
      <c r="D637" s="27" t="s">
        <v>2502</v>
      </c>
      <c r="E637" s="28" t="s">
        <v>858</v>
      </c>
      <c r="F637" s="50">
        <v>13.140864000000001</v>
      </c>
      <c r="G637" s="51">
        <f>ROUNDUP(F637*$G$1,-3)</f>
        <v>303000</v>
      </c>
      <c r="H637" s="62">
        <v>0.4</v>
      </c>
      <c r="I637" s="52">
        <f>ROUNDUP(G637*(1+H637),-3)</f>
        <v>425000</v>
      </c>
    </row>
    <row r="638" spans="1:9" ht="14.5">
      <c r="A638" s="27" t="s">
        <v>4</v>
      </c>
      <c r="B638" s="28" t="s">
        <v>25</v>
      </c>
      <c r="C638" s="27" t="s">
        <v>860</v>
      </c>
      <c r="D638" s="27" t="s">
        <v>2498</v>
      </c>
      <c r="E638" s="28" t="s">
        <v>832</v>
      </c>
      <c r="F638" s="50">
        <v>13.140864000000001</v>
      </c>
      <c r="G638" s="51">
        <f>ROUNDUP(F638*$G$1,-3)</f>
        <v>303000</v>
      </c>
      <c r="H638" s="62">
        <v>0.4</v>
      </c>
      <c r="I638" s="52">
        <f>ROUNDUP(G638*(1+H638),-3)</f>
        <v>425000</v>
      </c>
    </row>
    <row r="639" spans="1:9" ht="14.5">
      <c r="A639" s="27" t="s">
        <v>4</v>
      </c>
      <c r="B639" s="28" t="s">
        <v>25</v>
      </c>
      <c r="C639" s="27" t="s">
        <v>834</v>
      </c>
      <c r="D639" s="27" t="s">
        <v>2498</v>
      </c>
      <c r="E639" s="28" t="s">
        <v>832</v>
      </c>
      <c r="F639" s="50">
        <v>14.712191999999998</v>
      </c>
      <c r="G639" s="51">
        <f>ROUNDUP(F639*$G$1,-3)</f>
        <v>339000</v>
      </c>
      <c r="H639" s="62">
        <v>0.4</v>
      </c>
      <c r="I639" s="52">
        <f>ROUNDUP(G639*(1+H639),-3)</f>
        <v>475000</v>
      </c>
    </row>
    <row r="640" spans="1:9" ht="14.5">
      <c r="A640" s="27" t="s">
        <v>4</v>
      </c>
      <c r="B640" s="28" t="s">
        <v>25</v>
      </c>
      <c r="C640" s="27" t="s">
        <v>814</v>
      </c>
      <c r="D640" s="27" t="s">
        <v>2498</v>
      </c>
      <c r="E640" s="28" t="s">
        <v>832</v>
      </c>
      <c r="F640" s="50">
        <v>16.752384000000003</v>
      </c>
      <c r="G640" s="51">
        <f>ROUNDUP(F640*$G$1,-3)</f>
        <v>386000</v>
      </c>
      <c r="H640" s="62">
        <v>0.4</v>
      </c>
      <c r="I640" s="52">
        <f>ROUNDUP(G640*(1+H640),-3)</f>
        <v>541000</v>
      </c>
    </row>
    <row r="641" spans="1:9" ht="14.5">
      <c r="A641" s="27" t="s">
        <v>4</v>
      </c>
      <c r="B641" s="28" t="s">
        <v>25</v>
      </c>
      <c r="C641" s="27" t="s">
        <v>817</v>
      </c>
      <c r="D641" s="27" t="s">
        <v>2498</v>
      </c>
      <c r="E641" s="28" t="s">
        <v>832</v>
      </c>
      <c r="F641" s="50">
        <v>20.034432000000002</v>
      </c>
      <c r="G641" s="51">
        <f>ROUNDUP(F641*$G$1,-3)</f>
        <v>461000</v>
      </c>
      <c r="H641" s="62">
        <v>0.4</v>
      </c>
      <c r="I641" s="52">
        <f>ROUNDUP(G641*(1+H641),-3)</f>
        <v>646000</v>
      </c>
    </row>
    <row r="642" spans="1:9" ht="14.5">
      <c r="A642" s="27" t="s">
        <v>4</v>
      </c>
      <c r="B642" s="28" t="s">
        <v>25</v>
      </c>
      <c r="C642" s="27" t="s">
        <v>816</v>
      </c>
      <c r="D642" s="27" t="s">
        <v>2498</v>
      </c>
      <c r="E642" s="28" t="s">
        <v>832</v>
      </c>
      <c r="F642" s="50">
        <v>21.276287999999997</v>
      </c>
      <c r="G642" s="51">
        <f>ROUNDUP(F642*$G$1,-3)</f>
        <v>490000</v>
      </c>
      <c r="H642" s="62">
        <v>0.4</v>
      </c>
      <c r="I642" s="52">
        <f>ROUNDUP(G642*(1+H642),-3)</f>
        <v>686000</v>
      </c>
    </row>
    <row r="643" spans="1:9" ht="14.5">
      <c r="A643" s="27" t="s">
        <v>4</v>
      </c>
      <c r="B643" s="28" t="s">
        <v>25</v>
      </c>
      <c r="C643" s="27" t="s">
        <v>862</v>
      </c>
      <c r="D643" s="27" t="s">
        <v>2501</v>
      </c>
      <c r="E643" s="28" t="s">
        <v>832</v>
      </c>
      <c r="F643" s="50">
        <v>14.712191999999998</v>
      </c>
      <c r="G643" s="51">
        <f>ROUNDUP(F643*$G$1,-3)</f>
        <v>339000</v>
      </c>
      <c r="H643" s="62">
        <v>0.4</v>
      </c>
      <c r="I643" s="52">
        <f>ROUNDUP(G643*(1+H643),-3)</f>
        <v>475000</v>
      </c>
    </row>
    <row r="644" spans="1:9" ht="14.5">
      <c r="A644" s="27" t="s">
        <v>4</v>
      </c>
      <c r="B644" s="28" t="s">
        <v>25</v>
      </c>
      <c r="C644" s="27" t="s">
        <v>804</v>
      </c>
      <c r="D644" s="27" t="s">
        <v>2501</v>
      </c>
      <c r="E644" s="28" t="s">
        <v>832</v>
      </c>
      <c r="F644" s="50">
        <v>15.763968</v>
      </c>
      <c r="G644" s="51">
        <f>ROUNDUP(F644*$G$1,-3)</f>
        <v>363000</v>
      </c>
      <c r="H644" s="62">
        <v>0.4</v>
      </c>
      <c r="I644" s="52">
        <f>ROUNDUP(G644*(1+H644),-3)</f>
        <v>509000</v>
      </c>
    </row>
    <row r="645" spans="1:9" ht="14.5">
      <c r="A645" s="27" t="s">
        <v>4</v>
      </c>
      <c r="B645" s="28" t="s">
        <v>25</v>
      </c>
      <c r="C645" s="27" t="s">
        <v>815</v>
      </c>
      <c r="D645" s="27" t="s">
        <v>2501</v>
      </c>
      <c r="E645" s="28" t="s">
        <v>832</v>
      </c>
      <c r="F645" s="50">
        <v>16.752384000000003</v>
      </c>
      <c r="G645" s="51">
        <f>ROUNDUP(F645*$G$1,-3)</f>
        <v>386000</v>
      </c>
      <c r="H645" s="62">
        <v>0.4</v>
      </c>
      <c r="I645" s="52">
        <f>ROUNDUP(G645*(1+H645),-3)</f>
        <v>541000</v>
      </c>
    </row>
    <row r="646" spans="1:9" ht="14.5">
      <c r="A646" s="27" t="s">
        <v>4</v>
      </c>
      <c r="B646" s="28" t="s">
        <v>25</v>
      </c>
      <c r="C646" s="27" t="s">
        <v>818</v>
      </c>
      <c r="D646" s="27" t="s">
        <v>2501</v>
      </c>
      <c r="E646" s="28" t="s">
        <v>832</v>
      </c>
      <c r="F646" s="50">
        <v>20.858112000000002</v>
      </c>
      <c r="G646" s="51">
        <f>ROUNDUP(F646*$G$1,-3)</f>
        <v>480000</v>
      </c>
      <c r="H646" s="62">
        <v>0.4</v>
      </c>
      <c r="I646" s="52">
        <f>ROUNDUP(G646*(1+H646),-3)</f>
        <v>672000</v>
      </c>
    </row>
    <row r="647" spans="1:9" ht="14.5">
      <c r="A647" s="27" t="s">
        <v>4</v>
      </c>
      <c r="B647" s="28" t="s">
        <v>25</v>
      </c>
      <c r="C647" s="27" t="s">
        <v>805</v>
      </c>
      <c r="D647" s="27" t="s">
        <v>2501</v>
      </c>
      <c r="E647" s="28" t="s">
        <v>832</v>
      </c>
      <c r="F647" s="50">
        <v>21.276287999999997</v>
      </c>
      <c r="G647" s="51">
        <f>ROUNDUP(F647*$G$1,-3)</f>
        <v>490000</v>
      </c>
      <c r="H647" s="62">
        <v>0.4</v>
      </c>
      <c r="I647" s="52">
        <f>ROUNDUP(G647*(1+H647),-3)</f>
        <v>686000</v>
      </c>
    </row>
    <row r="648" spans="1:9" ht="14.5">
      <c r="A648" s="27" t="s">
        <v>4</v>
      </c>
      <c r="B648" s="28" t="s">
        <v>25</v>
      </c>
      <c r="C648" s="27" t="s">
        <v>2190</v>
      </c>
      <c r="D648" s="27" t="s">
        <v>2191</v>
      </c>
      <c r="E648" s="28" t="s">
        <v>855</v>
      </c>
      <c r="F648" s="50">
        <v>58.341888000000004</v>
      </c>
      <c r="G648" s="51">
        <f>ROUNDUP(F648*$G$1,-3)</f>
        <v>1342000</v>
      </c>
      <c r="H648" s="62">
        <v>0.4</v>
      </c>
      <c r="I648" s="52">
        <f>ROUNDUP(G648*(1+H648),-3)</f>
        <v>1879000</v>
      </c>
    </row>
    <row r="649" spans="1:9" ht="14.5">
      <c r="A649" s="27" t="s">
        <v>4</v>
      </c>
      <c r="B649" s="28" t="s">
        <v>25</v>
      </c>
      <c r="C649" s="27" t="s">
        <v>2494</v>
      </c>
      <c r="D649" s="27" t="s">
        <v>2493</v>
      </c>
      <c r="E649" s="28" t="s">
        <v>858</v>
      </c>
      <c r="F649" s="50">
        <v>13.140864000000001</v>
      </c>
      <c r="G649" s="51">
        <f>ROUNDUP(F649*$G$1,-3)</f>
        <v>303000</v>
      </c>
      <c r="H649" s="62">
        <v>0.4</v>
      </c>
      <c r="I649" s="52">
        <f>ROUNDUP(G649*(1+H649),-3)</f>
        <v>425000</v>
      </c>
    </row>
    <row r="650" spans="1:9" ht="14.5">
      <c r="A650" s="27" t="s">
        <v>4</v>
      </c>
      <c r="B650" s="28" t="s">
        <v>25</v>
      </c>
      <c r="C650" s="27" t="s">
        <v>2492</v>
      </c>
      <c r="D650" s="27" t="s">
        <v>2493</v>
      </c>
      <c r="E650" s="28" t="s">
        <v>832</v>
      </c>
      <c r="F650" s="50">
        <v>14.712191999999998</v>
      </c>
      <c r="G650" s="51">
        <f>ROUNDUP(F650*$G$1,-3)</f>
        <v>339000</v>
      </c>
      <c r="H650" s="62">
        <v>0.4</v>
      </c>
      <c r="I650" s="52">
        <f>ROUNDUP(G650*(1+H650),-3)</f>
        <v>475000</v>
      </c>
    </row>
    <row r="651" spans="1:9" ht="14.5">
      <c r="A651" s="27" t="s">
        <v>4</v>
      </c>
      <c r="B651" s="28" t="s">
        <v>25</v>
      </c>
      <c r="C651" s="27" t="s">
        <v>2624</v>
      </c>
      <c r="D651" s="27" t="s">
        <v>2493</v>
      </c>
      <c r="E651" s="28" t="s">
        <v>832</v>
      </c>
      <c r="F651" s="50">
        <v>16.853760000000001</v>
      </c>
      <c r="G651" s="51">
        <f>ROUNDUP(F651*$G$1,-3)</f>
        <v>388000</v>
      </c>
      <c r="H651" s="62">
        <v>0.4</v>
      </c>
      <c r="I651" s="52">
        <f>ROUNDUP(G651*(1+H651),-3)</f>
        <v>544000</v>
      </c>
    </row>
    <row r="652" spans="1:9" ht="14.5">
      <c r="A652" s="27" t="s">
        <v>4</v>
      </c>
      <c r="B652" s="28" t="s">
        <v>25</v>
      </c>
      <c r="C652" s="27" t="s">
        <v>833</v>
      </c>
      <c r="D652" s="27" t="s">
        <v>2496</v>
      </c>
      <c r="E652" s="28" t="s">
        <v>832</v>
      </c>
      <c r="F652" s="50">
        <v>13.140864000000001</v>
      </c>
      <c r="G652" s="51">
        <f>ROUNDUP(F652*$G$1,-3)</f>
        <v>303000</v>
      </c>
      <c r="H652" s="62">
        <v>0.4</v>
      </c>
      <c r="I652" s="52">
        <f>ROUNDUP(G652*(1+H652),-3)</f>
        <v>425000</v>
      </c>
    </row>
    <row r="653" spans="1:9" ht="14.5">
      <c r="A653" s="27" t="s">
        <v>4</v>
      </c>
      <c r="B653" s="28" t="s">
        <v>25</v>
      </c>
      <c r="C653" s="27" t="s">
        <v>2495</v>
      </c>
      <c r="D653" s="27" t="s">
        <v>2496</v>
      </c>
      <c r="E653" s="28" t="s">
        <v>858</v>
      </c>
      <c r="F653" s="50">
        <v>14.712191999999998</v>
      </c>
      <c r="G653" s="51">
        <f>ROUNDUP(F653*$G$1,-3)</f>
        <v>339000</v>
      </c>
      <c r="H653" s="62">
        <v>0.4</v>
      </c>
      <c r="I653" s="52">
        <f>ROUNDUP(G653*(1+H653),-3)</f>
        <v>475000</v>
      </c>
    </row>
    <row r="654" spans="1:9" ht="14.5">
      <c r="A654" s="27" t="s">
        <v>4</v>
      </c>
      <c r="B654" s="28" t="s">
        <v>25</v>
      </c>
      <c r="C654" s="27" t="s">
        <v>2625</v>
      </c>
      <c r="D654" s="27" t="s">
        <v>2496</v>
      </c>
      <c r="E654" s="28" t="s">
        <v>858</v>
      </c>
      <c r="F654" s="50">
        <v>16.853760000000001</v>
      </c>
      <c r="G654" s="51">
        <f>ROUNDUP(F654*$G$1,-3)</f>
        <v>388000</v>
      </c>
      <c r="H654" s="62">
        <v>0.4</v>
      </c>
      <c r="I654" s="52">
        <f>ROUNDUP(G654*(1+H654),-3)</f>
        <v>544000</v>
      </c>
    </row>
    <row r="655" spans="1:9" ht="14.5">
      <c r="A655" s="27" t="s">
        <v>4</v>
      </c>
      <c r="B655" s="28" t="s">
        <v>25</v>
      </c>
      <c r="C655" s="27" t="s">
        <v>2617</v>
      </c>
      <c r="D655" s="27" t="s">
        <v>2238</v>
      </c>
      <c r="E655" s="28" t="s">
        <v>795</v>
      </c>
      <c r="F655" s="50">
        <v>21.263616000000003</v>
      </c>
      <c r="G655" s="51">
        <f>ROUNDUP(F655*$G$1,-3)</f>
        <v>490000</v>
      </c>
      <c r="H655" s="62">
        <v>0.4</v>
      </c>
      <c r="I655" s="52">
        <f>ROUNDUP(G655*(1+H655),-3)</f>
        <v>686000</v>
      </c>
    </row>
    <row r="656" spans="1:9" ht="14.5">
      <c r="A656" s="27" t="s">
        <v>4</v>
      </c>
      <c r="B656" s="28" t="s">
        <v>25</v>
      </c>
      <c r="C656" s="27" t="s">
        <v>2237</v>
      </c>
      <c r="D656" s="27" t="s">
        <v>2238</v>
      </c>
      <c r="E656" s="28" t="s">
        <v>795</v>
      </c>
      <c r="F656" s="50">
        <v>21.263616000000003</v>
      </c>
      <c r="G656" s="51">
        <f>ROUNDUP(F656*$G$1,-3)</f>
        <v>490000</v>
      </c>
      <c r="H656" s="62">
        <v>0.4</v>
      </c>
      <c r="I656" s="52">
        <f>ROUNDUP(G656*(1+H656),-3)</f>
        <v>686000</v>
      </c>
    </row>
    <row r="657" spans="1:9" ht="14.5">
      <c r="A657" s="27" t="s">
        <v>4</v>
      </c>
      <c r="B657" s="28" t="s">
        <v>25</v>
      </c>
      <c r="C657" s="27" t="s">
        <v>2239</v>
      </c>
      <c r="D657" s="27" t="s">
        <v>2238</v>
      </c>
      <c r="E657" s="28" t="s">
        <v>795</v>
      </c>
      <c r="F657" s="50">
        <v>24.849791999999997</v>
      </c>
      <c r="G657" s="51">
        <f>ROUNDUP(F657*$G$1,-3)</f>
        <v>572000</v>
      </c>
      <c r="H657" s="62">
        <v>0.4</v>
      </c>
      <c r="I657" s="52">
        <f>ROUNDUP(G657*(1+H657),-3)</f>
        <v>801000</v>
      </c>
    </row>
    <row r="658" spans="1:9" ht="14.5">
      <c r="A658" s="27" t="s">
        <v>4</v>
      </c>
      <c r="B658" s="28" t="s">
        <v>25</v>
      </c>
      <c r="C658" s="27" t="s">
        <v>830</v>
      </c>
      <c r="D658" s="27" t="s">
        <v>2223</v>
      </c>
      <c r="E658" s="28" t="s">
        <v>795</v>
      </c>
      <c r="F658" s="50">
        <v>38.408831999999997</v>
      </c>
      <c r="G658" s="51">
        <f>ROUNDUP(F658*$G$1,-3)</f>
        <v>884000</v>
      </c>
      <c r="H658" s="62">
        <v>0.4</v>
      </c>
      <c r="I658" s="52">
        <f>ROUNDUP(G658*(1+H658),-3)</f>
        <v>1238000</v>
      </c>
    </row>
    <row r="659" spans="1:9" ht="14.5">
      <c r="A659" s="27" t="s">
        <v>4</v>
      </c>
      <c r="B659" s="28" t="s">
        <v>25</v>
      </c>
      <c r="C659" s="27" t="s">
        <v>2229</v>
      </c>
      <c r="D659" s="27" t="s">
        <v>2223</v>
      </c>
      <c r="E659" s="28" t="s">
        <v>838</v>
      </c>
      <c r="F659" s="50">
        <v>46.506239999999998</v>
      </c>
      <c r="G659" s="51">
        <f>ROUNDUP(F659*$G$1,-3)</f>
        <v>1070000</v>
      </c>
      <c r="H659" s="62">
        <v>0.4</v>
      </c>
      <c r="I659" s="52">
        <f>ROUNDUP(G659*(1+H659),-3)</f>
        <v>1498000</v>
      </c>
    </row>
    <row r="660" spans="1:9" ht="14.5">
      <c r="A660" s="27" t="s">
        <v>4</v>
      </c>
      <c r="B660" s="28" t="s">
        <v>25</v>
      </c>
      <c r="C660" s="27" t="s">
        <v>2230</v>
      </c>
      <c r="D660" s="27" t="s">
        <v>2223</v>
      </c>
      <c r="E660" s="28" t="s">
        <v>838</v>
      </c>
      <c r="F660" s="50">
        <v>48.292991999999998</v>
      </c>
      <c r="G660" s="51">
        <f>ROUNDUP(F660*$G$1,-3)</f>
        <v>1111000</v>
      </c>
      <c r="H660" s="62">
        <v>0.4</v>
      </c>
      <c r="I660" s="52">
        <f>ROUNDUP(G660*(1+H660),-3)</f>
        <v>1556000</v>
      </c>
    </row>
    <row r="661" spans="1:9" ht="14.5">
      <c r="A661" s="27" t="s">
        <v>4</v>
      </c>
      <c r="B661" s="28" t="s">
        <v>25</v>
      </c>
      <c r="C661" s="27" t="s">
        <v>2222</v>
      </c>
      <c r="D661" s="27" t="s">
        <v>2223</v>
      </c>
      <c r="E661" s="28" t="s">
        <v>838</v>
      </c>
      <c r="F661" s="50">
        <v>49.040640000000003</v>
      </c>
      <c r="G661" s="51">
        <f>ROUNDUP(F661*$G$1,-3)</f>
        <v>1128000</v>
      </c>
      <c r="H661" s="62">
        <v>0.4</v>
      </c>
      <c r="I661" s="52">
        <f>ROUNDUP(G661*(1+H661),-3)</f>
        <v>1580000</v>
      </c>
    </row>
    <row r="662" spans="1:9" ht="14.5">
      <c r="A662" s="27" t="s">
        <v>4</v>
      </c>
      <c r="B662" s="28" t="s">
        <v>25</v>
      </c>
      <c r="C662" s="27" t="s">
        <v>2231</v>
      </c>
      <c r="D662" s="27" t="s">
        <v>2223</v>
      </c>
      <c r="E662" s="28" t="s">
        <v>838</v>
      </c>
      <c r="F662" s="50">
        <v>65.349503999999996</v>
      </c>
      <c r="G662" s="51">
        <f>ROUNDUP(F662*$G$1,-3)</f>
        <v>1504000</v>
      </c>
      <c r="H662" s="62">
        <v>0.4</v>
      </c>
      <c r="I662" s="52">
        <f>ROUNDUP(G662*(1+H662),-3)</f>
        <v>2106000</v>
      </c>
    </row>
    <row r="663" spans="1:9" ht="14.5">
      <c r="A663" s="27" t="s">
        <v>4</v>
      </c>
      <c r="B663" s="28" t="s">
        <v>25</v>
      </c>
      <c r="C663" s="27" t="s">
        <v>839</v>
      </c>
      <c r="D663" s="27" t="s">
        <v>2221</v>
      </c>
      <c r="E663" s="28" t="s">
        <v>838</v>
      </c>
      <c r="F663" s="50">
        <v>57.378816000000008</v>
      </c>
      <c r="G663" s="51">
        <f>ROUNDUP(F663*$G$1,-3)</f>
        <v>1320000</v>
      </c>
      <c r="H663" s="62">
        <v>0.4</v>
      </c>
      <c r="I663" s="52">
        <f>ROUNDUP(G663*(1+H663),-3)</f>
        <v>1848000</v>
      </c>
    </row>
    <row r="664" spans="1:9" ht="14.5">
      <c r="A664" s="27" t="s">
        <v>4</v>
      </c>
      <c r="B664" s="28" t="s">
        <v>25</v>
      </c>
      <c r="C664" s="27" t="s">
        <v>2235</v>
      </c>
      <c r="D664" s="27" t="s">
        <v>2236</v>
      </c>
      <c r="E664" s="28" t="s">
        <v>838</v>
      </c>
      <c r="F664" s="50">
        <v>56.289024000000005</v>
      </c>
      <c r="G664" s="51">
        <f>ROUNDUP(F664*$G$1,-3)</f>
        <v>1295000</v>
      </c>
      <c r="H664" s="62">
        <v>0.4</v>
      </c>
      <c r="I664" s="52">
        <f>ROUNDUP(G664*(1+H664),-3)</f>
        <v>1813000</v>
      </c>
    </row>
    <row r="665" spans="1:9" ht="14.5">
      <c r="A665" s="27" t="s">
        <v>4</v>
      </c>
      <c r="B665" s="28" t="s">
        <v>25</v>
      </c>
      <c r="C665" s="27" t="s">
        <v>2233</v>
      </c>
      <c r="D665" s="27" t="s">
        <v>2234</v>
      </c>
      <c r="E665" s="28" t="s">
        <v>838</v>
      </c>
      <c r="F665" s="50">
        <v>56.289024000000005</v>
      </c>
      <c r="G665" s="51">
        <f>ROUNDUP(F665*$G$1,-3)</f>
        <v>1295000</v>
      </c>
      <c r="H665" s="62">
        <v>0.4</v>
      </c>
      <c r="I665" s="52">
        <f>ROUNDUP(G665*(1+H665),-3)</f>
        <v>1813000</v>
      </c>
    </row>
    <row r="666" spans="1:9" ht="14.5">
      <c r="A666" s="27" t="s">
        <v>4</v>
      </c>
      <c r="B666" s="28" t="s">
        <v>25</v>
      </c>
      <c r="C666" s="27" t="s">
        <v>2224</v>
      </c>
      <c r="D666" s="27" t="s">
        <v>2220</v>
      </c>
      <c r="E666" s="28" t="s">
        <v>838</v>
      </c>
      <c r="F666" s="50">
        <v>51.815807999999997</v>
      </c>
      <c r="G666" s="51">
        <f>ROUNDUP(F666*$G$1,-3)</f>
        <v>1192000</v>
      </c>
      <c r="H666" s="62">
        <v>0.4</v>
      </c>
      <c r="I666" s="52">
        <f>ROUNDUP(G666*(1+H666),-3)</f>
        <v>1669000</v>
      </c>
    </row>
    <row r="667" spans="1:9" ht="14.5">
      <c r="A667" s="27" t="s">
        <v>4</v>
      </c>
      <c r="B667" s="28" t="s">
        <v>25</v>
      </c>
      <c r="C667" s="27" t="s">
        <v>837</v>
      </c>
      <c r="D667" s="27" t="s">
        <v>2220</v>
      </c>
      <c r="E667" s="28" t="s">
        <v>836</v>
      </c>
      <c r="F667" s="50">
        <v>57.378816000000008</v>
      </c>
      <c r="G667" s="51">
        <f>ROUNDUP(F667*$G$1,-3)</f>
        <v>1320000</v>
      </c>
      <c r="H667" s="62">
        <v>0.4</v>
      </c>
      <c r="I667" s="52">
        <f>ROUNDUP(G667*(1+H667),-3)</f>
        <v>1848000</v>
      </c>
    </row>
    <row r="668" spans="1:9" ht="14.5">
      <c r="A668" s="27" t="s">
        <v>4</v>
      </c>
      <c r="B668" s="28" t="s">
        <v>25</v>
      </c>
      <c r="C668" s="27" t="s">
        <v>2232</v>
      </c>
      <c r="D668" s="27" t="s">
        <v>2226</v>
      </c>
      <c r="E668" s="28" t="s">
        <v>838</v>
      </c>
      <c r="F668" s="50">
        <v>48.432383999999999</v>
      </c>
      <c r="G668" s="51">
        <f>ROUNDUP(F668*$G$1,-3)</f>
        <v>1114000</v>
      </c>
      <c r="H668" s="62">
        <v>0.4</v>
      </c>
      <c r="I668" s="52">
        <f>ROUNDUP(G668*(1+H668),-3)</f>
        <v>1560000</v>
      </c>
    </row>
    <row r="669" spans="1:9" ht="14.5">
      <c r="A669" s="27" t="s">
        <v>4</v>
      </c>
      <c r="B669" s="28" t="s">
        <v>25</v>
      </c>
      <c r="C669" s="27" t="s">
        <v>2225</v>
      </c>
      <c r="D669" s="27" t="s">
        <v>2226</v>
      </c>
      <c r="E669" s="28" t="s">
        <v>838</v>
      </c>
      <c r="F669" s="50">
        <v>56.529791999999993</v>
      </c>
      <c r="G669" s="51">
        <f>ROUNDUP(F669*$G$1,-3)</f>
        <v>1301000</v>
      </c>
      <c r="H669" s="62">
        <v>0.4</v>
      </c>
      <c r="I669" s="52">
        <f>ROUNDUP(G669*(1+H669),-3)</f>
        <v>1822000</v>
      </c>
    </row>
    <row r="670" spans="1:9" ht="14.5">
      <c r="A670" s="27" t="s">
        <v>4</v>
      </c>
      <c r="B670" s="28" t="s">
        <v>25</v>
      </c>
      <c r="C670" s="27" t="s">
        <v>2227</v>
      </c>
      <c r="D670" s="27" t="s">
        <v>2228</v>
      </c>
      <c r="E670" s="28" t="s">
        <v>838</v>
      </c>
      <c r="F670" s="50">
        <v>56.048255999999995</v>
      </c>
      <c r="G670" s="51">
        <f>ROUNDUP(F670*$G$1,-3)</f>
        <v>1290000</v>
      </c>
      <c r="H670" s="62">
        <v>0.4</v>
      </c>
      <c r="I670" s="52">
        <f>ROUNDUP(G670*(1+H670),-3)</f>
        <v>1806000</v>
      </c>
    </row>
    <row r="671" spans="1:9" ht="14.5">
      <c r="A671" s="27" t="s">
        <v>4</v>
      </c>
      <c r="B671" s="28" t="s">
        <v>25</v>
      </c>
      <c r="C671" s="27" t="s">
        <v>859</v>
      </c>
      <c r="D671" s="27" t="s">
        <v>2497</v>
      </c>
      <c r="E671" s="28" t="s">
        <v>858</v>
      </c>
      <c r="F671" s="50">
        <v>22.404095999999999</v>
      </c>
      <c r="G671" s="51">
        <f>ROUNDUP(F671*$G$1,-3)</f>
        <v>516000</v>
      </c>
      <c r="H671" s="62">
        <v>0.4</v>
      </c>
      <c r="I671" s="52">
        <f>ROUNDUP(G671*(1+H671),-3)</f>
        <v>723000</v>
      </c>
    </row>
    <row r="672" spans="1:9" ht="14.5">
      <c r="A672" s="27" t="s">
        <v>4</v>
      </c>
      <c r="B672" s="28" t="s">
        <v>25</v>
      </c>
      <c r="C672" s="27" t="s">
        <v>861</v>
      </c>
      <c r="D672" s="27" t="s">
        <v>2500</v>
      </c>
      <c r="E672" s="28" t="s">
        <v>858</v>
      </c>
      <c r="F672" s="50">
        <v>22.404095999999999</v>
      </c>
      <c r="G672" s="51">
        <f>ROUNDUP(F672*$G$1,-3)</f>
        <v>516000</v>
      </c>
      <c r="H672" s="62">
        <v>0.4</v>
      </c>
      <c r="I672" s="52">
        <f>ROUNDUP(G672*(1+H672),-3)</f>
        <v>723000</v>
      </c>
    </row>
    <row r="673" spans="1:9" ht="14.5">
      <c r="A673" s="27" t="s">
        <v>4</v>
      </c>
      <c r="B673" s="28" t="s">
        <v>25</v>
      </c>
      <c r="C673" s="27" t="s">
        <v>854</v>
      </c>
      <c r="D673" s="27" t="s">
        <v>2526</v>
      </c>
      <c r="E673" s="28" t="s">
        <v>795</v>
      </c>
      <c r="F673" s="50">
        <v>77.945471999999995</v>
      </c>
      <c r="G673" s="51">
        <f>ROUNDUP(F673*$G$1,-3)</f>
        <v>1793000</v>
      </c>
      <c r="H673" s="62">
        <v>0.4</v>
      </c>
      <c r="I673" s="52">
        <f>ROUNDUP(G673*(1+H673),-3)</f>
        <v>2511000</v>
      </c>
    </row>
    <row r="674" spans="1:9" ht="14.5">
      <c r="A674" s="27" t="s">
        <v>4</v>
      </c>
      <c r="B674" s="28" t="s">
        <v>25</v>
      </c>
      <c r="C674" s="27" t="s">
        <v>2240</v>
      </c>
      <c r="D674" s="27" t="s">
        <v>2241</v>
      </c>
      <c r="E674" s="28" t="s">
        <v>842</v>
      </c>
      <c r="F674" s="50">
        <v>24.140160000000002</v>
      </c>
      <c r="G674" s="51">
        <f>ROUNDUP(F674*$G$1,-3)</f>
        <v>556000</v>
      </c>
      <c r="H674" s="62">
        <v>0.4</v>
      </c>
      <c r="I674" s="52">
        <f>ROUNDUP(G674*(1+H674),-3)</f>
        <v>779000</v>
      </c>
    </row>
    <row r="675" spans="1:9" ht="14.5">
      <c r="A675" s="27" t="s">
        <v>4</v>
      </c>
      <c r="B675" s="28" t="s">
        <v>25</v>
      </c>
      <c r="C675" s="27" t="s">
        <v>796</v>
      </c>
      <c r="D675" s="27" t="s">
        <v>2219</v>
      </c>
      <c r="E675" s="28" t="s">
        <v>795</v>
      </c>
      <c r="F675" s="50">
        <v>15.941376000000002</v>
      </c>
      <c r="G675" s="51">
        <f>ROUNDUP(F675*$G$1,-3)</f>
        <v>367000</v>
      </c>
      <c r="H675" s="62">
        <v>0.35</v>
      </c>
      <c r="I675" s="52">
        <f>ROUNDUP(G675*(1+H675),-3)</f>
        <v>496000</v>
      </c>
    </row>
    <row r="676" spans="1:9" ht="14.5">
      <c r="A676" s="27" t="s">
        <v>4</v>
      </c>
      <c r="B676" s="28" t="s">
        <v>25</v>
      </c>
      <c r="C676" s="27" t="s">
        <v>831</v>
      </c>
      <c r="D676" s="27" t="s">
        <v>2219</v>
      </c>
      <c r="E676" s="28" t="s">
        <v>795</v>
      </c>
      <c r="F676" s="50">
        <v>37.939968</v>
      </c>
      <c r="G676" s="51">
        <f>ROUNDUP(F676*$G$1,-3)</f>
        <v>873000</v>
      </c>
      <c r="H676" s="62">
        <v>0.4</v>
      </c>
      <c r="I676" s="52">
        <f>ROUNDUP(G676*(1+H676),-3)</f>
        <v>1223000</v>
      </c>
    </row>
    <row r="677" spans="1:9" ht="14.5">
      <c r="A677" s="27" t="s">
        <v>4</v>
      </c>
      <c r="B677" s="28" t="s">
        <v>25</v>
      </c>
      <c r="C677" s="27" t="s">
        <v>803</v>
      </c>
      <c r="D677" s="27" t="s">
        <v>2565</v>
      </c>
      <c r="E677" s="28" t="s">
        <v>795</v>
      </c>
      <c r="F677" s="50">
        <v>5.3475839999999994</v>
      </c>
      <c r="G677" s="51">
        <f>ROUNDUP(F677*$G$1,-3)</f>
        <v>123000</v>
      </c>
      <c r="H677" s="62">
        <v>0.4</v>
      </c>
      <c r="I677" s="52">
        <f>ROUNDUP(G677*(1+H677),-3)</f>
        <v>173000</v>
      </c>
    </row>
    <row r="678" spans="1:9" ht="14.5">
      <c r="A678" s="27" t="s">
        <v>4</v>
      </c>
      <c r="B678" s="28" t="s">
        <v>25</v>
      </c>
      <c r="C678" s="27" t="s">
        <v>822</v>
      </c>
      <c r="D678" s="27" t="s">
        <v>2261</v>
      </c>
      <c r="E678" s="28" t="s">
        <v>848</v>
      </c>
      <c r="F678" s="50">
        <v>19.236096</v>
      </c>
      <c r="G678" s="51">
        <f>ROUNDUP(F678*$G$1,-3)</f>
        <v>443000</v>
      </c>
      <c r="H678" s="62">
        <v>0.4</v>
      </c>
      <c r="I678" s="52">
        <f>ROUNDUP(G678*(1+H678),-3)</f>
        <v>621000</v>
      </c>
    </row>
    <row r="679" spans="1:9" ht="14.5">
      <c r="A679" s="27" t="s">
        <v>4</v>
      </c>
      <c r="B679" s="28" t="s">
        <v>25</v>
      </c>
      <c r="C679" s="27" t="s">
        <v>68</v>
      </c>
      <c r="D679" s="57" t="s">
        <v>2252</v>
      </c>
      <c r="E679" s="28" t="s">
        <v>66</v>
      </c>
      <c r="F679" s="58">
        <v>104.86153846153846</v>
      </c>
      <c r="G679" s="51">
        <f>ROUNDUP(F679*$G$1,-3)</f>
        <v>2412000</v>
      </c>
      <c r="H679" s="62">
        <v>0.4</v>
      </c>
      <c r="I679" s="52">
        <f>ROUNDUP(G679*(1+H679),-3)</f>
        <v>3377000</v>
      </c>
    </row>
    <row r="680" spans="1:9" ht="14.5">
      <c r="A680" s="27" t="s">
        <v>4</v>
      </c>
      <c r="B680" s="28" t="s">
        <v>25</v>
      </c>
      <c r="C680" s="27" t="s">
        <v>69</v>
      </c>
      <c r="D680" s="27" t="s">
        <v>2252</v>
      </c>
      <c r="E680" s="28" t="s">
        <v>66</v>
      </c>
      <c r="F680" s="50">
        <v>106.45747200000001</v>
      </c>
      <c r="G680" s="51">
        <f>ROUNDUP(F680*$G$1,-3)</f>
        <v>2449000</v>
      </c>
      <c r="H680" s="62">
        <v>0.4</v>
      </c>
      <c r="I680" s="52">
        <f>ROUNDUP(G680*(1+H680),-3)</f>
        <v>3429000</v>
      </c>
    </row>
    <row r="681" spans="1:9" ht="14.5">
      <c r="A681" s="27" t="s">
        <v>4</v>
      </c>
      <c r="B681" s="28" t="s">
        <v>25</v>
      </c>
      <c r="C681" s="27" t="s">
        <v>2253</v>
      </c>
      <c r="D681" s="27" t="s">
        <v>2252</v>
      </c>
      <c r="E681" s="28" t="s">
        <v>66</v>
      </c>
      <c r="F681" s="50">
        <v>112.185216</v>
      </c>
      <c r="G681" s="51">
        <f>ROUNDUP(F681*$G$1,-3)</f>
        <v>2581000</v>
      </c>
      <c r="H681" s="62">
        <v>0.4</v>
      </c>
      <c r="I681" s="52">
        <f>ROUNDUP(G681*(1+H681),-3)</f>
        <v>3614000</v>
      </c>
    </row>
    <row r="682" spans="1:9" ht="14.5">
      <c r="A682" s="27" t="s">
        <v>4</v>
      </c>
      <c r="B682" s="28" t="s">
        <v>25</v>
      </c>
      <c r="C682" s="27" t="s">
        <v>95</v>
      </c>
      <c r="D682" s="27" t="s">
        <v>2252</v>
      </c>
      <c r="E682" s="28" t="s">
        <v>12</v>
      </c>
      <c r="F682" s="50">
        <v>112.185216</v>
      </c>
      <c r="G682" s="51">
        <f>ROUNDUP(F682*$G$1,-3)</f>
        <v>2581000</v>
      </c>
      <c r="H682" s="62">
        <v>0.4</v>
      </c>
      <c r="I682" s="52">
        <f>ROUNDUP(G682*(1+H682),-3)</f>
        <v>3614000</v>
      </c>
    </row>
    <row r="683" spans="1:9" ht="14.5">
      <c r="A683" s="27" t="s">
        <v>4</v>
      </c>
      <c r="B683" s="28" t="s">
        <v>25</v>
      </c>
      <c r="C683" s="27" t="s">
        <v>90</v>
      </c>
      <c r="D683" s="27" t="s">
        <v>1988</v>
      </c>
      <c r="E683" s="28" t="s">
        <v>12</v>
      </c>
      <c r="F683" s="50">
        <v>205.28639999999999</v>
      </c>
      <c r="G683" s="51">
        <f>ROUNDUP(F683*$G$1,-3)</f>
        <v>4722000</v>
      </c>
      <c r="H683" s="62">
        <v>0.15</v>
      </c>
      <c r="I683" s="52">
        <f>ROUNDUP(G683*(1+H683),-3)</f>
        <v>5431000</v>
      </c>
    </row>
    <row r="684" spans="1:9" ht="14.5">
      <c r="A684" s="27" t="s">
        <v>4</v>
      </c>
      <c r="B684" s="28" t="s">
        <v>25</v>
      </c>
      <c r="C684" s="27" t="s">
        <v>85</v>
      </c>
      <c r="D684" s="27" t="s">
        <v>1988</v>
      </c>
      <c r="E684" s="28" t="s">
        <v>12</v>
      </c>
      <c r="F684" s="50">
        <v>329.14252800000003</v>
      </c>
      <c r="G684" s="51">
        <f>ROUNDUP(F684*$G$1,-3)</f>
        <v>7571000</v>
      </c>
      <c r="H684" s="62">
        <v>0.2</v>
      </c>
      <c r="I684" s="52">
        <f>ROUNDUP(G684*(1+H684),-3)</f>
        <v>9086000</v>
      </c>
    </row>
    <row r="685" spans="1:9" ht="14.5">
      <c r="A685" s="27" t="s">
        <v>4</v>
      </c>
      <c r="B685" s="28" t="s">
        <v>25</v>
      </c>
      <c r="C685" s="27" t="s">
        <v>2333</v>
      </c>
      <c r="D685" s="27" t="s">
        <v>2334</v>
      </c>
      <c r="E685" s="28" t="s">
        <v>1733</v>
      </c>
      <c r="F685" s="50">
        <v>63.778175999999995</v>
      </c>
      <c r="G685" s="51">
        <f>ROUNDUP(F685*$G$1,-3)</f>
        <v>1467000</v>
      </c>
      <c r="H685" s="62">
        <v>0.4</v>
      </c>
      <c r="I685" s="52">
        <f>ROUNDUP(G685*(1+H685),-3)</f>
        <v>2054000</v>
      </c>
    </row>
    <row r="686" spans="1:9" ht="14.5">
      <c r="A686" s="27" t="s">
        <v>4</v>
      </c>
      <c r="B686" s="28" t="s">
        <v>25</v>
      </c>
      <c r="C686" s="27" t="s">
        <v>2317</v>
      </c>
      <c r="D686" s="27" t="s">
        <v>2318</v>
      </c>
      <c r="E686" s="28" t="s">
        <v>1738</v>
      </c>
      <c r="F686" s="50">
        <v>297.32313600000003</v>
      </c>
      <c r="G686" s="51">
        <f>ROUNDUP(F686*$G$1,-3)</f>
        <v>6839000</v>
      </c>
      <c r="H686" s="62">
        <v>0.2</v>
      </c>
      <c r="I686" s="52">
        <f>ROUNDUP(G686*(1+H686),-3)</f>
        <v>8207000</v>
      </c>
    </row>
    <row r="687" spans="1:9" ht="14.5">
      <c r="A687" s="27" t="s">
        <v>4</v>
      </c>
      <c r="B687" s="28" t="s">
        <v>25</v>
      </c>
      <c r="C687" s="27" t="s">
        <v>2327</v>
      </c>
      <c r="D687" s="27" t="s">
        <v>2328</v>
      </c>
      <c r="E687" s="28" t="s">
        <v>278</v>
      </c>
      <c r="F687" s="50">
        <v>53.285759999999996</v>
      </c>
      <c r="G687" s="51">
        <f>ROUNDUP(F687*$G$1,-3)</f>
        <v>1226000</v>
      </c>
      <c r="H687" s="62">
        <v>0.4</v>
      </c>
      <c r="I687" s="52">
        <f>ROUNDUP(G687*(1+H687),-3)</f>
        <v>1717000</v>
      </c>
    </row>
    <row r="688" spans="1:9" ht="14.5">
      <c r="A688" s="27" t="s">
        <v>4</v>
      </c>
      <c r="B688" s="28" t="s">
        <v>25</v>
      </c>
      <c r="C688" s="27" t="s">
        <v>2332</v>
      </c>
      <c r="D688" s="57" t="s">
        <v>2326</v>
      </c>
      <c r="E688" s="28" t="s">
        <v>278</v>
      </c>
      <c r="F688" s="58">
        <v>52.492307692307691</v>
      </c>
      <c r="G688" s="51">
        <f>ROUNDUP(F688*$G$1,-3)</f>
        <v>1208000</v>
      </c>
      <c r="H688" s="62">
        <v>0.4</v>
      </c>
      <c r="I688" s="52">
        <f>ROUNDUP(G688*(1+H688),-3)</f>
        <v>1692000</v>
      </c>
    </row>
    <row r="689" spans="1:9" ht="14.5">
      <c r="A689" s="27" t="s">
        <v>4</v>
      </c>
      <c r="B689" s="28" t="s">
        <v>25</v>
      </c>
      <c r="C689" s="27" t="s">
        <v>2331</v>
      </c>
      <c r="D689" s="27" t="s">
        <v>2326</v>
      </c>
      <c r="E689" s="28" t="s">
        <v>278</v>
      </c>
      <c r="F689" s="50">
        <v>53.285759999999996</v>
      </c>
      <c r="G689" s="51">
        <f>ROUNDUP(F689*$G$1,-3)</f>
        <v>1226000</v>
      </c>
      <c r="H689" s="62">
        <v>0.4</v>
      </c>
      <c r="I689" s="52">
        <f>ROUNDUP(G689*(1+H689),-3)</f>
        <v>1717000</v>
      </c>
    </row>
    <row r="690" spans="1:9" ht="14.5">
      <c r="A690" s="27" t="s">
        <v>4</v>
      </c>
      <c r="B690" s="28" t="s">
        <v>25</v>
      </c>
      <c r="C690" s="27" t="s">
        <v>2325</v>
      </c>
      <c r="D690" s="27" t="s">
        <v>2326</v>
      </c>
      <c r="E690" s="28" t="s">
        <v>1737</v>
      </c>
      <c r="F690" s="50">
        <v>297.32313600000003</v>
      </c>
      <c r="G690" s="51">
        <f>ROUNDUP(F690*$G$1,-3)</f>
        <v>6839000</v>
      </c>
      <c r="H690" s="62">
        <v>0.2</v>
      </c>
      <c r="I690" s="52">
        <f>ROUNDUP(G690*(1+H690),-3)</f>
        <v>8207000</v>
      </c>
    </row>
    <row r="691" spans="1:9" ht="14.5">
      <c r="A691" s="27" t="s">
        <v>4</v>
      </c>
      <c r="B691" s="28" t="s">
        <v>25</v>
      </c>
      <c r="C691" s="27" t="s">
        <v>2622</v>
      </c>
      <c r="D691" s="27" t="s">
        <v>2394</v>
      </c>
      <c r="E691" s="28" t="s">
        <v>1744</v>
      </c>
      <c r="F691" s="50">
        <v>30.894335999999999</v>
      </c>
      <c r="G691" s="51">
        <f>ROUNDUP(F691*$G$1,-3)</f>
        <v>711000</v>
      </c>
      <c r="H691" s="62">
        <v>0.4</v>
      </c>
      <c r="I691" s="52">
        <f>ROUNDUP(G691*(1+H691),-3)</f>
        <v>996000</v>
      </c>
    </row>
    <row r="692" spans="1:9" ht="14.5">
      <c r="A692" s="27" t="s">
        <v>4</v>
      </c>
      <c r="B692" s="28" t="s">
        <v>25</v>
      </c>
      <c r="C692" s="27" t="s">
        <v>2395</v>
      </c>
      <c r="D692" s="27" t="s">
        <v>2394</v>
      </c>
      <c r="E692" s="28" t="s">
        <v>1744</v>
      </c>
      <c r="F692" s="50">
        <v>40.360320000000002</v>
      </c>
      <c r="G692" s="51">
        <f>ROUNDUP(F692*$G$1,-3)</f>
        <v>929000</v>
      </c>
      <c r="H692" s="62">
        <v>0.3</v>
      </c>
      <c r="I692" s="52">
        <f>ROUNDUP(G692*(1+H692),-3)</f>
        <v>1208000</v>
      </c>
    </row>
    <row r="693" spans="1:9" ht="14.5">
      <c r="A693" s="27" t="s">
        <v>4</v>
      </c>
      <c r="B693" s="28" t="s">
        <v>25</v>
      </c>
      <c r="C693" s="27" t="s">
        <v>2398</v>
      </c>
      <c r="D693" s="27" t="s">
        <v>2394</v>
      </c>
      <c r="E693" s="28" t="s">
        <v>1744</v>
      </c>
      <c r="F693" s="50">
        <v>40.537727999999994</v>
      </c>
      <c r="G693" s="51">
        <f>ROUNDUP(F693*$G$1,-3)</f>
        <v>933000</v>
      </c>
      <c r="H693" s="62">
        <v>0.3</v>
      </c>
      <c r="I693" s="52">
        <f>ROUNDUP(G693*(1+H693),-3)</f>
        <v>1213000</v>
      </c>
    </row>
    <row r="694" spans="1:9" ht="14.5">
      <c r="A694" s="27" t="s">
        <v>4</v>
      </c>
      <c r="B694" s="28" t="s">
        <v>25</v>
      </c>
      <c r="C694" s="27" t="s">
        <v>2399</v>
      </c>
      <c r="D694" s="27" t="s">
        <v>2394</v>
      </c>
      <c r="E694" s="28" t="s">
        <v>1744</v>
      </c>
      <c r="F694" s="50">
        <v>40.537727999999994</v>
      </c>
      <c r="G694" s="51">
        <f>ROUNDUP(F694*$G$1,-3)</f>
        <v>933000</v>
      </c>
      <c r="H694" s="62">
        <v>0.3</v>
      </c>
      <c r="I694" s="52">
        <f>ROUNDUP(G694*(1+H694),-3)</f>
        <v>1213000</v>
      </c>
    </row>
    <row r="695" spans="1:9" ht="14.5">
      <c r="A695" s="27" t="s">
        <v>4</v>
      </c>
      <c r="B695" s="28" t="s">
        <v>25</v>
      </c>
      <c r="C695" s="27" t="s">
        <v>2397</v>
      </c>
      <c r="D695" s="27" t="s">
        <v>2394</v>
      </c>
      <c r="E695" s="28" t="s">
        <v>1744</v>
      </c>
      <c r="F695" s="50">
        <v>40.537727999999994</v>
      </c>
      <c r="G695" s="51">
        <f>ROUNDUP(F695*$G$1,-3)</f>
        <v>933000</v>
      </c>
      <c r="H695" s="62">
        <v>0.3</v>
      </c>
      <c r="I695" s="52">
        <f>ROUNDUP(G695*(1+H695),-3)</f>
        <v>1213000</v>
      </c>
    </row>
    <row r="696" spans="1:9" ht="14.5">
      <c r="A696" s="27" t="s">
        <v>4</v>
      </c>
      <c r="B696" s="28" t="s">
        <v>25</v>
      </c>
      <c r="C696" s="27" t="s">
        <v>2393</v>
      </c>
      <c r="D696" s="27" t="s">
        <v>2394</v>
      </c>
      <c r="E696" s="28" t="s">
        <v>1744</v>
      </c>
      <c r="F696" s="50">
        <v>44.605440000000002</v>
      </c>
      <c r="G696" s="51">
        <f>ROUNDUP(F696*$G$1,-3)</f>
        <v>1026000</v>
      </c>
      <c r="H696" s="62">
        <v>0.4</v>
      </c>
      <c r="I696" s="52">
        <f>ROUNDUP(G696*(1+H696),-3)</f>
        <v>1437000</v>
      </c>
    </row>
    <row r="697" spans="1:9" ht="14.5">
      <c r="A697" s="27" t="s">
        <v>4</v>
      </c>
      <c r="B697" s="28" t="s">
        <v>25</v>
      </c>
      <c r="C697" s="27" t="s">
        <v>1772</v>
      </c>
      <c r="D697" s="27" t="s">
        <v>2405</v>
      </c>
      <c r="E697" s="28" t="s">
        <v>1750</v>
      </c>
      <c r="F697" s="50">
        <v>43.426944000000006</v>
      </c>
      <c r="G697" s="51">
        <f>ROUNDUP(F697*$G$1,-3)</f>
        <v>999000</v>
      </c>
      <c r="H697" s="62">
        <v>0.4</v>
      </c>
      <c r="I697" s="52">
        <f>ROUNDUP(G697*(1+H697),-3)</f>
        <v>1399000</v>
      </c>
    </row>
    <row r="698" spans="1:9" ht="14.5">
      <c r="A698" s="27" t="s">
        <v>4</v>
      </c>
      <c r="B698" s="28" t="s">
        <v>25</v>
      </c>
      <c r="C698" s="27" t="s">
        <v>1746</v>
      </c>
      <c r="D698" s="27" t="s">
        <v>2405</v>
      </c>
      <c r="E698" s="28" t="s">
        <v>1750</v>
      </c>
      <c r="F698" s="50">
        <v>55.173888000000005</v>
      </c>
      <c r="G698" s="51">
        <f>ROUNDUP(F698*$G$1,-3)</f>
        <v>1269000</v>
      </c>
      <c r="H698" s="62">
        <v>0.4</v>
      </c>
      <c r="I698" s="52">
        <f>ROUNDUP(G698*(1+H698),-3)</f>
        <v>1777000</v>
      </c>
    </row>
    <row r="699" spans="1:9" ht="14.5">
      <c r="A699" s="27" t="s">
        <v>4</v>
      </c>
      <c r="B699" s="28" t="s">
        <v>25</v>
      </c>
      <c r="C699" s="27" t="s">
        <v>1774</v>
      </c>
      <c r="D699" s="27" t="s">
        <v>2407</v>
      </c>
      <c r="E699" s="28" t="s">
        <v>1744</v>
      </c>
      <c r="F699" s="50">
        <v>43.426944000000006</v>
      </c>
      <c r="G699" s="51">
        <f>ROUNDUP(F699*$G$1,-3)</f>
        <v>999000</v>
      </c>
      <c r="H699" s="62">
        <v>0.4</v>
      </c>
      <c r="I699" s="52">
        <f>ROUNDUP(G699*(1+H699),-3)</f>
        <v>1399000</v>
      </c>
    </row>
    <row r="700" spans="1:9" ht="14.5">
      <c r="A700" s="27" t="s">
        <v>4</v>
      </c>
      <c r="B700" s="28" t="s">
        <v>25</v>
      </c>
      <c r="C700" s="27" t="s">
        <v>1745</v>
      </c>
      <c r="D700" s="27" t="s">
        <v>2407</v>
      </c>
      <c r="E700" s="28" t="s">
        <v>1744</v>
      </c>
      <c r="F700" s="50">
        <v>55.173888000000005</v>
      </c>
      <c r="G700" s="51">
        <f>ROUNDUP(F700*$G$1,-3)</f>
        <v>1269000</v>
      </c>
      <c r="H700" s="62">
        <v>0.4</v>
      </c>
      <c r="I700" s="52">
        <f>ROUNDUP(G700*(1+H700),-3)</f>
        <v>1777000</v>
      </c>
    </row>
    <row r="701" spans="1:9" ht="14.5">
      <c r="A701" s="27" t="s">
        <v>4</v>
      </c>
      <c r="B701" s="28" t="s">
        <v>25</v>
      </c>
      <c r="C701" s="27" t="s">
        <v>2400</v>
      </c>
      <c r="D701" s="27" t="s">
        <v>1890</v>
      </c>
      <c r="E701" s="28" t="s">
        <v>1750</v>
      </c>
      <c r="F701" s="50">
        <v>251.18438400000002</v>
      </c>
      <c r="G701" s="51">
        <f>ROUNDUP(F701*$G$1,-3)</f>
        <v>5778000</v>
      </c>
      <c r="H701" s="62">
        <v>0.2</v>
      </c>
      <c r="I701" s="52">
        <f>ROUNDUP(G701*(1+H701),-3)</f>
        <v>6934000</v>
      </c>
    </row>
    <row r="702" spans="1:9" ht="14.5">
      <c r="A702" s="27" t="s">
        <v>4</v>
      </c>
      <c r="B702" s="28" t="s">
        <v>25</v>
      </c>
      <c r="C702" s="27" t="s">
        <v>2401</v>
      </c>
      <c r="D702" s="27" t="s">
        <v>1891</v>
      </c>
      <c r="E702" s="28" t="s">
        <v>1744</v>
      </c>
      <c r="F702" s="50">
        <v>251.18438400000002</v>
      </c>
      <c r="G702" s="51">
        <f>ROUNDUP(F702*$G$1,-3)</f>
        <v>5778000</v>
      </c>
      <c r="H702" s="62">
        <v>0.2</v>
      </c>
      <c r="I702" s="52">
        <f>ROUNDUP(G702*(1+H702),-3)</f>
        <v>6934000</v>
      </c>
    </row>
    <row r="703" spans="1:9" ht="14.5">
      <c r="A703" s="27" t="s">
        <v>4</v>
      </c>
      <c r="B703" s="28" t="s">
        <v>25</v>
      </c>
      <c r="C703" s="27" t="s">
        <v>2623</v>
      </c>
      <c r="D703" s="27" t="s">
        <v>2447</v>
      </c>
      <c r="E703" s="28" t="s">
        <v>1321</v>
      </c>
      <c r="F703" s="50">
        <v>21.681792000000002</v>
      </c>
      <c r="G703" s="51">
        <f>ROUNDUP(F703*$G$1,-3)</f>
        <v>499000</v>
      </c>
      <c r="H703" s="62">
        <v>0.4</v>
      </c>
      <c r="I703" s="52">
        <f>ROUNDUP(G703*(1+H703),-3)</f>
        <v>699000</v>
      </c>
    </row>
    <row r="704" spans="1:9" ht="14.5">
      <c r="A704" s="27" t="s">
        <v>4</v>
      </c>
      <c r="B704" s="28" t="s">
        <v>25</v>
      </c>
      <c r="C704" s="27" t="s">
        <v>1318</v>
      </c>
      <c r="D704" s="27" t="s">
        <v>2447</v>
      </c>
      <c r="E704" s="28" t="s">
        <v>1321</v>
      </c>
      <c r="F704" s="50">
        <v>26.218368000000002</v>
      </c>
      <c r="G704" s="51">
        <f>ROUNDUP(F704*$G$1,-3)</f>
        <v>604000</v>
      </c>
      <c r="H704" s="62">
        <v>0.4</v>
      </c>
      <c r="I704" s="52">
        <f>ROUNDUP(G704*(1+H704),-3)</f>
        <v>846000</v>
      </c>
    </row>
    <row r="705" spans="1:9" ht="14.5">
      <c r="A705" s="27" t="s">
        <v>4</v>
      </c>
      <c r="B705" s="28" t="s">
        <v>25</v>
      </c>
      <c r="C705" s="27" t="s">
        <v>2449</v>
      </c>
      <c r="D705" s="27" t="s">
        <v>2447</v>
      </c>
      <c r="E705" s="28" t="s">
        <v>1321</v>
      </c>
      <c r="F705" s="50">
        <v>26.813952000000004</v>
      </c>
      <c r="G705" s="51">
        <f>ROUNDUP(F705*$G$1,-3)</f>
        <v>617000</v>
      </c>
      <c r="H705" s="62">
        <v>0.4</v>
      </c>
      <c r="I705" s="52">
        <f>ROUNDUP(G705*(1+H705),-3)</f>
        <v>864000</v>
      </c>
    </row>
    <row r="706" spans="1:9" ht="14.5">
      <c r="A706" s="27" t="s">
        <v>4</v>
      </c>
      <c r="B706" s="28" t="s">
        <v>25</v>
      </c>
      <c r="C706" s="27" t="s">
        <v>2453</v>
      </c>
      <c r="D706" s="27" t="s">
        <v>2448</v>
      </c>
      <c r="E706" s="28" t="s">
        <v>1321</v>
      </c>
      <c r="F706" s="50">
        <v>21.111552</v>
      </c>
      <c r="G706" s="51">
        <f>ROUNDUP(F706*$G$1,-3)</f>
        <v>486000</v>
      </c>
      <c r="H706" s="62">
        <v>0.4</v>
      </c>
      <c r="I706" s="52">
        <f>ROUNDUP(G706*(1+H706),-3)</f>
        <v>681000</v>
      </c>
    </row>
    <row r="707" spans="1:9" ht="14.5">
      <c r="A707" s="27" t="s">
        <v>4</v>
      </c>
      <c r="B707" s="28" t="s">
        <v>25</v>
      </c>
      <c r="C707" s="27" t="s">
        <v>2452</v>
      </c>
      <c r="D707" s="27" t="s">
        <v>2448</v>
      </c>
      <c r="E707" s="28" t="s">
        <v>1321</v>
      </c>
      <c r="F707" s="50">
        <v>22.695552000000003</v>
      </c>
      <c r="G707" s="51">
        <f>ROUNDUP(F707*$G$1,-3)</f>
        <v>522000</v>
      </c>
      <c r="H707" s="62">
        <v>0.4</v>
      </c>
      <c r="I707" s="52">
        <f>ROUNDUP(G707*(1+H707),-3)</f>
        <v>731000</v>
      </c>
    </row>
    <row r="708" spans="1:9" ht="14.5">
      <c r="A708" s="27" t="s">
        <v>4</v>
      </c>
      <c r="B708" s="28" t="s">
        <v>25</v>
      </c>
      <c r="C708" s="27" t="s">
        <v>2450</v>
      </c>
      <c r="D708" s="27" t="s">
        <v>2448</v>
      </c>
      <c r="E708" s="28" t="s">
        <v>1321</v>
      </c>
      <c r="F708" s="50">
        <v>25.648128</v>
      </c>
      <c r="G708" s="51">
        <f>ROUNDUP(F708*$G$1,-3)</f>
        <v>590000</v>
      </c>
      <c r="H708" s="62">
        <v>0.4</v>
      </c>
      <c r="I708" s="52">
        <f>ROUNDUP(G708*(1+H708),-3)</f>
        <v>826000</v>
      </c>
    </row>
    <row r="709" spans="1:9" ht="14.5">
      <c r="A709" s="27" t="s">
        <v>4</v>
      </c>
      <c r="B709" s="28" t="s">
        <v>25</v>
      </c>
      <c r="C709" s="27" t="s">
        <v>1319</v>
      </c>
      <c r="D709" s="27" t="s">
        <v>2448</v>
      </c>
      <c r="E709" s="28" t="s">
        <v>1321</v>
      </c>
      <c r="F709" s="50">
        <v>25.762175999999997</v>
      </c>
      <c r="G709" s="51">
        <f>ROUNDUP(F709*$G$1,-3)</f>
        <v>593000</v>
      </c>
      <c r="H709" s="62">
        <v>0.4</v>
      </c>
      <c r="I709" s="52">
        <f>ROUNDUP(G709*(1+H709),-3)</f>
        <v>831000</v>
      </c>
    </row>
    <row r="710" spans="1:9" ht="14.5">
      <c r="A710" s="27" t="s">
        <v>4</v>
      </c>
      <c r="B710" s="28" t="s">
        <v>25</v>
      </c>
      <c r="C710" s="27" t="s">
        <v>2451</v>
      </c>
      <c r="D710" s="27" t="s">
        <v>2448</v>
      </c>
      <c r="E710" s="28" t="s">
        <v>1321</v>
      </c>
      <c r="F710" s="50">
        <v>26.813952000000004</v>
      </c>
      <c r="G710" s="51">
        <f>ROUNDUP(F710*$G$1,-3)</f>
        <v>617000</v>
      </c>
      <c r="H710" s="62">
        <v>0.4</v>
      </c>
      <c r="I710" s="52">
        <f>ROUNDUP(G710*(1+H710),-3)</f>
        <v>864000</v>
      </c>
    </row>
    <row r="711" spans="1:9" ht="14.5">
      <c r="A711" s="27" t="s">
        <v>4</v>
      </c>
      <c r="B711" s="28" t="s">
        <v>25</v>
      </c>
      <c r="C711" s="27" t="s">
        <v>1320</v>
      </c>
      <c r="D711" s="27" t="s">
        <v>2448</v>
      </c>
      <c r="E711" s="28" t="s">
        <v>1321</v>
      </c>
      <c r="F711" s="50">
        <v>26.813952000000004</v>
      </c>
      <c r="G711" s="51">
        <f>ROUNDUP(F711*$G$1,-3)</f>
        <v>617000</v>
      </c>
      <c r="H711" s="62">
        <v>0.4</v>
      </c>
      <c r="I711" s="52">
        <f>ROUNDUP(G711*(1+H711),-3)</f>
        <v>864000</v>
      </c>
    </row>
    <row r="712" spans="1:9" ht="14.5">
      <c r="A712" s="27" t="s">
        <v>4</v>
      </c>
      <c r="B712" s="28" t="s">
        <v>25</v>
      </c>
      <c r="C712" s="27" t="s">
        <v>2458</v>
      </c>
      <c r="D712" s="27" t="s">
        <v>2455</v>
      </c>
      <c r="E712" s="28" t="s">
        <v>1327</v>
      </c>
      <c r="F712" s="50">
        <v>16.891776</v>
      </c>
      <c r="G712" s="51">
        <f>ROUNDUP(F712*$G$1,-3)</f>
        <v>389000</v>
      </c>
      <c r="H712" s="62">
        <v>0.4</v>
      </c>
      <c r="I712" s="52">
        <f>ROUNDUP(G712*(1+H712),-3)</f>
        <v>545000</v>
      </c>
    </row>
    <row r="713" spans="1:9" ht="14.5">
      <c r="A713" s="27" t="s">
        <v>4</v>
      </c>
      <c r="B713" s="28" t="s">
        <v>25</v>
      </c>
      <c r="C713" s="27" t="s">
        <v>2454</v>
      </c>
      <c r="D713" s="27" t="s">
        <v>2455</v>
      </c>
      <c r="E713" s="28" t="s">
        <v>1327</v>
      </c>
      <c r="F713" s="50">
        <v>20.604672000000001</v>
      </c>
      <c r="G713" s="51">
        <f>ROUNDUP(F713*$G$1,-3)</f>
        <v>474000</v>
      </c>
      <c r="H713" s="62">
        <v>0.4</v>
      </c>
      <c r="I713" s="52">
        <f>ROUNDUP(G713*(1+H713),-3)</f>
        <v>664000</v>
      </c>
    </row>
    <row r="714" spans="1:9" ht="14.5">
      <c r="A714" s="27" t="s">
        <v>4</v>
      </c>
      <c r="B714" s="28" t="s">
        <v>25</v>
      </c>
      <c r="C714" s="27" t="s">
        <v>2456</v>
      </c>
      <c r="D714" s="27" t="s">
        <v>2455</v>
      </c>
      <c r="E714" s="28" t="s">
        <v>1327</v>
      </c>
      <c r="F714" s="50">
        <v>35.468927999999998</v>
      </c>
      <c r="G714" s="51">
        <f>ROUNDUP(F714*$G$1,-3)</f>
        <v>816000</v>
      </c>
      <c r="H714" s="62">
        <v>0.4</v>
      </c>
      <c r="I714" s="52">
        <f>ROUNDUP(G714*(1+H714),-3)</f>
        <v>1143000</v>
      </c>
    </row>
    <row r="715" spans="1:9" ht="14.5">
      <c r="A715" s="27" t="s">
        <v>4</v>
      </c>
      <c r="B715" s="28" t="s">
        <v>25</v>
      </c>
      <c r="C715" s="27" t="s">
        <v>2457</v>
      </c>
      <c r="D715" s="27" t="s">
        <v>2455</v>
      </c>
      <c r="E715" s="28" t="s">
        <v>1327</v>
      </c>
      <c r="F715" s="50">
        <v>39.536639999999998</v>
      </c>
      <c r="G715" s="51">
        <f>ROUNDUP(F715*$G$1,-3)</f>
        <v>910000</v>
      </c>
      <c r="H715" s="62">
        <v>0.4</v>
      </c>
      <c r="I715" s="52">
        <f>ROUNDUP(G715*(1+H715),-3)</f>
        <v>1274000</v>
      </c>
    </row>
    <row r="716" spans="1:9" ht="14.5">
      <c r="A716" s="27" t="s">
        <v>4</v>
      </c>
      <c r="B716" s="28" t="s">
        <v>25</v>
      </c>
      <c r="C716" s="27" t="s">
        <v>1220</v>
      </c>
      <c r="D716" s="27" t="s">
        <v>2108</v>
      </c>
      <c r="E716" s="28" t="s">
        <v>1219</v>
      </c>
      <c r="F716" s="50">
        <v>11.658239999999999</v>
      </c>
      <c r="G716" s="51">
        <f>ROUNDUP(F716*$G$1,-3)</f>
        <v>269000</v>
      </c>
      <c r="H716" s="62">
        <v>0.4</v>
      </c>
      <c r="I716" s="52">
        <f>ROUNDUP(G716*(1+H716),-3)</f>
        <v>377000</v>
      </c>
    </row>
    <row r="717" spans="1:9" ht="14.5">
      <c r="A717" s="27" t="s">
        <v>4</v>
      </c>
      <c r="B717" s="28" t="s">
        <v>25</v>
      </c>
      <c r="C717" s="27" t="s">
        <v>2110</v>
      </c>
      <c r="D717" s="27" t="s">
        <v>2108</v>
      </c>
      <c r="E717" s="28" t="s">
        <v>1219</v>
      </c>
      <c r="F717" s="50">
        <v>11.772287999999998</v>
      </c>
      <c r="G717" s="51">
        <f>ROUNDUP(F717*$G$1,-3)</f>
        <v>271000</v>
      </c>
      <c r="H717" s="62">
        <v>0.4</v>
      </c>
      <c r="I717" s="52">
        <f>ROUNDUP(G717*(1+H717),-3)</f>
        <v>380000</v>
      </c>
    </row>
    <row r="718" spans="1:9" ht="14.5">
      <c r="A718" s="27" t="s">
        <v>4</v>
      </c>
      <c r="B718" s="28" t="s">
        <v>25</v>
      </c>
      <c r="C718" s="27" t="s">
        <v>2109</v>
      </c>
      <c r="D718" s="27" t="s">
        <v>2108</v>
      </c>
      <c r="E718" s="28" t="s">
        <v>1219</v>
      </c>
      <c r="F718" s="50">
        <v>14.636160000000002</v>
      </c>
      <c r="G718" s="51">
        <f>ROUNDUP(F718*$G$1,-3)</f>
        <v>337000</v>
      </c>
      <c r="H718" s="62">
        <v>0.4</v>
      </c>
      <c r="I718" s="52">
        <f>ROUNDUP(G718*(1+H718),-3)</f>
        <v>472000</v>
      </c>
    </row>
    <row r="719" spans="1:9" ht="14.5">
      <c r="A719" s="27" t="s">
        <v>4</v>
      </c>
      <c r="B719" s="28" t="s">
        <v>25</v>
      </c>
      <c r="C719" s="27" t="s">
        <v>2112</v>
      </c>
      <c r="D719" s="27" t="s">
        <v>2108</v>
      </c>
      <c r="E719" s="28" t="s">
        <v>1219</v>
      </c>
      <c r="F719" s="50">
        <v>23.113727999999998</v>
      </c>
      <c r="G719" s="51">
        <f>ROUNDUP(F719*$G$1,-3)</f>
        <v>532000</v>
      </c>
      <c r="H719" s="62">
        <v>0.4</v>
      </c>
      <c r="I719" s="52">
        <f>ROUNDUP(G719*(1+H719),-3)</f>
        <v>745000</v>
      </c>
    </row>
    <row r="720" spans="1:9" ht="14.5">
      <c r="A720" s="27" t="s">
        <v>4</v>
      </c>
      <c r="B720" s="28" t="s">
        <v>25</v>
      </c>
      <c r="C720" s="27" t="s">
        <v>2111</v>
      </c>
      <c r="D720" s="27" t="s">
        <v>2108</v>
      </c>
      <c r="E720" s="28" t="s">
        <v>1219</v>
      </c>
      <c r="F720" s="50">
        <v>23.329152000000001</v>
      </c>
      <c r="G720" s="51">
        <f>ROUNDUP(F720*$G$1,-3)</f>
        <v>537000</v>
      </c>
      <c r="H720" s="62">
        <v>0.4</v>
      </c>
      <c r="I720" s="52">
        <f>ROUNDUP(G720*(1+H720),-3)</f>
        <v>752000</v>
      </c>
    </row>
    <row r="721" spans="1:9" ht="14.5">
      <c r="A721" s="27" t="s">
        <v>4</v>
      </c>
      <c r="B721" s="28" t="s">
        <v>25</v>
      </c>
      <c r="C721" s="27" t="s">
        <v>1723</v>
      </c>
      <c r="D721" s="27" t="s">
        <v>2404</v>
      </c>
      <c r="E721" s="28" t="s">
        <v>1717</v>
      </c>
      <c r="F721" s="55">
        <v>240</v>
      </c>
      <c r="G721" s="51">
        <f>ROUNDUP(F721*$G$1,-3)</f>
        <v>5520000</v>
      </c>
      <c r="H721" s="62">
        <v>0.05</v>
      </c>
      <c r="I721" s="52">
        <f>ROUNDUP(G721*(1+H721),-3)</f>
        <v>5796000</v>
      </c>
    </row>
    <row r="722" spans="1:9" ht="17.5" customHeight="1">
      <c r="A722" s="27" t="s">
        <v>4</v>
      </c>
      <c r="B722" s="28" t="s">
        <v>25</v>
      </c>
      <c r="C722" s="27" t="s">
        <v>1724</v>
      </c>
      <c r="D722" s="27" t="s">
        <v>2406</v>
      </c>
      <c r="E722" s="28" t="s">
        <v>1717</v>
      </c>
      <c r="F722" s="55">
        <v>240</v>
      </c>
      <c r="G722" s="51">
        <f>ROUNDUP(F722*$G$1,-3)</f>
        <v>5520000</v>
      </c>
      <c r="H722" s="62">
        <v>0.05</v>
      </c>
      <c r="I722" s="52">
        <f>ROUNDUP(G722*(1+H722),-3)</f>
        <v>5796000</v>
      </c>
    </row>
    <row r="723" spans="1:9" ht="14.5">
      <c r="A723" s="27" t="s">
        <v>4</v>
      </c>
      <c r="B723" s="28" t="s">
        <v>25</v>
      </c>
      <c r="C723" s="27" t="s">
        <v>961</v>
      </c>
      <c r="D723" s="27" t="s">
        <v>2002</v>
      </c>
      <c r="E723" s="28" t="s">
        <v>960</v>
      </c>
      <c r="F723" s="50">
        <v>7.4257920000000013</v>
      </c>
      <c r="G723" s="51">
        <f>ROUNDUP(F723*$G$1,-3)</f>
        <v>171000</v>
      </c>
      <c r="H723" s="62">
        <v>0.4</v>
      </c>
      <c r="I723" s="52">
        <f>ROUNDUP(G723*(1+H723),-3)</f>
        <v>240000</v>
      </c>
    </row>
    <row r="724" spans="1:9" ht="14.5">
      <c r="A724" s="27" t="s">
        <v>4</v>
      </c>
      <c r="B724" s="28" t="s">
        <v>25</v>
      </c>
      <c r="C724" s="27" t="s">
        <v>679</v>
      </c>
      <c r="D724" s="27" t="s">
        <v>1897</v>
      </c>
      <c r="E724" s="28" t="s">
        <v>677</v>
      </c>
      <c r="F724" s="50">
        <v>4.9927679999999999</v>
      </c>
      <c r="G724" s="51">
        <f>ROUNDUP(F724*$G$1,-3)</f>
        <v>115000</v>
      </c>
      <c r="H724" s="62">
        <v>0.4</v>
      </c>
      <c r="I724" s="52">
        <f>ROUNDUP(G724*(1+H724),-3)</f>
        <v>161000</v>
      </c>
    </row>
    <row r="725" spans="1:9" ht="14.5">
      <c r="A725" s="27" t="s">
        <v>4</v>
      </c>
      <c r="B725" s="28" t="s">
        <v>25</v>
      </c>
      <c r="C725" s="27" t="s">
        <v>2534</v>
      </c>
      <c r="D725" s="27" t="s">
        <v>2535</v>
      </c>
      <c r="E725" s="28" t="s">
        <v>1147</v>
      </c>
      <c r="F725" s="50">
        <v>45.048959999999994</v>
      </c>
      <c r="G725" s="51">
        <f>ROUNDUP(F725*$G$1,-3)</f>
        <v>1037000</v>
      </c>
      <c r="H725" s="62">
        <v>0.4</v>
      </c>
      <c r="I725" s="52">
        <f>ROUNDUP(G725*(1+H725),-3)</f>
        <v>1452000</v>
      </c>
    </row>
    <row r="726" spans="1:9" ht="16.5" customHeight="1">
      <c r="A726" s="27" t="s">
        <v>4</v>
      </c>
      <c r="B726" s="28" t="s">
        <v>25</v>
      </c>
      <c r="C726" s="27" t="s">
        <v>59</v>
      </c>
      <c r="D726" s="27" t="s">
        <v>2210</v>
      </c>
      <c r="E726" s="28" t="s">
        <v>61</v>
      </c>
      <c r="F726" s="50">
        <v>103.01068800000002</v>
      </c>
      <c r="G726" s="51">
        <f>ROUNDUP(F726*$G$1,-3)</f>
        <v>2370000</v>
      </c>
      <c r="H726" s="62">
        <v>0.3</v>
      </c>
      <c r="I726" s="52">
        <f>ROUNDUP(G726*(1+H726),-3)</f>
        <v>3081000</v>
      </c>
    </row>
    <row r="727" spans="1:9" ht="14.5">
      <c r="A727" s="27" t="s">
        <v>4</v>
      </c>
      <c r="B727" s="28" t="s">
        <v>25</v>
      </c>
      <c r="C727" s="27" t="s">
        <v>2209</v>
      </c>
      <c r="D727" s="27" t="s">
        <v>2210</v>
      </c>
      <c r="E727" s="28" t="s">
        <v>61</v>
      </c>
      <c r="F727" s="50">
        <v>104.67071999999999</v>
      </c>
      <c r="G727" s="51">
        <f>ROUNDUP(F727*$G$1,-3)</f>
        <v>2408000</v>
      </c>
      <c r="H727" s="62">
        <v>0.4</v>
      </c>
      <c r="I727" s="52">
        <f>ROUNDUP(G727*(1+H727),-3)</f>
        <v>3372000</v>
      </c>
    </row>
    <row r="728" spans="1:9" ht="14.5">
      <c r="A728" s="27" t="s">
        <v>4</v>
      </c>
      <c r="B728" s="28" t="s">
        <v>25</v>
      </c>
      <c r="C728" s="27" t="s">
        <v>2211</v>
      </c>
      <c r="D728" s="27" t="s">
        <v>2210</v>
      </c>
      <c r="E728" s="28" t="s">
        <v>61</v>
      </c>
      <c r="F728" s="50">
        <v>104.78476799999999</v>
      </c>
      <c r="G728" s="51">
        <f>ROUNDUP(F728*$G$1,-3)</f>
        <v>2411000</v>
      </c>
      <c r="H728" s="62">
        <v>0.35</v>
      </c>
      <c r="I728" s="52">
        <f>ROUNDUP(G728*(1+H728),-3)</f>
        <v>3255000</v>
      </c>
    </row>
    <row r="729" spans="1:9" ht="14.5">
      <c r="A729" s="27" t="s">
        <v>4</v>
      </c>
      <c r="B729" s="28" t="s">
        <v>25</v>
      </c>
      <c r="C729" s="27" t="s">
        <v>60</v>
      </c>
      <c r="D729" s="27" t="s">
        <v>2210</v>
      </c>
      <c r="E729" s="28" t="s">
        <v>61</v>
      </c>
      <c r="F729" s="50">
        <v>107.20511999999999</v>
      </c>
      <c r="G729" s="51">
        <f>ROUNDUP(F729*$G$1,-3)</f>
        <v>2466000</v>
      </c>
      <c r="H729" s="62">
        <v>0.25</v>
      </c>
      <c r="I729" s="52">
        <f>ROUNDUP(G729*(1+H729),-3)</f>
        <v>3083000</v>
      </c>
    </row>
    <row r="730" spans="1:9" ht="14.5">
      <c r="A730" s="27" t="s">
        <v>4</v>
      </c>
      <c r="B730" s="28" t="s">
        <v>25</v>
      </c>
      <c r="C730" s="27" t="s">
        <v>2319</v>
      </c>
      <c r="D730" s="27" t="s">
        <v>2320</v>
      </c>
      <c r="E730" s="28" t="s">
        <v>1738</v>
      </c>
      <c r="F730" s="50">
        <v>40.753152</v>
      </c>
      <c r="G730" s="51">
        <f>ROUNDUP(F730*$G$1,-3)</f>
        <v>938000</v>
      </c>
      <c r="H730" s="62">
        <v>0.3</v>
      </c>
      <c r="I730" s="52">
        <f>ROUNDUP(G730*(1+H730),-3)</f>
        <v>1220000</v>
      </c>
    </row>
    <row r="731" spans="1:9" ht="14.5">
      <c r="A731" s="27" t="s">
        <v>4</v>
      </c>
      <c r="B731" s="28" t="s">
        <v>25</v>
      </c>
      <c r="C731" s="27" t="s">
        <v>1756</v>
      </c>
      <c r="D731" s="27" t="s">
        <v>2320</v>
      </c>
      <c r="E731" s="28" t="s">
        <v>1738</v>
      </c>
      <c r="F731" s="50">
        <v>43.515647999999999</v>
      </c>
      <c r="G731" s="51">
        <f>ROUNDUP(F731*$G$1,-3)</f>
        <v>1001000</v>
      </c>
      <c r="H731" s="62">
        <v>0.3</v>
      </c>
      <c r="I731" s="52">
        <f>ROUNDUP(G731*(1+H731),-3)</f>
        <v>1302000</v>
      </c>
    </row>
    <row r="732" spans="1:9" ht="14.5">
      <c r="A732" s="27" t="s">
        <v>4</v>
      </c>
      <c r="B732" s="28" t="s">
        <v>25</v>
      </c>
      <c r="C732" s="27" t="s">
        <v>880</v>
      </c>
      <c r="D732" s="27" t="s">
        <v>2559</v>
      </c>
      <c r="E732" s="28" t="s">
        <v>884</v>
      </c>
      <c r="F732" s="50">
        <v>8.2114560000000019</v>
      </c>
      <c r="G732" s="51">
        <f>ROUNDUP(F732*$G$1,-3)</f>
        <v>189000</v>
      </c>
      <c r="H732" s="62">
        <v>0.4</v>
      </c>
      <c r="I732" s="52">
        <f>ROUNDUP(G732*(1+H732),-3)</f>
        <v>265000</v>
      </c>
    </row>
    <row r="733" spans="1:9" ht="14.5">
      <c r="A733" s="27" t="s">
        <v>4</v>
      </c>
      <c r="B733" s="28" t="s">
        <v>25</v>
      </c>
      <c r="C733" s="27" t="s">
        <v>2521</v>
      </c>
      <c r="D733" s="27" t="s">
        <v>2522</v>
      </c>
      <c r="E733" s="28" t="s">
        <v>879</v>
      </c>
      <c r="F733" s="50">
        <v>4.2324479999999998</v>
      </c>
      <c r="G733" s="51">
        <f>ROUNDUP(F733*$G$1,-3)</f>
        <v>98000</v>
      </c>
      <c r="H733" s="62">
        <v>0.4</v>
      </c>
      <c r="I733" s="52">
        <f>ROUNDUP(G733*(1+H733),-3)</f>
        <v>138000</v>
      </c>
    </row>
    <row r="734" spans="1:9" ht="14.5">
      <c r="A734" s="27" t="s">
        <v>4</v>
      </c>
      <c r="B734" s="28" t="s">
        <v>25</v>
      </c>
      <c r="C734" s="27" t="s">
        <v>2523</v>
      </c>
      <c r="D734" s="27" t="s">
        <v>2522</v>
      </c>
      <c r="E734" s="28" t="s">
        <v>879</v>
      </c>
      <c r="F734" s="50">
        <v>7.3624319999999992</v>
      </c>
      <c r="G734" s="51">
        <f>ROUNDUP(F734*$G$1,-3)</f>
        <v>170000</v>
      </c>
      <c r="H734" s="62">
        <v>0.4</v>
      </c>
      <c r="I734" s="52">
        <f>ROUNDUP(G734*(1+H734),-3)</f>
        <v>238000</v>
      </c>
    </row>
    <row r="735" spans="1:9" ht="14.5">
      <c r="A735" s="27" t="s">
        <v>4</v>
      </c>
      <c r="B735" s="28" t="s">
        <v>25</v>
      </c>
      <c r="C735" s="27" t="s">
        <v>881</v>
      </c>
      <c r="D735" s="27" t="s">
        <v>1880</v>
      </c>
      <c r="E735" s="28" t="s">
        <v>879</v>
      </c>
      <c r="F735" s="50">
        <v>4.4352</v>
      </c>
      <c r="G735" s="51">
        <f>ROUNDUP(F735*$G$1,-3)</f>
        <v>103000</v>
      </c>
      <c r="H735" s="62">
        <v>0.4</v>
      </c>
      <c r="I735" s="52">
        <f>ROUNDUP(G735*(1+H735),-3)</f>
        <v>145000</v>
      </c>
    </row>
    <row r="736" spans="1:9" ht="14.5">
      <c r="A736" s="27" t="s">
        <v>4</v>
      </c>
      <c r="B736" s="28" t="s">
        <v>25</v>
      </c>
      <c r="C736" s="27" t="s">
        <v>2545</v>
      </c>
      <c r="D736" s="27" t="s">
        <v>2543</v>
      </c>
      <c r="E736" s="28" t="s">
        <v>1713</v>
      </c>
      <c r="F736" s="50">
        <v>22.708224000000005</v>
      </c>
      <c r="G736" s="51">
        <f>ROUNDUP(F736*$G$1,-3)</f>
        <v>523000</v>
      </c>
      <c r="H736" s="62">
        <v>0.4</v>
      </c>
      <c r="I736" s="52">
        <f>ROUNDUP(G736*(1+H736),-3)</f>
        <v>733000</v>
      </c>
    </row>
    <row r="737" spans="1:9" ht="14.5" customHeight="1">
      <c r="A737" s="27" t="s">
        <v>4</v>
      </c>
      <c r="B737" s="28" t="s">
        <v>25</v>
      </c>
      <c r="C737" s="27" t="s">
        <v>2544</v>
      </c>
      <c r="D737" s="27" t="s">
        <v>2543</v>
      </c>
      <c r="E737" s="28" t="s">
        <v>1713</v>
      </c>
      <c r="F737" s="50">
        <v>28.993535999999999</v>
      </c>
      <c r="G737" s="51">
        <f>ROUNDUP(F737*$G$1,-3)</f>
        <v>667000</v>
      </c>
      <c r="H737" s="62">
        <v>0.4</v>
      </c>
      <c r="I737" s="52">
        <f>ROUNDUP(G737*(1+H737),-3)</f>
        <v>934000</v>
      </c>
    </row>
    <row r="738" spans="1:9" ht="14.5">
      <c r="A738" s="27" t="s">
        <v>4</v>
      </c>
      <c r="B738" s="28" t="s">
        <v>25</v>
      </c>
      <c r="C738" s="27" t="s">
        <v>2627</v>
      </c>
      <c r="D738" s="27" t="s">
        <v>2543</v>
      </c>
      <c r="E738" s="28" t="s">
        <v>1713</v>
      </c>
      <c r="F738" s="50">
        <v>34.189056000000001</v>
      </c>
      <c r="G738" s="51">
        <f>ROUNDUP(F738*$G$1,-3)</f>
        <v>787000</v>
      </c>
      <c r="H738" s="62">
        <v>0.4</v>
      </c>
      <c r="I738" s="52">
        <f>ROUNDUP(G738*(1+H738),-3)</f>
        <v>1102000</v>
      </c>
    </row>
    <row r="739" spans="1:9" ht="14.5">
      <c r="A739" s="27" t="s">
        <v>4</v>
      </c>
      <c r="B739" s="28" t="s">
        <v>25</v>
      </c>
      <c r="C739" s="27" t="s">
        <v>2626</v>
      </c>
      <c r="D739" s="27" t="s">
        <v>2543</v>
      </c>
      <c r="E739" s="28" t="s">
        <v>1713</v>
      </c>
      <c r="F739" s="50">
        <v>34.189056000000001</v>
      </c>
      <c r="G739" s="51">
        <f>ROUNDUP(F739*$G$1,-3)</f>
        <v>787000</v>
      </c>
      <c r="H739" s="62">
        <v>0.4</v>
      </c>
      <c r="I739" s="52">
        <f>ROUNDUP(G739*(1+H739),-3)</f>
        <v>1102000</v>
      </c>
    </row>
    <row r="740" spans="1:9" ht="14.5">
      <c r="A740" s="27" t="s">
        <v>4</v>
      </c>
      <c r="B740" s="28" t="s">
        <v>25</v>
      </c>
      <c r="C740" s="27" t="s">
        <v>2542</v>
      </c>
      <c r="D740" s="27" t="s">
        <v>2543</v>
      </c>
      <c r="E740" s="28" t="s">
        <v>1713</v>
      </c>
      <c r="F740" s="50">
        <v>72.471167999999992</v>
      </c>
      <c r="G740" s="51">
        <f>ROUNDUP(F740*$G$1,-3)</f>
        <v>1667000</v>
      </c>
      <c r="H740" s="62">
        <v>0.4</v>
      </c>
      <c r="I740" s="52">
        <f>ROUNDUP(G740*(1+H740),-3)</f>
        <v>2334000</v>
      </c>
    </row>
    <row r="741" spans="1:9" ht="14.5">
      <c r="A741" s="27" t="s">
        <v>4</v>
      </c>
      <c r="B741" s="28" t="s">
        <v>25</v>
      </c>
      <c r="C741" s="27" t="s">
        <v>2553</v>
      </c>
      <c r="D741" s="27" t="s">
        <v>2554</v>
      </c>
      <c r="E741" s="28" t="s">
        <v>1713</v>
      </c>
      <c r="F741" s="50">
        <v>5.6770560000000012</v>
      </c>
      <c r="G741" s="51">
        <f>ROUNDUP(F741*$G$1,-3)</f>
        <v>131000</v>
      </c>
      <c r="H741" s="62">
        <v>0.4</v>
      </c>
      <c r="I741" s="52">
        <f>ROUNDUP(G741*(1+H741),-3)</f>
        <v>184000</v>
      </c>
    </row>
    <row r="742" spans="1:9" ht="14.5">
      <c r="A742" s="27" t="s">
        <v>4</v>
      </c>
      <c r="B742" s="28" t="s">
        <v>25</v>
      </c>
      <c r="C742" s="27" t="s">
        <v>2550</v>
      </c>
      <c r="D742" s="27" t="s">
        <v>2549</v>
      </c>
      <c r="E742" s="28" t="s">
        <v>1713</v>
      </c>
      <c r="F742" s="50">
        <v>7.6032000000000002</v>
      </c>
      <c r="G742" s="51">
        <f>ROUNDUP(F742*$G$1,-3)</f>
        <v>175000</v>
      </c>
      <c r="H742" s="62">
        <v>0.4</v>
      </c>
      <c r="I742" s="52">
        <f>ROUNDUP(G742*(1+H742),-3)</f>
        <v>245000</v>
      </c>
    </row>
    <row r="743" spans="1:9" ht="14.5">
      <c r="A743" s="27" t="s">
        <v>4</v>
      </c>
      <c r="B743" s="28" t="s">
        <v>25</v>
      </c>
      <c r="C743" s="27" t="s">
        <v>2548</v>
      </c>
      <c r="D743" s="27" t="s">
        <v>2549</v>
      </c>
      <c r="E743" s="28" t="s">
        <v>1713</v>
      </c>
      <c r="F743" s="50">
        <v>65.349503999999996</v>
      </c>
      <c r="G743" s="51">
        <f>ROUNDUP(F743*$G$1,-3)</f>
        <v>1504000</v>
      </c>
      <c r="H743" s="62">
        <v>0.4</v>
      </c>
      <c r="I743" s="52">
        <f>ROUNDUP(G743*(1+H743),-3)</f>
        <v>2106000</v>
      </c>
    </row>
    <row r="744" spans="1:9" ht="14.5">
      <c r="A744" s="27" t="s">
        <v>4</v>
      </c>
      <c r="B744" s="28" t="s">
        <v>25</v>
      </c>
      <c r="C744" s="27" t="s">
        <v>2215</v>
      </c>
      <c r="D744" s="27" t="s">
        <v>2212</v>
      </c>
      <c r="E744" s="28" t="s">
        <v>1365</v>
      </c>
      <c r="F744" s="50">
        <v>14.078592</v>
      </c>
      <c r="G744" s="51">
        <f>ROUNDUP(F744*$G$1,-3)</f>
        <v>324000</v>
      </c>
      <c r="H744" s="62">
        <v>0.4</v>
      </c>
      <c r="I744" s="52">
        <f>ROUNDUP(G744*(1+H744),-3)</f>
        <v>454000</v>
      </c>
    </row>
    <row r="745" spans="1:9" ht="14.5">
      <c r="A745" s="27" t="s">
        <v>4</v>
      </c>
      <c r="B745" s="28" t="s">
        <v>25</v>
      </c>
      <c r="C745" s="27" t="s">
        <v>55</v>
      </c>
      <c r="D745" s="27" t="s">
        <v>2212</v>
      </c>
      <c r="E745" s="28" t="s">
        <v>1365</v>
      </c>
      <c r="F745" s="50">
        <v>18.817919999999997</v>
      </c>
      <c r="G745" s="51">
        <f>ROUNDUP(F745*$G$1,-3)</f>
        <v>433000</v>
      </c>
      <c r="H745" s="62">
        <v>0.4</v>
      </c>
      <c r="I745" s="52">
        <f>ROUNDUP(G745*(1+H745),-3)</f>
        <v>607000</v>
      </c>
    </row>
    <row r="746" spans="1:9" ht="14.5">
      <c r="A746" s="27" t="s">
        <v>4</v>
      </c>
      <c r="B746" s="28" t="s">
        <v>25</v>
      </c>
      <c r="C746" s="27" t="s">
        <v>2213</v>
      </c>
      <c r="D746" s="27" t="s">
        <v>2212</v>
      </c>
      <c r="E746" s="28" t="s">
        <v>1366</v>
      </c>
      <c r="F746" s="50">
        <v>19.704960000000003</v>
      </c>
      <c r="G746" s="51">
        <f>ROUNDUP(F746*$G$1,-3)</f>
        <v>454000</v>
      </c>
      <c r="H746" s="62">
        <v>0.4</v>
      </c>
      <c r="I746" s="52">
        <f>ROUNDUP(G746*(1+H746),-3)</f>
        <v>636000</v>
      </c>
    </row>
    <row r="747" spans="1:9" ht="14.5">
      <c r="A747" s="27" t="s">
        <v>4</v>
      </c>
      <c r="B747" s="28" t="s">
        <v>25</v>
      </c>
      <c r="C747" s="27" t="s">
        <v>2214</v>
      </c>
      <c r="D747" s="27" t="s">
        <v>2212</v>
      </c>
      <c r="E747" s="28" t="s">
        <v>1365</v>
      </c>
      <c r="F747" s="50">
        <v>21.276287999999997</v>
      </c>
      <c r="G747" s="51">
        <f>ROUNDUP(F747*$G$1,-3)</f>
        <v>490000</v>
      </c>
      <c r="H747" s="62">
        <v>0.4</v>
      </c>
      <c r="I747" s="52">
        <f>ROUNDUP(G747*(1+H747),-3)</f>
        <v>686000</v>
      </c>
    </row>
    <row r="748" spans="1:9" ht="14.5">
      <c r="A748" s="27" t="s">
        <v>4</v>
      </c>
      <c r="B748" s="28" t="s">
        <v>25</v>
      </c>
      <c r="C748" s="27" t="s">
        <v>2557</v>
      </c>
      <c r="D748" s="27" t="s">
        <v>2558</v>
      </c>
      <c r="E748" s="28" t="s">
        <v>866</v>
      </c>
      <c r="F748" s="50">
        <v>5.1955199999999992</v>
      </c>
      <c r="G748" s="51">
        <f>ROUNDUP(F748*$G$1,-3)</f>
        <v>120000</v>
      </c>
      <c r="H748" s="62">
        <v>0.4</v>
      </c>
      <c r="I748" s="52">
        <f>ROUNDUP(G748*(1+H748),-3)</f>
        <v>168000</v>
      </c>
    </row>
    <row r="749" spans="1:9" ht="14.5">
      <c r="A749" s="27" t="s">
        <v>4</v>
      </c>
      <c r="B749" s="28" t="s">
        <v>25</v>
      </c>
      <c r="C749" s="27" t="s">
        <v>876</v>
      </c>
      <c r="D749" s="27" t="s">
        <v>2558</v>
      </c>
      <c r="E749" s="28" t="s">
        <v>866</v>
      </c>
      <c r="F749" s="50">
        <v>6.3993599999999997</v>
      </c>
      <c r="G749" s="51">
        <f>ROUNDUP(F749*$G$1,-3)</f>
        <v>148000</v>
      </c>
      <c r="H749" s="62">
        <v>0.4</v>
      </c>
      <c r="I749" s="52">
        <f>ROUNDUP(G749*(1+H749),-3)</f>
        <v>208000</v>
      </c>
    </row>
    <row r="750" spans="1:9" ht="14.5">
      <c r="A750" s="27" t="s">
        <v>4</v>
      </c>
      <c r="B750" s="28" t="s">
        <v>25</v>
      </c>
      <c r="C750" s="27" t="s">
        <v>869</v>
      </c>
      <c r="D750" s="27" t="s">
        <v>2242</v>
      </c>
      <c r="E750" s="28" t="s">
        <v>866</v>
      </c>
      <c r="F750" s="50">
        <v>14.116608000000001</v>
      </c>
      <c r="G750" s="51">
        <f>ROUNDUP(F750*$G$1,-3)</f>
        <v>325000</v>
      </c>
      <c r="H750" s="62">
        <v>0.4</v>
      </c>
      <c r="I750" s="52">
        <f>ROUNDUP(G750*(1+H750),-3)</f>
        <v>455000</v>
      </c>
    </row>
    <row r="751" spans="1:9" ht="14.5">
      <c r="A751" s="27" t="s">
        <v>4</v>
      </c>
      <c r="B751" s="28" t="s">
        <v>25</v>
      </c>
      <c r="C751" s="27" t="s">
        <v>868</v>
      </c>
      <c r="D751" s="27" t="s">
        <v>2242</v>
      </c>
      <c r="E751" s="28" t="s">
        <v>866</v>
      </c>
      <c r="F751" s="50">
        <v>14.978304</v>
      </c>
      <c r="G751" s="51">
        <f>ROUNDUP(F751*$G$1,-3)</f>
        <v>345000</v>
      </c>
      <c r="H751" s="62">
        <v>0.4</v>
      </c>
      <c r="I751" s="52">
        <f>ROUNDUP(G751*(1+H751),-3)</f>
        <v>483000</v>
      </c>
    </row>
    <row r="752" spans="1:9" ht="14.5">
      <c r="A752" s="27" t="s">
        <v>4</v>
      </c>
      <c r="B752" s="28" t="s">
        <v>25</v>
      </c>
      <c r="C752" s="27" t="s">
        <v>2243</v>
      </c>
      <c r="D752" s="27" t="s">
        <v>2242</v>
      </c>
      <c r="E752" s="28" t="s">
        <v>866</v>
      </c>
      <c r="F752" s="50">
        <v>17.031167999999997</v>
      </c>
      <c r="G752" s="51">
        <f>ROUNDUP(F752*$G$1,-3)</f>
        <v>392000</v>
      </c>
      <c r="H752" s="62">
        <v>0.4</v>
      </c>
      <c r="I752" s="52">
        <f>ROUNDUP(G752*(1+H752),-3)</f>
        <v>549000</v>
      </c>
    </row>
    <row r="753" spans="1:9" ht="14.5">
      <c r="A753" s="27" t="s">
        <v>4</v>
      </c>
      <c r="B753" s="28" t="s">
        <v>25</v>
      </c>
      <c r="C753" s="27" t="s">
        <v>867</v>
      </c>
      <c r="D753" s="27" t="s">
        <v>2242</v>
      </c>
      <c r="E753" s="28" t="s">
        <v>866</v>
      </c>
      <c r="F753" s="50">
        <v>18.235008000000001</v>
      </c>
      <c r="G753" s="51">
        <f>ROUNDUP(F753*$G$1,-3)</f>
        <v>420000</v>
      </c>
      <c r="H753" s="62">
        <v>0.4</v>
      </c>
      <c r="I753" s="52">
        <f>ROUNDUP(G753*(1+H753),-3)</f>
        <v>588000</v>
      </c>
    </row>
    <row r="754" spans="1:9" ht="14.5">
      <c r="A754" s="27" t="s">
        <v>4</v>
      </c>
      <c r="B754" s="28" t="s">
        <v>25</v>
      </c>
      <c r="C754" s="27" t="s">
        <v>2152</v>
      </c>
      <c r="D754" s="27" t="s">
        <v>2151</v>
      </c>
      <c r="E754" s="28" t="s">
        <v>1008</v>
      </c>
      <c r="F754" s="50">
        <v>3.396096</v>
      </c>
      <c r="G754" s="51">
        <f>ROUNDUP(F754*$G$1,-3)</f>
        <v>79000</v>
      </c>
      <c r="H754" s="62">
        <v>0.4</v>
      </c>
      <c r="I754" s="52">
        <f>ROUNDUP(G754*(1+H754),-3)</f>
        <v>111000</v>
      </c>
    </row>
    <row r="755" spans="1:9" ht="14.5">
      <c r="A755" s="27" t="s">
        <v>4</v>
      </c>
      <c r="B755" s="28" t="s">
        <v>25</v>
      </c>
      <c r="C755" s="27" t="s">
        <v>2153</v>
      </c>
      <c r="D755" s="27" t="s">
        <v>2151</v>
      </c>
      <c r="E755" s="28" t="s">
        <v>1008</v>
      </c>
      <c r="F755" s="50">
        <v>3.4974719999999997</v>
      </c>
      <c r="G755" s="51">
        <f>ROUNDUP(F755*$G$1,-3)</f>
        <v>81000</v>
      </c>
      <c r="H755" s="62">
        <v>0.4</v>
      </c>
      <c r="I755" s="52">
        <f>ROUNDUP(G755*(1+H755),-3)</f>
        <v>114000</v>
      </c>
    </row>
    <row r="756" spans="1:9" ht="14.5">
      <c r="A756" s="27" t="s">
        <v>4</v>
      </c>
      <c r="B756" s="28" t="s">
        <v>25</v>
      </c>
      <c r="C756" s="27" t="s">
        <v>2150</v>
      </c>
      <c r="D756" s="27" t="s">
        <v>2151</v>
      </c>
      <c r="E756" s="28" t="s">
        <v>1008</v>
      </c>
      <c r="F756" s="50">
        <v>3.8142719999999999</v>
      </c>
      <c r="G756" s="51">
        <f>ROUNDUP(F756*$G$1,-3)</f>
        <v>88000</v>
      </c>
      <c r="H756" s="62">
        <v>0.4</v>
      </c>
      <c r="I756" s="52">
        <f>ROUNDUP(G756*(1+H756),-3)</f>
        <v>124000</v>
      </c>
    </row>
    <row r="757" spans="1:9" ht="14.5">
      <c r="A757" s="27" t="s">
        <v>4</v>
      </c>
      <c r="B757" s="28" t="s">
        <v>25</v>
      </c>
      <c r="C757" s="27" t="s">
        <v>1094</v>
      </c>
      <c r="D757" s="27" t="s">
        <v>2288</v>
      </c>
      <c r="E757" s="28" t="s">
        <v>1088</v>
      </c>
      <c r="F757" s="50">
        <v>49.889663999999996</v>
      </c>
      <c r="G757" s="51">
        <f>ROUNDUP(F757*$G$1,-3)</f>
        <v>1148000</v>
      </c>
      <c r="H757" s="62">
        <v>0.4</v>
      </c>
      <c r="I757" s="52">
        <f>ROUNDUP(G757*(1+H757),-3)</f>
        <v>1608000</v>
      </c>
    </row>
    <row r="758" spans="1:9" ht="14.5">
      <c r="A758" s="27" t="s">
        <v>4</v>
      </c>
      <c r="B758" s="28" t="s">
        <v>25</v>
      </c>
      <c r="C758" s="27" t="s">
        <v>1095</v>
      </c>
      <c r="D758" s="27" t="s">
        <v>2289</v>
      </c>
      <c r="E758" s="28" t="s">
        <v>1088</v>
      </c>
      <c r="F758" s="50">
        <v>49.889663999999996</v>
      </c>
      <c r="G758" s="51">
        <f>ROUNDUP(F758*$G$1,-3)</f>
        <v>1148000</v>
      </c>
      <c r="H758" s="62">
        <v>0.4</v>
      </c>
      <c r="I758" s="52">
        <f>ROUNDUP(G758*(1+H758),-3)</f>
        <v>1608000</v>
      </c>
    </row>
    <row r="759" spans="1:9" ht="14.5">
      <c r="A759" s="27" t="s">
        <v>4</v>
      </c>
      <c r="B759" s="28" t="s">
        <v>25</v>
      </c>
      <c r="C759" s="27" t="s">
        <v>2051</v>
      </c>
      <c r="D759" s="27" t="s">
        <v>2052</v>
      </c>
      <c r="E759" s="28" t="s">
        <v>118</v>
      </c>
      <c r="F759" s="50">
        <v>1.9514880000000001</v>
      </c>
      <c r="G759" s="51">
        <f>ROUNDUP(F759*$G$1,-3)</f>
        <v>45000</v>
      </c>
      <c r="H759" s="62">
        <v>0.4</v>
      </c>
      <c r="I759" s="52">
        <f>ROUNDUP(G759*(1+H759),-3)</f>
        <v>63000</v>
      </c>
    </row>
    <row r="760" spans="1:9" ht="14.5">
      <c r="A760" s="27" t="s">
        <v>4</v>
      </c>
      <c r="B760" s="28" t="s">
        <v>25</v>
      </c>
      <c r="C760" s="27" t="s">
        <v>2044</v>
      </c>
      <c r="D760" s="27" t="s">
        <v>2042</v>
      </c>
      <c r="E760" s="28" t="s">
        <v>118</v>
      </c>
      <c r="F760" s="50">
        <v>3.3580800000000002</v>
      </c>
      <c r="G760" s="51">
        <f>ROUNDUP(F760*$G$1,-3)</f>
        <v>78000</v>
      </c>
      <c r="H760" s="62">
        <v>0.4</v>
      </c>
      <c r="I760" s="52">
        <f>ROUNDUP(G760*(1+H760),-3)</f>
        <v>110000</v>
      </c>
    </row>
    <row r="761" spans="1:9" ht="14.5">
      <c r="A761" s="27" t="s">
        <v>4</v>
      </c>
      <c r="B761" s="28" t="s">
        <v>25</v>
      </c>
      <c r="C761" s="27" t="s">
        <v>2043</v>
      </c>
      <c r="D761" s="27" t="s">
        <v>2042</v>
      </c>
      <c r="E761" s="28" t="s">
        <v>118</v>
      </c>
      <c r="F761" s="50">
        <v>5.4616319999999989</v>
      </c>
      <c r="G761" s="51">
        <f>ROUNDUP(F761*$G$1,-3)</f>
        <v>126000</v>
      </c>
      <c r="H761" s="62">
        <v>0.4</v>
      </c>
      <c r="I761" s="52">
        <f>ROUNDUP(G761*(1+H761),-3)</f>
        <v>177000</v>
      </c>
    </row>
    <row r="762" spans="1:9" ht="14.5">
      <c r="A762" s="27" t="s">
        <v>4</v>
      </c>
      <c r="B762" s="28" t="s">
        <v>25</v>
      </c>
      <c r="C762" s="27" t="s">
        <v>120</v>
      </c>
      <c r="D762" s="27" t="s">
        <v>2042</v>
      </c>
      <c r="E762" s="28" t="s">
        <v>245</v>
      </c>
      <c r="F762" s="50">
        <v>6.0698879999999997</v>
      </c>
      <c r="G762" s="51">
        <f>ROUNDUP(F762*$G$1,-3)</f>
        <v>140000</v>
      </c>
      <c r="H762" s="62">
        <v>0.4</v>
      </c>
      <c r="I762" s="52">
        <f>ROUNDUP(G762*(1+H762),-3)</f>
        <v>196000</v>
      </c>
    </row>
    <row r="763" spans="1:9" ht="14.5">
      <c r="A763" s="27" t="s">
        <v>4</v>
      </c>
      <c r="B763" s="28" t="s">
        <v>25</v>
      </c>
      <c r="C763" s="27" t="s">
        <v>2061</v>
      </c>
      <c r="D763" s="27" t="s">
        <v>2062</v>
      </c>
      <c r="E763" s="28" t="s">
        <v>1570</v>
      </c>
      <c r="F763" s="50">
        <v>6.8808959999999999</v>
      </c>
      <c r="G763" s="51">
        <f>ROUNDUP(F763*$G$1,-3)</f>
        <v>159000</v>
      </c>
      <c r="H763" s="62">
        <v>0.4</v>
      </c>
      <c r="I763" s="52">
        <f>ROUNDUP(G763*(1+H763),-3)</f>
        <v>223000</v>
      </c>
    </row>
    <row r="764" spans="1:9" ht="14.5">
      <c r="A764" s="27" t="s">
        <v>4</v>
      </c>
      <c r="B764" s="28" t="s">
        <v>25</v>
      </c>
      <c r="C764" s="27" t="s">
        <v>2082</v>
      </c>
      <c r="D764" s="27" t="s">
        <v>2083</v>
      </c>
      <c r="E764" s="28" t="s">
        <v>314</v>
      </c>
      <c r="F764" s="50">
        <v>36.001151999999998</v>
      </c>
      <c r="G764" s="51">
        <f>ROUNDUP(F764*$G$1,-3)</f>
        <v>829000</v>
      </c>
      <c r="H764" s="62">
        <v>0.4</v>
      </c>
      <c r="I764" s="52">
        <f>ROUNDUP(G764*(1+H764),-3)</f>
        <v>1161000</v>
      </c>
    </row>
    <row r="765" spans="1:9" ht="14.5">
      <c r="A765" s="27" t="s">
        <v>4</v>
      </c>
      <c r="B765" s="28" t="s">
        <v>5</v>
      </c>
      <c r="C765" s="27" t="s">
        <v>2085</v>
      </c>
      <c r="D765" s="27" t="s">
        <v>2083</v>
      </c>
      <c r="E765" s="28" t="s">
        <v>1452</v>
      </c>
      <c r="F765" s="50">
        <v>42.172415999999998</v>
      </c>
      <c r="G765" s="51">
        <f>ROUNDUP(F765*$G$1,-3)</f>
        <v>970000</v>
      </c>
      <c r="H765" s="62">
        <v>0.4</v>
      </c>
      <c r="I765" s="52">
        <f>ROUNDUP(G765*(1+H765),-3)</f>
        <v>1358000</v>
      </c>
    </row>
    <row r="766" spans="1:9" ht="14.5">
      <c r="A766" s="27" t="s">
        <v>4</v>
      </c>
      <c r="B766" s="28" t="s">
        <v>25</v>
      </c>
      <c r="C766" s="27" t="s">
        <v>2084</v>
      </c>
      <c r="D766" s="27" t="s">
        <v>2083</v>
      </c>
      <c r="E766" s="28" t="s">
        <v>314</v>
      </c>
      <c r="F766" s="50">
        <v>51.397632000000009</v>
      </c>
      <c r="G766" s="51">
        <f>ROUNDUP(F766*$G$1,-3)</f>
        <v>1183000</v>
      </c>
      <c r="H766" s="62">
        <v>0.3</v>
      </c>
      <c r="I766" s="52">
        <f>ROUNDUP(G766*(1+H766),-3)</f>
        <v>1538000</v>
      </c>
    </row>
    <row r="767" spans="1:9" ht="14.5">
      <c r="A767" s="27" t="s">
        <v>4</v>
      </c>
      <c r="B767" s="28" t="s">
        <v>25</v>
      </c>
      <c r="C767" s="27" t="s">
        <v>2081</v>
      </c>
      <c r="D767" s="57" t="s">
        <v>2083</v>
      </c>
      <c r="E767" s="28" t="s">
        <v>245</v>
      </c>
      <c r="F767" s="50" t="e">
        <v>#N/A</v>
      </c>
      <c r="G767" s="51" t="e">
        <f>ROUNDUP(F767*$G$1,-3)</f>
        <v>#N/A</v>
      </c>
      <c r="H767" s="62">
        <v>0.4</v>
      </c>
      <c r="I767" s="52" t="e">
        <f>ROUNDUP(G767*(1+H767),-3)</f>
        <v>#N/A</v>
      </c>
    </row>
    <row r="768" spans="1:9" ht="14.5">
      <c r="A768" s="27" t="s">
        <v>4</v>
      </c>
      <c r="B768" s="28" t="s">
        <v>25</v>
      </c>
      <c r="C768" s="27" t="s">
        <v>2035</v>
      </c>
      <c r="D768" s="27" t="s">
        <v>2036</v>
      </c>
      <c r="E768" s="28" t="s">
        <v>249</v>
      </c>
      <c r="F768" s="50">
        <v>21.200256000000003</v>
      </c>
      <c r="G768" s="51">
        <f>ROUNDUP(F768*$G$1,-3)</f>
        <v>488000</v>
      </c>
      <c r="H768" s="62">
        <v>0.4</v>
      </c>
      <c r="I768" s="52">
        <f>ROUNDUP(G768*(1+H768),-3)</f>
        <v>684000</v>
      </c>
    </row>
    <row r="769" spans="1:9" ht="14.5">
      <c r="A769" s="27" t="s">
        <v>4</v>
      </c>
      <c r="B769" s="28" t="s">
        <v>25</v>
      </c>
      <c r="C769" s="27" t="s">
        <v>2037</v>
      </c>
      <c r="D769" s="27" t="s">
        <v>2036</v>
      </c>
      <c r="E769" s="28" t="s">
        <v>249</v>
      </c>
      <c r="F769" s="50">
        <v>24.178175999999997</v>
      </c>
      <c r="G769" s="51">
        <f>ROUNDUP(F769*$G$1,-3)</f>
        <v>557000</v>
      </c>
      <c r="H769" s="62">
        <v>0.4</v>
      </c>
      <c r="I769" s="52">
        <f>ROUNDUP(G769*(1+H769),-3)</f>
        <v>780000</v>
      </c>
    </row>
    <row r="770" spans="1:9" ht="14.5">
      <c r="A770" s="27" t="s">
        <v>4</v>
      </c>
      <c r="B770" s="28" t="s">
        <v>25</v>
      </c>
      <c r="C770" s="27" t="s">
        <v>2041</v>
      </c>
      <c r="D770" s="27" t="s">
        <v>2036</v>
      </c>
      <c r="E770" s="28" t="s">
        <v>249</v>
      </c>
      <c r="F770" s="50">
        <v>76.652928000000003</v>
      </c>
      <c r="G770" s="51">
        <f>ROUNDUP(F770*$G$1,-3)</f>
        <v>1764000</v>
      </c>
      <c r="H770" s="62">
        <v>0.4</v>
      </c>
      <c r="I770" s="52">
        <f>ROUNDUP(G770*(1+H770),-3)</f>
        <v>2470000</v>
      </c>
    </row>
    <row r="771" spans="1:9" ht="14.5">
      <c r="A771" s="27" t="s">
        <v>4</v>
      </c>
      <c r="B771" s="28" t="s">
        <v>25</v>
      </c>
      <c r="C771" s="27" t="s">
        <v>2040</v>
      </c>
      <c r="D771" s="27" t="s">
        <v>2036</v>
      </c>
      <c r="E771" s="28" t="s">
        <v>249</v>
      </c>
      <c r="F771" s="50">
        <v>76.652928000000003</v>
      </c>
      <c r="G771" s="51">
        <f>ROUNDUP(F771*$G$1,-3)</f>
        <v>1764000</v>
      </c>
      <c r="H771" s="62">
        <v>0.4</v>
      </c>
      <c r="I771" s="52">
        <f>ROUNDUP(G771*(1+H771),-3)</f>
        <v>2470000</v>
      </c>
    </row>
    <row r="772" spans="1:9" ht="14.5">
      <c r="A772" s="27" t="s">
        <v>4</v>
      </c>
      <c r="B772" s="28" t="s">
        <v>25</v>
      </c>
      <c r="C772" s="27" t="s">
        <v>1456</v>
      </c>
      <c r="D772" s="27" t="s">
        <v>2050</v>
      </c>
      <c r="E772" s="28" t="s">
        <v>2664</v>
      </c>
      <c r="F772" s="50">
        <v>16.587648000000002</v>
      </c>
      <c r="G772" s="51">
        <f>ROUNDUP(F772*$G$1,-3)</f>
        <v>382000</v>
      </c>
      <c r="H772" s="62">
        <v>0.4</v>
      </c>
      <c r="I772" s="52">
        <f>ROUNDUP(G772*(1+H772),-3)</f>
        <v>535000</v>
      </c>
    </row>
    <row r="773" spans="1:9" ht="14.5">
      <c r="A773" s="27" t="s">
        <v>4</v>
      </c>
      <c r="B773" s="28" t="s">
        <v>25</v>
      </c>
      <c r="C773" s="27" t="s">
        <v>255</v>
      </c>
      <c r="D773" s="27" t="s">
        <v>2034</v>
      </c>
      <c r="E773" s="28" t="s">
        <v>249</v>
      </c>
      <c r="F773" s="50">
        <v>25.977600000000002</v>
      </c>
      <c r="G773" s="51">
        <f>ROUNDUP(F773*$G$1,-3)</f>
        <v>598000</v>
      </c>
      <c r="H773" s="62">
        <v>0.4</v>
      </c>
      <c r="I773" s="52">
        <f>ROUNDUP(G773*(1+H773),-3)</f>
        <v>838000</v>
      </c>
    </row>
    <row r="774" spans="1:9" ht="14.5">
      <c r="A774" s="27" t="s">
        <v>4</v>
      </c>
      <c r="B774" s="28" t="s">
        <v>25</v>
      </c>
      <c r="C774" s="27" t="s">
        <v>254</v>
      </c>
      <c r="D774" s="27" t="s">
        <v>2034</v>
      </c>
      <c r="E774" s="28" t="s">
        <v>249</v>
      </c>
      <c r="F774" s="50">
        <v>32.098175999999995</v>
      </c>
      <c r="G774" s="51">
        <f>ROUNDUP(F774*$G$1,-3)</f>
        <v>739000</v>
      </c>
      <c r="H774" s="62">
        <v>0.4</v>
      </c>
      <c r="I774" s="52">
        <f>ROUNDUP(G774*(1+H774),-3)</f>
        <v>1035000</v>
      </c>
    </row>
    <row r="775" spans="1:9" ht="14.5">
      <c r="A775" s="27" t="s">
        <v>4</v>
      </c>
      <c r="B775" s="28" t="s">
        <v>25</v>
      </c>
      <c r="C775" s="27" t="s">
        <v>2038</v>
      </c>
      <c r="D775" s="27" t="s">
        <v>2034</v>
      </c>
      <c r="E775" s="28" t="s">
        <v>249</v>
      </c>
      <c r="F775" s="50">
        <v>32.529024</v>
      </c>
      <c r="G775" s="51">
        <f>ROUNDUP(F775*$G$1,-3)</f>
        <v>749000</v>
      </c>
      <c r="H775" s="62">
        <v>0.4</v>
      </c>
      <c r="I775" s="52">
        <f>ROUNDUP(G775*(1+H775),-3)</f>
        <v>1049000</v>
      </c>
    </row>
    <row r="776" spans="1:9" ht="14.5">
      <c r="A776" s="27" t="s">
        <v>4</v>
      </c>
      <c r="B776" s="28" t="s">
        <v>25</v>
      </c>
      <c r="C776" s="27" t="s">
        <v>240</v>
      </c>
      <c r="D776" s="27" t="s">
        <v>2566</v>
      </c>
      <c r="E776" s="28" t="s">
        <v>239</v>
      </c>
      <c r="F776" s="50">
        <v>3.7128960000000006</v>
      </c>
      <c r="G776" s="51">
        <f>ROUNDUP(F776*$G$1,-3)</f>
        <v>86000</v>
      </c>
      <c r="H776" s="62">
        <v>0.4</v>
      </c>
      <c r="I776" s="52">
        <f>ROUNDUP(G776*(1+H776),-3)</f>
        <v>121000</v>
      </c>
    </row>
    <row r="777" spans="1:9" ht="14.5">
      <c r="A777" s="27" t="s">
        <v>4</v>
      </c>
      <c r="B777" s="28" t="s">
        <v>25</v>
      </c>
      <c r="C777" s="27" t="s">
        <v>2162</v>
      </c>
      <c r="D777" s="27" t="s">
        <v>2161</v>
      </c>
      <c r="E777" s="28" t="s">
        <v>239</v>
      </c>
      <c r="F777" s="50">
        <v>6.5260800000000003</v>
      </c>
      <c r="G777" s="51">
        <f>ROUNDUP(F777*$G$1,-3)</f>
        <v>151000</v>
      </c>
      <c r="H777" s="62">
        <v>0.4</v>
      </c>
      <c r="I777" s="52">
        <f>ROUNDUP(G777*(1+H777),-3)</f>
        <v>212000</v>
      </c>
    </row>
    <row r="778" spans="1:9" ht="14.5">
      <c r="A778" s="27" t="s">
        <v>4</v>
      </c>
      <c r="B778" s="28" t="s">
        <v>25</v>
      </c>
      <c r="C778" s="27" t="s">
        <v>242</v>
      </c>
      <c r="D778" s="27" t="s">
        <v>2161</v>
      </c>
      <c r="E778" s="28" t="s">
        <v>239</v>
      </c>
      <c r="F778" s="50">
        <v>6.7668479999999995</v>
      </c>
      <c r="G778" s="51">
        <f>ROUNDUP(F778*$G$1,-3)</f>
        <v>156000</v>
      </c>
      <c r="H778" s="62">
        <v>0.4</v>
      </c>
      <c r="I778" s="52">
        <f>ROUNDUP(G778*(1+H778),-3)</f>
        <v>219000</v>
      </c>
    </row>
    <row r="779" spans="1:9" ht="14.5">
      <c r="A779" s="27" t="s">
        <v>4</v>
      </c>
      <c r="B779" s="28" t="s">
        <v>25</v>
      </c>
      <c r="C779" s="27" t="s">
        <v>2163</v>
      </c>
      <c r="D779" s="27" t="s">
        <v>2161</v>
      </c>
      <c r="E779" s="28" t="s">
        <v>239</v>
      </c>
      <c r="F779" s="50">
        <v>7.2483839999999997</v>
      </c>
      <c r="G779" s="51">
        <f>ROUNDUP(F779*$G$1,-3)</f>
        <v>167000</v>
      </c>
      <c r="H779" s="62">
        <v>0.4</v>
      </c>
      <c r="I779" s="52">
        <f>ROUNDUP(G779*(1+H779),-3)</f>
        <v>234000</v>
      </c>
    </row>
    <row r="780" spans="1:9" ht="14.5">
      <c r="A780" s="27" t="s">
        <v>4</v>
      </c>
      <c r="B780" s="28" t="s">
        <v>25</v>
      </c>
      <c r="C780" s="27" t="s">
        <v>241</v>
      </c>
      <c r="D780" s="27" t="s">
        <v>2161</v>
      </c>
      <c r="E780" s="28" t="s">
        <v>239</v>
      </c>
      <c r="F780" s="50">
        <v>12.076416</v>
      </c>
      <c r="G780" s="51">
        <f>ROUNDUP(F780*$G$1,-3)</f>
        <v>278000</v>
      </c>
      <c r="H780" s="62">
        <v>0.4</v>
      </c>
      <c r="I780" s="52">
        <f>ROUNDUP(G780*(1+H780),-3)</f>
        <v>390000</v>
      </c>
    </row>
    <row r="781" spans="1:9" ht="14.5">
      <c r="A781" s="27" t="s">
        <v>4</v>
      </c>
      <c r="B781" s="28" t="s">
        <v>25</v>
      </c>
      <c r="C781" s="27" t="s">
        <v>2164</v>
      </c>
      <c r="D781" s="27" t="s">
        <v>2161</v>
      </c>
      <c r="E781" s="28" t="s">
        <v>239</v>
      </c>
      <c r="F781" s="50">
        <v>12.076416</v>
      </c>
      <c r="G781" s="51">
        <f>ROUNDUP(F781*$G$1,-3)</f>
        <v>278000</v>
      </c>
      <c r="H781" s="62">
        <v>0.2</v>
      </c>
      <c r="I781" s="52">
        <f>ROUNDUP(G781*(1+H781),-3)</f>
        <v>334000</v>
      </c>
    </row>
    <row r="782" spans="1:9" ht="14.5">
      <c r="A782" s="27" t="s">
        <v>4</v>
      </c>
      <c r="B782" s="28" t="s">
        <v>25</v>
      </c>
      <c r="C782" s="27" t="s">
        <v>244</v>
      </c>
      <c r="D782" s="27" t="s">
        <v>2161</v>
      </c>
      <c r="E782" s="28" t="s">
        <v>239</v>
      </c>
      <c r="F782" s="50">
        <v>13.533695999999999</v>
      </c>
      <c r="G782" s="51">
        <f>ROUNDUP(F782*$G$1,-3)</f>
        <v>312000</v>
      </c>
      <c r="H782" s="62">
        <v>0.4</v>
      </c>
      <c r="I782" s="52">
        <f>ROUNDUP(G782*(1+H782),-3)</f>
        <v>437000</v>
      </c>
    </row>
    <row r="783" spans="1:9" ht="14.5">
      <c r="A783" s="27" t="s">
        <v>4</v>
      </c>
      <c r="B783" s="28" t="s">
        <v>25</v>
      </c>
      <c r="C783" s="27" t="s">
        <v>2620</v>
      </c>
      <c r="D783" s="27" t="s">
        <v>2621</v>
      </c>
      <c r="E783" s="28" t="s">
        <v>108</v>
      </c>
      <c r="F783" s="50">
        <v>161.85945600000002</v>
      </c>
      <c r="G783" s="51">
        <f>ROUNDUP(F783*$G$1,-3)</f>
        <v>3723000</v>
      </c>
      <c r="H783" s="62">
        <v>0.4</v>
      </c>
      <c r="I783" s="52">
        <f>ROUNDUP(G783*(1+H783),-3)</f>
        <v>5213000</v>
      </c>
    </row>
    <row r="784" spans="1:9" ht="14.5">
      <c r="A784" s="27" t="s">
        <v>4</v>
      </c>
      <c r="B784" s="28" t="s">
        <v>25</v>
      </c>
      <c r="C784" s="27" t="s">
        <v>2578</v>
      </c>
      <c r="D784" s="27" t="s">
        <v>2579</v>
      </c>
      <c r="E784" s="28" t="s">
        <v>238</v>
      </c>
      <c r="F784" s="50">
        <v>14.623487999999998</v>
      </c>
      <c r="G784" s="51">
        <f>ROUNDUP(F784*$G$1,-3)</f>
        <v>337000</v>
      </c>
      <c r="H784" s="62">
        <v>0.4</v>
      </c>
      <c r="I784" s="52">
        <f>ROUNDUP(G784*(1+H784),-3)</f>
        <v>472000</v>
      </c>
    </row>
    <row r="785" spans="1:9" ht="14.5">
      <c r="A785" s="27" t="s">
        <v>4</v>
      </c>
      <c r="B785" s="28" t="s">
        <v>25</v>
      </c>
      <c r="C785" s="27" t="s">
        <v>2551</v>
      </c>
      <c r="D785" s="27" t="s">
        <v>2552</v>
      </c>
      <c r="E785" s="28" t="s">
        <v>1713</v>
      </c>
      <c r="F785" s="50">
        <v>3.2567039999999996</v>
      </c>
      <c r="G785" s="51">
        <f>ROUNDUP(F785*$G$1,-3)</f>
        <v>75000</v>
      </c>
      <c r="H785" s="62">
        <v>0.4</v>
      </c>
      <c r="I785" s="52">
        <f>ROUNDUP(G785*(1+H785),-3)</f>
        <v>105000</v>
      </c>
    </row>
    <row r="786" spans="1:9" ht="14.5">
      <c r="A786" s="27" t="s">
        <v>4</v>
      </c>
      <c r="B786" s="28" t="s">
        <v>25</v>
      </c>
      <c r="C786" s="27" t="s">
        <v>2546</v>
      </c>
      <c r="D786" s="27" t="s">
        <v>2547</v>
      </c>
      <c r="E786" s="28" t="s">
        <v>1713</v>
      </c>
      <c r="F786" s="50">
        <v>48.66048</v>
      </c>
      <c r="G786" s="51">
        <f>ROUNDUP(F786*$G$1,-3)</f>
        <v>1120000</v>
      </c>
      <c r="H786" s="62">
        <v>0.4</v>
      </c>
      <c r="I786" s="52">
        <f>ROUNDUP(G786*(1+H786),-3)</f>
        <v>1568000</v>
      </c>
    </row>
    <row r="787" spans="1:9" ht="14.5">
      <c r="A787" s="27" t="s">
        <v>4</v>
      </c>
      <c r="B787" s="28" t="s">
        <v>25</v>
      </c>
      <c r="C787" s="27" t="s">
        <v>1603</v>
      </c>
      <c r="D787" s="27" t="s">
        <v>2556</v>
      </c>
      <c r="E787" s="28" t="s">
        <v>1713</v>
      </c>
      <c r="F787" s="50">
        <v>4.7266560000000002</v>
      </c>
      <c r="G787" s="51">
        <f>ROUNDUP(F787*$G$1,-3)</f>
        <v>109000</v>
      </c>
      <c r="H787" s="62">
        <v>0.4</v>
      </c>
      <c r="I787" s="52">
        <f>ROUNDUP(G787*(1+H787),-3)</f>
        <v>153000</v>
      </c>
    </row>
    <row r="788" spans="1:9" ht="14.5">
      <c r="A788" s="27" t="s">
        <v>4</v>
      </c>
      <c r="B788" s="28" t="s">
        <v>25</v>
      </c>
      <c r="C788" s="27" t="s">
        <v>2555</v>
      </c>
      <c r="D788" s="27" t="s">
        <v>2556</v>
      </c>
      <c r="E788" s="28" t="s">
        <v>1713</v>
      </c>
      <c r="F788" s="50">
        <v>10.986624000000001</v>
      </c>
      <c r="G788" s="51">
        <f>ROUNDUP(F788*$G$1,-3)</f>
        <v>253000</v>
      </c>
      <c r="H788" s="62">
        <v>0.4</v>
      </c>
      <c r="I788" s="52">
        <f>ROUNDUP(G788*(1+H788),-3)</f>
        <v>355000</v>
      </c>
    </row>
    <row r="789" spans="1:9" ht="14.5">
      <c r="A789" s="27" t="s">
        <v>4</v>
      </c>
      <c r="B789" s="28" t="s">
        <v>25</v>
      </c>
      <c r="C789" s="27" t="s">
        <v>1949</v>
      </c>
      <c r="D789" s="27" t="s">
        <v>1948</v>
      </c>
      <c r="E789" s="28" t="s">
        <v>870</v>
      </c>
      <c r="F789" s="50">
        <v>3.1806719999999999</v>
      </c>
      <c r="G789" s="51">
        <f>ROUNDUP(F789*$G$1,-3)</f>
        <v>74000</v>
      </c>
      <c r="H789" s="62">
        <v>0.4</v>
      </c>
      <c r="I789" s="52">
        <f>ROUNDUP(G789*(1+H789),-3)</f>
        <v>104000</v>
      </c>
    </row>
    <row r="790" spans="1:9" ht="14.5">
      <c r="A790" s="27" t="s">
        <v>4</v>
      </c>
      <c r="B790" s="28" t="s">
        <v>25</v>
      </c>
      <c r="C790" s="27" t="s">
        <v>873</v>
      </c>
      <c r="D790" s="27" t="s">
        <v>1948</v>
      </c>
      <c r="E790" s="28" t="s">
        <v>870</v>
      </c>
      <c r="F790" s="50">
        <v>3.2947200000000003</v>
      </c>
      <c r="G790" s="51">
        <f>ROUNDUP(F790*$G$1,-3)</f>
        <v>76000</v>
      </c>
      <c r="H790" s="62">
        <v>0.4</v>
      </c>
      <c r="I790" s="52">
        <f>ROUNDUP(G790*(1+H790),-3)</f>
        <v>107000</v>
      </c>
    </row>
    <row r="791" spans="1:9" ht="14.5">
      <c r="A791" s="27" t="s">
        <v>4</v>
      </c>
      <c r="B791" s="28" t="s">
        <v>25</v>
      </c>
      <c r="C791" s="27" t="s">
        <v>1950</v>
      </c>
      <c r="D791" s="27" t="s">
        <v>1948</v>
      </c>
      <c r="E791" s="28" t="s">
        <v>870</v>
      </c>
      <c r="F791" s="50">
        <v>3.4974719999999997</v>
      </c>
      <c r="G791" s="51">
        <f>ROUNDUP(F791*$G$1,-3)</f>
        <v>81000</v>
      </c>
      <c r="H791" s="62">
        <v>0.4</v>
      </c>
      <c r="I791" s="52">
        <f>ROUNDUP(G791*(1+H791),-3)</f>
        <v>114000</v>
      </c>
    </row>
    <row r="792" spans="1:9" ht="17.5" customHeight="1">
      <c r="A792" s="27" t="s">
        <v>4</v>
      </c>
      <c r="B792" s="28" t="s">
        <v>25</v>
      </c>
      <c r="C792" s="27" t="s">
        <v>872</v>
      </c>
      <c r="D792" s="27" t="s">
        <v>1948</v>
      </c>
      <c r="E792" s="28" t="s">
        <v>870</v>
      </c>
      <c r="F792" s="50">
        <v>4.5872640000000002</v>
      </c>
      <c r="G792" s="51">
        <f>ROUNDUP(F792*$G$1,-3)</f>
        <v>106000</v>
      </c>
      <c r="H792" s="62">
        <v>0.4</v>
      </c>
      <c r="I792" s="52">
        <f>ROUNDUP(G792*(1+H792),-3)</f>
        <v>149000</v>
      </c>
    </row>
    <row r="793" spans="1:9" ht="14.5">
      <c r="A793" s="27" t="s">
        <v>4</v>
      </c>
      <c r="B793" s="28" t="s">
        <v>25</v>
      </c>
      <c r="C793" s="27" t="s">
        <v>871</v>
      </c>
      <c r="D793" s="27" t="s">
        <v>1946</v>
      </c>
      <c r="E793" s="28" t="s">
        <v>870</v>
      </c>
      <c r="F793" s="50">
        <v>3.015936</v>
      </c>
      <c r="G793" s="51">
        <f>ROUNDUP(F793*$G$1,-3)</f>
        <v>70000</v>
      </c>
      <c r="H793" s="62">
        <v>0.4</v>
      </c>
      <c r="I793" s="52">
        <f>ROUNDUP(G793*(1+H793),-3)</f>
        <v>98000</v>
      </c>
    </row>
    <row r="794" spans="1:9" ht="14.5">
      <c r="A794" s="27" t="s">
        <v>4</v>
      </c>
      <c r="B794" s="28" t="s">
        <v>25</v>
      </c>
      <c r="C794" s="27" t="s">
        <v>1947</v>
      </c>
      <c r="D794" s="27" t="s">
        <v>1946</v>
      </c>
      <c r="E794" s="28" t="s">
        <v>870</v>
      </c>
      <c r="F794" s="50">
        <v>3.1806719999999999</v>
      </c>
      <c r="G794" s="51">
        <f>ROUNDUP(F794*$G$1,-3)</f>
        <v>74000</v>
      </c>
      <c r="H794" s="62">
        <v>0.4</v>
      </c>
      <c r="I794" s="52">
        <f>ROUNDUP(G794*(1+H794),-3)</f>
        <v>104000</v>
      </c>
    </row>
    <row r="795" spans="1:9" ht="14.5">
      <c r="A795" s="27" t="s">
        <v>4</v>
      </c>
      <c r="B795" s="28" t="s">
        <v>25</v>
      </c>
      <c r="C795" s="27" t="s">
        <v>1945</v>
      </c>
      <c r="D795" s="27" t="s">
        <v>1946</v>
      </c>
      <c r="E795" s="28" t="s">
        <v>870</v>
      </c>
      <c r="F795" s="50">
        <v>3.3073920000000001</v>
      </c>
      <c r="G795" s="51">
        <f>ROUNDUP(F795*$G$1,-3)</f>
        <v>77000</v>
      </c>
      <c r="H795" s="62">
        <v>0.4</v>
      </c>
      <c r="I795" s="52">
        <f>ROUNDUP(G795*(1+H795),-3)</f>
        <v>108000</v>
      </c>
    </row>
    <row r="796" spans="1:9" ht="14.5">
      <c r="A796" s="27" t="s">
        <v>4</v>
      </c>
      <c r="B796" s="28" t="s">
        <v>25</v>
      </c>
      <c r="C796" s="27" t="s">
        <v>28</v>
      </c>
      <c r="D796" s="27" t="s">
        <v>2019</v>
      </c>
      <c r="E796" s="28" t="s">
        <v>1037</v>
      </c>
      <c r="F796" s="50">
        <v>42.020351999999995</v>
      </c>
      <c r="G796" s="51">
        <f>ROUNDUP(F796*$G$1,-3)</f>
        <v>967000</v>
      </c>
      <c r="H796" s="62">
        <v>0.4</v>
      </c>
      <c r="I796" s="52">
        <f>ROUNDUP(G796*(1+H796),-3)</f>
        <v>1354000</v>
      </c>
    </row>
    <row r="797" spans="1:9" ht="14.5">
      <c r="A797" s="27" t="s">
        <v>4</v>
      </c>
      <c r="B797" s="28" t="s">
        <v>25</v>
      </c>
      <c r="C797" s="27" t="s">
        <v>2021</v>
      </c>
      <c r="D797" s="27" t="s">
        <v>2019</v>
      </c>
      <c r="E797" s="28" t="s">
        <v>27</v>
      </c>
      <c r="F797" s="50">
        <v>42.882048000000005</v>
      </c>
      <c r="G797" s="51">
        <f>ROUNDUP(F797*$G$1,-3)</f>
        <v>987000</v>
      </c>
      <c r="H797" s="62">
        <v>0.4</v>
      </c>
      <c r="I797" s="52">
        <f>ROUNDUP(G797*(1+H797),-3)</f>
        <v>1382000</v>
      </c>
    </row>
    <row r="798" spans="1:9" ht="14.5">
      <c r="A798" s="27" t="s">
        <v>4</v>
      </c>
      <c r="B798" s="28" t="s">
        <v>25</v>
      </c>
      <c r="C798" s="27" t="s">
        <v>2023</v>
      </c>
      <c r="D798" s="27" t="s">
        <v>2019</v>
      </c>
      <c r="E798" s="28" t="s">
        <v>27</v>
      </c>
      <c r="F798" s="50">
        <v>46.987775999999997</v>
      </c>
      <c r="G798" s="51">
        <f>ROUNDUP(F798*$G$1,-3)</f>
        <v>1081000</v>
      </c>
      <c r="H798" s="62">
        <v>0.4</v>
      </c>
      <c r="I798" s="52">
        <f>ROUNDUP(G798*(1+H798),-3)</f>
        <v>1514000</v>
      </c>
    </row>
    <row r="799" spans="1:9" ht="14.5">
      <c r="A799" s="27" t="s">
        <v>4</v>
      </c>
      <c r="B799" s="28" t="s">
        <v>25</v>
      </c>
      <c r="C799" s="27" t="s">
        <v>29</v>
      </c>
      <c r="D799" s="27" t="s">
        <v>2020</v>
      </c>
      <c r="E799" s="28" t="s">
        <v>1037</v>
      </c>
      <c r="F799" s="50">
        <v>42.020351999999995</v>
      </c>
      <c r="G799" s="51">
        <f>ROUNDUP(F799*$G$1,-3)</f>
        <v>967000</v>
      </c>
      <c r="H799" s="62">
        <v>0.4</v>
      </c>
      <c r="I799" s="52">
        <f>ROUNDUP(G799*(1+H799),-3)</f>
        <v>1354000</v>
      </c>
    </row>
    <row r="800" spans="1:9" ht="14.5">
      <c r="A800" s="27" t="s">
        <v>4</v>
      </c>
      <c r="B800" s="28" t="s">
        <v>25</v>
      </c>
      <c r="C800" s="27" t="s">
        <v>2022</v>
      </c>
      <c r="D800" s="27" t="s">
        <v>2020</v>
      </c>
      <c r="E800" s="28" t="s">
        <v>27</v>
      </c>
      <c r="F800" s="50">
        <v>42.882048000000005</v>
      </c>
      <c r="G800" s="51">
        <f>ROUNDUP(F800*$G$1,-3)</f>
        <v>987000</v>
      </c>
      <c r="H800" s="62">
        <v>0.4</v>
      </c>
      <c r="I800" s="52">
        <f>ROUNDUP(G800*(1+H800),-3)</f>
        <v>1382000</v>
      </c>
    </row>
    <row r="801" spans="1:9" ht="14.5">
      <c r="A801" s="27" t="s">
        <v>4</v>
      </c>
      <c r="B801" s="28" t="s">
        <v>25</v>
      </c>
      <c r="C801" s="27" t="s">
        <v>2024</v>
      </c>
      <c r="D801" s="27" t="s">
        <v>2020</v>
      </c>
      <c r="E801" s="28" t="s">
        <v>27</v>
      </c>
      <c r="F801" s="50">
        <v>46.987775999999997</v>
      </c>
      <c r="G801" s="51">
        <f>ROUNDUP(F801*$G$1,-3)</f>
        <v>1081000</v>
      </c>
      <c r="H801" s="62">
        <v>0.4</v>
      </c>
      <c r="I801" s="52">
        <f>ROUNDUP(G801*(1+H801),-3)</f>
        <v>1514000</v>
      </c>
    </row>
    <row r="802" spans="1:9" ht="14.5">
      <c r="A802" s="27" t="s">
        <v>4</v>
      </c>
      <c r="B802" s="28" t="s">
        <v>25</v>
      </c>
      <c r="C802" s="27" t="s">
        <v>1872</v>
      </c>
      <c r="D802" s="27" t="s">
        <v>1873</v>
      </c>
      <c r="E802" s="28" t="s">
        <v>870</v>
      </c>
      <c r="F802" s="50">
        <v>2.1384000000000003</v>
      </c>
      <c r="G802" s="51">
        <f>ROUNDUP(F802*$G$1,-3)</f>
        <v>50000</v>
      </c>
      <c r="H802" s="62">
        <v>0.4</v>
      </c>
      <c r="I802" s="52">
        <f>ROUNDUP(G802*(1+H802),-3)</f>
        <v>70000</v>
      </c>
    </row>
    <row r="803" spans="1:9" ht="14.5">
      <c r="A803" s="27" t="s">
        <v>4</v>
      </c>
      <c r="B803" s="28" t="s">
        <v>25</v>
      </c>
      <c r="C803" s="27" t="s">
        <v>2256</v>
      </c>
      <c r="D803" s="27" t="s">
        <v>2195</v>
      </c>
      <c r="E803" s="28" t="s">
        <v>1029</v>
      </c>
      <c r="F803" s="50">
        <v>8.0847359999999995</v>
      </c>
      <c r="G803" s="51">
        <f>ROUNDUP(F803*$G$1,-3)</f>
        <v>186000</v>
      </c>
      <c r="H803" s="62">
        <v>0.4</v>
      </c>
      <c r="I803" s="52">
        <f>ROUNDUP(G803*(1+H803),-3)</f>
        <v>261000</v>
      </c>
    </row>
    <row r="804" spans="1:9" ht="14.5">
      <c r="A804" s="27" t="s">
        <v>4</v>
      </c>
      <c r="B804" s="28" t="s">
        <v>25</v>
      </c>
      <c r="C804" s="27" t="s">
        <v>2194</v>
      </c>
      <c r="D804" s="27" t="s">
        <v>2195</v>
      </c>
      <c r="E804" s="28" t="s">
        <v>1029</v>
      </c>
      <c r="F804" s="50">
        <v>15.092352000000002</v>
      </c>
      <c r="G804" s="51">
        <f>ROUNDUP(F804*$G$1,-3)</f>
        <v>348000</v>
      </c>
      <c r="H804" s="62">
        <v>0.4</v>
      </c>
      <c r="I804" s="52">
        <f>ROUNDUP(G804*(1+H804),-3)</f>
        <v>488000</v>
      </c>
    </row>
    <row r="805" spans="1:9" ht="14.5">
      <c r="A805" s="27" t="s">
        <v>4</v>
      </c>
      <c r="B805" s="28" t="s">
        <v>25</v>
      </c>
      <c r="C805" s="27" t="s">
        <v>857</v>
      </c>
      <c r="D805" s="27" t="s">
        <v>2270</v>
      </c>
      <c r="E805" s="28" t="s">
        <v>856</v>
      </c>
      <c r="F805" s="50">
        <v>18.361727999999999</v>
      </c>
      <c r="G805" s="51">
        <f>ROUNDUP(F805*$G$1,-3)</f>
        <v>423000</v>
      </c>
      <c r="H805" s="62">
        <v>0.4</v>
      </c>
      <c r="I805" s="52">
        <f>ROUNDUP(G805*(1+H805),-3)</f>
        <v>593000</v>
      </c>
    </row>
    <row r="806" spans="1:9" ht="14.5">
      <c r="A806" s="27" t="s">
        <v>4</v>
      </c>
      <c r="B806" s="28" t="s">
        <v>25</v>
      </c>
      <c r="C806" s="27" t="s">
        <v>1523</v>
      </c>
      <c r="D806" s="27" t="s">
        <v>2270</v>
      </c>
      <c r="E806" s="28" t="s">
        <v>1522</v>
      </c>
      <c r="F806" s="50">
        <v>58.455936000000008</v>
      </c>
      <c r="G806" s="51">
        <f>ROUNDUP(F806*$G$1,-3)</f>
        <v>1345000</v>
      </c>
      <c r="H806" s="62">
        <v>0.4</v>
      </c>
      <c r="I806" s="52">
        <f>ROUNDUP(G806*(1+H806),-3)</f>
        <v>1883000</v>
      </c>
    </row>
    <row r="807" spans="1:9" ht="14.5">
      <c r="A807" s="27" t="s">
        <v>4</v>
      </c>
      <c r="B807" s="28" t="s">
        <v>25</v>
      </c>
      <c r="C807" s="27" t="s">
        <v>2079</v>
      </c>
      <c r="D807" s="27" t="s">
        <v>2072</v>
      </c>
      <c r="E807" s="28" t="s">
        <v>245</v>
      </c>
      <c r="F807" s="50">
        <v>4.3338239999999999</v>
      </c>
      <c r="G807" s="51">
        <f>ROUNDUP(F807*$G$1,-3)</f>
        <v>100000</v>
      </c>
      <c r="H807" s="62">
        <v>0.4</v>
      </c>
      <c r="I807" s="52">
        <f>ROUNDUP(G807*(1+H807),-3)</f>
        <v>140000</v>
      </c>
    </row>
    <row r="808" spans="1:9" ht="14.5">
      <c r="A808" s="27" t="s">
        <v>4</v>
      </c>
      <c r="B808" s="28" t="s">
        <v>25</v>
      </c>
      <c r="C808" s="27" t="s">
        <v>2078</v>
      </c>
      <c r="D808" s="27" t="s">
        <v>2072</v>
      </c>
      <c r="E808" s="28" t="s">
        <v>245</v>
      </c>
      <c r="F808" s="50">
        <v>7.4764799999999996</v>
      </c>
      <c r="G808" s="51">
        <f>ROUNDUP(F808*$G$1,-3)</f>
        <v>172000</v>
      </c>
      <c r="H808" s="62">
        <v>0.4</v>
      </c>
      <c r="I808" s="52">
        <f>ROUNDUP(G808*(1+H808),-3)</f>
        <v>241000</v>
      </c>
    </row>
    <row r="809" spans="1:9" ht="14.5">
      <c r="A809" s="27" t="s">
        <v>4</v>
      </c>
      <c r="B809" s="28" t="s">
        <v>25</v>
      </c>
      <c r="C809" s="27" t="s">
        <v>247</v>
      </c>
      <c r="D809" s="27" t="s">
        <v>2072</v>
      </c>
      <c r="E809" s="28" t="s">
        <v>245</v>
      </c>
      <c r="F809" s="50">
        <v>15.181056</v>
      </c>
      <c r="G809" s="51">
        <f>ROUNDUP(F809*$G$1,-3)</f>
        <v>350000</v>
      </c>
      <c r="H809" s="62">
        <v>0.4</v>
      </c>
      <c r="I809" s="52">
        <f>ROUNDUP(G809*(1+H809),-3)</f>
        <v>490000</v>
      </c>
    </row>
    <row r="810" spans="1:9" ht="14.5">
      <c r="A810" s="27" t="s">
        <v>4</v>
      </c>
      <c r="B810" s="28" t="s">
        <v>25</v>
      </c>
      <c r="C810" s="27" t="s">
        <v>248</v>
      </c>
      <c r="D810" s="27" t="s">
        <v>2072</v>
      </c>
      <c r="E810" s="28" t="s">
        <v>245</v>
      </c>
      <c r="F810" s="50">
        <v>15.181056</v>
      </c>
      <c r="G810" s="51">
        <f>ROUNDUP(F810*$G$1,-3)</f>
        <v>350000</v>
      </c>
      <c r="H810" s="62">
        <v>0.4</v>
      </c>
      <c r="I810" s="52">
        <f>ROUNDUP(G810*(1+H810),-3)</f>
        <v>490000</v>
      </c>
    </row>
    <row r="811" spans="1:9" ht="14.5">
      <c r="A811" s="27" t="s">
        <v>4</v>
      </c>
      <c r="B811" s="28" t="s">
        <v>25</v>
      </c>
      <c r="C811" s="27" t="s">
        <v>2080</v>
      </c>
      <c r="D811" s="27" t="s">
        <v>2072</v>
      </c>
      <c r="E811" s="28" t="s">
        <v>245</v>
      </c>
      <c r="F811" s="50">
        <v>16.258175999999999</v>
      </c>
      <c r="G811" s="51">
        <f>ROUNDUP(F811*$G$1,-3)</f>
        <v>374000</v>
      </c>
      <c r="H811" s="62">
        <v>0.4</v>
      </c>
      <c r="I811" s="52">
        <f>ROUNDUP(G811*(1+H811),-3)</f>
        <v>524000</v>
      </c>
    </row>
    <row r="812" spans="1:9" ht="14.5">
      <c r="A812" s="27" t="s">
        <v>4</v>
      </c>
      <c r="B812" s="28" t="s">
        <v>25</v>
      </c>
      <c r="C812" s="27" t="s">
        <v>246</v>
      </c>
      <c r="D812" s="27" t="s">
        <v>2072</v>
      </c>
      <c r="E812" s="28" t="s">
        <v>245</v>
      </c>
      <c r="F812" s="50">
        <v>16.372223999999999</v>
      </c>
      <c r="G812" s="51">
        <f>ROUNDUP(F812*$G$1,-3)</f>
        <v>377000</v>
      </c>
      <c r="H812" s="62">
        <v>0.4</v>
      </c>
      <c r="I812" s="52">
        <f>ROUNDUP(G812*(1+H812),-3)</f>
        <v>528000</v>
      </c>
    </row>
    <row r="813" spans="1:9" ht="14.5">
      <c r="A813" s="27" t="s">
        <v>4</v>
      </c>
      <c r="B813" s="28" t="s">
        <v>25</v>
      </c>
      <c r="C813" s="27" t="s">
        <v>253</v>
      </c>
      <c r="D813" s="27" t="s">
        <v>2072</v>
      </c>
      <c r="E813" s="28" t="s">
        <v>245</v>
      </c>
      <c r="F813" s="50">
        <v>17.069184</v>
      </c>
      <c r="G813" s="51">
        <f>ROUNDUP(F813*$G$1,-3)</f>
        <v>393000</v>
      </c>
      <c r="H813" s="62">
        <v>0.4</v>
      </c>
      <c r="I813" s="52">
        <f>ROUNDUP(G813*(1+H813),-3)</f>
        <v>551000</v>
      </c>
    </row>
    <row r="814" spans="1:9" ht="14.5">
      <c r="A814" s="27" t="s">
        <v>4</v>
      </c>
      <c r="B814" s="28" t="s">
        <v>25</v>
      </c>
      <c r="C814" s="27" t="s">
        <v>2077</v>
      </c>
      <c r="D814" s="27" t="s">
        <v>2072</v>
      </c>
      <c r="E814" s="28" t="s">
        <v>245</v>
      </c>
      <c r="F814" s="50">
        <v>17.069184</v>
      </c>
      <c r="G814" s="51">
        <f>ROUNDUP(F814*$G$1,-3)</f>
        <v>393000</v>
      </c>
      <c r="H814" s="62">
        <v>0.4</v>
      </c>
      <c r="I814" s="52">
        <f>ROUNDUP(G814*(1+H814),-3)</f>
        <v>551000</v>
      </c>
    </row>
    <row r="815" spans="1:9" ht="14.5">
      <c r="A815" s="27" t="s">
        <v>4</v>
      </c>
      <c r="B815" s="28" t="s">
        <v>25</v>
      </c>
      <c r="C815" s="27" t="s">
        <v>2076</v>
      </c>
      <c r="D815" s="27" t="s">
        <v>2072</v>
      </c>
      <c r="E815" s="28" t="s">
        <v>245</v>
      </c>
      <c r="F815" s="50">
        <v>17.449344</v>
      </c>
      <c r="G815" s="51">
        <f>ROUNDUP(F815*$G$1,-3)</f>
        <v>402000</v>
      </c>
      <c r="H815" s="62">
        <v>0.4</v>
      </c>
      <c r="I815" s="52">
        <f>ROUNDUP(G815*(1+H815),-3)</f>
        <v>563000</v>
      </c>
    </row>
    <row r="816" spans="1:9" ht="14.5">
      <c r="A816" s="27" t="s">
        <v>4</v>
      </c>
      <c r="B816" s="28" t="s">
        <v>25</v>
      </c>
      <c r="C816" s="27" t="s">
        <v>849</v>
      </c>
      <c r="D816" s="27" t="s">
        <v>1829</v>
      </c>
      <c r="E816" s="28" t="s">
        <v>1451</v>
      </c>
      <c r="F816" s="50">
        <v>28.419600000000003</v>
      </c>
      <c r="G816" s="51">
        <f>ROUNDUP(F816*$G$1,-3)</f>
        <v>654000</v>
      </c>
      <c r="H816" s="62">
        <v>0.4</v>
      </c>
      <c r="I816" s="52">
        <f>ROUNDUP(G816*(1+H816),-3)</f>
        <v>916000</v>
      </c>
    </row>
    <row r="817" spans="1:9" ht="14.5">
      <c r="A817" s="27" t="s">
        <v>4</v>
      </c>
      <c r="B817" s="28" t="s">
        <v>25</v>
      </c>
      <c r="C817" s="27" t="s">
        <v>2172</v>
      </c>
      <c r="D817" s="27" t="s">
        <v>2174</v>
      </c>
      <c r="E817" s="28" t="s">
        <v>529</v>
      </c>
      <c r="F817" s="50">
        <v>19.198080000000001</v>
      </c>
      <c r="G817" s="51">
        <f>ROUNDUP(F817*$G$1,-3)</f>
        <v>442000</v>
      </c>
      <c r="H817" s="62">
        <v>0.4</v>
      </c>
      <c r="I817" s="52">
        <f>ROUNDUP(G817*(1+H817),-3)</f>
        <v>619000</v>
      </c>
    </row>
    <row r="818" spans="1:9" ht="14.5">
      <c r="A818" s="27" t="s">
        <v>4</v>
      </c>
      <c r="B818" s="28" t="s">
        <v>25</v>
      </c>
      <c r="C818" s="27" t="s">
        <v>2641</v>
      </c>
      <c r="D818" s="29" t="e">
        <v>#N/A</v>
      </c>
      <c r="E818" s="28" t="s">
        <v>23</v>
      </c>
      <c r="F818" s="50" t="e">
        <v>#N/A</v>
      </c>
      <c r="G818" s="51" t="e">
        <f>ROUNDUP(F818*$G$1,-3)</f>
        <v>#N/A</v>
      </c>
      <c r="H818" s="62">
        <v>0.4</v>
      </c>
      <c r="I818" s="52" t="e">
        <f>ROUNDUP(G818*(1+H818),-3)</f>
        <v>#N/A</v>
      </c>
    </row>
    <row r="819" spans="1:9" ht="14.5">
      <c r="A819" s="27" t="s">
        <v>4</v>
      </c>
      <c r="B819" s="28" t="s">
        <v>25</v>
      </c>
      <c r="C819" s="27" t="s">
        <v>2642</v>
      </c>
      <c r="D819" s="27" t="e">
        <v>#N/A</v>
      </c>
      <c r="E819" s="28" t="s">
        <v>156</v>
      </c>
      <c r="F819" s="50" t="e">
        <v>#N/A</v>
      </c>
      <c r="G819" s="51" t="e">
        <f>ROUNDUP(F819*$G$1,-3)</f>
        <v>#N/A</v>
      </c>
      <c r="H819" s="62">
        <v>0.4</v>
      </c>
      <c r="I819" s="52" t="e">
        <f>ROUNDUP(G819*(1+H819),-3)</f>
        <v>#N/A</v>
      </c>
    </row>
    <row r="820" spans="1:9" ht="14.5">
      <c r="A820" s="27" t="s">
        <v>4</v>
      </c>
      <c r="B820" s="28" t="s">
        <v>25</v>
      </c>
      <c r="C820" s="27" t="s">
        <v>2643</v>
      </c>
      <c r="D820" s="27" t="e">
        <v>#N/A</v>
      </c>
      <c r="E820" s="28" t="s">
        <v>249</v>
      </c>
      <c r="F820" s="50" t="e">
        <v>#N/A</v>
      </c>
      <c r="G820" s="51" t="e">
        <f>ROUNDUP(F820*$G$1,-3)</f>
        <v>#N/A</v>
      </c>
      <c r="H820" s="62">
        <v>0.4</v>
      </c>
      <c r="I820" s="52" t="e">
        <f>ROUNDUP(G820*(1+H820),-3)</f>
        <v>#N/A</v>
      </c>
    </row>
    <row r="821" spans="1:9" ht="14.5">
      <c r="A821" s="27" t="s">
        <v>4</v>
      </c>
      <c r="B821" s="28" t="s">
        <v>25</v>
      </c>
      <c r="C821" s="27" t="s">
        <v>2644</v>
      </c>
      <c r="D821" s="27" t="e">
        <v>#N/A</v>
      </c>
      <c r="E821" s="28" t="s">
        <v>314</v>
      </c>
      <c r="F821" s="50" t="e">
        <v>#N/A</v>
      </c>
      <c r="G821" s="51" t="e">
        <f>ROUNDUP(F821*$G$1,-3)</f>
        <v>#N/A</v>
      </c>
      <c r="H821" s="62">
        <v>0.4</v>
      </c>
      <c r="I821" s="52" t="e">
        <f>ROUNDUP(G821*(1+H821),-3)</f>
        <v>#N/A</v>
      </c>
    </row>
    <row r="822" spans="1:9" ht="14.5">
      <c r="A822" s="27" t="s">
        <v>4</v>
      </c>
      <c r="B822" s="28" t="s">
        <v>25</v>
      </c>
      <c r="C822" s="27" t="s">
        <v>2645</v>
      </c>
      <c r="D822" s="27" t="e">
        <v>#N/A</v>
      </c>
      <c r="E822" s="28" t="s">
        <v>536</v>
      </c>
      <c r="F822" s="50" t="e">
        <v>#N/A</v>
      </c>
      <c r="G822" s="51" t="e">
        <f>ROUNDUP(F822*$G$1,-3)</f>
        <v>#N/A</v>
      </c>
      <c r="H822" s="62">
        <v>0.4</v>
      </c>
      <c r="I822" s="52" t="e">
        <f>ROUNDUP(G822*(1+H822),-3)</f>
        <v>#N/A</v>
      </c>
    </row>
    <row r="823" spans="1:9" ht="14.5">
      <c r="A823" s="27" t="s">
        <v>4</v>
      </c>
      <c r="B823" s="28" t="s">
        <v>25</v>
      </c>
      <c r="C823" s="27" t="s">
        <v>2646</v>
      </c>
      <c r="D823" s="27" t="e">
        <v>#N/A</v>
      </c>
      <c r="E823" s="28" t="s">
        <v>10</v>
      </c>
      <c r="F823" s="50" t="e">
        <v>#N/A</v>
      </c>
      <c r="G823" s="51" t="e">
        <f>ROUNDUP(F823*$G$1,-3)</f>
        <v>#N/A</v>
      </c>
      <c r="H823" s="62">
        <v>0.4</v>
      </c>
      <c r="I823" s="52" t="e">
        <f>ROUNDUP(G823*(1+H823),-3)</f>
        <v>#N/A</v>
      </c>
    </row>
    <row r="824" spans="1:9" ht="14.5">
      <c r="A824" s="27" t="s">
        <v>4</v>
      </c>
      <c r="B824" s="28" t="s">
        <v>25</v>
      </c>
      <c r="C824" s="27" t="s">
        <v>2647</v>
      </c>
      <c r="D824" s="27" t="e">
        <v>#N/A</v>
      </c>
      <c r="E824" s="28" t="s">
        <v>680</v>
      </c>
      <c r="F824" s="50" t="e">
        <v>#N/A</v>
      </c>
      <c r="G824" s="51" t="e">
        <f>ROUNDUP(F824*$G$1,-3)</f>
        <v>#N/A</v>
      </c>
      <c r="H824" s="62">
        <v>0.4</v>
      </c>
      <c r="I824" s="52" t="e">
        <f>ROUNDUP(G824*(1+H824),-3)</f>
        <v>#N/A</v>
      </c>
    </row>
    <row r="825" spans="1:9" ht="14.5">
      <c r="A825" s="27" t="s">
        <v>4</v>
      </c>
      <c r="B825" s="28" t="s">
        <v>25</v>
      </c>
      <c r="C825" s="27" t="s">
        <v>2648</v>
      </c>
      <c r="D825" s="27" t="e">
        <v>#N/A</v>
      </c>
      <c r="E825" s="28" t="s">
        <v>838</v>
      </c>
      <c r="F825" s="50" t="e">
        <v>#N/A</v>
      </c>
      <c r="G825" s="51" t="e">
        <f>ROUNDUP(F825*$G$1,-3)</f>
        <v>#N/A</v>
      </c>
      <c r="H825" s="62">
        <v>0.4</v>
      </c>
      <c r="I825" s="52" t="e">
        <f>ROUNDUP(G825*(1+H825),-3)</f>
        <v>#N/A</v>
      </c>
    </row>
    <row r="826" spans="1:9" ht="14.5">
      <c r="A826" s="27" t="s">
        <v>4</v>
      </c>
      <c r="B826" s="28" t="s">
        <v>25</v>
      </c>
      <c r="C826" s="27" t="s">
        <v>2649</v>
      </c>
      <c r="D826" s="27" t="e">
        <v>#N/A</v>
      </c>
      <c r="E826" s="28" t="s">
        <v>898</v>
      </c>
      <c r="F826" s="50" t="e">
        <v>#N/A</v>
      </c>
      <c r="G826" s="51" t="e">
        <f>ROUNDUP(F826*$G$1,-3)</f>
        <v>#N/A</v>
      </c>
      <c r="H826" s="62">
        <v>0.4</v>
      </c>
      <c r="I826" s="52" t="e">
        <f>ROUNDUP(G826*(1+H826),-3)</f>
        <v>#N/A</v>
      </c>
    </row>
    <row r="827" spans="1:9" ht="14.5">
      <c r="A827" s="27" t="s">
        <v>4</v>
      </c>
      <c r="B827" s="28" t="s">
        <v>25</v>
      </c>
      <c r="C827" s="27" t="s">
        <v>2650</v>
      </c>
      <c r="D827" s="27" t="e">
        <v>#N/A</v>
      </c>
      <c r="E827" s="28" t="s">
        <v>1147</v>
      </c>
      <c r="F827" s="50" t="e">
        <v>#N/A</v>
      </c>
      <c r="G827" s="51" t="e">
        <f>ROUNDUP(F827*$G$1,-3)</f>
        <v>#N/A</v>
      </c>
      <c r="H827" s="62">
        <v>0.4</v>
      </c>
      <c r="I827" s="52" t="e">
        <f>ROUNDUP(G827*(1+H827),-3)</f>
        <v>#N/A</v>
      </c>
    </row>
    <row r="828" spans="1:9" ht="14.5">
      <c r="A828" s="27" t="s">
        <v>4</v>
      </c>
      <c r="B828" s="28" t="s">
        <v>25</v>
      </c>
      <c r="C828" s="27" t="s">
        <v>2651</v>
      </c>
      <c r="D828" s="27" t="e">
        <v>#N/A</v>
      </c>
      <c r="E828" s="28" t="s">
        <v>1190</v>
      </c>
      <c r="F828" s="50" t="e">
        <v>#N/A</v>
      </c>
      <c r="G828" s="51" t="e">
        <f>ROUNDUP(F828*$G$1,-3)</f>
        <v>#N/A</v>
      </c>
      <c r="H828" s="62">
        <v>0.4</v>
      </c>
      <c r="I828" s="52" t="e">
        <f>ROUNDUP(G828*(1+H828),-3)</f>
        <v>#N/A</v>
      </c>
    </row>
    <row r="829" spans="1:9" ht="14.5">
      <c r="A829" s="27" t="s">
        <v>4</v>
      </c>
      <c r="B829" s="28" t="s">
        <v>25</v>
      </c>
      <c r="C829" s="27" t="s">
        <v>2652</v>
      </c>
      <c r="D829" s="27" t="e">
        <v>#N/A</v>
      </c>
      <c r="E829" s="28" t="s">
        <v>1469</v>
      </c>
      <c r="F829" s="50" t="e">
        <v>#N/A</v>
      </c>
      <c r="G829" s="51" t="e">
        <f>ROUNDUP(F829*$G$1,-3)</f>
        <v>#N/A</v>
      </c>
      <c r="H829" s="62">
        <v>0.4</v>
      </c>
      <c r="I829" s="52" t="e">
        <f>ROUNDUP(G829*(1+H829),-3)</f>
        <v>#N/A</v>
      </c>
    </row>
    <row r="830" spans="1:9" ht="14.5">
      <c r="A830" s="27" t="s">
        <v>4</v>
      </c>
      <c r="B830" s="28" t="s">
        <v>25</v>
      </c>
      <c r="C830" s="27" t="s">
        <v>1482</v>
      </c>
      <c r="D830" s="27" t="e">
        <v>#N/A</v>
      </c>
      <c r="E830" s="28" t="s">
        <v>1481</v>
      </c>
      <c r="F830" s="50" t="e">
        <v>#N/A</v>
      </c>
      <c r="G830" s="51" t="e">
        <f>ROUNDUP(F830*$G$1,-3)</f>
        <v>#N/A</v>
      </c>
      <c r="H830" s="62">
        <v>0.4</v>
      </c>
      <c r="I830" s="52" t="e">
        <f>ROUNDUP(G830*(1+H830),-3)</f>
        <v>#N/A</v>
      </c>
    </row>
    <row r="831" spans="1:9" ht="14.5">
      <c r="A831" s="27" t="s">
        <v>4</v>
      </c>
      <c r="B831" s="28" t="s">
        <v>25</v>
      </c>
      <c r="C831" s="27" t="s">
        <v>2653</v>
      </c>
      <c r="D831" s="27" t="e">
        <v>#N/A</v>
      </c>
      <c r="E831" s="28" t="s">
        <v>1486</v>
      </c>
      <c r="F831" s="50" t="e">
        <v>#N/A</v>
      </c>
      <c r="G831" s="51" t="e">
        <f>ROUNDUP(F831*$G$1,-3)</f>
        <v>#N/A</v>
      </c>
      <c r="H831" s="62">
        <v>0.4</v>
      </c>
      <c r="I831" s="52" t="e">
        <f>ROUNDUP(G831*(1+H831),-3)</f>
        <v>#N/A</v>
      </c>
    </row>
    <row r="832" spans="1:9" ht="14.5">
      <c r="A832" s="27" t="s">
        <v>4</v>
      </c>
      <c r="B832" s="28" t="s">
        <v>5</v>
      </c>
      <c r="C832" s="27" t="s">
        <v>1516</v>
      </c>
      <c r="D832" s="27" t="e">
        <v>#N/A</v>
      </c>
      <c r="E832" s="28" t="s">
        <v>1502</v>
      </c>
      <c r="F832" s="50" t="e">
        <v>#N/A</v>
      </c>
      <c r="G832" s="51" t="e">
        <f>ROUNDUP(F832*$G$1,-3)</f>
        <v>#N/A</v>
      </c>
      <c r="H832" s="62">
        <v>0.4</v>
      </c>
      <c r="I832" s="52" t="e">
        <f>ROUNDUP(G832*(1+H832),-3)</f>
        <v>#N/A</v>
      </c>
    </row>
    <row r="833" spans="1:9" ht="14.5">
      <c r="A833" s="27" t="s">
        <v>4</v>
      </c>
      <c r="B833" s="28" t="s">
        <v>25</v>
      </c>
      <c r="C833" s="27" t="s">
        <v>2654</v>
      </c>
      <c r="D833" s="27" t="e">
        <v>#N/A</v>
      </c>
      <c r="E833" s="28" t="s">
        <v>18</v>
      </c>
      <c r="F833" s="50" t="e">
        <v>#N/A</v>
      </c>
      <c r="G833" s="51" t="e">
        <f>ROUNDUP(F833*$G$1,-3)</f>
        <v>#N/A</v>
      </c>
      <c r="H833" s="62">
        <v>0.4</v>
      </c>
      <c r="I833" s="52" t="e">
        <f>ROUNDUP(G833*(1+H833),-3)</f>
        <v>#N/A</v>
      </c>
    </row>
    <row r="834" spans="1:9" ht="14.5">
      <c r="A834" s="27" t="s">
        <v>4</v>
      </c>
      <c r="B834" s="28" t="s">
        <v>25</v>
      </c>
      <c r="C834" s="27" t="s">
        <v>2655</v>
      </c>
      <c r="D834" s="27" t="e">
        <v>#N/A</v>
      </c>
      <c r="E834" s="28" t="s">
        <v>1644</v>
      </c>
      <c r="F834" s="50" t="e">
        <v>#N/A</v>
      </c>
      <c r="G834" s="51" t="e">
        <f>ROUNDUP(F834*$G$1,-3)</f>
        <v>#N/A</v>
      </c>
      <c r="H834" s="62">
        <v>0.4</v>
      </c>
      <c r="I834" s="52" t="e">
        <f>ROUNDUP(G834*(1+H834),-3)</f>
        <v>#N/A</v>
      </c>
    </row>
    <row r="835" spans="1:9" ht="14.5">
      <c r="A835" s="27" t="s">
        <v>4</v>
      </c>
      <c r="B835" s="28" t="s">
        <v>25</v>
      </c>
      <c r="C835" s="27" t="s">
        <v>2656</v>
      </c>
      <c r="D835" s="27" t="e">
        <v>#N/A</v>
      </c>
      <c r="E835" s="28" t="s">
        <v>1744</v>
      </c>
      <c r="F835" s="50" t="e">
        <v>#N/A</v>
      </c>
      <c r="G835" s="51" t="e">
        <f>ROUNDUP(F835*$G$1,-3)</f>
        <v>#N/A</v>
      </c>
      <c r="H835" s="62">
        <v>0.4</v>
      </c>
      <c r="I835" s="52" t="e">
        <f>ROUNDUP(G835*(1+H835),-3)</f>
        <v>#N/A</v>
      </c>
    </row>
    <row r="836" spans="1:9" ht="14.5">
      <c r="A836" s="27" t="s">
        <v>4</v>
      </c>
      <c r="B836" s="28" t="s">
        <v>25</v>
      </c>
      <c r="C836" s="27" t="s">
        <v>2657</v>
      </c>
      <c r="D836" s="27" t="e">
        <v>#N/A</v>
      </c>
      <c r="E836" s="28" t="s">
        <v>1744</v>
      </c>
      <c r="F836" s="50" t="e">
        <v>#N/A</v>
      </c>
      <c r="G836" s="51" t="e">
        <f>ROUNDUP(F836*$G$1,-3)</f>
        <v>#N/A</v>
      </c>
      <c r="H836" s="62">
        <v>0.4</v>
      </c>
      <c r="I836" s="52" t="e">
        <f>ROUNDUP(G836*(1+H836),-3)</f>
        <v>#N/A</v>
      </c>
    </row>
    <row r="837" spans="1:9" ht="14.5">
      <c r="A837" s="27" t="s">
        <v>4</v>
      </c>
      <c r="B837" s="28" t="s">
        <v>25</v>
      </c>
      <c r="C837" s="27" t="s">
        <v>2658</v>
      </c>
      <c r="D837" s="27" t="e">
        <v>#N/A</v>
      </c>
      <c r="E837" s="28" t="s">
        <v>1744</v>
      </c>
      <c r="F837" s="50" t="e">
        <v>#N/A</v>
      </c>
      <c r="G837" s="51" t="e">
        <f>ROUNDUP(F837*$G$1,-3)</f>
        <v>#N/A</v>
      </c>
      <c r="H837" s="62">
        <v>0.4</v>
      </c>
      <c r="I837" s="52" t="e">
        <f>ROUNDUP(G837*(1+H837),-3)</f>
        <v>#N/A</v>
      </c>
    </row>
  </sheetData>
  <autoFilter ref="A2:I826" xr:uid="{E063015C-54F0-4680-80AD-4A29CF733BD3}">
    <sortState ref="A3:I837">
      <sortCondition ref="D2:D826"/>
    </sortState>
  </autoFilter>
  <conditionalFormatting sqref="C838:C1048576 C1:C826">
    <cfRule type="duplicateValues" dxfId="3" priority="23"/>
  </conditionalFormatting>
  <conditionalFormatting sqref="C827:C837">
    <cfRule type="duplicateValues" dxfId="2" priority="1"/>
  </conditionalFormatting>
  <conditionalFormatting sqref="A2:E2">
    <cfRule type="duplicateValues" dxfId="0" priority="163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67C-B726-420C-BDA8-D4DD733C2F3E}">
  <dimension ref="A1:I68"/>
  <sheetViews>
    <sheetView workbookViewId="0">
      <selection activeCell="H8" sqref="H8"/>
    </sheetView>
  </sheetViews>
  <sheetFormatPr defaultRowHeight="14"/>
  <cols>
    <col min="1" max="1" width="11.83203125" bestFit="1" customWidth="1"/>
    <col min="2" max="2" width="10.08203125" bestFit="1" customWidth="1"/>
    <col min="3" max="3" width="26.08203125" bestFit="1" customWidth="1"/>
    <col min="4" max="8" width="14.4140625" customWidth="1"/>
    <col min="9" max="9" width="14.75" bestFit="1" customWidth="1"/>
    <col min="13" max="13" width="19.58203125" customWidth="1"/>
  </cols>
  <sheetData>
    <row r="1" spans="1:8">
      <c r="F1" s="10" t="s">
        <v>2637</v>
      </c>
      <c r="G1" s="11">
        <v>23000</v>
      </c>
    </row>
    <row r="2" spans="1:8">
      <c r="A2" s="1" t="s">
        <v>1786</v>
      </c>
      <c r="B2" s="1" t="s">
        <v>2630</v>
      </c>
      <c r="C2" s="2" t="s">
        <v>1787</v>
      </c>
      <c r="D2" s="3" t="s">
        <v>2633</v>
      </c>
      <c r="E2" s="4" t="s">
        <v>2634</v>
      </c>
      <c r="F2" s="5" t="s">
        <v>2635</v>
      </c>
      <c r="G2" s="6" t="s">
        <v>2636</v>
      </c>
      <c r="H2" s="12" t="s">
        <v>2638</v>
      </c>
    </row>
    <row r="3" spans="1:8" ht="14.5">
      <c r="A3" s="59" t="s">
        <v>626</v>
      </c>
      <c r="B3" s="60" t="s">
        <v>626</v>
      </c>
      <c r="C3" s="57" t="s">
        <v>1788</v>
      </c>
      <c r="D3" s="61" t="s">
        <v>604</v>
      </c>
      <c r="E3" s="50">
        <v>68.369230769230768</v>
      </c>
      <c r="F3" s="51">
        <f>ROUNDUP(E3*$G$1,-3)</f>
        <v>1573000</v>
      </c>
      <c r="G3" s="62">
        <v>0.18</v>
      </c>
      <c r="H3" s="52">
        <f>ROUNDUP(F3*(1+G3),-3)</f>
        <v>1857000</v>
      </c>
    </row>
    <row r="4" spans="1:8" ht="14.5">
      <c r="A4" s="59" t="s">
        <v>625</v>
      </c>
      <c r="B4" s="60" t="s">
        <v>625</v>
      </c>
      <c r="C4" s="57" t="s">
        <v>1788</v>
      </c>
      <c r="D4" s="61" t="s">
        <v>604</v>
      </c>
      <c r="E4" s="50">
        <v>43.507692307692309</v>
      </c>
      <c r="F4" s="51">
        <f t="shared" ref="F4:F67" si="0">ROUNDUP(E4*$G$1,-3)</f>
        <v>1001000</v>
      </c>
      <c r="G4" s="62">
        <v>0.45</v>
      </c>
      <c r="H4" s="52">
        <f t="shared" ref="H4:H67" si="1">ROUNDUP(F4*(1+G4),-3)</f>
        <v>1452000</v>
      </c>
    </row>
    <row r="5" spans="1:8" ht="14.5">
      <c r="A5" s="59" t="s">
        <v>1789</v>
      </c>
      <c r="B5" s="60" t="s">
        <v>1789</v>
      </c>
      <c r="C5" s="57" t="s">
        <v>1788</v>
      </c>
      <c r="D5" s="61" t="s">
        <v>604</v>
      </c>
      <c r="E5" s="50">
        <v>55.938461538461539</v>
      </c>
      <c r="F5" s="51">
        <f t="shared" si="0"/>
        <v>1287000</v>
      </c>
      <c r="G5" s="62">
        <v>0.3</v>
      </c>
      <c r="H5" s="52">
        <f t="shared" si="1"/>
        <v>1674000</v>
      </c>
    </row>
    <row r="6" spans="1:8" ht="14.5">
      <c r="A6" s="59" t="s">
        <v>1790</v>
      </c>
      <c r="B6" s="60" t="s">
        <v>1790</v>
      </c>
      <c r="C6" s="57" t="s">
        <v>1788</v>
      </c>
      <c r="D6" s="61" t="s">
        <v>153</v>
      </c>
      <c r="E6" s="50">
        <v>54.95384615384615</v>
      </c>
      <c r="F6" s="51">
        <f t="shared" si="0"/>
        <v>1264000</v>
      </c>
      <c r="G6" s="62">
        <v>0.35</v>
      </c>
      <c r="H6" s="52">
        <f t="shared" si="1"/>
        <v>1707000</v>
      </c>
    </row>
    <row r="7" spans="1:8" ht="14.5">
      <c r="A7" s="59" t="s">
        <v>1791</v>
      </c>
      <c r="B7" s="60" t="s">
        <v>1791</v>
      </c>
      <c r="C7" s="57" t="s">
        <v>1788</v>
      </c>
      <c r="D7" s="61" t="s">
        <v>604</v>
      </c>
      <c r="E7" s="55">
        <v>83</v>
      </c>
      <c r="F7" s="51">
        <f t="shared" si="0"/>
        <v>1909000</v>
      </c>
      <c r="G7" s="62">
        <v>0.05</v>
      </c>
      <c r="H7" s="52">
        <f t="shared" si="1"/>
        <v>2005000</v>
      </c>
    </row>
    <row r="8" spans="1:8" ht="14.5">
      <c r="A8" s="59" t="s">
        <v>1792</v>
      </c>
      <c r="B8" s="60" t="s">
        <v>1792</v>
      </c>
      <c r="C8" s="57" t="s">
        <v>1788</v>
      </c>
      <c r="D8" s="61" t="s">
        <v>153</v>
      </c>
      <c r="E8" s="50">
        <v>73.230769230769226</v>
      </c>
      <c r="F8" s="51">
        <f t="shared" si="0"/>
        <v>1685000</v>
      </c>
      <c r="G8" s="62">
        <v>0.4</v>
      </c>
      <c r="H8" s="52">
        <f t="shared" si="1"/>
        <v>2359000</v>
      </c>
    </row>
    <row r="9" spans="1:8" ht="14.5">
      <c r="A9" s="59" t="s">
        <v>627</v>
      </c>
      <c r="B9" s="60" t="s">
        <v>627</v>
      </c>
      <c r="C9" s="57" t="s">
        <v>1788</v>
      </c>
      <c r="D9" s="61" t="s">
        <v>604</v>
      </c>
      <c r="E9" s="50">
        <v>52.246153846153845</v>
      </c>
      <c r="F9" s="51">
        <f t="shared" si="0"/>
        <v>1202000</v>
      </c>
      <c r="G9" s="62">
        <v>0.3</v>
      </c>
      <c r="H9" s="52">
        <f t="shared" si="1"/>
        <v>1563000</v>
      </c>
    </row>
    <row r="10" spans="1:8" ht="14.5">
      <c r="A10" s="59" t="s">
        <v>1793</v>
      </c>
      <c r="B10" s="60" t="s">
        <v>1793</v>
      </c>
      <c r="C10" s="57" t="s">
        <v>1788</v>
      </c>
      <c r="D10" s="61" t="s">
        <v>604</v>
      </c>
      <c r="E10" s="50">
        <v>64.676923076923075</v>
      </c>
      <c r="F10" s="51">
        <f t="shared" si="0"/>
        <v>1488000</v>
      </c>
      <c r="G10" s="62">
        <v>0.4</v>
      </c>
      <c r="H10" s="52">
        <f t="shared" si="1"/>
        <v>2084000</v>
      </c>
    </row>
    <row r="11" spans="1:8" ht="14.5">
      <c r="A11" s="59" t="s">
        <v>1794</v>
      </c>
      <c r="B11" s="60" t="s">
        <v>1794</v>
      </c>
      <c r="C11" s="57" t="s">
        <v>1788</v>
      </c>
      <c r="D11" s="61" t="s">
        <v>604</v>
      </c>
      <c r="E11" s="50">
        <v>72.123076923076923</v>
      </c>
      <c r="F11" s="51">
        <f t="shared" si="0"/>
        <v>1659000</v>
      </c>
      <c r="G11" s="62">
        <v>0.18</v>
      </c>
      <c r="H11" s="52">
        <f t="shared" si="1"/>
        <v>1958000</v>
      </c>
    </row>
    <row r="12" spans="1:8" ht="14.5">
      <c r="A12" s="59" t="s">
        <v>1795</v>
      </c>
      <c r="B12" s="60" t="s">
        <v>1795</v>
      </c>
      <c r="C12" s="57" t="s">
        <v>1788</v>
      </c>
      <c r="D12" s="61" t="s">
        <v>604</v>
      </c>
      <c r="E12" s="50">
        <v>53.476923076923079</v>
      </c>
      <c r="F12" s="51">
        <f t="shared" si="0"/>
        <v>1230000</v>
      </c>
      <c r="G12" s="62">
        <v>0.26</v>
      </c>
      <c r="H12" s="52">
        <f t="shared" si="1"/>
        <v>1550000</v>
      </c>
    </row>
    <row r="13" spans="1:8" ht="14.5">
      <c r="A13" s="59" t="s">
        <v>1796</v>
      </c>
      <c r="B13" s="60" t="s">
        <v>1796</v>
      </c>
      <c r="C13" s="57" t="s">
        <v>1788</v>
      </c>
      <c r="D13" s="61" t="s">
        <v>604</v>
      </c>
      <c r="E13" s="50">
        <v>60.92307692307692</v>
      </c>
      <c r="F13" s="51">
        <f t="shared" si="0"/>
        <v>1402000</v>
      </c>
      <c r="G13" s="62">
        <v>0.4</v>
      </c>
      <c r="H13" s="52">
        <f t="shared" si="1"/>
        <v>1963000</v>
      </c>
    </row>
    <row r="14" spans="1:8" ht="14.5">
      <c r="A14" s="59" t="s">
        <v>1797</v>
      </c>
      <c r="B14" s="60" t="s">
        <v>1797</v>
      </c>
      <c r="C14" s="57" t="s">
        <v>1788</v>
      </c>
      <c r="D14" s="61" t="s">
        <v>604</v>
      </c>
      <c r="E14" s="50">
        <v>75.876923076923077</v>
      </c>
      <c r="F14" s="51">
        <f t="shared" si="0"/>
        <v>1746000</v>
      </c>
      <c r="G14" s="62">
        <v>0.3</v>
      </c>
      <c r="H14" s="52">
        <f t="shared" si="1"/>
        <v>2270000</v>
      </c>
    </row>
    <row r="15" spans="1:8" ht="14.5">
      <c r="A15" s="59" t="s">
        <v>622</v>
      </c>
      <c r="B15" s="60" t="s">
        <v>622</v>
      </c>
      <c r="C15" s="57" t="s">
        <v>1788</v>
      </c>
      <c r="D15" s="61" t="s">
        <v>604</v>
      </c>
      <c r="E15" s="50">
        <v>47.261538461538464</v>
      </c>
      <c r="F15" s="51">
        <f t="shared" si="0"/>
        <v>1088000</v>
      </c>
      <c r="G15" s="62">
        <v>0.43</v>
      </c>
      <c r="H15" s="52">
        <f t="shared" si="1"/>
        <v>1556000</v>
      </c>
    </row>
    <row r="16" spans="1:8" ht="14.5">
      <c r="A16" s="59" t="s">
        <v>1798</v>
      </c>
      <c r="B16" s="60" t="s">
        <v>1798</v>
      </c>
      <c r="C16" s="57" t="s">
        <v>1788</v>
      </c>
      <c r="D16" s="61" t="s">
        <v>604</v>
      </c>
      <c r="E16" s="50">
        <v>55.938461538461539</v>
      </c>
      <c r="F16" s="51">
        <f t="shared" si="0"/>
        <v>1287000</v>
      </c>
      <c r="G16" s="62">
        <v>0.3</v>
      </c>
      <c r="H16" s="52">
        <f t="shared" si="1"/>
        <v>1674000</v>
      </c>
    </row>
    <row r="17" spans="1:8" ht="14.5">
      <c r="A17" s="59" t="s">
        <v>1799</v>
      </c>
      <c r="B17" s="60" t="s">
        <v>1799</v>
      </c>
      <c r="C17" s="57" t="s">
        <v>1788</v>
      </c>
      <c r="D17" s="61" t="s">
        <v>604</v>
      </c>
      <c r="E17" s="50">
        <v>41.04615384615385</v>
      </c>
      <c r="F17" s="51">
        <f t="shared" si="0"/>
        <v>945000</v>
      </c>
      <c r="G17" s="62">
        <v>0.4</v>
      </c>
      <c r="H17" s="52">
        <f t="shared" si="1"/>
        <v>1323000</v>
      </c>
    </row>
    <row r="18" spans="1:8" ht="14.5">
      <c r="A18" s="59" t="s">
        <v>1800</v>
      </c>
      <c r="B18" s="60" t="s">
        <v>1800</v>
      </c>
      <c r="C18" s="57" t="s">
        <v>1801</v>
      </c>
      <c r="D18" s="61" t="s">
        <v>153</v>
      </c>
      <c r="E18" s="50">
        <v>48.861538461538458</v>
      </c>
      <c r="F18" s="51">
        <f t="shared" si="0"/>
        <v>1124000</v>
      </c>
      <c r="G18" s="62">
        <v>0.4</v>
      </c>
      <c r="H18" s="52">
        <f t="shared" si="1"/>
        <v>1574000</v>
      </c>
    </row>
    <row r="19" spans="1:8" ht="14.5">
      <c r="A19" s="59" t="s">
        <v>1802</v>
      </c>
      <c r="B19" s="60" t="s">
        <v>1802</v>
      </c>
      <c r="C19" s="57" t="s">
        <v>1801</v>
      </c>
      <c r="D19" s="61" t="s">
        <v>153</v>
      </c>
      <c r="E19" s="50">
        <v>39.07692307692308</v>
      </c>
      <c r="F19" s="51">
        <f t="shared" si="0"/>
        <v>899000</v>
      </c>
      <c r="G19" s="62">
        <v>0.4</v>
      </c>
      <c r="H19" s="52">
        <f t="shared" si="1"/>
        <v>1259000</v>
      </c>
    </row>
    <row r="20" spans="1:8" ht="14.5">
      <c r="A20" s="59" t="s">
        <v>1803</v>
      </c>
      <c r="B20" s="60" t="s">
        <v>1803</v>
      </c>
      <c r="C20" s="57" t="s">
        <v>1801</v>
      </c>
      <c r="D20" s="61" t="s">
        <v>604</v>
      </c>
      <c r="E20" s="50">
        <v>44.738461538461536</v>
      </c>
      <c r="F20" s="51">
        <f t="shared" si="0"/>
        <v>1029000</v>
      </c>
      <c r="G20" s="62">
        <v>0.4</v>
      </c>
      <c r="H20" s="52">
        <f t="shared" si="1"/>
        <v>1441000</v>
      </c>
    </row>
    <row r="21" spans="1:8" ht="14.5">
      <c r="A21" s="59" t="s">
        <v>1804</v>
      </c>
      <c r="B21" s="60" t="s">
        <v>1804</v>
      </c>
      <c r="C21" s="57" t="s">
        <v>1801</v>
      </c>
      <c r="D21" s="61" t="s">
        <v>604</v>
      </c>
      <c r="E21" s="50">
        <v>53.476923076923079</v>
      </c>
      <c r="F21" s="51">
        <f t="shared" si="0"/>
        <v>1230000</v>
      </c>
      <c r="G21" s="62">
        <v>0.34</v>
      </c>
      <c r="H21" s="52">
        <f t="shared" si="1"/>
        <v>1649000</v>
      </c>
    </row>
    <row r="22" spans="1:8" ht="14.5">
      <c r="A22" s="59" t="s">
        <v>1805</v>
      </c>
      <c r="B22" s="60" t="s">
        <v>1805</v>
      </c>
      <c r="C22" s="57" t="s">
        <v>1806</v>
      </c>
      <c r="D22" s="61" t="s">
        <v>604</v>
      </c>
      <c r="E22" s="50">
        <v>53.476923076923079</v>
      </c>
      <c r="F22" s="51">
        <f t="shared" si="0"/>
        <v>1230000</v>
      </c>
      <c r="G22" s="62">
        <v>0.34</v>
      </c>
      <c r="H22" s="52">
        <f t="shared" si="1"/>
        <v>1649000</v>
      </c>
    </row>
    <row r="23" spans="1:8" ht="14.5">
      <c r="A23" s="59" t="s">
        <v>1807</v>
      </c>
      <c r="B23" s="60" t="s">
        <v>1807</v>
      </c>
      <c r="C23" s="57" t="s">
        <v>1801</v>
      </c>
      <c r="D23" s="61" t="s">
        <v>153</v>
      </c>
      <c r="E23" s="50">
        <v>48.861538461538458</v>
      </c>
      <c r="F23" s="51">
        <f t="shared" si="0"/>
        <v>1124000</v>
      </c>
      <c r="G23" s="62">
        <v>0.45</v>
      </c>
      <c r="H23" s="52">
        <f t="shared" si="1"/>
        <v>1630000</v>
      </c>
    </row>
    <row r="24" spans="1:8" ht="14.5">
      <c r="A24" s="59" t="s">
        <v>1225</v>
      </c>
      <c r="B24" s="60" t="s">
        <v>1225</v>
      </c>
      <c r="C24" s="57" t="s">
        <v>1801</v>
      </c>
      <c r="D24" s="61" t="s">
        <v>604</v>
      </c>
      <c r="E24" s="50">
        <v>47.261538461538464</v>
      </c>
      <c r="F24" s="51">
        <f t="shared" si="0"/>
        <v>1088000</v>
      </c>
      <c r="G24" s="62">
        <v>0.6</v>
      </c>
      <c r="H24" s="52">
        <f t="shared" si="1"/>
        <v>1741000</v>
      </c>
    </row>
    <row r="25" spans="1:8" ht="14.5">
      <c r="A25" s="59" t="s">
        <v>1808</v>
      </c>
      <c r="B25" s="60" t="s">
        <v>1808</v>
      </c>
      <c r="C25" s="57" t="s">
        <v>1801</v>
      </c>
      <c r="D25" s="61" t="s">
        <v>153</v>
      </c>
      <c r="E25" s="50">
        <v>76.92307692307692</v>
      </c>
      <c r="F25" s="51">
        <f t="shared" si="0"/>
        <v>1770000</v>
      </c>
      <c r="G25" s="62">
        <v>0.6</v>
      </c>
      <c r="H25" s="52">
        <f t="shared" si="1"/>
        <v>2832000</v>
      </c>
    </row>
    <row r="26" spans="1:8" ht="14.5">
      <c r="A26" s="59" t="s">
        <v>1809</v>
      </c>
      <c r="B26" s="60" t="s">
        <v>1809</v>
      </c>
      <c r="C26" s="57" t="s">
        <v>1801</v>
      </c>
      <c r="D26" s="61" t="s">
        <v>604</v>
      </c>
      <c r="E26" s="50">
        <v>49.723076923076924</v>
      </c>
      <c r="F26" s="51">
        <f t="shared" si="0"/>
        <v>1144000</v>
      </c>
      <c r="G26" s="62">
        <v>0.4</v>
      </c>
      <c r="H26" s="52">
        <f t="shared" si="1"/>
        <v>1602000</v>
      </c>
    </row>
    <row r="27" spans="1:8" ht="14.5">
      <c r="A27" s="59" t="s">
        <v>1810</v>
      </c>
      <c r="B27" s="60" t="s">
        <v>1810</v>
      </c>
      <c r="C27" s="57" t="s">
        <v>1801</v>
      </c>
      <c r="D27" s="61" t="s">
        <v>604</v>
      </c>
      <c r="E27" s="50">
        <v>48.492307692307691</v>
      </c>
      <c r="F27" s="51">
        <f t="shared" si="0"/>
        <v>1116000</v>
      </c>
      <c r="G27" s="62">
        <v>0.4</v>
      </c>
      <c r="H27" s="52">
        <f t="shared" si="1"/>
        <v>1563000</v>
      </c>
    </row>
    <row r="28" spans="1:8" ht="14.5">
      <c r="A28" s="59" t="s">
        <v>1811</v>
      </c>
      <c r="B28" s="60" t="s">
        <v>1811</v>
      </c>
      <c r="C28" s="57" t="s">
        <v>1801</v>
      </c>
      <c r="D28" s="61" t="s">
        <v>604</v>
      </c>
      <c r="E28" s="50">
        <v>38.523076923076921</v>
      </c>
      <c r="F28" s="51">
        <f t="shared" si="0"/>
        <v>887000</v>
      </c>
      <c r="G28" s="62">
        <v>0.53</v>
      </c>
      <c r="H28" s="52">
        <f t="shared" si="1"/>
        <v>1358000</v>
      </c>
    </row>
    <row r="29" spans="1:8" ht="14.5">
      <c r="A29" s="59" t="s">
        <v>1812</v>
      </c>
      <c r="B29" s="60" t="s">
        <v>1812</v>
      </c>
      <c r="C29" s="57" t="s">
        <v>1801</v>
      </c>
      <c r="D29" s="61" t="s">
        <v>604</v>
      </c>
      <c r="E29" s="50">
        <v>48.492307692307691</v>
      </c>
      <c r="F29" s="51">
        <f t="shared" si="0"/>
        <v>1116000</v>
      </c>
      <c r="G29" s="62">
        <v>0.4</v>
      </c>
      <c r="H29" s="52">
        <f t="shared" si="1"/>
        <v>1563000</v>
      </c>
    </row>
    <row r="30" spans="1:8" ht="14.5">
      <c r="A30" s="59" t="s">
        <v>1813</v>
      </c>
      <c r="B30" s="60" t="s">
        <v>1813</v>
      </c>
      <c r="C30" s="57" t="s">
        <v>1814</v>
      </c>
      <c r="D30" s="61" t="s">
        <v>604</v>
      </c>
      <c r="E30" s="50">
        <v>54.707692307692305</v>
      </c>
      <c r="F30" s="51">
        <f t="shared" si="0"/>
        <v>1259000</v>
      </c>
      <c r="G30" s="62">
        <v>0.33</v>
      </c>
      <c r="H30" s="52">
        <f t="shared" si="1"/>
        <v>1675000</v>
      </c>
    </row>
    <row r="31" spans="1:8" ht="14.5">
      <c r="A31" s="59" t="s">
        <v>1815</v>
      </c>
      <c r="B31" s="60" t="s">
        <v>1815</v>
      </c>
      <c r="C31" s="57" t="s">
        <v>1801</v>
      </c>
      <c r="D31" s="61" t="s">
        <v>604</v>
      </c>
      <c r="E31" s="50">
        <v>36.061538461538461</v>
      </c>
      <c r="F31" s="51">
        <f t="shared" si="0"/>
        <v>830000</v>
      </c>
      <c r="G31" s="62">
        <v>0.51</v>
      </c>
      <c r="H31" s="52">
        <f t="shared" si="1"/>
        <v>1254000</v>
      </c>
    </row>
    <row r="32" spans="1:8" ht="14.5">
      <c r="A32" s="59" t="s">
        <v>602</v>
      </c>
      <c r="B32" s="60" t="s">
        <v>602</v>
      </c>
      <c r="C32" s="57" t="s">
        <v>1816</v>
      </c>
      <c r="D32" s="61" t="s">
        <v>153</v>
      </c>
      <c r="E32" s="50">
        <v>19.507692307692309</v>
      </c>
      <c r="F32" s="51">
        <f t="shared" si="0"/>
        <v>449000</v>
      </c>
      <c r="G32" s="62">
        <v>0.4</v>
      </c>
      <c r="H32" s="52">
        <f t="shared" si="1"/>
        <v>629000</v>
      </c>
    </row>
    <row r="33" spans="1:8" ht="14.5">
      <c r="A33" s="59" t="s">
        <v>605</v>
      </c>
      <c r="B33" s="60" t="s">
        <v>605</v>
      </c>
      <c r="C33" s="57" t="s">
        <v>1817</v>
      </c>
      <c r="D33" s="61" t="s">
        <v>604</v>
      </c>
      <c r="E33" s="50">
        <v>14.892307692307693</v>
      </c>
      <c r="F33" s="51">
        <f t="shared" si="0"/>
        <v>343000</v>
      </c>
      <c r="G33" s="62">
        <v>0.61</v>
      </c>
      <c r="H33" s="52">
        <f t="shared" si="1"/>
        <v>553000</v>
      </c>
    </row>
    <row r="34" spans="1:8" ht="14.5">
      <c r="A34" s="59" t="s">
        <v>606</v>
      </c>
      <c r="B34" s="60" t="s">
        <v>606</v>
      </c>
      <c r="C34" s="57" t="s">
        <v>1817</v>
      </c>
      <c r="D34" s="61" t="s">
        <v>604</v>
      </c>
      <c r="E34" s="50">
        <v>16.184615384615384</v>
      </c>
      <c r="F34" s="51">
        <f t="shared" si="0"/>
        <v>373000</v>
      </c>
      <c r="G34" s="62">
        <v>0.48</v>
      </c>
      <c r="H34" s="52">
        <f t="shared" si="1"/>
        <v>553000</v>
      </c>
    </row>
    <row r="35" spans="1:8" ht="14.5">
      <c r="A35" s="59" t="s">
        <v>607</v>
      </c>
      <c r="B35" s="60" t="s">
        <v>607</v>
      </c>
      <c r="C35" s="57" t="s">
        <v>1817</v>
      </c>
      <c r="D35" s="61" t="s">
        <v>604</v>
      </c>
      <c r="E35" s="50">
        <v>21.169230769230769</v>
      </c>
      <c r="F35" s="51">
        <f t="shared" si="0"/>
        <v>487000</v>
      </c>
      <c r="G35" s="62">
        <v>0.4</v>
      </c>
      <c r="H35" s="52">
        <f t="shared" si="1"/>
        <v>682000</v>
      </c>
    </row>
    <row r="36" spans="1:8" ht="14.5">
      <c r="A36" s="59" t="s">
        <v>608</v>
      </c>
      <c r="B36" s="60" t="s">
        <v>608</v>
      </c>
      <c r="C36" s="57" t="s">
        <v>1817</v>
      </c>
      <c r="D36" s="61" t="s">
        <v>604</v>
      </c>
      <c r="E36" s="50">
        <v>14.892307692307693</v>
      </c>
      <c r="F36" s="51">
        <f t="shared" si="0"/>
        <v>343000</v>
      </c>
      <c r="G36" s="62">
        <v>0.6</v>
      </c>
      <c r="H36" s="52">
        <f t="shared" si="1"/>
        <v>549000</v>
      </c>
    </row>
    <row r="37" spans="1:8" ht="14.5">
      <c r="A37" s="59" t="s">
        <v>623</v>
      </c>
      <c r="B37" s="60" t="s">
        <v>623</v>
      </c>
      <c r="C37" s="57" t="s">
        <v>1818</v>
      </c>
      <c r="D37" s="61" t="s">
        <v>153</v>
      </c>
      <c r="E37" s="50">
        <v>54.95384615384615</v>
      </c>
      <c r="F37" s="51">
        <f t="shared" si="0"/>
        <v>1264000</v>
      </c>
      <c r="G37" s="62">
        <v>0.4</v>
      </c>
      <c r="H37" s="52">
        <f t="shared" si="1"/>
        <v>1770000</v>
      </c>
    </row>
    <row r="38" spans="1:8" ht="14.5">
      <c r="A38" s="59" t="s">
        <v>624</v>
      </c>
      <c r="B38" s="60" t="s">
        <v>624</v>
      </c>
      <c r="C38" s="57" t="s">
        <v>1819</v>
      </c>
      <c r="D38" s="61" t="s">
        <v>153</v>
      </c>
      <c r="E38" s="50">
        <v>54.95384615384615</v>
      </c>
      <c r="F38" s="51">
        <f t="shared" si="0"/>
        <v>1264000</v>
      </c>
      <c r="G38" s="62">
        <v>0.4</v>
      </c>
      <c r="H38" s="52">
        <f t="shared" si="1"/>
        <v>1770000</v>
      </c>
    </row>
    <row r="39" spans="1:8" ht="14.5">
      <c r="A39" s="59" t="s">
        <v>609</v>
      </c>
      <c r="B39" s="60" t="s">
        <v>609</v>
      </c>
      <c r="C39" s="57" t="s">
        <v>1819</v>
      </c>
      <c r="D39" s="61" t="s">
        <v>604</v>
      </c>
      <c r="E39" s="50">
        <v>39.815384615384616</v>
      </c>
      <c r="F39" s="51">
        <f t="shared" si="0"/>
        <v>916000</v>
      </c>
      <c r="G39" s="62">
        <v>0.4</v>
      </c>
      <c r="H39" s="52">
        <f t="shared" si="1"/>
        <v>1283000</v>
      </c>
    </row>
    <row r="40" spans="1:8" ht="14.5">
      <c r="A40" s="59" t="s">
        <v>610</v>
      </c>
      <c r="B40" s="60" t="s">
        <v>610</v>
      </c>
      <c r="C40" s="57" t="s">
        <v>1820</v>
      </c>
      <c r="D40" s="61" t="s">
        <v>604</v>
      </c>
      <c r="E40" s="50">
        <v>38.523076923076921</v>
      </c>
      <c r="F40" s="51">
        <f t="shared" si="0"/>
        <v>887000</v>
      </c>
      <c r="G40" s="62">
        <v>0.4</v>
      </c>
      <c r="H40" s="52">
        <f t="shared" si="1"/>
        <v>1242000</v>
      </c>
    </row>
    <row r="41" spans="1:8" ht="14.5">
      <c r="A41" s="59" t="s">
        <v>611</v>
      </c>
      <c r="B41" s="60" t="s">
        <v>611</v>
      </c>
      <c r="C41" s="57" t="s">
        <v>1821</v>
      </c>
      <c r="D41" s="61" t="s">
        <v>604</v>
      </c>
      <c r="E41" s="50">
        <v>9.9692307692307693</v>
      </c>
      <c r="F41" s="51">
        <f t="shared" si="0"/>
        <v>230000</v>
      </c>
      <c r="G41" s="62">
        <v>0.4</v>
      </c>
      <c r="H41" s="52">
        <f t="shared" si="1"/>
        <v>322000</v>
      </c>
    </row>
    <row r="42" spans="1:8" ht="14.5">
      <c r="A42" s="59" t="s">
        <v>612</v>
      </c>
      <c r="B42" s="60" t="s">
        <v>612</v>
      </c>
      <c r="C42" s="57" t="s">
        <v>1822</v>
      </c>
      <c r="D42" s="61" t="s">
        <v>604</v>
      </c>
      <c r="E42" s="50">
        <v>48.492307692307691</v>
      </c>
      <c r="F42" s="51">
        <f t="shared" si="0"/>
        <v>1116000</v>
      </c>
      <c r="G42" s="62">
        <v>0.4</v>
      </c>
      <c r="H42" s="52">
        <f t="shared" si="1"/>
        <v>1563000</v>
      </c>
    </row>
    <row r="43" spans="1:8" ht="14.5">
      <c r="A43" s="59" t="s">
        <v>613</v>
      </c>
      <c r="B43" s="60" t="s">
        <v>613</v>
      </c>
      <c r="C43" s="57" t="s">
        <v>1822</v>
      </c>
      <c r="D43" s="61" t="s">
        <v>604</v>
      </c>
      <c r="E43" s="50">
        <v>58.46153846153846</v>
      </c>
      <c r="F43" s="51">
        <f t="shared" si="0"/>
        <v>1345000</v>
      </c>
      <c r="G43" s="62">
        <v>0.4</v>
      </c>
      <c r="H43" s="52">
        <f t="shared" si="1"/>
        <v>1883000</v>
      </c>
    </row>
    <row r="44" spans="1:8" ht="14.5">
      <c r="A44" s="59" t="s">
        <v>1718</v>
      </c>
      <c r="B44" s="60" t="s">
        <v>1718</v>
      </c>
      <c r="C44" s="57" t="s">
        <v>1822</v>
      </c>
      <c r="D44" s="61" t="s">
        <v>153</v>
      </c>
      <c r="E44" s="50">
        <v>42.707692307692305</v>
      </c>
      <c r="F44" s="51">
        <f t="shared" si="0"/>
        <v>983000</v>
      </c>
      <c r="G44" s="62">
        <v>0.4</v>
      </c>
      <c r="H44" s="52">
        <f t="shared" si="1"/>
        <v>1377000</v>
      </c>
    </row>
    <row r="45" spans="1:8" ht="14.5">
      <c r="A45" s="59" t="s">
        <v>614</v>
      </c>
      <c r="B45" s="60" t="s">
        <v>614</v>
      </c>
      <c r="C45" s="57" t="s">
        <v>1822</v>
      </c>
      <c r="D45" s="61" t="s">
        <v>604</v>
      </c>
      <c r="E45" s="50">
        <v>65.907692307692301</v>
      </c>
      <c r="F45" s="51">
        <f t="shared" si="0"/>
        <v>1516000</v>
      </c>
      <c r="G45" s="62">
        <v>0.4</v>
      </c>
      <c r="H45" s="52">
        <f t="shared" si="1"/>
        <v>2123000</v>
      </c>
    </row>
    <row r="46" spans="1:8" ht="14.5">
      <c r="A46" s="59" t="s">
        <v>615</v>
      </c>
      <c r="B46" s="60" t="s">
        <v>615</v>
      </c>
      <c r="C46" s="57" t="s">
        <v>1822</v>
      </c>
      <c r="D46" s="61" t="s">
        <v>604</v>
      </c>
      <c r="E46" s="50">
        <v>49.723076923076924</v>
      </c>
      <c r="F46" s="51">
        <f t="shared" si="0"/>
        <v>1144000</v>
      </c>
      <c r="G46" s="62">
        <v>0.4</v>
      </c>
      <c r="H46" s="52">
        <f t="shared" si="1"/>
        <v>1602000</v>
      </c>
    </row>
    <row r="47" spans="1:8" ht="14.5">
      <c r="A47" s="59" t="s">
        <v>616</v>
      </c>
      <c r="B47" s="60" t="s">
        <v>616</v>
      </c>
      <c r="C47" s="57" t="s">
        <v>1822</v>
      </c>
      <c r="D47" s="61" t="s">
        <v>604</v>
      </c>
      <c r="E47" s="50">
        <v>48.492307692307691</v>
      </c>
      <c r="F47" s="51">
        <f t="shared" si="0"/>
        <v>1116000</v>
      </c>
      <c r="G47" s="62">
        <v>0.4</v>
      </c>
      <c r="H47" s="52">
        <f t="shared" si="1"/>
        <v>1563000</v>
      </c>
    </row>
    <row r="48" spans="1:8" ht="14.5">
      <c r="A48" s="59" t="s">
        <v>617</v>
      </c>
      <c r="B48" s="60" t="s">
        <v>617</v>
      </c>
      <c r="C48" s="57" t="s">
        <v>1822</v>
      </c>
      <c r="D48" s="61" t="s">
        <v>604</v>
      </c>
      <c r="E48" s="50">
        <v>53.476923076923079</v>
      </c>
      <c r="F48" s="51">
        <f t="shared" si="0"/>
        <v>1230000</v>
      </c>
      <c r="G48" s="62">
        <v>0.4</v>
      </c>
      <c r="H48" s="52">
        <f t="shared" si="1"/>
        <v>1722000</v>
      </c>
    </row>
    <row r="49" spans="1:8" ht="14.5">
      <c r="A49" s="59" t="s">
        <v>618</v>
      </c>
      <c r="B49" s="60" t="s">
        <v>618</v>
      </c>
      <c r="C49" s="57" t="s">
        <v>1822</v>
      </c>
      <c r="D49" s="61" t="s">
        <v>604</v>
      </c>
      <c r="E49" s="50">
        <v>38.523076923076921</v>
      </c>
      <c r="F49" s="51">
        <f t="shared" si="0"/>
        <v>887000</v>
      </c>
      <c r="G49" s="62">
        <v>0.4</v>
      </c>
      <c r="H49" s="52">
        <f t="shared" si="1"/>
        <v>1242000</v>
      </c>
    </row>
    <row r="50" spans="1:8" ht="14.5">
      <c r="A50" s="59" t="s">
        <v>619</v>
      </c>
      <c r="B50" s="60" t="s">
        <v>619</v>
      </c>
      <c r="C50" s="57" t="s">
        <v>1823</v>
      </c>
      <c r="D50" s="61" t="s">
        <v>604</v>
      </c>
      <c r="E50" s="50">
        <v>13.661538461538461</v>
      </c>
      <c r="F50" s="51">
        <f t="shared" si="0"/>
        <v>315000</v>
      </c>
      <c r="G50" s="62">
        <v>0.4</v>
      </c>
      <c r="H50" s="52">
        <f t="shared" si="1"/>
        <v>441000</v>
      </c>
    </row>
    <row r="51" spans="1:8" ht="14.5">
      <c r="A51" s="59" t="s">
        <v>620</v>
      </c>
      <c r="B51" s="60" t="s">
        <v>620</v>
      </c>
      <c r="C51" s="57" t="s">
        <v>1823</v>
      </c>
      <c r="D51" s="61" t="s">
        <v>604</v>
      </c>
      <c r="E51" s="50">
        <v>14.892307692307693</v>
      </c>
      <c r="F51" s="51">
        <f t="shared" si="0"/>
        <v>343000</v>
      </c>
      <c r="G51" s="62">
        <v>0.4</v>
      </c>
      <c r="H51" s="52">
        <f t="shared" si="1"/>
        <v>481000</v>
      </c>
    </row>
    <row r="52" spans="1:8" ht="14.5">
      <c r="A52" s="59" t="s">
        <v>154</v>
      </c>
      <c r="B52" s="60" t="s">
        <v>154</v>
      </c>
      <c r="C52" s="57" t="s">
        <v>1824</v>
      </c>
      <c r="D52" s="61" t="s">
        <v>153</v>
      </c>
      <c r="E52" s="50">
        <v>8.5538461538461537</v>
      </c>
      <c r="F52" s="51">
        <f t="shared" si="0"/>
        <v>197000</v>
      </c>
      <c r="G52" s="62">
        <v>0.4</v>
      </c>
      <c r="H52" s="52">
        <f t="shared" si="1"/>
        <v>276000</v>
      </c>
    </row>
    <row r="53" spans="1:8" ht="14.5">
      <c r="A53" s="59" t="s">
        <v>874</v>
      </c>
      <c r="B53" s="60" t="s">
        <v>874</v>
      </c>
      <c r="C53" s="57" t="s">
        <v>1825</v>
      </c>
      <c r="D53" s="61" t="s">
        <v>604</v>
      </c>
      <c r="E53" s="50">
        <v>24.861538461538462</v>
      </c>
      <c r="F53" s="51">
        <f t="shared" si="0"/>
        <v>572000</v>
      </c>
      <c r="G53" s="62">
        <v>0.4</v>
      </c>
      <c r="H53" s="52">
        <f t="shared" si="1"/>
        <v>801000</v>
      </c>
    </row>
    <row r="54" spans="1:8" ht="14.5">
      <c r="A54" s="59" t="s">
        <v>1719</v>
      </c>
      <c r="B54" s="60" t="s">
        <v>1719</v>
      </c>
      <c r="C54" s="57" t="s">
        <v>1826</v>
      </c>
      <c r="D54" s="61" t="s">
        <v>153</v>
      </c>
      <c r="E54" s="50">
        <v>153.84615384615384</v>
      </c>
      <c r="F54" s="51">
        <f t="shared" si="0"/>
        <v>3539000</v>
      </c>
      <c r="G54" s="62">
        <v>0.4</v>
      </c>
      <c r="H54" s="52">
        <f t="shared" si="1"/>
        <v>4955000</v>
      </c>
    </row>
    <row r="55" spans="1:8" ht="14.5">
      <c r="A55" s="59" t="s">
        <v>1720</v>
      </c>
      <c r="B55" s="60" t="s">
        <v>1720</v>
      </c>
      <c r="C55" s="57" t="s">
        <v>1826</v>
      </c>
      <c r="D55" s="61" t="s">
        <v>153</v>
      </c>
      <c r="E55" s="50">
        <v>189.23076923076923</v>
      </c>
      <c r="F55" s="51">
        <f t="shared" si="0"/>
        <v>4353000</v>
      </c>
      <c r="G55" s="62">
        <v>0.27</v>
      </c>
      <c r="H55" s="52">
        <f t="shared" si="1"/>
        <v>5529000</v>
      </c>
    </row>
    <row r="56" spans="1:8" ht="14.5">
      <c r="A56" s="59" t="s">
        <v>1728</v>
      </c>
      <c r="B56" s="60" t="s">
        <v>1728</v>
      </c>
      <c r="C56" s="57" t="s">
        <v>1826</v>
      </c>
      <c r="D56" s="61" t="s">
        <v>604</v>
      </c>
      <c r="E56" s="50">
        <v>201.41538461538462</v>
      </c>
      <c r="F56" s="51">
        <f t="shared" si="0"/>
        <v>4633000</v>
      </c>
      <c r="G56" s="62">
        <v>0.2</v>
      </c>
      <c r="H56" s="52">
        <f t="shared" si="1"/>
        <v>5560000</v>
      </c>
    </row>
    <row r="57" spans="1:8" ht="14.5">
      <c r="A57" s="59" t="s">
        <v>1729</v>
      </c>
      <c r="B57" s="60" t="s">
        <v>1729</v>
      </c>
      <c r="C57" s="57" t="s">
        <v>1826</v>
      </c>
      <c r="D57" s="61" t="s">
        <v>604</v>
      </c>
      <c r="E57" s="50">
        <v>182.76923076923077</v>
      </c>
      <c r="F57" s="51">
        <f t="shared" si="0"/>
        <v>4204000</v>
      </c>
      <c r="G57" s="62">
        <v>0.27</v>
      </c>
      <c r="H57" s="52">
        <f t="shared" si="1"/>
        <v>5340000</v>
      </c>
    </row>
    <row r="58" spans="1:8" ht="14.5">
      <c r="A58" s="59" t="s">
        <v>1726</v>
      </c>
      <c r="B58" s="60" t="s">
        <v>1726</v>
      </c>
      <c r="C58" s="57" t="s">
        <v>1826</v>
      </c>
      <c r="D58" s="61" t="s">
        <v>604</v>
      </c>
      <c r="E58" s="50">
        <v>201.41538461538462</v>
      </c>
      <c r="F58" s="51">
        <f t="shared" si="0"/>
        <v>4633000</v>
      </c>
      <c r="G58" s="62">
        <v>0.21</v>
      </c>
      <c r="H58" s="52">
        <f t="shared" si="1"/>
        <v>5606000</v>
      </c>
    </row>
    <row r="59" spans="1:8" ht="14.5">
      <c r="A59" s="59" t="s">
        <v>1727</v>
      </c>
      <c r="B59" s="60" t="s">
        <v>1727</v>
      </c>
      <c r="C59" s="57" t="s">
        <v>1826</v>
      </c>
      <c r="D59" s="61" t="s">
        <v>604</v>
      </c>
      <c r="E59" s="50">
        <v>182.76923076923077</v>
      </c>
      <c r="F59" s="51">
        <f t="shared" si="0"/>
        <v>4204000</v>
      </c>
      <c r="G59" s="62">
        <v>0.3</v>
      </c>
      <c r="H59" s="52">
        <f t="shared" si="1"/>
        <v>5466000</v>
      </c>
    </row>
    <row r="60" spans="1:8" ht="14.5">
      <c r="A60" s="59" t="s">
        <v>1725</v>
      </c>
      <c r="B60" s="60" t="s">
        <v>1725</v>
      </c>
      <c r="C60" s="57" t="s">
        <v>1826</v>
      </c>
      <c r="D60" s="61" t="s">
        <v>604</v>
      </c>
      <c r="E60" s="50">
        <v>182.76923076923077</v>
      </c>
      <c r="F60" s="51">
        <f t="shared" si="0"/>
        <v>4204000</v>
      </c>
      <c r="G60" s="62">
        <v>0.24</v>
      </c>
      <c r="H60" s="52">
        <f t="shared" si="1"/>
        <v>5213000</v>
      </c>
    </row>
    <row r="61" spans="1:8" ht="14.5">
      <c r="A61" s="59" t="s">
        <v>883</v>
      </c>
      <c r="B61" s="60" t="s">
        <v>883</v>
      </c>
      <c r="C61" s="57" t="s">
        <v>1827</v>
      </c>
      <c r="D61" s="61" t="s">
        <v>604</v>
      </c>
      <c r="E61" s="50">
        <v>14.892307692307693</v>
      </c>
      <c r="F61" s="51">
        <f t="shared" si="0"/>
        <v>343000</v>
      </c>
      <c r="G61" s="62">
        <v>0.4</v>
      </c>
      <c r="H61" s="52">
        <f t="shared" si="1"/>
        <v>481000</v>
      </c>
    </row>
    <row r="62" spans="1:8" ht="14.5">
      <c r="A62" s="59" t="s">
        <v>1010</v>
      </c>
      <c r="B62" s="60" t="s">
        <v>1010</v>
      </c>
      <c r="C62" s="57" t="s">
        <v>1828</v>
      </c>
      <c r="D62" s="61" t="s">
        <v>153</v>
      </c>
      <c r="E62" s="50">
        <v>7.2</v>
      </c>
      <c r="F62" s="51">
        <f t="shared" si="0"/>
        <v>166000</v>
      </c>
      <c r="G62" s="62">
        <v>0.4</v>
      </c>
      <c r="H62" s="52">
        <f t="shared" si="1"/>
        <v>233000</v>
      </c>
    </row>
    <row r="63" spans="1:8" ht="14.5">
      <c r="A63" s="59" t="s">
        <v>1014</v>
      </c>
      <c r="B63" s="60" t="s">
        <v>1014</v>
      </c>
      <c r="C63" s="57" t="s">
        <v>1828</v>
      </c>
      <c r="D63" s="61" t="s">
        <v>604</v>
      </c>
      <c r="E63" s="50">
        <v>13.661538461538461</v>
      </c>
      <c r="F63" s="51">
        <f t="shared" si="0"/>
        <v>315000</v>
      </c>
      <c r="G63" s="62">
        <v>0.4</v>
      </c>
      <c r="H63" s="52">
        <f t="shared" si="1"/>
        <v>441000</v>
      </c>
    </row>
    <row r="64" spans="1:8" ht="14.5">
      <c r="A64" s="59" t="s">
        <v>1015</v>
      </c>
      <c r="B64" s="60" t="s">
        <v>1015</v>
      </c>
      <c r="C64" s="57"/>
      <c r="D64" s="61" t="s">
        <v>604</v>
      </c>
      <c r="E64" s="50">
        <v>12.430769230769231</v>
      </c>
      <c r="F64" s="51">
        <f t="shared" si="0"/>
        <v>286000</v>
      </c>
      <c r="G64" s="62">
        <v>0.4</v>
      </c>
      <c r="H64" s="52">
        <f t="shared" si="1"/>
        <v>401000</v>
      </c>
    </row>
    <row r="65" spans="1:9" ht="14.5">
      <c r="A65" s="59" t="s">
        <v>1016</v>
      </c>
      <c r="B65" s="60" t="s">
        <v>1016</v>
      </c>
      <c r="C65" s="57" t="s">
        <v>1828</v>
      </c>
      <c r="D65" s="61" t="s">
        <v>604</v>
      </c>
      <c r="E65" s="50">
        <v>8.6769230769230763</v>
      </c>
      <c r="F65" s="51">
        <f t="shared" si="0"/>
        <v>200000</v>
      </c>
      <c r="G65" s="62">
        <v>0.4</v>
      </c>
      <c r="H65" s="52">
        <f t="shared" si="1"/>
        <v>280000</v>
      </c>
    </row>
    <row r="66" spans="1:9" ht="14.5">
      <c r="A66" s="59" t="s">
        <v>1017</v>
      </c>
      <c r="B66" s="60" t="s">
        <v>1017</v>
      </c>
      <c r="C66" s="57" t="s">
        <v>1828</v>
      </c>
      <c r="D66" s="61" t="s">
        <v>604</v>
      </c>
      <c r="E66" s="50">
        <v>8.6769230769230763</v>
      </c>
      <c r="F66" s="51">
        <f t="shared" si="0"/>
        <v>200000</v>
      </c>
      <c r="G66" s="62">
        <v>0.4</v>
      </c>
      <c r="H66" s="52">
        <f t="shared" si="1"/>
        <v>280000</v>
      </c>
    </row>
    <row r="67" spans="1:9" ht="14.5">
      <c r="A67" s="59" t="s">
        <v>1013</v>
      </c>
      <c r="B67" s="60" t="s">
        <v>1013</v>
      </c>
      <c r="C67" s="57" t="s">
        <v>1828</v>
      </c>
      <c r="D67" s="61" t="s">
        <v>604</v>
      </c>
      <c r="E67" s="50">
        <v>11.2</v>
      </c>
      <c r="F67" s="51">
        <f t="shared" si="0"/>
        <v>258000</v>
      </c>
      <c r="G67" s="62">
        <v>0.4</v>
      </c>
      <c r="H67" s="52">
        <f t="shared" si="1"/>
        <v>362000</v>
      </c>
    </row>
    <row r="68" spans="1:9">
      <c r="I68" s="14"/>
    </row>
  </sheetData>
  <autoFilter ref="A2:H2" xr:uid="{770D7EA7-C23A-4112-B487-08D03DD7C0B9}"/>
  <conditionalFormatting sqref="B3:B49 B65:B67">
    <cfRule type="duplicateValues" dxfId="12" priority="6"/>
  </conditionalFormatting>
  <conditionalFormatting sqref="A3:A49 A65:A67">
    <cfRule type="duplicateValues" dxfId="11" priority="7"/>
  </conditionalFormatting>
  <conditionalFormatting sqref="A65:A67 A2:A49">
    <cfRule type="duplicateValues" dxfId="10" priority="5"/>
  </conditionalFormatting>
  <conditionalFormatting sqref="D2">
    <cfRule type="cellIs" dxfId="9" priority="4" stopIfTrue="1" operator="equal">
      <formula>"not identified"</formula>
    </cfRule>
  </conditionalFormatting>
  <conditionalFormatting sqref="B50:B64">
    <cfRule type="duplicateValues" dxfId="8" priority="2"/>
  </conditionalFormatting>
  <conditionalFormatting sqref="A50:A64">
    <cfRule type="duplicateValues" dxfId="7" priority="3"/>
  </conditionalFormatting>
  <conditionalFormatting sqref="A50:A64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E73C-28F2-4218-B1C8-8FC9582F3C50}">
  <dimension ref="A1:J4"/>
  <sheetViews>
    <sheetView workbookViewId="0">
      <selection activeCell="D3" sqref="D3"/>
    </sheetView>
  </sheetViews>
  <sheetFormatPr defaultRowHeight="14"/>
  <cols>
    <col min="1" max="1" width="12.9140625" customWidth="1"/>
    <col min="2" max="2" width="10.33203125" customWidth="1"/>
    <col min="3" max="3" width="16.9140625" customWidth="1"/>
    <col min="4" max="4" width="34.4140625" customWidth="1"/>
    <col min="7" max="7" width="12.25" bestFit="1" customWidth="1"/>
    <col min="8" max="8" width="15.9140625" bestFit="1" customWidth="1"/>
    <col min="9" max="9" width="6.5" bestFit="1" customWidth="1"/>
    <col min="10" max="10" width="11.1640625" bestFit="1" customWidth="1"/>
  </cols>
  <sheetData>
    <row r="1" spans="1:10">
      <c r="G1" s="10" t="s">
        <v>2637</v>
      </c>
      <c r="H1" s="11">
        <v>23000</v>
      </c>
    </row>
    <row r="2" spans="1:10">
      <c r="A2" s="1" t="s">
        <v>0</v>
      </c>
      <c r="B2" s="1" t="s">
        <v>1</v>
      </c>
      <c r="C2" s="1" t="s">
        <v>3</v>
      </c>
      <c r="D2" s="1" t="s">
        <v>1787</v>
      </c>
      <c r="E2" s="1" t="s">
        <v>2</v>
      </c>
      <c r="F2" s="1" t="s">
        <v>2631</v>
      </c>
      <c r="G2" s="4" t="s">
        <v>2634</v>
      </c>
      <c r="H2" s="5" t="s">
        <v>2635</v>
      </c>
      <c r="I2" s="6" t="s">
        <v>2636</v>
      </c>
      <c r="J2" s="12" t="s">
        <v>2638</v>
      </c>
    </row>
    <row r="3" spans="1:10" ht="15.5">
      <c r="A3" s="16" t="s">
        <v>1721</v>
      </c>
      <c r="B3" s="16" t="s">
        <v>1722</v>
      </c>
      <c r="C3" s="16" t="s">
        <v>1748</v>
      </c>
      <c r="D3" s="16" t="s">
        <v>1890</v>
      </c>
      <c r="E3" s="17" t="s">
        <v>1744</v>
      </c>
      <c r="F3" s="17">
        <v>3</v>
      </c>
      <c r="G3" s="7">
        <v>226.47</v>
      </c>
      <c r="H3" s="8">
        <f>ROUNDUP(G3*$H$1,-3)</f>
        <v>5209000</v>
      </c>
      <c r="I3" s="9">
        <v>0.2</v>
      </c>
      <c r="J3" s="13">
        <f>ROUNDUP(H3*(1+I3),-3)</f>
        <v>6251000</v>
      </c>
    </row>
    <row r="4" spans="1:10" ht="15.5">
      <c r="A4" s="16" t="s">
        <v>1721</v>
      </c>
      <c r="B4" s="16" t="s">
        <v>1722</v>
      </c>
      <c r="C4" s="16" t="s">
        <v>1749</v>
      </c>
      <c r="D4" s="16" t="s">
        <v>1891</v>
      </c>
      <c r="E4" s="17" t="s">
        <v>1744</v>
      </c>
      <c r="F4" s="17">
        <v>5</v>
      </c>
      <c r="G4" s="7">
        <v>226.47</v>
      </c>
      <c r="H4" s="8">
        <f>ROUNDUP(G4*$H$1,-3)</f>
        <v>5209000</v>
      </c>
      <c r="I4" s="9">
        <v>0.2</v>
      </c>
      <c r="J4" s="13">
        <f>ROUNDUP(H4*(1+I4),-3)</f>
        <v>6251000</v>
      </c>
    </row>
  </sheetData>
  <conditionalFormatting sqref="A2:D2">
    <cfRule type="duplicateValues" dxfId="5" priority="162"/>
  </conditionalFormatting>
  <conditionalFormatting sqref="E2:F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A01D-E504-4950-8FBC-AC7B2E7D45DE}">
  <dimension ref="A1:C2"/>
  <sheetViews>
    <sheetView workbookViewId="0">
      <selection activeCell="B8" sqref="B8"/>
    </sheetView>
  </sheetViews>
  <sheetFormatPr defaultRowHeight="14"/>
  <cols>
    <col min="1" max="1" width="16.6640625" customWidth="1"/>
    <col min="2" max="2" width="24.75" customWidth="1"/>
    <col min="3" max="3" width="24.25" customWidth="1"/>
  </cols>
  <sheetData>
    <row r="1" spans="1:3">
      <c r="A1" s="19" t="s">
        <v>3375</v>
      </c>
      <c r="B1" s="1" t="s">
        <v>3376</v>
      </c>
      <c r="C1" s="1" t="s">
        <v>3377</v>
      </c>
    </row>
    <row r="2" spans="1:3" ht="14.5">
      <c r="A2" s="20" t="s">
        <v>3378</v>
      </c>
      <c r="B2" s="20" t="s">
        <v>3379</v>
      </c>
      <c r="C2" s="20" t="s">
        <v>2874</v>
      </c>
    </row>
  </sheetData>
  <conditionalFormatting sqref="A1:C1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B6B703A7B5046B5F65901B40CA49A" ma:contentTypeVersion="2" ma:contentTypeDescription="Create a new document." ma:contentTypeScope="" ma:versionID="7a1cf8ad2589a159d3cbaef50c123c01">
  <xsd:schema xmlns:xsd="http://www.w3.org/2001/XMLSchema" xmlns:xs="http://www.w3.org/2001/XMLSchema" xmlns:p="http://schemas.microsoft.com/office/2006/metadata/properties" xmlns:ns3="b6359ea9-7124-405a-aa12-96e0cf3d312f" targetNamespace="http://schemas.microsoft.com/office/2006/metadata/properties" ma:root="true" ma:fieldsID="8c20b419b1f1c36c1a9126c5e4613201" ns3:_="">
    <xsd:import namespace="b6359ea9-7124-405a-aa12-96e0cf3d31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359ea9-7124-405a-aa12-96e0cf3d31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53C96B-6724-4FFF-A1F9-E37D25D9D5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359ea9-7124-405a-aa12-96e0cf3d3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915499-AB46-40DB-8532-B818E379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09DC6-85DD-434D-9380-AF21346F88A1}">
  <ds:schemaRefs>
    <ds:schemaRef ds:uri="http://schemas.microsoft.com/office/2006/documentManagement/types"/>
    <ds:schemaRef ds:uri="http://schemas.openxmlformats.org/package/2006/metadata/core-properties"/>
    <ds:schemaRef ds:uri="b6359ea9-7124-405a-aa12-96e0cf3d312f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Genuine List</vt:lpstr>
      <vt:lpstr>Mobis List</vt:lpstr>
      <vt:lpstr>H&amp;D Stock</vt:lpstr>
      <vt:lpstr>Mando List</vt:lpstr>
      <vt:lpstr>NO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Mohammad.Hosseini</dc:creator>
  <cp:lastModifiedBy>Mohammad.Hosseini</cp:lastModifiedBy>
  <dcterms:created xsi:type="dcterms:W3CDTF">2018-11-09T04:12:49Z</dcterms:created>
  <dcterms:modified xsi:type="dcterms:W3CDTF">2020-08-15T03:06:22Z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0x010100DEBB6B703A7B5046B5F65901B40CA49A</vt:lpwstr>
  </property>
</Properties>
</file>