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most popular tools" sheetId="1" r:id="rId4"/>
    <sheet state="visible" name="Chaos Monkey" sheetId="2" r:id="rId5"/>
    <sheet state="visible" name="Toxiproxy" sheetId="3" r:id="rId6"/>
    <sheet state="visible" name="ChaosMesh" sheetId="4" r:id="rId7"/>
    <sheet state="visible" name="Chaosblade" sheetId="5" r:id="rId8"/>
    <sheet state="visible" name="Litmuschaos" sheetId="6" r:id="rId9"/>
    <sheet state="visible" name="Kubemonkey" sheetId="7" r:id="rId10"/>
    <sheet state="visible" name="Pumba" sheetId="8" r:id="rId11"/>
    <sheet state="visible" name="Chaostoolkit" sheetId="9" r:id="rId12"/>
    <sheet state="visible" name="Powerfulseal" sheetId="10" r:id="rId13"/>
    <sheet state="visible" name="Sheet4" sheetId="11" r:id="rId14"/>
    <sheet state="visible" name="Repo_Summ" sheetId="12" r:id="rId15"/>
    <sheet state="visible" name="Summ_Commits" sheetId="13" r:id="rId16"/>
    <sheet state="visible" name="Commits" sheetId="14" r:id="rId17"/>
    <sheet state="visible" name="Categories" sheetId="15" r:id="rId18"/>
    <sheet state="visible" name="Commits_Final" sheetId="16" r:id="rId19"/>
    <sheet state="visible" name="Sheet2" sheetId="17" r:id="rId20"/>
    <sheet state="visible" name="Tool_Sum" sheetId="18" r:id="rId21"/>
    <sheet state="visible" name="Popularity" sheetId="19" r:id="rId22"/>
    <sheet state="visible" name="Metrics" sheetId="20" r:id="rId23"/>
    <sheet state="visible" name="Metrics_Final" sheetId="21" r:id="rId24"/>
    <sheet state="visible" name="Chaoskube" sheetId="22" r:id="rId25"/>
    <sheet state="visible" name="Chaos Tool Categories" sheetId="23" r:id="rId26"/>
    <sheet state="visible" name="Chaos Tool Feature Matrix" sheetId="24" r:id="rId27"/>
  </sheets>
  <definedNames>
    <definedName name="_xlchart.v1.2">Metrics_Final!$Q$3:$Q$442</definedName>
    <definedName name="_xlchart.v1.3">Metrics_Final!$R$3:$R$442</definedName>
    <definedName name="_xlchart.v1.9">Metrics_Final!$N$3:$N$806</definedName>
    <definedName name="_xlchart.v1.7">Metrics_Final!$J$3:$J$442</definedName>
    <definedName name="_xlchart.v1.6">Metrics_Final!$I$3:$I$442</definedName>
    <definedName name="_xlchart.v1.0">Metrics_Final!$Q$3:$Q$442</definedName>
    <definedName name="_xlchart.v1.4">Metrics_Final!$D$3:$D$806</definedName>
    <definedName name="_xlchart.v1.5">Metrics_Final!$E$3:$E$806</definedName>
    <definedName name="_xlchart.v1.1">Metrics_Final!$R$3:$R$442</definedName>
    <definedName name="_xlchart.v1.8">Metrics_Final!$M$3:$M$806</definedName>
  </definedNames>
  <calcPr/>
</workbook>
</file>

<file path=xl/sharedStrings.xml><?xml version="1.0" encoding="utf-8"?>
<sst xmlns="http://schemas.openxmlformats.org/spreadsheetml/2006/main" count="6182" uniqueCount="1149">
  <si>
    <t>S/N</t>
  </si>
  <si>
    <t>Source</t>
  </si>
  <si>
    <t>Name</t>
  </si>
  <si>
    <t>#stars on Github</t>
  </si>
  <si>
    <t>#forks on Github</t>
  </si>
  <si>
    <t>Year</t>
  </si>
  <si>
    <t>Creator</t>
  </si>
  <si>
    <t>Keyword</t>
  </si>
  <si>
    <t>Type of Search</t>
  </si>
  <si>
    <t>Search String</t>
  </si>
  <si>
    <t>InitRepo</t>
  </si>
  <si>
    <t>AllRepo</t>
  </si>
  <si>
    <t>DupRepo</t>
  </si>
  <si>
    <t>FinalRepo</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</si>
  <si>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</si>
  <si>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</si>
  <si>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</si>
  <si>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</si>
  <si>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</si>
  <si>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</si>
  <si>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</si>
  <si>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</si>
  <si>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</si>
  <si>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</si>
  <si>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</si>
  <si>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</si>
  <si>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</si>
  <si>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</si>
  <si>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</si>
  <si>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</si>
  <si>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</si>
  <si>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</si>
  <si>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</si>
  <si>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</si>
  <si>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</si>
  <si>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</si>
  <si>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</si>
  <si>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</si>
  <si>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</si>
  <si>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</si>
  <si>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</si>
  <si>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</si>
  <si>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</si>
  <si>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</si>
  <si>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</si>
  <si>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</si>
  <si>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</si>
  <si>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</si>
  <si>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</si>
  <si>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</si>
  <si>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</si>
  <si>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</si>
  <si>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</si>
  <si>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</si>
  <si>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</si>
  <si>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</si>
  <si>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</si>
  <si>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</si>
  <si>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</si>
  <si>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</si>
  <si>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</si>
  <si>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</si>
  <si>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</si>
  <si>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</si>
  <si>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</si>
  <si>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</si>
  <si>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</si>
  <si>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</si>
  <si>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</si>
  <si>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</si>
  <si>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</si>
  <si>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</si>
  <si>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</si>
  <si>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</si>
  <si>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</si>
  <si>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</si>
  <si>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</si>
  <si>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</si>
  <si>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</si>
  <si>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</si>
  <si>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</si>
  <si>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</si>
  <si>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</si>
  <si>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</si>
  <si>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</si>
  <si>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Chaos Monkey (1)</t>
  </si>
  <si>
    <t>Chaos Monkey randomly terminates virtual machine instances and containers </t>
  </si>
  <si>
    <t>Initial Repo</t>
  </si>
  <si>
    <t>Duplicate</t>
  </si>
  <si>
    <t>De-Duplicate</t>
  </si>
  <si>
    <t>False Positive</t>
  </si>
  <si>
    <t>Unclassified</t>
  </si>
  <si>
    <t>Final</t>
  </si>
  <si>
    <t>UnClassfied (Non-English &amp; No Detailed Documentation)</t>
  </si>
  <si>
    <t>Type</t>
  </si>
  <si>
    <t>Chaos monkey</t>
  </si>
  <si>
    <t>Purpose</t>
  </si>
  <si>
    <t>Academia</t>
  </si>
  <si>
    <t>Teaching</t>
  </si>
  <si>
    <t>Industry</t>
  </si>
  <si>
    <t>Learning</t>
  </si>
  <si>
    <t>Personal</t>
  </si>
  <si>
    <t>Research</t>
  </si>
  <si>
    <t>Public</t>
  </si>
  <si>
    <t>Development</t>
  </si>
  <si>
    <t>Grand Total</t>
  </si>
  <si>
    <t>repositoryCreation</t>
  </si>
  <si>
    <t>Count</t>
  </si>
  <si>
    <t>Chaos Monkey Fault Types (1)</t>
  </si>
  <si>
    <t>Instance Termination</t>
  </si>
  <si>
    <t>Chaos Monkey Faults</t>
  </si>
  <si>
    <t>Toxiproxy is a framework for simulating network conditions. </t>
  </si>
  <si>
    <t>UnClassified (Non-English &amp; No Detailed Documentation)</t>
  </si>
  <si>
    <t>Toxiproxy</t>
  </si>
  <si>
    <t>Toxiproxy Fault Types (8)</t>
  </si>
  <si>
    <t>Network-based</t>
  </si>
  <si>
    <t>Latency, Down, Bandwidth, Slow Close, Timeout, Reset Peer, Slicer, Limit Data</t>
  </si>
  <si>
    <t>Toxiproxy fault(Network-based)</t>
  </si>
  <si>
    <t>Percentage</t>
  </si>
  <si>
    <t>Network latency</t>
  </si>
  <si>
    <t>Bandwidth Control</t>
  </si>
  <si>
    <t>Slow Close</t>
  </si>
  <si>
    <t>Timeout</t>
  </si>
  <si>
    <t>Reset Peer</t>
  </si>
  <si>
    <t>Slicer</t>
  </si>
  <si>
    <t>Limit Data</t>
  </si>
  <si>
    <t>Down</t>
  </si>
  <si>
    <t>None (No chaos)-28</t>
  </si>
  <si>
    <t>Chaos Mesh (24)</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</si>
  <si>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</si>
  <si>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</si>
  <si>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</si>
  <si>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</si>
  <si>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Pod Faults</t>
  </si>
  <si>
    <t>Chaos Mesh Fauls</t>
  </si>
  <si>
    <t>Pod Kill</t>
  </si>
  <si>
    <t>Instance termination</t>
  </si>
  <si>
    <t>Pod Failure</t>
  </si>
  <si>
    <t>Network Faults</t>
  </si>
  <si>
    <t>Network</t>
  </si>
  <si>
    <t>Container Kill</t>
  </si>
  <si>
    <t>Http Faults</t>
  </si>
  <si>
    <t>DNS Faults</t>
  </si>
  <si>
    <t>Disk Fault</t>
  </si>
  <si>
    <t>Resource Exhaustion</t>
  </si>
  <si>
    <t>Network delay</t>
  </si>
  <si>
    <t>Time Faults</t>
  </si>
  <si>
    <t xml:space="preserve">Application </t>
  </si>
  <si>
    <t>Network partiton</t>
  </si>
  <si>
    <t>JVM Application Faults</t>
  </si>
  <si>
    <t>Network corruption</t>
  </si>
  <si>
    <t>Physical Machine Faults</t>
  </si>
  <si>
    <t>Stress Faults</t>
  </si>
  <si>
    <t>Network Loss</t>
  </si>
  <si>
    <t>Cloud Provider Faults(AZURE)</t>
  </si>
  <si>
    <t>Network Duplicate</t>
  </si>
  <si>
    <t>Cloud Provider Faults(GCP)</t>
  </si>
  <si>
    <t>Netem</t>
  </si>
  <si>
    <t>Cloud Provider Faults(AWS)</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</si>
  <si>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</si>
  <si>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</si>
  <si>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</si>
  <si>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</si>
  <si>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</si>
  <si>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</si>
  <si>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</si>
  <si>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</si>
  <si>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</si>
  <si>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</si>
  <si>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</si>
  <si>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</si>
  <si>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</si>
  <si>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</si>
  <si>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</si>
  <si>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</si>
  <si>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</si>
  <si>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</si>
  <si>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</si>
  <si>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</si>
  <si>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</si>
  <si>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</si>
  <si>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</si>
  <si>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</si>
  <si>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</si>
  <si>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</si>
  <si>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</si>
  <si>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</si>
  <si>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</si>
  <si>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</si>
  <si>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</si>
  <si>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</si>
  <si>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</si>
  <si>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</si>
  <si>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</si>
  <si>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</si>
  <si>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2024-12-03T14:00:03Z</t>
  </si>
  <si>
    <t>2024-12-02T10:38:26Z</t>
  </si>
  <si>
    <t>2024-12-01T13:24:34Z</t>
  </si>
  <si>
    <t>2024-11-19T22:24:49Z</t>
  </si>
  <si>
    <t>2024-11-19T06:01:10Z</t>
  </si>
  <si>
    <t>2024-11-18T19:55:31Z</t>
  </si>
  <si>
    <t>2024-11-09T12:13:04Z</t>
  </si>
  <si>
    <t>2024-11-05T14:11:41Z</t>
  </si>
  <si>
    <t>2024-11-04T14:21:37Z</t>
  </si>
  <si>
    <t>2024-10-16T22:29:14Z</t>
  </si>
  <si>
    <t>2024-10-14T10:18:34Z</t>
  </si>
  <si>
    <t>2024-10-13T19:39:29Z</t>
  </si>
  <si>
    <t>2024-09-25T14:14:41Z</t>
  </si>
  <si>
    <t>2024-09-24T13:32:48Z</t>
  </si>
  <si>
    <t>2024-09-11T12:07:51Z</t>
  </si>
  <si>
    <t>2024-09-09T21:23:29Z</t>
  </si>
  <si>
    <t>2024-08-30T16:52:09Z</t>
  </si>
  <si>
    <t>2024-08-29T13:07:42Z</t>
  </si>
  <si>
    <t>2024-08-28T08:55:50Z</t>
  </si>
  <si>
    <t>2024-08-27T06:20:03Z</t>
  </si>
  <si>
    <t>2024-08-22T12:40:48Z</t>
  </si>
  <si>
    <t>2024-08-16T08:35:38Z</t>
  </si>
  <si>
    <t>2024-08-06T19:06:53Z</t>
  </si>
  <si>
    <t>2024-07-29T09:13:38Z</t>
  </si>
  <si>
    <t>2024-06-27T01:25:01Z</t>
  </si>
  <si>
    <t>2024-06-23T12:25:50Z</t>
  </si>
  <si>
    <t>2024-06-19T16:30:06Z</t>
  </si>
  <si>
    <t>2024-06-08T07:31:11Z</t>
  </si>
  <si>
    <t>2024-06-01T03:46:36Z</t>
  </si>
  <si>
    <t>2024-05-20T16:13:12Z</t>
  </si>
  <si>
    <t>2024-05-08T03:17:12Z</t>
  </si>
  <si>
    <t>2024-04-25T13:40:31Z</t>
  </si>
  <si>
    <t>2024-04-23T03:28:51Z</t>
  </si>
  <si>
    <t>2024-04-22T05:44:15Z</t>
  </si>
  <si>
    <t>2024-04-17T13:03:40Z</t>
  </si>
  <si>
    <t>2024-03-26T07:53:41Z</t>
  </si>
  <si>
    <t>2024-03-14T12:25:08Z</t>
  </si>
  <si>
    <t>2024-03-14T09:24:52Z</t>
  </si>
  <si>
    <t>2024-03-04T00:36:12Z</t>
  </si>
  <si>
    <t>2024-02-26T14:38:36Z</t>
  </si>
  <si>
    <t>2024-02-23T06:29:46Z</t>
  </si>
  <si>
    <t>2024-01-08T23:25:59Z</t>
  </si>
  <si>
    <t>2024-01-07T14:09:33Z</t>
  </si>
  <si>
    <t>2024-01-02T10:03:26Z</t>
  </si>
  <si>
    <t>2024-01-01T08:34:51Z</t>
  </si>
  <si>
    <t>2023-12-16T17:40:39Z</t>
  </si>
  <si>
    <t>2023-12-01T16:28:47Z</t>
  </si>
  <si>
    <t>2023-11-30T14:52:47Z</t>
  </si>
  <si>
    <t>2023-11-23T18:39:36Z</t>
  </si>
  <si>
    <t>2023-11-22T06:33:45Z</t>
  </si>
  <si>
    <t>2023-11-06T13:41:42Z</t>
  </si>
  <si>
    <t>2023-11-01T18:14:10Z</t>
  </si>
  <si>
    <t>2023-11-01T13:42:17Z</t>
  </si>
  <si>
    <t>2023-10-11T16:57:00Z</t>
  </si>
  <si>
    <t>2023-09-18T18:43:29Z</t>
  </si>
  <si>
    <t>2023-08-26T14:27:53Z</t>
  </si>
  <si>
    <t>2023-08-15T07:33:35Z</t>
  </si>
  <si>
    <t>2023-08-11T02:43:28Z</t>
  </si>
  <si>
    <t>2023-08-09T02:51:35Z</t>
  </si>
  <si>
    <t>2023-08-04T10:34:25Z</t>
  </si>
  <si>
    <t>2023-07-19T03:21:39Z</t>
  </si>
  <si>
    <t>2023-07-17T10:09:51Z</t>
  </si>
  <si>
    <t>2023-07-06T17:05:58Z</t>
  </si>
  <si>
    <t>2023-06-24T01:31:53Z</t>
  </si>
  <si>
    <t>2023-06-20T07:33:26Z</t>
  </si>
  <si>
    <t>2023-06-05T13:01:34Z</t>
  </si>
  <si>
    <t>2023-06-04T00:18:11Z</t>
  </si>
  <si>
    <t>2023-06-02T17:59:33Z</t>
  </si>
  <si>
    <t>2023-06-01T21:05:57Z</t>
  </si>
  <si>
    <t>2023-05-17T17:43:09Z</t>
  </si>
  <si>
    <t>2023-05-17T06:08:16Z</t>
  </si>
  <si>
    <t>2023-05-12T18:18:38Z</t>
  </si>
  <si>
    <t>2023-04-30T04:05:23Z</t>
  </si>
  <si>
    <t>2023-04-18T01:24:47Z</t>
  </si>
  <si>
    <t>2023-03-22T13:56:41Z</t>
  </si>
  <si>
    <t>2023-03-17T08:34:29Z</t>
  </si>
  <si>
    <t>2023-02-21T13:30:50Z</t>
  </si>
  <si>
    <t>2023-02-20T16:28:18Z</t>
  </si>
  <si>
    <t>2023-01-12T15:57:45Z</t>
  </si>
  <si>
    <t>2022-12-14T22:55:24Z</t>
  </si>
  <si>
    <t>2022-12-13T04:55:15Z</t>
  </si>
  <si>
    <t>2022-12-07T13:47:58Z</t>
  </si>
  <si>
    <t>2022-12-05T04:44:54Z</t>
  </si>
  <si>
    <t>2022-12-05T03:37:56Z</t>
  </si>
  <si>
    <t>2022-11-29T03:17:28Z</t>
  </si>
  <si>
    <t>2022-11-21T13:34:58Z</t>
  </si>
  <si>
    <t>2022-11-11T19:20:04Z</t>
  </si>
  <si>
    <t>2022-11-06T23:10:51Z</t>
  </si>
  <si>
    <t>2022-10-25T03:08:18Z</t>
  </si>
  <si>
    <t>2022-10-24T13:52:28Z</t>
  </si>
  <si>
    <t>2022-10-19T07:26:38Z</t>
  </si>
  <si>
    <t>2022-09-27T18:16:42Z</t>
  </si>
  <si>
    <t>2022-09-08T23:44:37Z</t>
  </si>
  <si>
    <t>2022-09-08T02:46:42Z</t>
  </si>
  <si>
    <t>2022-08-31T15:59:12Z</t>
  </si>
  <si>
    <t>2022-08-26T13:14:08Z</t>
  </si>
  <si>
    <t>2022-08-25T18:55:48Z</t>
  </si>
  <si>
    <t>2022-08-22T16:14:11Z</t>
  </si>
  <si>
    <t>2022-08-21T21:29:06Z</t>
  </si>
  <si>
    <t>2022-08-21T16:25:36Z</t>
  </si>
  <si>
    <t>2022-08-17T17:47:43Z</t>
  </si>
  <si>
    <t>2022-08-15T02:50:29Z</t>
  </si>
  <si>
    <t>2022-08-08T05:34:45Z</t>
  </si>
  <si>
    <t>2022-08-03T08:30:07Z</t>
  </si>
  <si>
    <t>2022-07-30T06:33:04Z</t>
  </si>
  <si>
    <t>2022-06-27T12:26:24Z</t>
  </si>
  <si>
    <t>2022-06-22T19:13:46Z</t>
  </si>
  <si>
    <t>2022-05-28T09:44:35Z</t>
  </si>
  <si>
    <t>2022-04-30T08:59:12Z</t>
  </si>
  <si>
    <t>2022-04-25T16:43:59Z</t>
  </si>
  <si>
    <t>2022-04-19T10:30:06Z</t>
  </si>
  <si>
    <t>2022-04-14T19:14:25Z</t>
  </si>
  <si>
    <t>2022-04-07T18:57:52Z</t>
  </si>
  <si>
    <t>2022-03-23T08:55:37Z</t>
  </si>
  <si>
    <t>2022-03-19T15:38:10Z</t>
  </si>
  <si>
    <t>2022-03-18T05:52:16Z</t>
  </si>
  <si>
    <t>2022-03-17T05:58:38Z</t>
  </si>
  <si>
    <t>2022-03-14T07:04:21Z</t>
  </si>
  <si>
    <t>2022-02-25T05:00:11Z</t>
  </si>
  <si>
    <t>2022-02-25T04:48:50Z</t>
  </si>
  <si>
    <t>2022-02-23T05:43:17Z</t>
  </si>
  <si>
    <t>2022-02-22T03:35:05Z</t>
  </si>
  <si>
    <t>2022-02-03T00:28:48Z</t>
  </si>
  <si>
    <t>2022-01-14T17:06:04Z</t>
  </si>
  <si>
    <t>2021-12-21T10:30:33Z</t>
  </si>
  <si>
    <t>2021-12-12T17:21:09Z</t>
  </si>
  <si>
    <t>2021-12-12T16:34:32Z</t>
  </si>
  <si>
    <t>2021-12-03T09:59:46Z</t>
  </si>
  <si>
    <t>2021-11-23T06:01:58Z</t>
  </si>
  <si>
    <t>2021-11-19T04:08:36Z</t>
  </si>
  <si>
    <t>2021-11-12T12:39:56Z</t>
  </si>
  <si>
    <t>2021-11-10T16:20:21Z</t>
  </si>
  <si>
    <t>2021-10-16T10:21:59Z</t>
  </si>
  <si>
    <t>2021-10-12T06:36:28Z</t>
  </si>
  <si>
    <t>2021-10-06T06:41:09Z</t>
  </si>
  <si>
    <t>2021-10-05T09:23:02Z</t>
  </si>
  <si>
    <t>2021-09-14T09:01:35Z</t>
  </si>
  <si>
    <t>2021-09-08T17:43:47Z</t>
  </si>
  <si>
    <t>2021-08-26T10:53:26Z</t>
  </si>
  <si>
    <t>2021-08-16T17:30:19Z</t>
  </si>
  <si>
    <t>2021-07-27T10:34:09Z</t>
  </si>
  <si>
    <t>2021-07-20T07:52:12Z</t>
  </si>
  <si>
    <t>2021-07-13T15:46:13Z</t>
  </si>
  <si>
    <t>2021-07-08T22:36:19Z</t>
  </si>
  <si>
    <t>2021-07-07T05:52:53Z</t>
  </si>
  <si>
    <t>2021-05-22T11:56:26Z</t>
  </si>
  <si>
    <t>2021-05-17T08:44:34Z</t>
  </si>
  <si>
    <t>2021-03-19T23:09:10Z</t>
  </si>
  <si>
    <t>2021-03-04T13:34:50Z</t>
  </si>
  <si>
    <t>2021-02-24T09:33:11Z</t>
  </si>
  <si>
    <t>2021-02-05T09:47:59Z</t>
  </si>
  <si>
    <t>2020-11-30T21:45:48Z</t>
  </si>
  <si>
    <t>2020-11-23T16:07:37Z</t>
  </si>
  <si>
    <t>2020-11-04T02:23:54Z</t>
  </si>
  <si>
    <t>2020-10-29T18:37:33Z</t>
  </si>
  <si>
    <t>2020-10-24T18:23:21Z</t>
  </si>
  <si>
    <t>2020-10-21T02:40:58Z</t>
  </si>
  <si>
    <t>2020-09-26T14:18:29Z</t>
  </si>
  <si>
    <t>2020-09-04T21:27:35Z</t>
  </si>
  <si>
    <t>2020-08-18T11:03:58Z</t>
  </si>
  <si>
    <t>2020-07-30T05:47:16Z</t>
  </si>
  <si>
    <t>2020-07-21T15:50:40Z</t>
  </si>
  <si>
    <t>2020-07-20T13:13:27Z</t>
  </si>
  <si>
    <t>2020-07-14T22:24:33Z</t>
  </si>
  <si>
    <t>2020-07-01T18:14:55Z</t>
  </si>
  <si>
    <t>2020-05-22T08:51:13Z</t>
  </si>
  <si>
    <t>2020-03-31T16:23:37Z</t>
  </si>
  <si>
    <t>2020-02-19T12:47:11Z</t>
  </si>
  <si>
    <t>2020-01-17T20:42:03Z</t>
  </si>
  <si>
    <t>2019-11-15T19:57:16Z</t>
  </si>
  <si>
    <t>2019-11-15T02:12:42Z</t>
  </si>
  <si>
    <t>2019-11-14T03:51:12Z</t>
  </si>
  <si>
    <t>2019-09-20T01:36:46Z</t>
  </si>
  <si>
    <t>2019-09-16T06:43:43Z</t>
  </si>
  <si>
    <t>2019-09-04T02:29:38Z</t>
  </si>
  <si>
    <t>2019-08-27T16:16:58Z</t>
  </si>
  <si>
    <t>2019-08-19T19:29:27Z</t>
  </si>
  <si>
    <t>2019-04-13T11:57:45Z</t>
  </si>
  <si>
    <t>2019-03-26T16:16:59Z</t>
  </si>
  <si>
    <t>2019-02-27T16:11:57Z</t>
  </si>
  <si>
    <t>2019-02-13T02:08:58Z</t>
  </si>
  <si>
    <t>2018-11-14T13:41:00Z</t>
  </si>
  <si>
    <t>2016-03-30T02:31:52Z</t>
  </si>
  <si>
    <t>2015-12-29T23:03:42Z</t>
  </si>
  <si>
    <t>2015-07-09T15:43:13Z</t>
  </si>
  <si>
    <t>2014-12-01T19:46:21Z</t>
  </si>
  <si>
    <t>2014-08-11T21:18:43Z</t>
  </si>
  <si>
    <t>Chaosblade (23)</t>
  </si>
  <si>
    <t>Basic Resources: CPU faults, Memory faults, Network faults, Disk faults, Process faults. (5)</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</si>
  <si>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</si>
  <si>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</si>
  <si>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</si>
  <si>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</si>
  <si>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None (No chaos)-3</t>
  </si>
  <si>
    <t>Chaosblade faults</t>
  </si>
  <si>
    <t>Basic Resources</t>
  </si>
  <si>
    <t>1. CPU Resource Stress</t>
  </si>
  <si>
    <t>Chaos Blade Faults</t>
  </si>
  <si>
    <t>Cpu Hog</t>
  </si>
  <si>
    <t>CPU Resource Stress</t>
  </si>
  <si>
    <t xml:space="preserve">Resource Exhaustion </t>
  </si>
  <si>
    <t>Full CPU Load</t>
  </si>
  <si>
    <t>Memory Resource Stress</t>
  </si>
  <si>
    <t>CPU Burn</t>
  </si>
  <si>
    <t>Node CPU Load</t>
  </si>
  <si>
    <t>Pod Resource Overload (CPU)</t>
  </si>
  <si>
    <t>Process Faults</t>
  </si>
  <si>
    <t>2. Memory Resource Stress</t>
  </si>
  <si>
    <t>Java Application</t>
  </si>
  <si>
    <t>Application-Level</t>
  </si>
  <si>
    <t>Memory Load (cache mode)</t>
  </si>
  <si>
    <t>Memory Load (ram mode)</t>
  </si>
  <si>
    <t>Node Faults</t>
  </si>
  <si>
    <t>Burn Memory</t>
  </si>
  <si>
    <t>File Faults</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</si>
  <si>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</si>
  <si>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</si>
  <si>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</si>
  <si>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</si>
  <si>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</si>
  <si>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</si>
  <si>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</si>
  <si>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</si>
  <si>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</si>
  <si>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</si>
  <si>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</si>
  <si>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</si>
  <si>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</si>
  <si>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</si>
  <si>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</si>
  <si>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</si>
  <si>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</si>
  <si>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</si>
  <si>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</si>
  <si>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</si>
  <si>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</si>
  <si>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</si>
  <si>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</si>
  <si>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</si>
  <si>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</si>
  <si>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</si>
  <si>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</si>
  <si>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</si>
  <si>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</si>
  <si>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</si>
  <si>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</si>
  <si>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</si>
  <si>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</si>
  <si>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</si>
  <si>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</si>
  <si>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</si>
  <si>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</si>
  <si>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</si>
  <si>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</si>
  <si>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</si>
  <si>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</si>
  <si>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LitmusChaos(51)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</si>
  <si>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</si>
  <si>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</si>
  <si>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</si>
  <si>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</si>
  <si>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</si>
  <si>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</si>
  <si>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None (No chaos)-19</t>
  </si>
  <si>
    <t>VMware : VMware VM Power Off.(1)</t>
  </si>
  <si>
    <t>Node Level Faults</t>
  </si>
  <si>
    <t>Node CPU Hog</t>
  </si>
  <si>
    <t>Node Memory Hog</t>
  </si>
  <si>
    <t>Node IO Stress</t>
  </si>
  <si>
    <t>Node Drain</t>
  </si>
  <si>
    <t>Node Taint</t>
  </si>
  <si>
    <t>Node Restart</t>
  </si>
  <si>
    <t>Node Freeze</t>
  </si>
  <si>
    <t>Node Failure</t>
  </si>
  <si>
    <t>Node Terminate</t>
  </si>
  <si>
    <t>Node Selector</t>
  </si>
  <si>
    <t>Baremetal Redfish Node Restart</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</si>
  <si>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</si>
  <si>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</si>
  <si>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</si>
  <si>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</si>
  <si>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</si>
  <si>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</si>
  <si>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</si>
  <si>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</si>
  <si>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</si>
  <si>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</si>
  <si>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</si>
  <si>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</si>
  <si>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</si>
  <si>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</si>
  <si>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</si>
  <si>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</si>
  <si>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</si>
  <si>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</si>
  <si>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</si>
  <si>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</si>
  <si>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</si>
  <si>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</si>
  <si>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</si>
  <si>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</si>
  <si>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</si>
  <si>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</si>
  <si>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</si>
  <si>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</si>
  <si>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</si>
  <si>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</si>
  <si>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</si>
  <si>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</si>
  <si>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</si>
  <si>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</si>
  <si>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</si>
  <si>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</si>
  <si>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</si>
  <si>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</si>
  <si>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</si>
  <si>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</si>
  <si>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</si>
  <si>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</si>
  <si>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</si>
  <si>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</si>
  <si>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</si>
  <si>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</si>
  <si>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</si>
  <si>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</si>
  <si>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</si>
  <si>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</si>
  <si>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</si>
  <si>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</si>
  <si>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</si>
  <si>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</si>
  <si>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</si>
  <si>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</si>
  <si>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</si>
  <si>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</si>
  <si>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</si>
  <si>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</si>
  <si>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</si>
  <si>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</si>
  <si>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</si>
  <si>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Litmus chaos faults</t>
  </si>
  <si>
    <t>count</t>
  </si>
  <si>
    <t>Disk faults</t>
  </si>
  <si>
    <t>Container Faults</t>
  </si>
  <si>
    <t>Azure:</t>
  </si>
  <si>
    <t>Cloud Provider faults(AWS)</t>
  </si>
  <si>
    <t>Azure Disk Loss</t>
  </si>
  <si>
    <t>Cloud Provider faults(AZURE)</t>
  </si>
  <si>
    <t>Azure Instance Stop</t>
  </si>
  <si>
    <t>Cloud Provider faults(GCP)</t>
  </si>
  <si>
    <t>Vmware Faults</t>
  </si>
  <si>
    <t>GCP:</t>
  </si>
  <si>
    <t>Spring Boot Faults</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</si>
  <si>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</si>
  <si>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</si>
  <si>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</si>
  <si>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</si>
  <si>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</si>
  <si>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</si>
  <si>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</si>
  <si>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</si>
  <si>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</si>
  <si>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</si>
  <si>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</si>
  <si>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</si>
  <si>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</si>
  <si>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</si>
  <si>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Kube Chaos(1)</t>
  </si>
  <si>
    <t>Pod termination</t>
  </si>
  <si>
    <t>Pumba (13)</t>
  </si>
  <si>
    <t>Container Faults: Kill container processes, Stop containers with a grace period, Pause all processes within containers, Remove containers (4).</t>
  </si>
  <si>
    <t>Network Faults (NetEm): Delay, Loss, Duplicate, Corrupt, Rate Limit (5).</t>
  </si>
  <si>
    <t>Stress Testing: Stress CPU, Stress memory, Stress I/O, Stress file system operations (4)</t>
  </si>
  <si>
    <t>None=2</t>
  </si>
  <si>
    <t>Pumba Faults</t>
  </si>
  <si>
    <t>Container faults</t>
  </si>
  <si>
    <t>Network faults</t>
  </si>
  <si>
    <t>Stress faults</t>
  </si>
  <si>
    <t>Resource</t>
  </si>
  <si>
    <t>Process faults</t>
  </si>
  <si>
    <t>Pod faults</t>
  </si>
  <si>
    <t>Data Integrity Faults</t>
  </si>
  <si>
    <t>Application -Level</t>
  </si>
  <si>
    <t>Storage faults</t>
  </si>
  <si>
    <t>Node faults</t>
  </si>
  <si>
    <t>Service faults</t>
  </si>
  <si>
    <t>1. Kill container processes</t>
  </si>
  <si>
    <t>2. Pause all processes within containers</t>
  </si>
  <si>
    <t>3. Remove containers</t>
  </si>
  <si>
    <t>4. Restart containers</t>
  </si>
  <si>
    <t>5. Stop containers with a grace period</t>
  </si>
  <si>
    <t>6. Container stop</t>
  </si>
  <si>
    <t>7. Container restart</t>
  </si>
  <si>
    <t>1. Loss</t>
  </si>
  <si>
    <t>2. Delay</t>
  </si>
  <si>
    <t>3. Duplicate</t>
  </si>
  <si>
    <t>4. Corrupt</t>
  </si>
  <si>
    <t>5. Rate Limit</t>
  </si>
  <si>
    <t>6. Network partition</t>
  </si>
  <si>
    <t>7. Network loss</t>
  </si>
  <si>
    <t>8. Incoming traffic partition</t>
  </si>
  <si>
    <t>9. Outgoing traffic partition</t>
  </si>
  <si>
    <t>Stress Testing Faults</t>
  </si>
  <si>
    <t>1. Stress CPU</t>
  </si>
  <si>
    <t>2. Stress memory</t>
  </si>
  <si>
    <t>3. Stress I/O</t>
  </si>
  <si>
    <t>4. Stress file system operations</t>
  </si>
  <si>
    <t>1. Process kill</t>
  </si>
  <si>
    <t>2. Process restart</t>
  </si>
  <si>
    <t>3. Process clean-up</t>
  </si>
  <si>
    <t>1. Pod failure</t>
  </si>
  <si>
    <t>2. Pod kill</t>
  </si>
  <si>
    <t>1. Data corruption</t>
  </si>
  <si>
    <t>2. Database replication interruption</t>
  </si>
  <si>
    <t>3. Transaction delay</t>
  </si>
  <si>
    <t>4. Read/write transaction errors</t>
  </si>
  <si>
    <t>Storage Issues</t>
  </si>
  <si>
    <t>1. Volume detachment</t>
  </si>
  <si>
    <t>2. Volume corruption</t>
  </si>
  <si>
    <t>3. Snapshot failure</t>
  </si>
  <si>
    <t>4. Backup failure</t>
  </si>
  <si>
    <t>5. Restore failure</t>
  </si>
  <si>
    <t>1. Node taint</t>
  </si>
  <si>
    <t>Service Faults</t>
  </si>
  <si>
    <t>1. Service failure</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</si>
  <si>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</si>
  <si>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</si>
  <si>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</si>
  <si>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</si>
  <si>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</si>
  <si>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Chaostoolkit</t>
  </si>
  <si>
    <t>Network Fault</t>
  </si>
  <si>
    <t>Cloud Fault(AWS)</t>
  </si>
  <si>
    <t>Cloud Fault(AZURE)</t>
  </si>
  <si>
    <t>Cloud Fault(GCP)</t>
  </si>
  <si>
    <t>Application Level</t>
  </si>
  <si>
    <t>Custom Faults</t>
  </si>
  <si>
    <t>Resource Stress</t>
  </si>
  <si>
    <t>Pod-Level Faults</t>
  </si>
  <si>
    <t>Terminate Pod</t>
  </si>
  <si>
    <t>Kill Pod</t>
  </si>
  <si>
    <t>Delete Pod</t>
  </si>
  <si>
    <t>Kubernetes Taint-Based Pod Evictions</t>
  </si>
  <si>
    <t>Custom Resource Disruptions</t>
  </si>
  <si>
    <t>Missing Liveness/Readiness Probes</t>
  </si>
  <si>
    <t>Service-Level Faults</t>
  </si>
  <si>
    <t>Terminate Nginx Faults</t>
  </si>
  <si>
    <t>Service Delete/Revive</t>
  </si>
  <si>
    <t>Remove service endpoint</t>
  </si>
  <si>
    <t>Kill Microservice</t>
  </si>
  <si>
    <t>Stop/Start Services</t>
  </si>
  <si>
    <t>Simulate Configuration Removal</t>
  </si>
  <si>
    <t>Modify Consul Key-Value Pairs</t>
  </si>
  <si>
    <t>Kill Application, Map/Unmap Route to App</t>
  </si>
  <si>
    <t>Stop/Start Applications</t>
  </si>
  <si>
    <t>Deploy Token, Inject Traffic Delay</t>
  </si>
  <si>
    <t>Node-Level Faults</t>
  </si>
  <si>
    <t>Node Termination</t>
  </si>
  <si>
    <t>Disk Failures (Attach Actions)</t>
  </si>
  <si>
    <t>Disk Failures (Detach Actions)</t>
  </si>
  <si>
    <t>Disk Failures (Delete Actions)</t>
  </si>
  <si>
    <t>Disk Failures (Format Actions)</t>
  </si>
  <si>
    <t>Network-Level Faults</t>
  </si>
  <si>
    <t xml:space="preserve">Network Latency </t>
  </si>
  <si>
    <t>Artificial Latency</t>
  </si>
  <si>
    <t>Network Partitioning</t>
  </si>
  <si>
    <t>Network Component Deletion</t>
  </si>
  <si>
    <t>Abort Failures</t>
  </si>
  <si>
    <t>Bandwidth Restriction</t>
  </si>
  <si>
    <t>Connection Timeout</t>
  </si>
  <si>
    <t>Connection Reset</t>
  </si>
  <si>
    <t>Blackhole</t>
  </si>
  <si>
    <t>Fault Injection Policies</t>
  </si>
  <si>
    <t>Cloud-Level Faults</t>
  </si>
  <si>
    <r>
      <rPr>
        <rFont val="Calibri"/>
        <b/>
        <color theme="1"/>
        <sz val="11.0"/>
      </rPr>
      <t>AWS</t>
    </r>
    <r>
      <rPr>
        <rFont val="Calibri"/>
        <b val="0"/>
        <color theme="1"/>
        <sz val="11.0"/>
      </rPr>
      <t>:</t>
    </r>
  </si>
  <si>
    <t>EC2 Instance Termination</t>
  </si>
  <si>
    <t>Stopping Instance</t>
  </si>
  <si>
    <t>Elastic Load Balancer Deletion</t>
  </si>
  <si>
    <t>Route53 VPC Disassociation</t>
  </si>
  <si>
    <t>S3 Object Deletion</t>
  </si>
  <si>
    <t>RDS Cluster Failover</t>
  </si>
  <si>
    <t>Elasticache Failover</t>
  </si>
  <si>
    <t>MSK Broker Reboot</t>
  </si>
  <si>
    <t>ASG Process Suspension</t>
  </si>
  <si>
    <t>IAM Policy Modification</t>
  </si>
  <si>
    <t>AZURE</t>
  </si>
  <si>
    <t>Delete Storage Accounts</t>
  </si>
  <si>
    <t>Delete PostgreSQL Servers</t>
  </si>
  <si>
    <t>Restart PostgreSQL Servers</t>
  </si>
  <si>
    <t>Delete Virtual Machines</t>
  </si>
  <si>
    <t>Stress CPU on VM Scale Sets</t>
  </si>
  <si>
    <t>Delete AKS Nodes</t>
  </si>
  <si>
    <t>VM Instance Termination</t>
  </si>
  <si>
    <t>DNS Disruptions</t>
  </si>
  <si>
    <t>VM Disk Fill</t>
  </si>
  <si>
    <t>VM Network Loss</t>
  </si>
  <si>
    <t>VM Node Reboot</t>
  </si>
  <si>
    <t>File/Filesystem-Level Faults</t>
  </si>
  <si>
    <t>Remove File</t>
  </si>
  <si>
    <t>Delete Host File</t>
  </si>
  <si>
    <t>Snapshot Restore/Delete</t>
  </si>
  <si>
    <t>Load and Traffic Simulation</t>
  </si>
  <si>
    <t>Simulate User Traffic</t>
  </si>
  <si>
    <t>Add Latency to Endpoint</t>
  </si>
  <si>
    <t>Locust Probes (Average Latency)</t>
  </si>
  <si>
    <t>Load Testing</t>
  </si>
  <si>
    <t>Start/Stop Service Fabric Chaos</t>
  </si>
  <si>
    <t>Execute Custom Pixie Scripts</t>
  </si>
  <si>
    <t>Simulate Latency Issues</t>
  </si>
  <si>
    <t>Logging Disruptions</t>
  </si>
  <si>
    <t>API Faults (Error Responses, Missing Configurations)</t>
  </si>
  <si>
    <t>Modify Secrets or Configuration</t>
  </si>
  <si>
    <t>Simulated Time Changes</t>
  </si>
  <si>
    <t>CPU Consumption</t>
  </si>
  <si>
    <t>Memory Consumption</t>
  </si>
  <si>
    <t>CPU Freeze</t>
  </si>
  <si>
    <t>Memory Freeze</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</si>
  <si>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</si>
  <si>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</si>
  <si>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</si>
  <si>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</si>
  <si>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</si>
  <si>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Powerfulseal</t>
  </si>
  <si>
    <t>powerfulseal</t>
  </si>
  <si>
    <t>None=4</t>
  </si>
  <si>
    <t>Powerfulseal Faults</t>
  </si>
  <si>
    <t>Fault</t>
  </si>
  <si>
    <t>application</t>
  </si>
  <si>
    <t>Service Kill</t>
  </si>
  <si>
    <t>openebs-control-plane-chaos</t>
  </si>
  <si>
    <t>Application Fault</t>
  </si>
  <si>
    <t>OpenEBS faults</t>
  </si>
  <si>
    <t>Cassandra Pod Delete</t>
  </si>
  <si>
    <t>Application</t>
  </si>
  <si>
    <t>Node Poweroff</t>
  </si>
  <si>
    <t>Node Stop Failure</t>
  </si>
  <si>
    <t>EC2 Terminate by ID</t>
  </si>
  <si>
    <t>EC2 Terminate by Tag</t>
  </si>
  <si>
    <t>EBS Loss by ID</t>
  </si>
  <si>
    <t>EBS Loss by Tag</t>
  </si>
  <si>
    <t>k8-aws-ec2-terminate</t>
  </si>
  <si>
    <t>AWS EBS Loss</t>
  </si>
  <si>
    <t>AWS SSM Chaos by ID</t>
  </si>
  <si>
    <t>AWS SSM Chaos by Tag</t>
  </si>
  <si>
    <t>openebs-target-container-failure</t>
  </si>
  <si>
    <t>openebs-pool-pod-failure</t>
  </si>
  <si>
    <t>openebs-pool-container-failure</t>
  </si>
  <si>
    <t>openebs-nfs-provisioner-kill</t>
  </si>
  <si>
    <t>openebs-target-pod-failure</t>
  </si>
  <si>
    <t>openebs-target-network-delay</t>
  </si>
  <si>
    <t>openebs-target-network-loss</t>
  </si>
  <si>
    <t>openebs-pool-network-loss</t>
  </si>
  <si>
    <t>OpenEBS Pool Network Delay</t>
  </si>
  <si>
    <t>Network fault</t>
  </si>
  <si>
    <t>VM Network Latency</t>
  </si>
  <si>
    <t>Network Slowness</t>
  </si>
  <si>
    <t>Network Failure with Toxiproxy</t>
  </si>
  <si>
    <t>4*</t>
  </si>
  <si>
    <t>openebs-pool-disk-loss</t>
  </si>
  <si>
    <t>Resource exhaustion</t>
  </si>
  <si>
    <t>Number of repositories</t>
  </si>
  <si>
    <t>Chaos Blade</t>
  </si>
  <si>
    <t>Litmus Chaos</t>
  </si>
  <si>
    <t>Kube monkey</t>
  </si>
  <si>
    <t>Category</t>
  </si>
  <si>
    <t>d:</t>
  </si>
  <si>
    <t>Tool</t>
  </si>
  <si>
    <t>TOTAL</t>
  </si>
  <si>
    <t>Kube Monkey</t>
  </si>
  <si>
    <t>Commits</t>
  </si>
  <si>
    <t>Number commits</t>
  </si>
  <si>
    <t>0-10</t>
  </si>
  <si>
    <t>11-50</t>
  </si>
  <si>
    <t>51-100</t>
  </si>
  <si>
    <t>101-500</t>
  </si>
  <si>
    <t>501-1000</t>
  </si>
  <si>
    <t>&gt;1000</t>
  </si>
  <si>
    <t>=IF(A2&lt;=10, "0-10", IF(A2&lt;=50, "11-50", IF(A2&lt;=100, "51-100", IF(A2&lt;=500, "101-500", IF(A2&lt;=1000, "501-1000", "&gt;1000")))))</t>
  </si>
  <si>
    <t>commits</t>
  </si>
  <si>
    <t>Mean</t>
  </si>
  <si>
    <t>Median</t>
  </si>
  <si>
    <t>CHAOS MESH</t>
  </si>
  <si>
    <t>CHAOS MONKEY</t>
  </si>
  <si>
    <t>CHAOS BLADE</t>
  </si>
  <si>
    <t>TOXIPROXY</t>
  </si>
  <si>
    <t>LITMUS</t>
  </si>
  <si>
    <t>POWERFULSEAL</t>
  </si>
  <si>
    <t>CHAOSTOOLKIT</t>
  </si>
  <si>
    <t>KUBE MONKEY</t>
  </si>
  <si>
    <t>CHAOSKUBE</t>
  </si>
  <si>
    <t>PUMBA</t>
  </si>
  <si>
    <t>COMMIT COUNTS</t>
  </si>
  <si>
    <t>Charts of categories and commits</t>
  </si>
  <si>
    <t>&lt;=10</t>
  </si>
  <si>
    <t>Number of commits per category</t>
  </si>
  <si>
    <t xml:space="preserve">&lt;=10 </t>
  </si>
  <si>
    <t>Commits in Learning Projects</t>
  </si>
  <si>
    <t>%</t>
  </si>
  <si>
    <t>Grand</t>
  </si>
  <si>
    <t>Learning2</t>
  </si>
  <si>
    <t>Teaching2</t>
  </si>
  <si>
    <t>Development3</t>
  </si>
  <si>
    <t>Research4</t>
  </si>
  <si>
    <t>Unclassified5</t>
  </si>
  <si>
    <t>Total6</t>
  </si>
  <si>
    <t>Commits in Teaching Projects</t>
  </si>
  <si>
    <t>Range     Count    Percentage</t>
  </si>
  <si>
    <t>0-10      74       58%</t>
  </si>
  <si>
    <t>11-50     36       28%</t>
  </si>
  <si>
    <t>51-100    8        6%</t>
  </si>
  <si>
    <t>101-500   6        5%</t>
  </si>
  <si>
    <t>501-1000  1        1%</t>
  </si>
  <si>
    <t>&gt;1000     2        2%</t>
  </si>
  <si>
    <t>ChaosToolkit</t>
  </si>
  <si>
    <t>Resource Exhaustion Faults</t>
  </si>
  <si>
    <t>Network Distruption faults</t>
  </si>
  <si>
    <t>Instance Termination faults</t>
  </si>
  <si>
    <t>Application level Faults</t>
  </si>
  <si>
    <t>Network Disruption Faults</t>
  </si>
  <si>
    <t>Instance Termination Faults</t>
  </si>
  <si>
    <t>Application Level Faults</t>
  </si>
  <si>
    <t>CONTRIBUTORS</t>
  </si>
  <si>
    <t>WATCHERS</t>
  </si>
  <si>
    <t>Sum</t>
  </si>
  <si>
    <t>STARS</t>
  </si>
  <si>
    <t>FORKS</t>
  </si>
  <si>
    <t>COMMITS</t>
  </si>
  <si>
    <t>contributors</t>
  </si>
  <si>
    <t>Watcher</t>
  </si>
  <si>
    <t>Stars</t>
  </si>
  <si>
    <t>Forks</t>
  </si>
  <si>
    <t>MEDIAN =</t>
  </si>
  <si>
    <t>MEAN     =</t>
  </si>
  <si>
    <t>SUM        =</t>
  </si>
  <si>
    <t>TOOLS    =</t>
  </si>
  <si>
    <t>Contributors</t>
  </si>
  <si>
    <t>Watchers</t>
  </si>
  <si>
    <t>Chaoskube (1)</t>
  </si>
  <si>
    <t>Pod Termination</t>
  </si>
  <si>
    <t>Tool Name</t>
  </si>
  <si>
    <t>Google Cloud Platform (GCP) only</t>
  </si>
  <si>
    <t>Kubernetes only</t>
  </si>
  <si>
    <t>Amazon Web Services (AWS) only</t>
  </si>
  <si>
    <t>Chaos Lambda , Failure-Lambda</t>
  </si>
  <si>
    <t>Opensource</t>
  </si>
  <si>
    <t>Private</t>
  </si>
  <si>
    <t>Kubernetes and others</t>
  </si>
  <si>
    <t>Chaos Toolkit
 Cthulhu
 Litmus(cloud platforms (AWS, Azure, GCP), application-level scenarios, and more)
 Chaos mesh (Covers Kubernetes faults and extends to physical nodes)
 Powerfulseal(PowerfulSeal supports pod faults, node faults, and network faults, along with YAML-defined policies for Kubernetes and cloud integration)
 Pumba(Works with containers generally, not just Kubernetes)</t>
  </si>
  <si>
    <t>Cloud-Provider-Specific</t>
  </si>
  <si>
    <t>Microsoft Azure only</t>
  </si>
  <si>
    <t>Azure-specific faults in LitmusChaos</t>
  </si>
  <si>
    <t>Chaos Monkey, ToxiProxy, Chaos Mesh, ChaosBlade, LitmusChaos, kube-monkey, Pumba, Chaos Toolkit, PowerfulSeal, Chaoskube, Chaos Monkey for Spring Boot, Blockade, MUXY, Chaosmeta, Kraken, Pod-Reaper, Simoorg, ChaosLambda, Royal-chaos (ChaosETH), Royal-chaos (POBS), Royal-chaos (Chaos-NS-3), Royal-Chaos (TripleAgent), Royal-Chaos (ChaosMachine), Royal-Chaos (ChaosOrca), Royal-Chaos (Phoebe), aws-lambda-chaos-injection, failure-lambda, Cthulhu, ChatAbstractions (ChatChaos), drax, Obsev0, Kube-entropy, Khaos, Robusta-chaos, Chaos Dingo, Kallisti, Dilih, Syscall monkey</t>
  </si>
  <si>
    <t>Gremlin, steadybit, Azure chaos engineering</t>
  </si>
  <si>
    <t>Alibaba Cloud only</t>
  </si>
  <si>
    <t>AWS and others</t>
  </si>
  <si>
    <t>Chaos Toolkit(Chaos Toolkit integrates with AWS, GCP, Azure, and Kubernetes using plugins)
 Litmus chaos(supports 7 AWS-specific experiments and extends to Kubernetes, Azure, GCP, and VMs)</t>
  </si>
  <si>
    <t>Container-Specific</t>
  </si>
  <si>
    <t>Docker only</t>
  </si>
  <si>
    <t>Pumba, blockade</t>
  </si>
  <si>
    <t>kube-monkey, Chaoskube</t>
  </si>
  <si>
    <t>Azure and others</t>
  </si>
  <si>
    <t>LitmusChaos(Covers Azure as well as Kubernetes, AWS, and GCP)</t>
  </si>
  <si>
    <t>Programming Language-Specific</t>
  </si>
  <si>
    <t>Java only</t>
  </si>
  <si>
    <t>ChaosMachine, TripleAgent
 check
 Phoebe
 ChaosETH
 POBS
 ChaosMonkey for Spring Boot</t>
  </si>
  <si>
    <t>Resource level</t>
  </si>
  <si>
    <t>Python only</t>
  </si>
  <si>
    <t>Network and dependency level</t>
  </si>
  <si>
    <t>Java and others</t>
  </si>
  <si>
    <t>Chaosblade</t>
  </si>
  <si>
    <t>Go only</t>
  </si>
  <si>
    <t>application, process</t>
  </si>
  <si>
    <t>Cloud-Native</t>
  </si>
  <si>
    <t>Serverless only</t>
  </si>
  <si>
    <t>AWS Lambda, Azure Functions, Chaos Lambda, Failure-Lambda</t>
  </si>
  <si>
    <t>infrastructure level</t>
  </si>
  <si>
    <t>Docker and others</t>
  </si>
  <si>
    <t>Chaosblade
 Litmus
 ChaosToolkit (with Docker plugins)
 Pod-Reaper</t>
  </si>
  <si>
    <t>Hybrid Cloud (AWS-Azure-GCP) only</t>
  </si>
  <si>
    <t>DC/OS only</t>
  </si>
  <si>
    <t>DRAX</t>
  </si>
  <si>
    <t>Private Cloud only</t>
  </si>
  <si>
    <t>Networking</t>
  </si>
  <si>
    <t>What to inject,</t>
  </si>
  <si>
    <t>Applications relying on other services only</t>
  </si>
  <si>
    <t>Muxy</t>
  </si>
  <si>
    <t>Artificial Intelligence (AI)</t>
  </si>
  <si>
    <t>AI only</t>
  </si>
  <si>
    <t>Where to inject</t>
  </si>
  <si>
    <t>Applications relying on other services+more</t>
  </si>
  <si>
    <t>Spinnaker only</t>
  </si>
  <si>
    <t>Liscensing</t>
  </si>
  <si>
    <t>Open Source only</t>
  </si>
  <si>
    <t>Spinnaker and others</t>
  </si>
  <si>
    <t>Commercial only</t>
  </si>
  <si>
    <t xml:space="preserve"> LitmusChaos (GCP faults), Chaos Toolkit (GCP plugins), Cthulhu Chaos. Azure Chaos Engineering Solution Accelerator (AKS for GCP)</t>
  </si>
  <si>
    <t>Deployment Models</t>
  </si>
  <si>
    <t>On-premises only</t>
  </si>
  <si>
    <t>GCP and others</t>
  </si>
  <si>
    <t>Gremlin,litmus chaos</t>
  </si>
  <si>
    <t>Public Cloud (AWS, Azure, GCP) only</t>
  </si>
  <si>
    <t>DRAX (DC/OS focus)
 Simoorg (focused on private infrastructure)</t>
  </si>
  <si>
    <t>DC/OS and others</t>
  </si>
  <si>
    <t>-----</t>
  </si>
  <si>
    <t xml:space="preserve">Hybrid Cloud only
</t>
  </si>
  <si>
    <t>Servereless</t>
  </si>
  <si>
    <t>Chaos Lambda
 Failure-Lambda</t>
  </si>
  <si>
    <t>Serverless and others</t>
  </si>
  <si>
    <t>Chaos toolkit</t>
  </si>
  <si>
    <t>Hybrid cloud/multicloud</t>
  </si>
  <si>
    <t>Spinnaker-only</t>
  </si>
  <si>
    <t>Networking-Exclusive Faults</t>
  </si>
  <si>
    <t>Toxiproxy, Muxy, Gremlin, Obzev0, Blockade, LitmusChaos(kubernetes network fault),chaos toolkit,pumba,syscall monkey(network manipulation)</t>
  </si>
  <si>
    <t>mulitcloud</t>
  </si>
  <si>
    <t>LitmusChaos (AWS, Azure, GCP)
 Azure Chaos Engineering Solution Accelerator (covers multiple cloud platforms)
Cthulhu Chaos Testing (AWS, GCP, Kubernetes)</t>
  </si>
  <si>
    <t>Chat chaos</t>
  </si>
  <si>
    <t xml:space="preserve">Alibaba Cloud only
</t>
  </si>
  <si>
    <t>OpenStack only</t>
  </si>
  <si>
    <t>deployed using several Kubernetes flavors, in particular, KinD, Minikube, K3s,</t>
  </si>
  <si>
    <t>OpenShift, and MiniShif</t>
  </si>
  <si>
    <t>Retired tools</t>
  </si>
  <si>
    <t>simian Army, chaosslingr</t>
  </si>
  <si>
    <t>steady bit(docker,kubernetes,linuxhost)</t>
  </si>
  <si>
    <t>chaos monkey-spinnaker</t>
  </si>
  <si>
    <t>chaosblade - docker,kubernetes,baremetal,cloud platforms</t>
  </si>
  <si>
    <t>kraken - kubernetes, openshift</t>
  </si>
  <si>
    <t>Tool ID</t>
  </si>
  <si>
    <t>Number of faults</t>
  </si>
  <si>
    <t>Key functionality</t>
  </si>
  <si>
    <t>Use cases</t>
  </si>
  <si>
    <t>Supports instance termination with variations like grouping, probability, and randomization</t>
  </si>
  <si>
    <t xml:space="preserve">Applications handled using Spinnaker, a platform for continuous delivery.
</t>
  </si>
  <si>
    <t>Helps to simulates network faults including latency, packet loss, bandwidth throttling, and slow close.</t>
  </si>
  <si>
    <t>Applications reliant on network communication layers or services needing fault resilience.</t>
  </si>
  <si>
    <t>17/24</t>
  </si>
  <si>
    <t>Simulates Kubernetes and physical node faults including pod, network, file I/O, and cloud-specific faults.</t>
  </si>
  <si>
    <t>Applications deployed on Kubernetes, cloud-native platforms, or requiring advanced fault simulation.</t>
  </si>
  <si>
    <t>Simulates faults for resources, Java apps, C++ apps, containers, and cloud-native platforms.</t>
  </si>
  <si>
    <t>Applications using containers, Kubernetes, Java, C++, or distributed cloud-native platforms.</t>
  </si>
  <si>
    <t>Simulates faults for Kubernetes, cloud platforms, load testing, and VMs.</t>
  </si>
  <si>
    <t>Multi-cloud and hybrid-cloud applications, Kubernetes-based systems, and virtualized environments.</t>
  </si>
  <si>
    <t>Focused on pod termination with customizable kill strategies like selective or random pod termination.</t>
  </si>
  <si>
    <t>Kubernetes-managed applications.</t>
  </si>
  <si>
    <t>Simulates faults for containers, networks, and stress testing.</t>
  </si>
  <si>
    <t xml:space="preserve">Docker containerized applications and Kubernetes clusters.
</t>
  </si>
  <si>
    <t>Driver-based</t>
  </si>
  <si>
    <t>simulates faults based on installed plugins for Kubernetes, cloud, and system environments.</t>
  </si>
  <si>
    <t>Applications across Kubernetes, AWS, Azure, GCP, or hybrid cloud setups.</t>
  </si>
  <si>
    <t>Simulates faults for pods, nodes, and networks, with customizable YAML-based experiments.</t>
  </si>
  <si>
    <t>Kubernetes clusters and cloud-native platforms.</t>
  </si>
  <si>
    <t>Focused on pod termination with randomness and scheduling in Kubernetes clusters.</t>
  </si>
  <si>
    <t>T11</t>
  </si>
  <si>
    <t>Chaos Monkey for Spring Boot</t>
  </si>
  <si>
    <t>Simulates faults at the application level like latency, exceptions, application crashes, memory stress, and CPU stress.</t>
  </si>
  <si>
    <t>Spring Boot applications needing resilience validation.</t>
  </si>
  <si>
    <t>T12</t>
  </si>
  <si>
    <t>Blockade</t>
  </si>
  <si>
    <t>8+</t>
  </si>
  <si>
    <t>Simulates network and container faults like latency, packet loss, and container disruptions.</t>
  </si>
  <si>
    <t xml:space="preserve">Distributed systems running on Docker containers.
</t>
  </si>
  <si>
    <t>T13</t>
  </si>
  <si>
    <t>MUXY</t>
  </si>
  <si>
    <t>Simulates network protocol-level faults like latency, HTTP tampering, and packet loss.</t>
  </si>
  <si>
    <t xml:space="preserve">Distributed systems and applications relying on TCP/HTTP communication.
</t>
  </si>
  <si>
    <t>T14</t>
  </si>
  <si>
    <t>Chaosmeta</t>
  </si>
  <si>
    <t>Injects faults at the pod, node, and Kubernetes cluster levels.</t>
  </si>
  <si>
    <t>Kubernetes-based applications requiring platform-level fault injection.</t>
  </si>
  <si>
    <t>T15</t>
  </si>
  <si>
    <t>Kraken</t>
  </si>
  <si>
    <t>Simulates faults for pods, containers, nodes, network, and application outages.</t>
  </si>
  <si>
    <t>Kubernetes environments and distributed systems.</t>
  </si>
  <si>
    <t>T16</t>
  </si>
  <si>
    <t>Pod-Reaper</t>
  </si>
  <si>
    <t>Simulates pod faults based on duration, status, or lifecycle phase.</t>
  </si>
  <si>
    <t>Kubernetes applications requiring resilience testing at the pod level.</t>
  </si>
  <si>
    <t>T17</t>
  </si>
  <si>
    <t>Simoorg</t>
  </si>
  <si>
    <t>Simulates application restarts, disk I/O, network latency, and custom failures.</t>
  </si>
  <si>
    <t>JVM-based applications or systems requiring POSIX-level fault testing.</t>
  </si>
  <si>
    <t>T18</t>
  </si>
  <si>
    <t>ChaosLambda</t>
  </si>
  <si>
    <t>Simulates instance termination in AWS Auto Scaling Groups with customizable behavior.</t>
  </si>
  <si>
    <t>Applications running in AWS environments with auto-scaling configurations.</t>
  </si>
  <si>
    <t>T19</t>
  </si>
  <si>
    <t>Royal-chaos (ChaosETH)</t>
  </si>
  <si>
    <t>Simulates system call-level errors for Ethereum blockchain environments.</t>
  </si>
  <si>
    <t>Ethereum blockchain applications requiring system call fault testing.</t>
  </si>
  <si>
    <t>T20</t>
  </si>
  <si>
    <t>Royal-chaos (POBS)</t>
  </si>
  <si>
    <t>Focuses on Java exception-level faults for Dockerized applications.</t>
  </si>
  <si>
    <t>Java-based systems in Dockerized environments.</t>
  </si>
  <si>
    <t>T21</t>
  </si>
  <si>
    <t>Royal-chaos (Chaos-NS-3)</t>
  </si>
  <si>
    <t>Simulates network-level faults in Netflix-like distributed systems.</t>
  </si>
  <si>
    <t>Systems requiring detailed network fault injection and simulation.</t>
  </si>
  <si>
    <t>T22</t>
  </si>
  <si>
    <t>Royal-Chaos (TripleAgent)</t>
  </si>
  <si>
    <t>Injects faults by dynamically introducing exceptions in application perturbation points.</t>
  </si>
  <si>
    <t xml:space="preserve">Java-based systems with critical error handling pathways.
</t>
  </si>
  <si>
    <t>T23</t>
  </si>
  <si>
    <t>Royal-Chaos (ChaosMachine)</t>
  </si>
  <si>
    <t>Injects exceptions in Java programs targeting try-catch blocks for resilience testing.</t>
  </si>
  <si>
    <t>Java applications and microservices architectures.</t>
  </si>
  <si>
    <t>T24</t>
  </si>
  <si>
    <t>Royal-Chaos (ChaosOrca)</t>
  </si>
  <si>
    <t xml:space="preserve">Manipulates system calls by injecting delays, errors, and intermittent failures.
</t>
  </si>
  <si>
    <t>Systems requiring system-level resilience testing.</t>
  </si>
  <si>
    <t>T25</t>
  </si>
  <si>
    <t>Royal-Chaos (Phoebe)</t>
  </si>
  <si>
    <t>Simulates system and application-level faults like sporadic errors, crashes, and performance degradation.</t>
  </si>
  <si>
    <t>Applications needing system-level or observability-related fault testing.</t>
  </si>
  <si>
    <t>T26</t>
  </si>
  <si>
    <t>aws-lambda-chaos-injection</t>
  </si>
  <si>
    <t xml:space="preserve">Simulates latency, exceptions, and HTTP error codes for AWS Lambda functions.
</t>
  </si>
  <si>
    <t>Serverless applications running on AWS Lambda.</t>
  </si>
  <si>
    <t>T27</t>
  </si>
  <si>
    <t>failure-lambda</t>
  </si>
  <si>
    <t>Simulates faults like latency, exception injection, and disk space exhaustion for AWS Lambda functions.</t>
  </si>
  <si>
    <t>AWS Lambda functions and serverless application testing.</t>
  </si>
  <si>
    <t>T28</t>
  </si>
  <si>
    <t>Cthulhu</t>
  </si>
  <si>
    <t>Simulates faults across AWS, GCP, and Kubernetes environments like VM and pod deletions.</t>
  </si>
  <si>
    <t>Multi-cloud and Kubernetes applications.</t>
  </si>
  <si>
    <t>T29</t>
  </si>
  <si>
    <t>ChatAbstractions (ChatChaos)</t>
  </si>
  <si>
    <t>Simulates faults in LLMs like malformed JSON, latency, and hallucination responses.</t>
  </si>
  <si>
    <t>Large language models (LLMs) and AI-based systems.</t>
  </si>
  <si>
    <t>T30</t>
  </si>
  <si>
    <t>drax</t>
  </si>
  <si>
    <t>Simulates task-level destruction faults in DC/OS clusters.</t>
  </si>
  <si>
    <t>Distributed systems running on DC/OS.</t>
  </si>
  <si>
    <t>T31</t>
  </si>
  <si>
    <t>Obsev0</t>
  </si>
  <si>
    <t>Simulates network-level faults in Kubernetes environments like latency and packet loss.</t>
  </si>
  <si>
    <t>TCP/UDP-based distributed systems in Kubernetes.</t>
  </si>
  <si>
    <t>T32</t>
  </si>
  <si>
    <t>Gremlin</t>
  </si>
  <si>
    <t>Simulates faults in resources, state, and network components for resilience testing.</t>
  </si>
  <si>
    <t>Systems needing resource-level, state-level, or network-level resilience testing.</t>
  </si>
  <si>
    <t>T33</t>
  </si>
  <si>
    <t>Kube-entropy</t>
  </si>
  <si>
    <t>Simulates Kubernetes pod restarts and node drains to test application resilience.</t>
  </si>
  <si>
    <t>Kubernetes clusters needing periodic fault injection.</t>
  </si>
  <si>
    <t>T34</t>
  </si>
  <si>
    <t>Khaos</t>
  </si>
  <si>
    <t>Simulates faults for pods, nodes, configurations, and Kubernetes control plane interactions.</t>
  </si>
  <si>
    <t>Kubernetes clusters needing advanced fault injection and testing.</t>
  </si>
  <si>
    <t>T35</t>
  </si>
  <si>
    <t>Robusta-chaos</t>
  </si>
  <si>
    <t>Simulates faults like memory, CPU stress, node unavailability, and scaling disruptions.</t>
  </si>
  <si>
    <t>Kubernetes-based systems.</t>
  </si>
  <si>
    <t>T36</t>
  </si>
  <si>
    <t>Chaos Dingo</t>
  </si>
  <si>
    <t>Simulates faults for Azure VMs and VM scale sets including reboots and network disconnections.</t>
  </si>
  <si>
    <t>Virtual machine and scale set environments.</t>
  </si>
  <si>
    <t>T37</t>
  </si>
  <si>
    <t>Kallisti</t>
  </si>
  <si>
    <t>Focuses on Kubernetes faults like pod termination, configuration disruptions, and scaling issues.</t>
  </si>
  <si>
    <t>Kubernetes-based microservices.</t>
  </si>
  <si>
    <t>T38</t>
  </si>
  <si>
    <t>Dilih</t>
  </si>
  <si>
    <t>Simulates network disruptions by dropping packets to test fault tolerance.</t>
  </si>
  <si>
    <t>Networked applications requiring resilience to packet loss.</t>
  </si>
  <si>
    <t>Chaos Monkey for Spring Boot (5)</t>
  </si>
  <si>
    <t>T39</t>
  </si>
  <si>
    <t>steadybit</t>
  </si>
  <si>
    <t>Focuses on HTTP fault injection for API gateways like latency, connection drops, and errors.</t>
  </si>
  <si>
    <t>Cloud-native and microservice-based applications.</t>
  </si>
  <si>
    <t>Request Assaults: Latency Assault, Exception Assault (2).</t>
  </si>
  <si>
    <t>T40</t>
  </si>
  <si>
    <t>Syscall monkey</t>
  </si>
  <si>
    <t>Allows syscall manipulation faults like return value changes, blocking, and randomization.</t>
  </si>
  <si>
    <t>Applications interacting heavily with OS-level system calls.</t>
  </si>
  <si>
    <t>Runtime Assaults: AppKiller Assault, Memory Assault, CPU Assault (3)</t>
  </si>
  <si>
    <t>T41</t>
  </si>
  <si>
    <t>Azure Chaos Engineering</t>
  </si>
  <si>
    <t>Simulates faults targeting Azure resources like node isolation, network latency, and Redis throttling.</t>
  </si>
  <si>
    <t>Azure-based environments and cloud-native applications.</t>
  </si>
  <si>
    <t>Blockade (8+)</t>
  </si>
  <si>
    <t>Network Faults: Flaky, Slow, Duplicate, Partition, Fast (5).</t>
  </si>
  <si>
    <t>Container Faults: Stop, Kill, Restart (3).</t>
  </si>
  <si>
    <t>Combined Chaos Faults: Random combinations of network and container faults (infinite possibilities</t>
  </si>
  <si>
    <t>MUXY (6)</t>
  </si>
  <si>
    <t>Muxy Fault Types: Delay, HTTP tampering, Network shaping, TCP tampering, Proxy-level faults, Logging (6)</t>
  </si>
  <si>
    <t>Chaosmeta (3)</t>
  </si>
  <si>
    <t>ChaosMeta Fault Types: Pod Faults, Node Faults, Kubernetes Faults (3).</t>
  </si>
  <si>
    <t>Kraken (14)</t>
  </si>
  <si>
    <t>Kraken (Krkn) Fault Scenarios: Pod Scenarios, Container Scenarios, Node Scenarios, Time Scenarios, Hog Scenarios (CPU, Memory), Cluster Shut Down Scenarios, Service Disruption Scenarios, Zone Outage Scenarios, Application Outages, PVC Scenarios, Network Chaos, ManagedCluster Scenarios, Service Hijacking Scenarios, SYN Flood Scenarios (14)</t>
  </si>
  <si>
    <t>Pod-Reaper (6)</t>
  </si>
  <si>
    <t>Pod-Reaper Fault Types: Chaos Chance Fault, Container Status Faults, Pod Status Faults, Pod Phase Faults, Max Duration Fault, Unready Pods Fault (6).</t>
  </si>
  <si>
    <t>Simoorg (7)</t>
  </si>
  <si>
    <t>Graceful Application Bounce, Ungraceful Application Shutdown, Simulate Full Garbage Collection, Disk I/O Overuse, Network Latency, Low-Level POSIX Call Failures, Custom Failures via Handlers (7).</t>
  </si>
  <si>
    <t>ChaosLambda (1)</t>
  </si>
  <si>
    <t>Instance Termination in Auto Scaling Groups (ASG):</t>
  </si>
  <si>
    <t>Royal-chaos (ChaosETH) (1)</t>
  </si>
  <si>
    <t>ChaosETH: System Call Errors (1).</t>
  </si>
  <si>
    <t>Royal-chaos (POBS) (1)</t>
  </si>
  <si>
    <t>POBS: Exception Injection (1).</t>
  </si>
  <si>
    <t>Royal-chaos (Chaos-NS-3) (1)</t>
  </si>
  <si>
    <t>Chaos-NS-3: Simulated Network Faults (1).</t>
  </si>
  <si>
    <t>Royal-Chaos (TripleAgent) (1)</t>
  </si>
  <si>
    <t>TripleAgent: Unhandled Exception Injection (1).</t>
  </si>
  <si>
    <t>Royal-Chaos (ChaosMachine) (1)</t>
  </si>
  <si>
    <t>ChaosMachine: Exception Injection (1).</t>
  </si>
  <si>
    <t>Royal-Chaos (ChaosOrca) (3)</t>
  </si>
  <si>
    <t>ChaosOrca: Delays, Error Codes, Intermittent Faults (3).</t>
  </si>
  <si>
    <t>Royal-Chaos (Phoebe) (1)</t>
  </si>
  <si>
    <t>Phoebe: System Call Errors (1).</t>
  </si>
  <si>
    <t>aws-lambda-chaos-injection (3)</t>
  </si>
  <si>
    <t>AWS-Lambda-Chaos-Injection Fault Types: Latency, Exception, Status Code (3).</t>
  </si>
  <si>
    <t>Lambda Fault Types: Latency, Exception, Denylist, Disk Space, Status Code (5)</t>
  </si>
  <si>
    <t>Cthulhu (3)</t>
  </si>
  <si>
    <t>Cthulhu Chaos Engineering Fault Groups: Delete, Reset, Stop (3).</t>
  </si>
  <si>
    <t>ChatAbstractions (ChatChaos) (3)</t>
  </si>
  <si>
    <t>ChatChaos Fault Types: Malformed JSON Faults, Latency Faults, Hallucination Faults (3)</t>
  </si>
  <si>
    <t>drax (3)</t>
  </si>
  <si>
    <t>DRAX Fault Types: Task Destruction, Node-Level Faults (planned), Scheduled Rampages (3).</t>
  </si>
  <si>
    <t>Obsev0 (4)</t>
  </si>
  <si>
    <t>Obzev0 Fault Types: Latency Injection, Packet Manipulation, Traffic Monitoring with eBPF, Self-Cleaning TCP Proxy Faults (4)</t>
  </si>
  <si>
    <t>Gremlin (14)</t>
  </si>
  <si>
    <t>Resource Experiments: CPU, Memory, GPU, IO, Disk, Process Exhaustion (6).</t>
  </si>
  <si>
    <t>State Experiments: Shutdown, Time Travel, Process Killer (3).</t>
  </si>
  <si>
    <t>Network Experiments: Blackhole, Certificate Expiry, Latency, Packet Loss, DNS (5)</t>
  </si>
  <si>
    <t>Kube-entropy (2)</t>
  </si>
  <si>
    <t>Kube-Entropy Fault Types: Pod Restarts, Node Drains (2).</t>
  </si>
  <si>
    <t>Khaos (13)</t>
  </si>
  <si>
    <t>Delete Pods, Randomly Scale Pod Replicas, Apply New Container Resource Limits, Modify Pod Labels, Delete Nodes, Cordon Nodes, Taint Nodes, Delete Secrets, Delete Configmaps, Consume Namespace Resources, Flood the API Server with Calls, Create Custom Kubernetes Events, Execute Commands Inside Pods (13)</t>
  </si>
  <si>
    <t>Robusta-chaos (4)</t>
  </si>
  <si>
    <t>Total Fault Types: 18 across 5 groups.</t>
  </si>
  <si>
    <t>Robusta-Chaos Fault Groups: Memory Faults, CPU Faults, Node Faults, Scaling Faults (4).</t>
  </si>
  <si>
    <t>Chaos Dingo (8)</t>
  </si>
  <si>
    <t>Virtual Machines (VM) Fault Types: Stop, Start, Restart, Powercycle (4).</t>
  </si>
  <si>
    <t>Virtual Machine Scale Sets (VMSS) Fault Types: Stop, Start, Restart, Powercycle (4).</t>
  </si>
  <si>
    <t>Kallisti (18)</t>
  </si>
  <si>
    <t>Kubernetes / AWS EKS: Pod Termination, ReplicaSet Termination, Network Drop, Kubernetes-Specific Disruptions (4).</t>
  </si>
  <si>
    <t>Istio: HTTP Fault Injection, Latency Injection (2).</t>
  </si>
  <si>
    <t>AWS: EC2 Instance Termination, ECS Container Termination, RDS Instance Termination, ELB Disruptions, Lambda Restrictions, AWS-Specific Disruptions (6).</t>
  </si>
  <si>
    <t>Cloud Foundry: Container Termination, Service Termination, Network Drop (3).</t>
  </si>
  <si>
    <t>Prometheus: Metric Data Retrieval via PromQL (1).</t>
  </si>
  <si>
    <t>Common Module: HTTP Probe, Wait Functionality (2).</t>
  </si>
  <si>
    <t>Dilih (1)</t>
  </si>
  <si>
    <t>network disruption</t>
  </si>
  <si>
    <t>Total Fault Types: 25 across 5 groups.</t>
  </si>
  <si>
    <t>steadybit (1)</t>
  </si>
  <si>
    <t>Steadybit Extension-Kong Fault Type: HTTP Fault Injection (1).</t>
  </si>
  <si>
    <t>Syscall monkey (5)</t>
  </si>
  <si>
    <t>Syscall Monkey Fault Types: Return Value Manipulation, Argument Manipulation, Blocking Syscalls, Randomized Behavior, Custom Manipulation (5).</t>
  </si>
  <si>
    <t>Azure Chaos Engineering (25)</t>
  </si>
  <si>
    <t>AKS Chaos: DNS Failures, HTTP Chaos, Pod Restarts, Pod Termination, Node Unavailability, Availability Zone Isolation (6).</t>
  </si>
  <si>
    <t>AKS VMSS Chaos: Network Disconnections, CPU Pressure, Memory Pressure, Disk I/O Throttling, Instance Reboot (5).</t>
  </si>
  <si>
    <t>VMSS Chaos (Linux): Instance Reboot, Network Latency, Packet Loss, CPU Pressure, Disk Pressure (5).</t>
  </si>
  <si>
    <t>VM Chaos (Linux): Process Termination, Reboots, Network Isolation, Disk Pressure, CPU Overload (5).</t>
  </si>
  <si>
    <t>Redis Chaos: Instance Reboots, Cache Data Loss, Connection Throttling, High Latency (4).</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</si>
</sst>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sz val="10.0"/>
      <color rgb="FF1F2328"/>
      <name val="Quattrocento Sans"/>
    </font>
    <font>
      <color theme="1"/>
      <name val="Calibri"/>
      <scheme val="minor"/>
    </font>
    <font>
      <b/>
      <sz val="8.0"/>
      <color theme="1"/>
      <name val="Arial"/>
    </font>
    <font>
      <sz val="11.0"/>
      <color rgb="FF000000"/>
      <name val="Calibri"/>
    </font>
    <font>
      <b/>
      <sz val="13.0"/>
      <color theme="1"/>
      <name val="Calibri"/>
    </font>
    <font>
      <b/>
      <sz val="12.0"/>
      <color theme="1"/>
      <name val="Calibri"/>
    </font>
    <font>
      <b/>
      <sz val="13.0"/>
      <color rgb="FF1F2328"/>
      <name val="Quattrocento Sans"/>
    </font>
    <font>
      <sz val="11.0"/>
      <color theme="1"/>
      <name val="Times New Roman"/>
    </font>
    <font>
      <sz val="10.0"/>
      <color theme="1"/>
      <name val="Arial"/>
    </font>
    <font>
      <b/>
      <sz val="11.0"/>
      <color theme="0"/>
      <name val="Calibri"/>
    </font>
    <font>
      <b/>
      <sz val="11.0"/>
      <color rgb="FF000000"/>
      <name val="Calibri"/>
    </font>
    <font>
      <b/>
      <sz val="10.0"/>
      <color theme="1"/>
      <name val="Arial"/>
    </font>
    <font>
      <sz val="10.0"/>
      <color rgb="FF000000"/>
      <name val="Arial"/>
    </font>
  </fonts>
  <fills count="12">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D8D8D8"/>
        <bgColor rgb="FFD8D8D8"/>
      </patternFill>
    </fill>
    <fill>
      <patternFill patternType="solid">
        <fgColor theme="1"/>
        <bgColor theme="1"/>
      </patternFill>
    </fill>
    <fill>
      <patternFill patternType="solid">
        <fgColor rgb="FFFFFF00"/>
        <bgColor rgb="FFFFFF00"/>
      </patternFill>
    </fill>
    <fill>
      <patternFill patternType="solid">
        <fgColor rgb="FF9FC5E8"/>
        <bgColor rgb="FF9FC5E8"/>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
      <patternFill patternType="solid">
        <fgColor rgb="FFFFFFFF"/>
        <bgColor rgb="FFFFFFFF"/>
      </patternFill>
    </fill>
  </fills>
  <borders count="28">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left style="thin">
        <color theme="1"/>
      </left>
      <right style="thin">
        <color theme="1"/>
      </right>
    </border>
    <border>
      <left style="thin">
        <color theme="1"/>
      </left>
      <right/>
      <top style="thin">
        <color theme="1"/>
      </top>
      <bottom style="thin">
        <color theme="1"/>
      </bottom>
    </border>
    <border>
      <left/>
      <right/>
      <top style="thin">
        <color theme="1"/>
      </top>
      <bottom style="thin">
        <color theme="1"/>
      </bottom>
    </border>
    <border>
      <left/>
      <right style="thin">
        <color theme="1"/>
      </right>
      <top style="thin">
        <color theme="1"/>
      </top>
      <bottom style="thin">
        <color theme="1"/>
      </bottom>
    </border>
    <border>
      <left style="thin">
        <color theme="1"/>
      </left>
      <top style="thin">
        <color theme="1"/>
      </top>
      <bottom style="thin">
        <color theme="1"/>
      </bottom>
    </border>
    <border>
      <top style="thin">
        <color theme="1"/>
      </top>
      <bottom style="thin">
        <color theme="1"/>
      </bottom>
    </border>
    <border>
      <right style="thin">
        <color theme="1"/>
      </right>
      <top style="thin">
        <color theme="1"/>
      </top>
      <bottom style="thin">
        <color theme="1"/>
      </bottom>
    </border>
    <border>
      <left/>
      <right style="thin">
        <color rgb="FF000000"/>
      </right>
      <top style="thin">
        <color rgb="FF000000"/>
      </top>
      <bottom style="thin">
        <color rgb="FF000000"/>
      </bottom>
    </border>
    <border>
      <left/>
      <right style="thin">
        <color rgb="FF000000"/>
      </right>
      <top/>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top/>
      <bottom/>
    </border>
    <border>
      <left style="thin">
        <color theme="1"/>
      </left>
      <right style="thin">
        <color theme="1"/>
      </right>
      <top/>
      <bottom style="thin">
        <color theme="1"/>
      </bottom>
    </border>
    <border>
      <left style="thin">
        <color theme="1"/>
      </left>
      <right style="thin">
        <color theme="1"/>
      </right>
      <bottom style="thin">
        <color theme="1"/>
      </bottom>
    </border>
    <border>
      <left style="thin">
        <color theme="1"/>
      </left>
      <right style="thin">
        <color theme="1"/>
      </right>
      <top style="thin">
        <color theme="1"/>
      </top>
    </border>
    <border>
      <left style="thin">
        <color theme="1"/>
      </left>
      <right style="thin">
        <color theme="1"/>
      </right>
      <top/>
      <bottom/>
    </border>
    <border>
      <left style="thin">
        <color theme="1"/>
      </left>
    </border>
    <border>
      <left/>
      <right style="thin">
        <color theme="1"/>
      </right>
      <top style="thin">
        <color theme="1"/>
      </top>
      <bottom/>
    </border>
    <border>
      <left style="thin">
        <color theme="1"/>
      </left>
      <top style="thin">
        <color theme="1"/>
      </top>
    </border>
    <border>
      <top style="thin">
        <color theme="1"/>
      </top>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xf>
    <xf borderId="0" fillId="0" fontId="2" numFmtId="0" xfId="0" applyFont="1"/>
    <xf borderId="0" fillId="0" fontId="3" numFmtId="0" xfId="0" applyFont="1"/>
    <xf borderId="0" fillId="0" fontId="5" numFmtId="0" xfId="0" applyFont="1"/>
    <xf borderId="0" fillId="0" fontId="6" numFmtId="0" xfId="0" applyAlignment="1" applyFont="1">
      <alignment horizontal="left"/>
    </xf>
    <xf borderId="0" fillId="0" fontId="6" numFmtId="0" xfId="0" applyFont="1"/>
    <xf borderId="0" fillId="0" fontId="2" numFmtId="0" xfId="0" applyAlignment="1" applyFont="1">
      <alignment horizontal="center"/>
    </xf>
    <xf borderId="0" fillId="0" fontId="7" numFmtId="0" xfId="0" applyFont="1"/>
    <xf borderId="0" fillId="0" fontId="8" numFmtId="0" xfId="0" applyFont="1"/>
    <xf borderId="0" fillId="0" fontId="9" numFmtId="0" xfId="0" applyFont="1"/>
    <xf borderId="0" fillId="0" fontId="8" numFmtId="0" xfId="0" applyAlignment="1" applyFont="1">
      <alignment horizontal="center"/>
    </xf>
    <xf borderId="2" fillId="3" fontId="8" numFmtId="0" xfId="0" applyAlignment="1" applyBorder="1" applyFill="1" applyFont="1">
      <alignment horizontal="center"/>
    </xf>
    <xf borderId="0" fillId="0" fontId="8" numFmtId="0" xfId="0" applyFont="1"/>
    <xf borderId="0" fillId="0" fontId="7" numFmtId="0" xfId="0" applyFont="1"/>
    <xf borderId="3" fillId="0" fontId="8" numFmtId="0" xfId="0" applyBorder="1" applyFont="1"/>
    <xf borderId="4" fillId="0" fontId="8" numFmtId="0" xfId="0" applyBorder="1" applyFont="1"/>
    <xf borderId="5" fillId="0" fontId="8" numFmtId="0" xfId="0" applyAlignment="1" applyBorder="1" applyFont="1">
      <alignment horizontal="center" vertical="top"/>
    </xf>
    <xf borderId="0" fillId="0" fontId="10" numFmtId="0" xfId="0" applyFont="1"/>
    <xf borderId="0" fillId="0" fontId="8" numFmtId="0" xfId="0" applyAlignment="1" applyFont="1">
      <alignment horizontal="left"/>
    </xf>
    <xf borderId="0" fillId="0" fontId="8" numFmtId="0" xfId="0" applyAlignment="1" applyFont="1">
      <alignment horizontal="right"/>
    </xf>
    <xf borderId="5" fillId="0" fontId="8" numFmtId="0" xfId="0" applyAlignment="1" applyBorder="1" applyFont="1">
      <alignment horizontal="center" vertical="top"/>
    </xf>
    <xf borderId="0" fillId="0" fontId="11" numFmtId="0" xfId="0" applyFont="1"/>
    <xf borderId="0" fillId="0" fontId="10" numFmtId="0" xfId="0" applyFont="1"/>
    <xf borderId="0" fillId="0" fontId="7" numFmtId="1" xfId="0" applyFont="1" applyNumberFormat="1"/>
    <xf borderId="6" fillId="0" fontId="8" numFmtId="0" xfId="0" applyAlignment="1" applyBorder="1" applyFont="1">
      <alignment horizontal="right"/>
    </xf>
    <xf borderId="6" fillId="0" fontId="8" numFmtId="0" xfId="0" applyBorder="1" applyFont="1"/>
    <xf borderId="6" fillId="0" fontId="8" numFmtId="0" xfId="0" applyAlignment="1" applyBorder="1" applyFont="1">
      <alignment horizontal="left"/>
    </xf>
    <xf borderId="7" fillId="0" fontId="8" numFmtId="0" xfId="0" applyBorder="1" applyFont="1"/>
    <xf borderId="0" fillId="0" fontId="8" numFmtId="0" xfId="0" applyAlignment="1" applyFont="1">
      <alignment vertical="center"/>
    </xf>
    <xf borderId="7" fillId="0" fontId="8" numFmtId="0" xfId="0" applyAlignment="1" applyBorder="1" applyFont="1">
      <alignment vertical="center"/>
    </xf>
    <xf borderId="0" fillId="0" fontId="7" numFmtId="0" xfId="0" applyAlignment="1" applyFont="1">
      <alignment horizontal="left" vertical="center"/>
    </xf>
    <xf borderId="0" fillId="0" fontId="8" numFmtId="0" xfId="0" applyAlignment="1" applyFont="1">
      <alignment vertical="center"/>
    </xf>
    <xf borderId="0" fillId="0" fontId="8" numFmtId="0" xfId="0" applyAlignment="1" applyFont="1">
      <alignment horizontal="left" vertical="center"/>
    </xf>
    <xf borderId="0" fillId="0" fontId="7" numFmtId="0" xfId="0" applyAlignment="1" applyFont="1">
      <alignment horizontal="left" vertical="center"/>
    </xf>
    <xf borderId="0" fillId="0" fontId="12" numFmtId="0" xfId="0" applyFont="1"/>
    <xf borderId="0" fillId="0" fontId="8" numFmtId="0" xfId="0" applyAlignment="1" applyFont="1">
      <alignment horizontal="left"/>
    </xf>
    <xf borderId="0" fillId="0" fontId="8" numFmtId="0" xfId="0" applyAlignment="1" applyFont="1">
      <alignment horizontal="right"/>
    </xf>
    <xf borderId="0" fillId="0" fontId="13" numFmtId="0" xfId="0" applyAlignment="1" applyFont="1">
      <alignment vertical="center"/>
    </xf>
    <xf borderId="0" fillId="0" fontId="8" numFmtId="0" xfId="0" applyAlignment="1" applyFont="1">
      <alignment horizontal="left" vertical="center"/>
    </xf>
    <xf borderId="6" fillId="0" fontId="8" numFmtId="0" xfId="0" applyBorder="1" applyFont="1"/>
    <xf borderId="6" fillId="0" fontId="8" numFmtId="0" xfId="0" applyAlignment="1" applyBorder="1" applyFont="1">
      <alignment horizontal="right"/>
    </xf>
    <xf borderId="0" fillId="0" fontId="7" numFmtId="0" xfId="0" applyAlignment="1" applyFont="1">
      <alignment horizontal="center" vertical="center"/>
    </xf>
    <xf borderId="0" fillId="0" fontId="7" numFmtId="0" xfId="0" applyAlignment="1" applyFont="1">
      <alignment horizontal="center"/>
    </xf>
    <xf borderId="0" fillId="0" fontId="12" numFmtId="0" xfId="0" applyAlignment="1" applyFont="1">
      <alignment horizontal="center"/>
    </xf>
    <xf borderId="0" fillId="0" fontId="7" numFmtId="0" xfId="0" applyAlignment="1" applyFont="1">
      <alignment horizontal="right"/>
    </xf>
    <xf borderId="0" fillId="0" fontId="12" numFmtId="0" xfId="0" applyAlignment="1" applyFont="1">
      <alignment horizontal="left"/>
    </xf>
    <xf borderId="0" fillId="0" fontId="12" numFmtId="0" xfId="0" applyAlignment="1" applyFont="1">
      <alignment horizontal="right"/>
    </xf>
    <xf borderId="0" fillId="0" fontId="14" numFmtId="0" xfId="0" applyAlignment="1" applyFont="1">
      <alignment vertical="center"/>
    </xf>
    <xf borderId="0" fillId="0" fontId="8" numFmtId="0" xfId="0" applyAlignment="1" applyFont="1">
      <alignment horizontal="center"/>
    </xf>
    <xf borderId="0" fillId="0" fontId="15" numFmtId="0" xfId="0" applyAlignment="1" applyFont="1">
      <alignment shrinkToFit="0" vertical="center" wrapText="1"/>
    </xf>
    <xf borderId="0" fillId="0" fontId="7" numFmtId="0" xfId="0" applyAlignment="1" applyFont="1">
      <alignment horizontal="left" shrinkToFit="0" vertical="center" wrapText="1"/>
    </xf>
    <xf borderId="0" fillId="0" fontId="9" numFmtId="0" xfId="0" applyAlignment="1" applyFont="1">
      <alignment horizontal="left" shrinkToFit="0" vertical="center" wrapText="1"/>
    </xf>
    <xf borderId="7" fillId="4" fontId="7" numFmtId="0" xfId="0" applyBorder="1" applyFill="1" applyFont="1"/>
    <xf borderId="7" fillId="0" fontId="7" numFmtId="0" xfId="0" applyBorder="1" applyFont="1"/>
    <xf borderId="7" fillId="4" fontId="8" numFmtId="0" xfId="0" applyBorder="1" applyFont="1"/>
    <xf borderId="6" fillId="0" fontId="7" numFmtId="0" xfId="0" applyBorder="1" applyFont="1"/>
    <xf borderId="0" fillId="0" fontId="16" numFmtId="0" xfId="0" applyFont="1"/>
    <xf borderId="8" fillId="0" fontId="8" numFmtId="0" xfId="0" applyBorder="1" applyFont="1"/>
    <xf borderId="0" fillId="0" fontId="7" numFmtId="49" xfId="0" applyFont="1" applyNumberFormat="1"/>
    <xf borderId="0" fillId="0" fontId="17" numFmtId="0" xfId="0" applyFont="1"/>
    <xf borderId="0" fillId="0" fontId="17" numFmtId="0" xfId="0" applyAlignment="1" applyFont="1">
      <alignment horizontal="right"/>
    </xf>
    <xf borderId="6" fillId="5" fontId="18" numFmtId="0" xfId="0" applyBorder="1" applyFill="1" applyFont="1"/>
    <xf borderId="7" fillId="5" fontId="18" numFmtId="0" xfId="0" applyBorder="1" applyFont="1"/>
    <xf borderId="9" fillId="4" fontId="7" numFmtId="49" xfId="0" applyBorder="1" applyFont="1" applyNumberFormat="1"/>
    <xf borderId="10" fillId="4" fontId="7" numFmtId="0" xfId="0" applyBorder="1" applyFont="1"/>
    <xf borderId="11" fillId="4" fontId="7" numFmtId="0" xfId="0" applyBorder="1" applyFont="1"/>
    <xf borderId="12" fillId="0" fontId="7" numFmtId="49" xfId="0" applyBorder="1" applyFont="1" applyNumberFormat="1"/>
    <xf borderId="13" fillId="0" fontId="7" numFmtId="0" xfId="0" applyBorder="1" applyFont="1"/>
    <xf borderId="14" fillId="0" fontId="7" numFmtId="0" xfId="0" applyBorder="1" applyFont="1"/>
    <xf borderId="15" fillId="6" fontId="19" numFmtId="0" xfId="0" applyAlignment="1" applyBorder="1" applyFill="1" applyFont="1">
      <alignment horizontal="center" vertical="top"/>
    </xf>
    <xf borderId="16" fillId="6" fontId="19" numFmtId="0" xfId="0" applyAlignment="1" applyBorder="1" applyFont="1">
      <alignment horizontal="center" vertical="top"/>
    </xf>
    <xf borderId="0" fillId="0" fontId="7" numFmtId="49" xfId="0" applyFont="1" applyNumberFormat="1"/>
    <xf borderId="15" fillId="6" fontId="19" numFmtId="0" xfId="0" applyAlignment="1" applyBorder="1" applyFont="1">
      <alignment horizontal="center" vertical="top"/>
    </xf>
    <xf borderId="16" fillId="6" fontId="19" numFmtId="0" xfId="0" applyAlignment="1" applyBorder="1" applyFont="1">
      <alignment horizontal="center" vertical="top"/>
    </xf>
    <xf borderId="0" fillId="0" fontId="7" numFmtId="1" xfId="0" applyFont="1" applyNumberFormat="1"/>
    <xf borderId="1" fillId="7" fontId="17" numFmtId="0" xfId="0" applyBorder="1" applyFill="1" applyFont="1"/>
    <xf borderId="0" fillId="0" fontId="20" numFmtId="0" xfId="0" applyFont="1"/>
    <xf borderId="6" fillId="3" fontId="7" numFmtId="0" xfId="0" applyBorder="1" applyFont="1"/>
    <xf borderId="0" fillId="0" fontId="17" numFmtId="0" xfId="0" applyFont="1"/>
    <xf borderId="0" fillId="0" fontId="17" numFmtId="0" xfId="0" applyAlignment="1" applyFont="1">
      <alignment horizontal="right"/>
    </xf>
    <xf borderId="0" fillId="0" fontId="21" numFmtId="0" xfId="0" applyAlignment="1" applyFont="1">
      <alignment horizontal="right"/>
    </xf>
    <xf borderId="17" fillId="6" fontId="19" numFmtId="0" xfId="0" applyAlignment="1" applyBorder="1" applyFont="1">
      <alignment horizontal="center" vertical="top"/>
    </xf>
    <xf borderId="18" fillId="6" fontId="19" numFmtId="0" xfId="0" applyAlignment="1" applyBorder="1" applyFont="1">
      <alignment horizontal="center" vertical="top"/>
    </xf>
    <xf borderId="17" fillId="6" fontId="19" numFmtId="0" xfId="0" applyAlignment="1" applyBorder="1" applyFont="1">
      <alignment horizontal="center" vertical="top"/>
    </xf>
    <xf borderId="19" fillId="6" fontId="19" numFmtId="0" xfId="0" applyAlignment="1" applyBorder="1" applyFont="1">
      <alignment horizontal="center" vertical="top"/>
    </xf>
    <xf borderId="7" fillId="4" fontId="7" numFmtId="49" xfId="0" applyBorder="1" applyFont="1" applyNumberFormat="1"/>
    <xf borderId="7" fillId="4" fontId="7" numFmtId="0" xfId="0" applyBorder="1" applyFont="1"/>
    <xf borderId="20" fillId="4" fontId="7" numFmtId="0" xfId="0" applyBorder="1" applyFont="1"/>
    <xf borderId="21" fillId="0" fontId="7" numFmtId="1" xfId="0" applyBorder="1" applyFont="1" applyNumberFormat="1"/>
    <xf borderId="7" fillId="0" fontId="7" numFmtId="49" xfId="0" applyBorder="1" applyFont="1" applyNumberFormat="1"/>
    <xf borderId="7" fillId="0" fontId="7" numFmtId="0" xfId="0" applyBorder="1" applyFont="1"/>
    <xf borderId="7" fillId="0" fontId="7" numFmtId="1" xfId="0" applyBorder="1" applyFont="1" applyNumberFormat="1"/>
    <xf borderId="22" fillId="0" fontId="7" numFmtId="0" xfId="0" applyBorder="1" applyFont="1"/>
    <xf borderId="22" fillId="0" fontId="7" numFmtId="1" xfId="0" applyBorder="1" applyFont="1" applyNumberFormat="1"/>
    <xf borderId="0" fillId="0" fontId="7" numFmtId="9" xfId="0" applyFont="1" applyNumberFormat="1"/>
    <xf borderId="18" fillId="6" fontId="19" numFmtId="0" xfId="0" applyAlignment="1" applyBorder="1" applyFont="1">
      <alignment horizontal="center" vertical="top"/>
    </xf>
    <xf borderId="23" fillId="4" fontId="7" numFmtId="0" xfId="0" applyBorder="1" applyFont="1"/>
    <xf borderId="8" fillId="0" fontId="7" numFmtId="0" xfId="0" applyBorder="1" applyFont="1"/>
    <xf borderId="1" fillId="4" fontId="7" numFmtId="0" xfId="0" applyBorder="1" applyFont="1"/>
    <xf borderId="24" fillId="0" fontId="7" numFmtId="0" xfId="0" applyBorder="1" applyFont="1"/>
    <xf borderId="25" fillId="5" fontId="18" numFmtId="0" xfId="0" applyBorder="1" applyFont="1"/>
    <xf borderId="2" fillId="5" fontId="18" numFmtId="0" xfId="0" applyBorder="1" applyFont="1"/>
    <xf borderId="9" fillId="4" fontId="7" numFmtId="0" xfId="0" applyBorder="1" applyFont="1"/>
    <xf borderId="10" fillId="4" fontId="7" numFmtId="0" xfId="0" applyBorder="1" applyFont="1"/>
    <xf borderId="12" fillId="0" fontId="7" numFmtId="0" xfId="0" applyBorder="1" applyFont="1"/>
    <xf borderId="13" fillId="0" fontId="7" numFmtId="0" xfId="0" applyBorder="1" applyFont="1"/>
    <xf borderId="26" fillId="0" fontId="7" numFmtId="0" xfId="0" applyBorder="1" applyFont="1"/>
    <xf borderId="27" fillId="0" fontId="7" numFmtId="0" xfId="0" applyBorder="1" applyFont="1"/>
    <xf borderId="0" fillId="0" fontId="8" numFmtId="0" xfId="0" applyAlignment="1" applyFont="1">
      <alignment horizontal="center" shrinkToFit="0" vertical="center" wrapText="1"/>
    </xf>
    <xf borderId="0" fillId="0" fontId="7" numFmtId="0" xfId="0" applyAlignment="1" applyFont="1">
      <alignment shrinkToFit="0" vertical="center" wrapText="1"/>
    </xf>
    <xf borderId="7" fillId="3" fontId="8" numFmtId="0" xfId="0" applyBorder="1" applyFont="1"/>
    <xf borderId="1" fillId="8" fontId="7" numFmtId="0" xfId="0" applyBorder="1" applyFill="1" applyFont="1"/>
    <xf borderId="1" fillId="3" fontId="8" numFmtId="0" xfId="0" applyBorder="1" applyFont="1"/>
    <xf borderId="1" fillId="9" fontId="7" numFmtId="0" xfId="0" applyBorder="1" applyFill="1" applyFont="1"/>
    <xf borderId="1" fillId="10" fontId="7" numFmtId="0" xfId="0" applyBorder="1" applyFill="1" applyFont="1"/>
    <xf borderId="1" fillId="10" fontId="8" numFmtId="0" xfId="0" applyBorder="1" applyFont="1"/>
    <xf borderId="5" fillId="0" fontId="8" numFmtId="0" xfId="0" applyAlignment="1" applyBorder="1" applyFont="1">
      <alignment vertical="top"/>
    </xf>
    <xf borderId="5" fillId="0" fontId="8" numFmtId="0" xfId="0" applyBorder="1" applyFont="1"/>
    <xf borderId="5" fillId="0" fontId="7" numFmtId="0" xfId="0" applyBorder="1" applyFont="1"/>
    <xf borderId="5" fillId="11" fontId="7" numFmtId="0" xfId="0" applyBorder="1" applyFill="1" applyFont="1"/>
    <xf borderId="1" fillId="11" fontId="8" numFmtId="0" xfId="0" applyBorder="1" applyFont="1"/>
    <xf borderId="1" fillId="11" fontId="7" numFmtId="0" xfId="0" applyBorder="1" applyFont="1"/>
  </cellXfs>
  <cellStyles count="1">
    <cellStyle xfId="0" name="Normal" builtinId="0"/>
  </cellStyles>
  <dxfs count="6">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
      <font/>
      <fill>
        <patternFill patternType="solid">
          <fgColor rgb="FFDBE5F1"/>
          <bgColor rgb="FFDBE5F1"/>
        </patternFill>
      </fill>
      <border/>
    </dxf>
  </dxfs>
  <tableStyles count="100">
    <tableStyle count="3" pivot="0" name="Chaos Monkey-style">
      <tableStyleElement dxfId="1" type="headerRow"/>
      <tableStyleElement dxfId="2" type="firstRowStripe"/>
      <tableStyleElement dxfId="3" type="secondRowStripe"/>
    </tableStyle>
    <tableStyle count="3" pivot="0" name="Chaos Monkey-style 2">
      <tableStyleElement dxfId="1" type="headerRow"/>
      <tableStyleElement dxfId="2" type="firstRowStripe"/>
      <tableStyleElement dxfId="3" type="secondRowStripe"/>
    </tableStyle>
    <tableStyle count="3" pivot="0" name="Chaos Monkey-style 3">
      <tableStyleElement dxfId="1" type="headerRow"/>
      <tableStyleElement dxfId="2" type="firstRowStripe"/>
      <tableStyleElement dxfId="3" type="secondRowStripe"/>
    </tableStyle>
    <tableStyle count="3" pivot="0" name="Chaos Monkey-style 4">
      <tableStyleElement dxfId="1" type="headerRow"/>
      <tableStyleElement dxfId="2" type="firstRowStripe"/>
      <tableStyleElement dxfId="3" type="secondRowStripe"/>
    </tableStyle>
    <tableStyle count="3" pivot="0" name="Chaos Monkey-style 5">
      <tableStyleElement dxfId="1" type="headerRow"/>
      <tableStyleElement dxfId="2" type="firstRowStripe"/>
      <tableStyleElement dxfId="3" type="secondRowStripe"/>
    </tableStyle>
    <tableStyle count="3" pivot="0" name="Toxiproxy-style">
      <tableStyleElement dxfId="1" type="headerRow"/>
      <tableStyleElement dxfId="2" type="firstRowStripe"/>
      <tableStyleElement dxfId="3" type="secondRowStripe"/>
    </tableStyle>
    <tableStyle count="3" pivot="0" name="Toxiproxy-style 2">
      <tableStyleElement dxfId="1" type="headerRow"/>
      <tableStyleElement dxfId="2" type="firstRowStripe"/>
      <tableStyleElement dxfId="3" type="secondRowStripe"/>
    </tableStyle>
    <tableStyle count="3" pivot="0" name="Toxiproxy-style 3">
      <tableStyleElement dxfId="1" type="headerRow"/>
      <tableStyleElement dxfId="2" type="firstRowStripe"/>
      <tableStyleElement dxfId="3" type="secondRowStripe"/>
    </tableStyle>
    <tableStyle count="3" pivot="0" name="Toxiproxy-style 4">
      <tableStyleElement dxfId="1" type="headerRow"/>
      <tableStyleElement dxfId="2" type="firstRowStripe"/>
      <tableStyleElement dxfId="3" type="secondRowStripe"/>
    </tableStyle>
    <tableStyle count="3" pivot="0" name="Toxiproxy-style 5">
      <tableStyleElement dxfId="1" type="headerRow"/>
      <tableStyleElement dxfId="2" type="firstRowStripe"/>
      <tableStyleElement dxfId="3" type="secondRowStripe"/>
    </tableStyle>
    <tableStyle count="3" pivot="0" name="ChaosMesh-style">
      <tableStyleElement dxfId="1" type="headerRow"/>
      <tableStyleElement dxfId="2" type="firstRowStripe"/>
      <tableStyleElement dxfId="3" type="secondRowStripe"/>
    </tableStyle>
    <tableStyle count="3" pivot="0" name="ChaosMesh-style 2">
      <tableStyleElement dxfId="1" type="headerRow"/>
      <tableStyleElement dxfId="2" type="firstRowStripe"/>
      <tableStyleElement dxfId="3" type="secondRowStripe"/>
    </tableStyle>
    <tableStyle count="3" pivot="0" name="ChaosMesh-style 3">
      <tableStyleElement dxfId="1" type="headerRow"/>
      <tableStyleElement dxfId="2" type="firstRowStripe"/>
      <tableStyleElement dxfId="3" type="secondRowStripe"/>
    </tableStyle>
    <tableStyle count="3" pivot="0" name="ChaosMesh-style 4">
      <tableStyleElement dxfId="1" type="headerRow"/>
      <tableStyleElement dxfId="2" type="firstRowStripe"/>
      <tableStyleElement dxfId="3" type="secondRowStripe"/>
    </tableStyle>
    <tableStyle count="3" pivot="0" name="ChaosMesh-style 5">
      <tableStyleElement dxfId="1" type="headerRow"/>
      <tableStyleElement dxfId="2" type="firstRowStripe"/>
      <tableStyleElement dxfId="3" type="secondRowStripe"/>
    </tableStyle>
    <tableStyle count="3" pivot="0" name="ChaosMesh-style 6">
      <tableStyleElement dxfId="1" type="headerRow"/>
      <tableStyleElement dxfId="2" type="firstRowStripe"/>
      <tableStyleElement dxfId="3" type="secondRowStripe"/>
    </tableStyle>
    <tableStyle count="3" pivot="0" name="Chaosblade-style">
      <tableStyleElement dxfId="1" type="headerRow"/>
      <tableStyleElement dxfId="2" type="firstRowStripe"/>
      <tableStyleElement dxfId="3" type="secondRowStripe"/>
    </tableStyle>
    <tableStyle count="3" pivot="0" name="Chaosblade-style 2">
      <tableStyleElement dxfId="1" type="headerRow"/>
      <tableStyleElement dxfId="2" type="firstRowStripe"/>
      <tableStyleElement dxfId="3" type="secondRowStripe"/>
    </tableStyle>
    <tableStyle count="3" pivot="0" name="Chaosblade-style 3">
      <tableStyleElement dxfId="1" type="headerRow"/>
      <tableStyleElement dxfId="2" type="firstRowStripe"/>
      <tableStyleElement dxfId="3" type="secondRowStripe"/>
    </tableStyle>
    <tableStyle count="3" pivot="0" name="Chaosblade-style 4">
      <tableStyleElement dxfId="1" type="headerRow"/>
      <tableStyleElement dxfId="2" type="firstRowStripe"/>
      <tableStyleElement dxfId="3" type="secondRowStripe"/>
    </tableStyle>
    <tableStyle count="3" pivot="0" name="Litmuschaos-style">
      <tableStyleElement dxfId="1" type="headerRow"/>
      <tableStyleElement dxfId="2" type="firstRowStripe"/>
      <tableStyleElement dxfId="3" type="secondRowStripe"/>
    </tableStyle>
    <tableStyle count="3" pivot="0" name="Litmuschaos-style 2">
      <tableStyleElement dxfId="1" type="headerRow"/>
      <tableStyleElement dxfId="2" type="firstRowStripe"/>
      <tableStyleElement dxfId="3" type="secondRowStripe"/>
    </tableStyle>
    <tableStyle count="3" pivot="0" name="Litmuschaos-style 3">
      <tableStyleElement dxfId="1" type="headerRow"/>
      <tableStyleElement dxfId="2" type="firstRowStripe"/>
      <tableStyleElement dxfId="3" type="secondRowStripe"/>
    </tableStyle>
    <tableStyle count="3" pivot="0" name="Litmuschaos-style 4">
      <tableStyleElement dxfId="1" type="headerRow"/>
      <tableStyleElement dxfId="2" type="firstRowStripe"/>
      <tableStyleElement dxfId="3" type="secondRowStripe"/>
    </tableStyle>
    <tableStyle count="3" pivot="0" name="Kubemonkey-style">
      <tableStyleElement dxfId="1" type="headerRow"/>
      <tableStyleElement dxfId="2" type="firstRowStripe"/>
      <tableStyleElement dxfId="3" type="secondRowStripe"/>
    </tableStyle>
    <tableStyle count="3" pivot="0" name="Kubemonkey-style 2">
      <tableStyleElement dxfId="1" type="headerRow"/>
      <tableStyleElement dxfId="2" type="firstRowStripe"/>
      <tableStyleElement dxfId="3" type="secondRowStripe"/>
    </tableStyle>
    <tableStyle count="3" pivot="0" name="Kubemonkey-style 3">
      <tableStyleElement dxfId="1" type="headerRow"/>
      <tableStyleElement dxfId="2" type="firstRowStripe"/>
      <tableStyleElement dxfId="3" type="secondRowStripe"/>
    </tableStyle>
    <tableStyle count="3" pivot="0" name="Kubemonkey-style 4">
      <tableStyleElement dxfId="1" type="headerRow"/>
      <tableStyleElement dxfId="2" type="firstRowStripe"/>
      <tableStyleElement dxfId="3" type="secondRowStripe"/>
    </tableStyle>
    <tableStyle count="3" pivot="0" name="Pumba-style">
      <tableStyleElement dxfId="1" type="headerRow"/>
      <tableStyleElement dxfId="2" type="firstRowStripe"/>
      <tableStyleElement dxfId="3" type="secondRowStripe"/>
    </tableStyle>
    <tableStyle count="3" pivot="0" name="Pumba-style 2">
      <tableStyleElement dxfId="1" type="headerRow"/>
      <tableStyleElement dxfId="2" type="firstRowStripe"/>
      <tableStyleElement dxfId="3" type="secondRowStripe"/>
    </tableStyle>
    <tableStyle count="3" pivot="0" name="Pumba-style 3">
      <tableStyleElement dxfId="1" type="headerRow"/>
      <tableStyleElement dxfId="2" type="firstRowStripe"/>
      <tableStyleElement dxfId="3" type="secondRowStripe"/>
    </tableStyle>
    <tableStyle count="3" pivot="0" name="Pumba-style 4">
      <tableStyleElement dxfId="1" type="headerRow"/>
      <tableStyleElement dxfId="2" type="firstRowStripe"/>
      <tableStyleElement dxfId="3" type="secondRowStripe"/>
    </tableStyle>
    <tableStyle count="3" pivot="0" name="Chaostoolkit-style">
      <tableStyleElement dxfId="1" type="headerRow"/>
      <tableStyleElement dxfId="2" type="firstRowStripe"/>
      <tableStyleElement dxfId="3" type="secondRowStripe"/>
    </tableStyle>
    <tableStyle count="3" pivot="0" name="Chaostoolkit-style 2">
      <tableStyleElement dxfId="1" type="headerRow"/>
      <tableStyleElement dxfId="2" type="firstRowStripe"/>
      <tableStyleElement dxfId="3" type="secondRowStripe"/>
    </tableStyle>
    <tableStyle count="3" pivot="0" name="Chaostoolkit-style 3">
      <tableStyleElement dxfId="1" type="headerRow"/>
      <tableStyleElement dxfId="2" type="firstRowStripe"/>
      <tableStyleElement dxfId="3" type="secondRowStripe"/>
    </tableStyle>
    <tableStyle count="3" pivot="0" name="Chaostoolkit-style 4">
      <tableStyleElement dxfId="1" type="headerRow"/>
      <tableStyleElement dxfId="2" type="firstRowStripe"/>
      <tableStyleElement dxfId="3" type="secondRowStripe"/>
    </tableStyle>
    <tableStyle count="3" pivot="0" name="Powerfulseal-style">
      <tableStyleElement dxfId="1" type="headerRow"/>
      <tableStyleElement dxfId="2" type="firstRowStripe"/>
      <tableStyleElement dxfId="3" type="secondRowStripe"/>
    </tableStyle>
    <tableStyle count="3" pivot="0" name="Powerfulseal-style 2">
      <tableStyleElement dxfId="1" type="headerRow"/>
      <tableStyleElement dxfId="2" type="firstRowStripe"/>
      <tableStyleElement dxfId="3" type="secondRowStripe"/>
    </tableStyle>
    <tableStyle count="3" pivot="0" name="Powerfulseal-style 3">
      <tableStyleElement dxfId="1" type="headerRow"/>
      <tableStyleElement dxfId="2" type="firstRowStripe"/>
      <tableStyleElement dxfId="3" type="secondRowStripe"/>
    </tableStyle>
    <tableStyle count="3" pivot="0" name="Powerfulseal-style 4">
      <tableStyleElement dxfId="1" type="headerRow"/>
      <tableStyleElement dxfId="2" type="firstRowStripe"/>
      <tableStyleElement dxfId="3" type="secondRowStripe"/>
    </tableStyle>
    <tableStyle count="3" pivot="0" name="Repo_Summ-style">
      <tableStyleElement dxfId="1" type="headerRow"/>
      <tableStyleElement dxfId="2" type="firstRowStripe"/>
      <tableStyleElement dxfId="3" type="secondRowStripe"/>
    </tableStyle>
    <tableStyle count="3" pivot="0" name="Repo_Summ-style 2">
      <tableStyleElement dxfId="1" type="headerRow"/>
      <tableStyleElement dxfId="2" type="firstRowStripe"/>
      <tableStyleElement dxfId="3" type="secondRowStripe"/>
    </tableStyle>
    <tableStyle count="3" pivot="0" name="Repo_Summ-style 3">
      <tableStyleElement dxfId="1" type="headerRow"/>
      <tableStyleElement dxfId="2" type="firstRowStripe"/>
      <tableStyleElement dxfId="3" type="secondRowStripe"/>
    </tableStyle>
    <tableStyle count="3" pivot="0" name="Repo_Summ-style 4">
      <tableStyleElement dxfId="4" type="headerRow"/>
      <tableStyleElement dxfId="2" type="firstRowStripe"/>
      <tableStyleElement dxfId="3" type="secondRowStripe"/>
    </tableStyle>
    <tableStyle count="3" pivot="0" name="Summ_Commits-style">
      <tableStyleElement dxfId="4" type="headerRow"/>
      <tableStyleElement dxfId="2" type="firstRowStripe"/>
      <tableStyleElement dxfId="3" type="secondRowStripe"/>
    </tableStyle>
    <tableStyle count="3" pivot="0" name="Commits-style">
      <tableStyleElement dxfId="4" type="headerRow"/>
      <tableStyleElement dxfId="2" type="firstRowStripe"/>
      <tableStyleElement dxfId="3" type="secondRowStripe"/>
    </tableStyle>
    <tableStyle count="3" pivot="0" name="Commits-style 2">
      <tableStyleElement dxfId="1" type="headerRow"/>
      <tableStyleElement dxfId="2" type="firstRowStripe"/>
      <tableStyleElement dxfId="3" type="secondRowStripe"/>
    </tableStyle>
    <tableStyle count="3" pivot="0" name="Commits-style 3">
      <tableStyleElement dxfId="1" type="headerRow"/>
      <tableStyleElement dxfId="2" type="firstRowStripe"/>
      <tableStyleElement dxfId="3" type="secondRowStripe"/>
    </tableStyle>
    <tableStyle count="3" pivot="0" name="Commits-style 4">
      <tableStyleElement dxfId="1" type="headerRow"/>
      <tableStyleElement dxfId="2" type="firstRowStripe"/>
      <tableStyleElement dxfId="3" type="secondRowStripe"/>
    </tableStyle>
    <tableStyle count="3" pivot="0" name="Commits-style 5">
      <tableStyleElement dxfId="1" type="headerRow"/>
      <tableStyleElement dxfId="2" type="firstRowStripe"/>
      <tableStyleElement dxfId="3" type="secondRowStripe"/>
    </tableStyle>
    <tableStyle count="3" pivot="0" name="Commits-style 6">
      <tableStyleElement dxfId="1" type="headerRow"/>
      <tableStyleElement dxfId="2" type="firstRowStripe"/>
      <tableStyleElement dxfId="3" type="secondRowStripe"/>
    </tableStyle>
    <tableStyle count="3" pivot="0" name="Commits-style 7">
      <tableStyleElement dxfId="1" type="headerRow"/>
      <tableStyleElement dxfId="2" type="firstRowStripe"/>
      <tableStyleElement dxfId="3" type="secondRowStripe"/>
    </tableStyle>
    <tableStyle count="3" pivot="0" name="Commits-style 8">
      <tableStyleElement dxfId="1" type="headerRow"/>
      <tableStyleElement dxfId="2" type="firstRowStripe"/>
      <tableStyleElement dxfId="3" type="secondRowStripe"/>
    </tableStyle>
    <tableStyle count="3" pivot="0" name="Commits-style 9">
      <tableStyleElement dxfId="1" type="headerRow"/>
      <tableStyleElement dxfId="2" type="firstRowStripe"/>
      <tableStyleElement dxfId="3" type="secondRowStripe"/>
    </tableStyle>
    <tableStyle count="3" pivot="0" name="Commits-style 10">
      <tableStyleElement dxfId="1" type="headerRow"/>
      <tableStyleElement dxfId="2" type="firstRowStripe"/>
      <tableStyleElement dxfId="3" type="secondRowStripe"/>
    </tableStyle>
    <tableStyle count="3" pivot="0" name="Commits-style 11">
      <tableStyleElement dxfId="1" type="headerRow"/>
      <tableStyleElement dxfId="2" type="firstRowStripe"/>
      <tableStyleElement dxfId="3" type="secondRowStripe"/>
    </tableStyle>
    <tableStyle count="3" pivot="0" name="Commits-style 12">
      <tableStyleElement dxfId="1" type="headerRow"/>
      <tableStyleElement dxfId="2" type="firstRowStripe"/>
      <tableStyleElement dxfId="3" type="secondRowStripe"/>
    </tableStyle>
    <tableStyle count="3" pivot="0" name="Categories-style">
      <tableStyleElement dxfId="1" type="headerRow"/>
      <tableStyleElement dxfId="2" type="firstRowStripe"/>
      <tableStyleElement dxfId="3" type="secondRowStripe"/>
    </tableStyle>
    <tableStyle count="3" pivot="0" name="Categories-style 2">
      <tableStyleElement dxfId="1" type="headerRow"/>
      <tableStyleElement dxfId="2" type="firstRowStripe"/>
      <tableStyleElement dxfId="3" type="secondRowStripe"/>
    </tableStyle>
    <tableStyle count="3" pivot="0" name="Categories-style 3">
      <tableStyleElement dxfId="1" type="headerRow"/>
      <tableStyleElement dxfId="2" type="firstRowStripe"/>
      <tableStyleElement dxfId="3" type="secondRowStripe"/>
    </tableStyle>
    <tableStyle count="3" pivot="0" name="Categories-style 4">
      <tableStyleElement dxfId="1" type="headerRow"/>
      <tableStyleElement dxfId="2" type="firstRowStripe"/>
      <tableStyleElement dxfId="3" type="secondRowStripe"/>
    </tableStyle>
    <tableStyle count="3" pivot="0" name="Categories-style 5">
      <tableStyleElement dxfId="1" type="headerRow"/>
      <tableStyleElement dxfId="2" type="firstRowStripe"/>
      <tableStyleElement dxfId="3" type="secondRowStripe"/>
    </tableStyle>
    <tableStyle count="3" pivot="0" name="Categories-style 6">
      <tableStyleElement dxfId="1" type="headerRow"/>
      <tableStyleElement dxfId="2" type="firstRowStripe"/>
      <tableStyleElement dxfId="3" type="secondRowStripe"/>
    </tableStyle>
    <tableStyle count="3" pivot="0" name="Commits_Final-style">
      <tableStyleElement dxfId="1" type="headerRow"/>
      <tableStyleElement dxfId="2" type="firstRowStripe"/>
      <tableStyleElement dxfId="3" type="secondRowStripe"/>
    </tableStyle>
    <tableStyle count="4" pivot="0" name="Commits_Final-style 2">
      <tableStyleElement dxfId="1" type="headerRow"/>
      <tableStyleElement dxfId="2" type="firstRowStripe"/>
      <tableStyleElement dxfId="3" type="secondRowStripe"/>
      <tableStyleElement dxfId="1" type="totalRow"/>
    </tableStyle>
    <tableStyle count="3" pivot="0" name="Tool_Sum-style">
      <tableStyleElement dxfId="4" type="headerRow"/>
      <tableStyleElement dxfId="5" type="firstRowStripe"/>
      <tableStyleElement dxfId="3" type="secondRowStripe"/>
    </tableStyle>
    <tableStyle count="3" pivot="0" name="Tool_Sum-style 2">
      <tableStyleElement dxfId="4" type="headerRow"/>
      <tableStyleElement dxfId="2" type="firstRowStripe"/>
      <tableStyleElement dxfId="3" type="secondRowStripe"/>
    </tableStyle>
    <tableStyle count="3" pivot="0" name="Tool_Sum-style 3">
      <tableStyleElement dxfId="4" type="headerRow"/>
      <tableStyleElement dxfId="2" type="firstRowStripe"/>
      <tableStyleElement dxfId="3" type="secondRowStripe"/>
    </tableStyle>
    <tableStyle count="3" pivot="0" name="Tool_Sum-style 4">
      <tableStyleElement dxfId="4" type="headerRow"/>
      <tableStyleElement dxfId="2" type="firstRowStripe"/>
      <tableStyleElement dxfId="3" type="secondRowStripe"/>
    </tableStyle>
    <tableStyle count="3" pivot="0" name="Tool_Sum-style 5">
      <tableStyleElement dxfId="4" type="headerRow"/>
      <tableStyleElement dxfId="2" type="firstRowStripe"/>
      <tableStyleElement dxfId="3" type="secondRowStripe"/>
    </tableStyle>
    <tableStyle count="3" pivot="0" name="Tool_Sum-style 6">
      <tableStyleElement dxfId="4" type="headerRow"/>
      <tableStyleElement dxfId="2" type="firstRowStripe"/>
      <tableStyleElement dxfId="3" type="secondRowStripe"/>
    </tableStyle>
    <tableStyle count="3" pivot="0" name="Tool_Sum-style 7">
      <tableStyleElement dxfId="4" type="headerRow"/>
      <tableStyleElement dxfId="2" type="firstRowStripe"/>
      <tableStyleElement dxfId="3" type="secondRowStripe"/>
    </tableStyle>
    <tableStyle count="3" pivot="0" name="Tool_Sum-style 8">
      <tableStyleElement dxfId="4" type="headerRow"/>
      <tableStyleElement dxfId="2" type="firstRowStripe"/>
      <tableStyleElement dxfId="3" type="secondRowStripe"/>
    </tableStyle>
    <tableStyle count="3" pivot="0" name="Tool_Sum-style 9">
      <tableStyleElement dxfId="4" type="headerRow"/>
      <tableStyleElement dxfId="2" type="firstRowStripe"/>
      <tableStyleElement dxfId="3" type="secondRowStripe"/>
    </tableStyle>
    <tableStyle count="3" pivot="0" name="Tool_Sum-style 10">
      <tableStyleElement dxfId="4" type="headerRow"/>
      <tableStyleElement dxfId="2" type="firstRowStripe"/>
      <tableStyleElement dxfId="3" type="secondRowStripe"/>
    </tableStyle>
    <tableStyle count="3" pivot="0" name="Tool_Sum-style 11">
      <tableStyleElement dxfId="4" type="headerRow"/>
      <tableStyleElement dxfId="5" type="firstRowStripe"/>
      <tableStyleElement dxfId="3" type="secondRowStripe"/>
    </tableStyle>
    <tableStyle count="3" pivot="0" name="Tool_Sum-style 12">
      <tableStyleElement dxfId="4" type="headerRow"/>
      <tableStyleElement dxfId="2" type="firstRowStripe"/>
      <tableStyleElement dxfId="3" type="secondRowStripe"/>
    </tableStyle>
    <tableStyle count="3" pivot="0" name="Tool_Sum-style 13">
      <tableStyleElement dxfId="4" type="headerRow"/>
      <tableStyleElement dxfId="2" type="firstRowStripe"/>
      <tableStyleElement dxfId="3" type="secondRowStripe"/>
    </tableStyle>
    <tableStyle count="3" pivot="0" name="Tool_Sum-style 14">
      <tableStyleElement dxfId="4" type="headerRow"/>
      <tableStyleElement dxfId="2" type="firstRowStripe"/>
      <tableStyleElement dxfId="3" type="secondRowStripe"/>
    </tableStyle>
    <tableStyle count="3" pivot="0" name="Tool_Sum-style 15">
      <tableStyleElement dxfId="4" type="headerRow"/>
      <tableStyleElement dxfId="2" type="firstRowStripe"/>
      <tableStyleElement dxfId="3" type="secondRowStripe"/>
    </tableStyle>
    <tableStyle count="3" pivot="0" name="Tool_Sum-style 16">
      <tableStyleElement dxfId="4" type="headerRow"/>
      <tableStyleElement dxfId="2" type="firstRowStripe"/>
      <tableStyleElement dxfId="3" type="secondRowStripe"/>
    </tableStyle>
    <tableStyle count="3" pivot="0" name="Tool_Sum-style 17">
      <tableStyleElement dxfId="4" type="headerRow"/>
      <tableStyleElement dxfId="2" type="firstRowStripe"/>
      <tableStyleElement dxfId="3" type="secondRowStripe"/>
    </tableStyle>
    <tableStyle count="3" pivot="0" name="Tool_Sum-style 18">
      <tableStyleElement dxfId="4" type="headerRow"/>
      <tableStyleElement dxfId="2" type="firstRowStripe"/>
      <tableStyleElement dxfId="3" type="secondRowStripe"/>
    </tableStyle>
    <tableStyle count="3" pivot="0" name="Tool_Sum-style 19">
      <tableStyleElement dxfId="4" type="headerRow"/>
      <tableStyleElement dxfId="2" type="firstRowStripe"/>
      <tableStyleElement dxfId="3" type="secondRowStripe"/>
    </tableStyle>
    <tableStyle count="3" pivot="0" name="Tool_Sum-style 20">
      <tableStyleElement dxfId="4" type="headerRow"/>
      <tableStyleElement dxfId="2" type="firstRowStripe"/>
      <tableStyleElement dxfId="3" type="secondRowStripe"/>
    </tableStyle>
    <tableStyle count="3" pivot="0" name="Tool_Sum-style 21">
      <tableStyleElement dxfId="4" type="headerRow"/>
      <tableStyleElement dxfId="2" type="firstRowStripe"/>
      <tableStyleElement dxfId="3" type="secondRowStripe"/>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 count="3" pivot="0" name="Popularity-style 6">
      <tableStyleElement dxfId="4" type="headerRow"/>
      <tableStyleElement dxfId="2" type="firstRowStripe"/>
      <tableStyleElement dxfId="3" type="secondRowStripe"/>
    </tableStyle>
    <tableStyle count="3" pivot="0" name="Popularity-style 7">
      <tableStyleElement dxfId="4" type="headerRow"/>
      <tableStyleElement dxfId="2" type="firstRowStripe"/>
      <tableStyleElement dxfId="3" type="secondRowStripe"/>
    </tableStyle>
    <tableStyle count="3" pivot="0" name="Popularity-style 8">
      <tableStyleElement dxfId="4" type="headerRow"/>
      <tableStyleElement dxfId="2" type="firstRowStripe"/>
      <tableStyleElement dxfId="3" type="secondRowStripe"/>
    </tableStyle>
    <tableStyle count="3" pivot="0" name="Popularity-style 9">
      <tableStyleElement dxfId="4" type="headerRow"/>
      <tableStyleElement dxfId="2" type="firstRowStripe"/>
      <tableStyleElement dxfId="3" type="secondRowStripe"/>
    </tableStyle>
    <tableStyle count="3" pivot="0" name="Popularity-style 10">
      <tableStyleElement dxfId="4" type="headerRow"/>
      <tableStyleElement dxfId="2" type="firstRowStripe"/>
      <tableStyleElement dxfId="3" type="secondRowStripe"/>
    </tableStyle>
    <tableStyle count="3" pivot="0" name="Chaoskube-style">
      <tableStyleElement dxfId="1" type="headerRow"/>
      <tableStyleElement dxfId="2" type="firstRowStripe"/>
      <tableStyleElement dxfId="3" type="secondRowStripe"/>
    </tableStyle>
    <tableStyle count="3" pivot="0" name="Chaoskube-style 2">
      <tableStyleElement dxfId="1" type="headerRow"/>
      <tableStyleElement dxfId="2" type="firstRowStripe"/>
      <tableStyleElement dxfId="3" type="secondRowStripe"/>
    </tableStyle>
    <tableStyle count="3" pivot="0" name="Chaoskube-style 3">
      <tableStyleElement dxfId="1" type="headerRow"/>
      <tableStyleElement dxfId="2" type="firstRowStripe"/>
      <tableStyleElement dxfId="3" type="secondRowStripe"/>
    </tableStyle>
    <tableStyle count="3" pivot="0" name="Chaoskube-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Monkey</a:t>
            </a:r>
          </a:p>
        </c:rich>
      </c:tx>
      <c:overlay val="0"/>
    </c:title>
    <c:plotArea>
      <c:layout/>
      <c:radarChart>
        <c:radarStyle val="marker"/>
        <c:ser>
          <c:idx val="0"/>
          <c:order val="0"/>
          <c:spPr>
            <a:ln cmpd="sng">
              <a:solidFill>
                <a:srgbClr val="4F81BD"/>
              </a:solidFill>
            </a:ln>
          </c:spPr>
          <c:marker>
            <c:symbol val="none"/>
          </c:marker>
          <c:cat>
            <c:strRef>
              <c:f>Summ_Commits!$C$27:$C$32</c:f>
            </c:strRef>
          </c:cat>
          <c:val>
            <c:numRef>
              <c:f>Summ_Commits!$D$27:$D$32</c:f>
              <c:numCache/>
            </c:numRef>
          </c:val>
          <c:smooth val="1"/>
        </c:ser>
        <c:axId val="181445156"/>
        <c:axId val="1920091458"/>
      </c:radarChart>
      <c:catAx>
        <c:axId val="181445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0091458"/>
      </c:catAx>
      <c:valAx>
        <c:axId val="1920091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445156"/>
      </c:valAx>
      <c:spPr>
        <a:solidFill>
          <a:srgbClr val="FFFFFF"/>
        </a:solidFill>
      </c:spPr>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Commit in All Repositories</a:t>
            </a:r>
          </a:p>
        </c:rich>
      </c:tx>
      <c:overlay val="0"/>
    </c:title>
    <c:plotArea>
      <c:layout/>
      <c:radarChart>
        <c:radarStyle val="marker"/>
        <c:ser>
          <c:idx val="0"/>
          <c:order val="0"/>
          <c:spPr>
            <a:ln cmpd="sng">
              <a:solidFill>
                <a:srgbClr val="4F81BD"/>
              </a:solidFill>
            </a:ln>
          </c:spPr>
          <c:marker>
            <c:symbol val="none"/>
          </c:marker>
          <c:cat>
            <c:strRef>
              <c:f>Summ_Commits!$AG$27:$AG$32</c:f>
            </c:strRef>
          </c:cat>
          <c:val>
            <c:numRef>
              <c:f>Summ_Commits!$AH$27:$AH$32</c:f>
              <c:numCache/>
            </c:numRef>
          </c:val>
          <c:smooth val="1"/>
        </c:ser>
        <c:axId val="1049721969"/>
        <c:axId val="635067150"/>
      </c:radarChart>
      <c:catAx>
        <c:axId val="1049721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5067150"/>
      </c:catAx>
      <c:valAx>
        <c:axId val="635067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9721969"/>
      </c:valAx>
      <c:spPr>
        <a:solidFill>
          <a:srgbClr val="FFFFFF"/>
        </a:solidFill>
      </c:spPr>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ChaosKube</a:t>
            </a:r>
          </a:p>
        </c:rich>
      </c:tx>
      <c:overlay val="0"/>
    </c:title>
    <c:plotArea>
      <c:layout/>
      <c:radarChart>
        <c:radarStyle val="marker"/>
        <c:ser>
          <c:idx val="0"/>
          <c:order val="0"/>
          <c:spPr>
            <a:ln cmpd="sng">
              <a:solidFill>
                <a:srgbClr val="4F81BD"/>
              </a:solidFill>
            </a:ln>
          </c:spPr>
          <c:marker>
            <c:symbol val="none"/>
          </c:marker>
          <c:cat>
            <c:strRef>
              <c:f>Summ_Commits!$AD$27:$AD$32</c:f>
            </c:strRef>
          </c:cat>
          <c:val>
            <c:numRef>
              <c:f>Summ_Commits!$AE$27:$AE$32</c:f>
              <c:numCache/>
            </c:numRef>
          </c:val>
          <c:smooth val="1"/>
        </c:ser>
        <c:axId val="967226139"/>
        <c:axId val="1330338294"/>
      </c:radarChart>
      <c:catAx>
        <c:axId val="967226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0338294"/>
      </c:catAx>
      <c:valAx>
        <c:axId val="1330338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7226139"/>
      </c:valAx>
      <c:spPr>
        <a:solidFill>
          <a:srgbClr val="FFFFFF"/>
        </a:solidFill>
      </c:spPr>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Commits_Final!$N$14:$N$19</c:f>
            </c:strRef>
          </c:cat>
          <c:val>
            <c:numRef>
              <c:f>Commits_Final!$O$14:$O$19</c:f>
              <c:numCache/>
            </c:numRef>
          </c:val>
        </c:ser>
        <c:dLbls>
          <c:showLegendKey val="0"/>
          <c:showVal val="0"/>
          <c:showCatName val="0"/>
          <c:showSerName val="0"/>
          <c:showPercent val="0"/>
          <c:showBubbleSize val="0"/>
        </c:dLbls>
        <c:firstSliceAng val="0"/>
      </c:pieChart>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Commits_Final!$N$38:$N$43</c:f>
            </c:strRef>
          </c:cat>
          <c:val>
            <c:numRef>
              <c:f>Commits_Final!$O$38:$O$43</c:f>
              <c:numCache/>
            </c:numRef>
          </c:val>
        </c:ser>
        <c:dLbls>
          <c:showLegendKey val="0"/>
          <c:showVal val="0"/>
          <c:showCatName val="0"/>
          <c:showSerName val="0"/>
          <c:showPercent val="0"/>
          <c:showBubbleSize val="0"/>
        </c:dLbls>
        <c:firstSliceAng val="0"/>
      </c:pieChart>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Commits_Final!$N$38:$N$43</c:f>
            </c:strRef>
          </c:cat>
          <c:val>
            <c:numRef>
              <c:f>Commits_Final!$O$38:$O$43</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Toxiproxy</a:t>
            </a:r>
          </a:p>
        </c:rich>
      </c:tx>
      <c:overlay val="0"/>
    </c:title>
    <c:plotArea>
      <c:layout/>
      <c:radarChart>
        <c:radarStyle val="marker"/>
        <c:ser>
          <c:idx val="0"/>
          <c:order val="0"/>
          <c:spPr>
            <a:ln cmpd="sng">
              <a:solidFill>
                <a:srgbClr val="4F81BD"/>
              </a:solidFill>
            </a:ln>
          </c:spPr>
          <c:marker>
            <c:symbol val="none"/>
          </c:marker>
          <c:cat>
            <c:strRef>
              <c:f>Summ_Commits!$F$27:$F$32</c:f>
            </c:strRef>
          </c:cat>
          <c:val>
            <c:numRef>
              <c:f>Summ_Commits!$G$27:$G$32</c:f>
              <c:numCache/>
            </c:numRef>
          </c:val>
          <c:smooth val="1"/>
        </c:ser>
        <c:axId val="96098330"/>
        <c:axId val="1573936537"/>
      </c:radarChart>
      <c:catAx>
        <c:axId val="96098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3936537"/>
      </c:catAx>
      <c:valAx>
        <c:axId val="1573936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098330"/>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Mesh</a:t>
            </a:r>
          </a:p>
        </c:rich>
      </c:tx>
      <c:overlay val="0"/>
    </c:title>
    <c:plotArea>
      <c:layout/>
      <c:radarChart>
        <c:radarStyle val="marker"/>
        <c:ser>
          <c:idx val="0"/>
          <c:order val="0"/>
          <c:spPr>
            <a:ln cmpd="sng">
              <a:solidFill>
                <a:srgbClr val="4F81BD"/>
              </a:solidFill>
            </a:ln>
          </c:spPr>
          <c:marker>
            <c:symbol val="none"/>
          </c:marker>
          <c:cat>
            <c:strRef>
              <c:f>Summ_Commits!$I$27:$I$32</c:f>
            </c:strRef>
          </c:cat>
          <c:val>
            <c:numRef>
              <c:f>Summ_Commits!$J$27:$J$32</c:f>
              <c:numCache/>
            </c:numRef>
          </c:val>
          <c:smooth val="1"/>
        </c:ser>
        <c:axId val="1115459485"/>
        <c:axId val="1484590635"/>
      </c:radarChart>
      <c:catAx>
        <c:axId val="1115459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4590635"/>
      </c:catAx>
      <c:valAx>
        <c:axId val="14845906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5459485"/>
      </c:valAx>
      <c:spPr>
        <a:solidFill>
          <a:srgbClr val="FF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Blade</a:t>
            </a:r>
          </a:p>
        </c:rich>
      </c:tx>
      <c:overlay val="0"/>
    </c:title>
    <c:plotArea>
      <c:layout/>
      <c:radarChart>
        <c:radarStyle val="marker"/>
        <c:ser>
          <c:idx val="0"/>
          <c:order val="0"/>
          <c:spPr>
            <a:ln cmpd="sng">
              <a:solidFill>
                <a:srgbClr val="4F81BD"/>
              </a:solidFill>
            </a:ln>
          </c:spPr>
          <c:marker>
            <c:symbol val="none"/>
          </c:marker>
          <c:cat>
            <c:strRef>
              <c:f>Summ_Commits!$L$27:$L$32</c:f>
            </c:strRef>
          </c:cat>
          <c:val>
            <c:numRef>
              <c:f>Summ_Commits!$M$27:$M$32</c:f>
              <c:numCache/>
            </c:numRef>
          </c:val>
          <c:smooth val="1"/>
        </c:ser>
        <c:axId val="1014199879"/>
        <c:axId val="1697952378"/>
      </c:radarChart>
      <c:catAx>
        <c:axId val="1014199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7952378"/>
      </c:catAx>
      <c:valAx>
        <c:axId val="1697952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4199879"/>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Litmus Chaos</a:t>
            </a:r>
          </a:p>
        </c:rich>
      </c:tx>
      <c:overlay val="0"/>
    </c:title>
    <c:plotArea>
      <c:layout/>
      <c:radarChart>
        <c:radarStyle val="marker"/>
        <c:ser>
          <c:idx val="0"/>
          <c:order val="0"/>
          <c:spPr>
            <a:ln cmpd="sng">
              <a:solidFill>
                <a:srgbClr val="4F81BD"/>
              </a:solidFill>
            </a:ln>
          </c:spPr>
          <c:marker>
            <c:symbol val="none"/>
          </c:marker>
          <c:cat>
            <c:strRef>
              <c:f>Summ_Commits!$O$27:$O$32</c:f>
            </c:strRef>
          </c:cat>
          <c:val>
            <c:numRef>
              <c:f>Summ_Commits!$P$27:$P$32</c:f>
              <c:numCache/>
            </c:numRef>
          </c:val>
          <c:smooth val="1"/>
        </c:ser>
        <c:axId val="797931515"/>
        <c:axId val="1274983820"/>
      </c:radarChart>
      <c:catAx>
        <c:axId val="797931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4983820"/>
      </c:catAx>
      <c:valAx>
        <c:axId val="1274983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7931515"/>
      </c:valAx>
      <c:spPr>
        <a:solidFill>
          <a:srgbClr val="FF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Kube Monkey</a:t>
            </a:r>
          </a:p>
        </c:rich>
      </c:tx>
      <c:overlay val="0"/>
    </c:title>
    <c:plotArea>
      <c:layout/>
      <c:radarChart>
        <c:radarStyle val="marker"/>
        <c:ser>
          <c:idx val="0"/>
          <c:order val="0"/>
          <c:spPr>
            <a:ln cmpd="sng">
              <a:solidFill>
                <a:srgbClr val="4F81BD"/>
              </a:solidFill>
            </a:ln>
          </c:spPr>
          <c:marker>
            <c:symbol val="none"/>
          </c:marker>
          <c:cat>
            <c:strRef>
              <c:f>Summ_Commits!$R$27:$R$32</c:f>
            </c:strRef>
          </c:cat>
          <c:val>
            <c:numRef>
              <c:f>Summ_Commits!$S$27:$S$32</c:f>
              <c:numCache/>
            </c:numRef>
          </c:val>
          <c:smooth val="1"/>
        </c:ser>
        <c:axId val="1085896650"/>
        <c:axId val="381948355"/>
      </c:radarChart>
      <c:catAx>
        <c:axId val="1085896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1948355"/>
      </c:catAx>
      <c:valAx>
        <c:axId val="381948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5896650"/>
      </c:valAx>
      <c:spPr>
        <a:solidFill>
          <a:srgbClr val="FF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Pumba</a:t>
            </a:r>
          </a:p>
        </c:rich>
      </c:tx>
      <c:overlay val="0"/>
    </c:title>
    <c:plotArea>
      <c:layout/>
      <c:radarChart>
        <c:radarStyle val="marker"/>
        <c:ser>
          <c:idx val="0"/>
          <c:order val="0"/>
          <c:spPr>
            <a:ln cmpd="sng">
              <a:solidFill>
                <a:srgbClr val="4F81BD"/>
              </a:solidFill>
            </a:ln>
          </c:spPr>
          <c:marker>
            <c:symbol val="none"/>
          </c:marker>
          <c:cat>
            <c:strRef>
              <c:f>Summ_Commits!$U$27:$U$32</c:f>
            </c:strRef>
          </c:cat>
          <c:val>
            <c:numRef>
              <c:f>Summ_Commits!$V$27:$V$32</c:f>
              <c:numCache/>
            </c:numRef>
          </c:val>
          <c:smooth val="1"/>
        </c:ser>
        <c:axId val="1186941387"/>
        <c:axId val="2126294360"/>
      </c:radarChart>
      <c:catAx>
        <c:axId val="1186941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6294360"/>
      </c:catAx>
      <c:valAx>
        <c:axId val="2126294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6941387"/>
      </c:valAx>
      <c:spPr>
        <a:solidFill>
          <a:srgbClr val="FFFFFF"/>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Toolkit</a:t>
            </a:r>
          </a:p>
        </c:rich>
      </c:tx>
      <c:overlay val="0"/>
    </c:title>
    <c:plotArea>
      <c:layout/>
      <c:radarChart>
        <c:radarStyle val="marker"/>
        <c:ser>
          <c:idx val="0"/>
          <c:order val="0"/>
          <c:spPr>
            <a:ln cmpd="sng">
              <a:solidFill>
                <a:srgbClr val="4F81BD"/>
              </a:solidFill>
            </a:ln>
          </c:spPr>
          <c:marker>
            <c:symbol val="none"/>
          </c:marker>
          <c:cat>
            <c:strRef>
              <c:f>Summ_Commits!$X$27:$X$32</c:f>
            </c:strRef>
          </c:cat>
          <c:val>
            <c:numRef>
              <c:f>Summ_Commits!$Y$27:$Y$32</c:f>
              <c:numCache/>
            </c:numRef>
          </c:val>
          <c:smooth val="1"/>
        </c:ser>
        <c:axId val="583876421"/>
        <c:axId val="871939129"/>
      </c:radarChart>
      <c:catAx>
        <c:axId val="583876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1939129"/>
      </c:catAx>
      <c:valAx>
        <c:axId val="871939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3876421"/>
      </c:valAx>
      <c:spPr>
        <a:solidFill>
          <a:srgbClr val="FFFFFF"/>
        </a:solidFill>
      </c:spPr>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Powerfulseal</a:t>
            </a:r>
          </a:p>
        </c:rich>
      </c:tx>
      <c:overlay val="0"/>
    </c:title>
    <c:plotArea>
      <c:layout/>
      <c:radarChart>
        <c:radarStyle val="marker"/>
        <c:ser>
          <c:idx val="0"/>
          <c:order val="0"/>
          <c:spPr>
            <a:ln cmpd="sng">
              <a:solidFill>
                <a:srgbClr val="4F81BD"/>
              </a:solidFill>
            </a:ln>
          </c:spPr>
          <c:marker>
            <c:symbol val="none"/>
          </c:marker>
          <c:cat>
            <c:strRef>
              <c:f>Summ_Commits!$AA$27:$AA$32</c:f>
            </c:strRef>
          </c:cat>
          <c:val>
            <c:numRef>
              <c:f>Summ_Commits!$AB$27:$AB$32</c:f>
              <c:numCache/>
            </c:numRef>
          </c:val>
          <c:smooth val="1"/>
        </c:ser>
        <c:axId val="203793492"/>
        <c:axId val="1741837417"/>
      </c:radarChart>
      <c:catAx>
        <c:axId val="203793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1837417"/>
      </c:catAx>
      <c:valAx>
        <c:axId val="17418374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793492"/>
      </c:valAx>
      <c:spPr>
        <a:solidFill>
          <a:srgbClr val="FFFFFF"/>
        </a:solidFill>
      </c:spPr>
    </c:plotArea>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37</xdr:row>
      <xdr:rowOff>95250</xdr:rowOff>
    </xdr:from>
    <xdr:ext cx="4419600" cy="2733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56</xdr:row>
      <xdr:rowOff>0</xdr:rowOff>
    </xdr:from>
    <xdr:ext cx="4419600" cy="27432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361950</xdr:colOff>
      <xdr:row>39</xdr:row>
      <xdr:rowOff>66675</xdr:rowOff>
    </xdr:from>
    <xdr:ext cx="4391025" cy="27432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219075</xdr:colOff>
      <xdr:row>61</xdr:row>
      <xdr:rowOff>19050</xdr:rowOff>
    </xdr:from>
    <xdr:ext cx="4391025" cy="274320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381000</xdr:colOff>
      <xdr:row>36</xdr:row>
      <xdr:rowOff>57150</xdr:rowOff>
    </xdr:from>
    <xdr:ext cx="4343400" cy="274320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171450</xdr:colOff>
      <xdr:row>55</xdr:row>
      <xdr:rowOff>104775</xdr:rowOff>
    </xdr:from>
    <xdr:ext cx="4371975" cy="2743200"/>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285750</xdr:colOff>
      <xdr:row>36</xdr:row>
      <xdr:rowOff>28575</xdr:rowOff>
    </xdr:from>
    <xdr:ext cx="4371975" cy="274320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333375</xdr:colOff>
      <xdr:row>53</xdr:row>
      <xdr:rowOff>152400</xdr:rowOff>
    </xdr:from>
    <xdr:ext cx="4343400" cy="273367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22</xdr:col>
      <xdr:colOff>180975</xdr:colOff>
      <xdr:row>34</xdr:row>
      <xdr:rowOff>142875</xdr:rowOff>
    </xdr:from>
    <xdr:ext cx="4371975" cy="2743200"/>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31</xdr:col>
      <xdr:colOff>381000</xdr:colOff>
      <xdr:row>35</xdr:row>
      <xdr:rowOff>0</xdr:rowOff>
    </xdr:from>
    <xdr:ext cx="4343400" cy="2743200"/>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22</xdr:col>
      <xdr:colOff>371475</xdr:colOff>
      <xdr:row>57</xdr:row>
      <xdr:rowOff>142875</xdr:rowOff>
    </xdr:from>
    <xdr:ext cx="4343400" cy="2743200"/>
    <xdr:graphicFrame>
      <xdr:nvGraphicFramePr>
        <xdr:cNvPr id="11" name="Chart 11"/>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57150</xdr:colOff>
      <xdr:row>0</xdr:row>
      <xdr:rowOff>114300</xdr:rowOff>
    </xdr:from>
    <xdr:ext cx="4457700" cy="2714625"/>
    <xdr:graphicFrame>
      <xdr:nvGraphicFramePr>
        <xdr:cNvPr id="12" name="Chart 1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571500</xdr:colOff>
      <xdr:row>33</xdr:row>
      <xdr:rowOff>85725</xdr:rowOff>
    </xdr:from>
    <xdr:ext cx="4410075" cy="2714625"/>
    <xdr:graphicFrame>
      <xdr:nvGraphicFramePr>
        <xdr:cNvPr id="13" name="Chart 13"/>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71975" cy="2714625"/>
    <xdr:graphicFrame>
      <xdr:nvGraphicFramePr>
        <xdr:cNvPr id="14" name="Chart 1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F5"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 Monkey-style" showColumnStripes="0" showFirstColumn="1" showLastColumn="1" showRowStripes="1"/>
</table>
</file>

<file path=xl/tables/table10.xml><?xml version="1.0" encoding="utf-8"?>
<table xmlns="http://schemas.openxmlformats.org/spreadsheetml/2006/main" ref="B40:D49" displayName="Table_10" name="Table_10" id="10">
  <tableColumns count="3">
    <tableColumn name="Toxiproxy fault(Network-based)" id="1"/>
    <tableColumn name="Count" id="2"/>
    <tableColumn name="Percentage" id="3"/>
  </tableColumns>
  <tableStyleInfo name="Toxiproxy-style 5" showColumnStripes="0" showFirstColumn="1" showLastColumn="1" showRowStripes="1"/>
</table>
</file>

<file path=xl/tables/table100.xml><?xml version="1.0" encoding="utf-8"?>
<table xmlns="http://schemas.openxmlformats.org/spreadsheetml/2006/main" ref="B17:C31" displayName="Table_100" name="Table_100" id="100">
  <tableColumns count="2">
    <tableColumn name="repositoryCreation" id="1"/>
    <tableColumn name="Count" id="2"/>
  </tableColumns>
  <tableStyleInfo name="Chaoskube-style 4" showColumnStripes="0" showFirstColumn="1" showLastColumn="1" showRowStripes="1"/>
</table>
</file>

<file path=xl/tables/table11.xml><?xml version="1.0" encoding="utf-8"?>
<table xmlns="http://schemas.openxmlformats.org/spreadsheetml/2006/main" ref="A6:F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style" showColumnStripes="0" showFirstColumn="1" showLastColumn="1" showRowStripes="1"/>
</table>
</file>

<file path=xl/tables/table12.xml><?xml version="1.0" encoding="utf-8"?>
<table xmlns="http://schemas.openxmlformats.org/spreadsheetml/2006/main" ref="A11:B16" displayName="Table_12" name="Table_12" id="12">
  <tableColumns count="2">
    <tableColumn name="Type" id="1"/>
    <tableColumn name="Chaos Mesh" id="2"/>
  </tableColumns>
  <tableStyleInfo name="ChaosMesh-style 2" showColumnStripes="0" showFirstColumn="1" showLastColumn="1" showRowStripes="1"/>
</table>
</file>

<file path=xl/tables/table13.xml><?xml version="1.0" encoding="utf-8"?>
<table xmlns="http://schemas.openxmlformats.org/spreadsheetml/2006/main" ref="D11:E16" displayName="Table_13" name="Table_13" id="13">
  <tableColumns count="2">
    <tableColumn name="Purpose" id="1"/>
    <tableColumn name="Chaos Mesh" id="2"/>
  </tableColumns>
  <tableStyleInfo name="ChaosMesh-style 3" showColumnStripes="0" showFirstColumn="1" showLastColumn="1" showRowStripes="1"/>
</table>
</file>

<file path=xl/tables/table14.xml><?xml version="1.0" encoding="utf-8"?>
<table xmlns="http://schemas.openxmlformats.org/spreadsheetml/2006/main" ref="B21:C35" displayName="Table_14" name="Table_14" id="14">
  <tableColumns count="2">
    <tableColumn name="repositoryCreation" id="1"/>
    <tableColumn name="Count" id="2"/>
  </tableColumns>
  <tableStyleInfo name="ChaosMesh-style 4" showColumnStripes="0" showFirstColumn="1" showLastColumn="1" showRowStripes="1"/>
</table>
</file>

<file path=xl/tables/table15.xml><?xml version="1.0" encoding="utf-8"?>
<table xmlns="http://schemas.openxmlformats.org/spreadsheetml/2006/main" ref="B42:D103" displayName="Table_15" name="Table_15" id="15">
  <tableColumns count="3">
    <tableColumn name="Chaos Mesh Faults" id="1"/>
    <tableColumn name="Count" id="2"/>
    <tableColumn name="Column1" id="3"/>
  </tableColumns>
  <tableStyleInfo name="ChaosMesh-style 5" showColumnStripes="0" showFirstColumn="1" showLastColumn="1" showRowStripes="1"/>
</table>
</file>

<file path=xl/tables/table16.xml><?xml version="1.0" encoding="utf-8"?>
<table xmlns="http://schemas.openxmlformats.org/spreadsheetml/2006/main" ref="F43:H55" displayName="Table_16" name="Table_16" id="16">
  <tableColumns count="3">
    <tableColumn name="Chaos Mesh Fauls" id="1"/>
    <tableColumn name="Count" id="2"/>
    <tableColumn name="Column1" id="3"/>
  </tableColumns>
  <tableStyleInfo name="ChaosMesh-style 6" showColumnStripes="0" showFirstColumn="1" showLastColumn="1" showRowStripes="1"/>
</table>
</file>

<file path=xl/tables/table17.xml><?xml version="1.0" encoding="utf-8"?>
<table xmlns="http://schemas.openxmlformats.org/spreadsheetml/2006/main" ref="A12:F13"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style" showColumnStripes="0" showFirstColumn="1" showLastColumn="1" showRowStripes="1"/>
</table>
</file>

<file path=xl/tables/table18.xml><?xml version="1.0" encoding="utf-8"?>
<table xmlns="http://schemas.openxmlformats.org/spreadsheetml/2006/main" ref="A17:B22" displayName="Table_18" name="Table_18" id="18">
  <tableColumns count="2">
    <tableColumn name="Type" id="1"/>
    <tableColumn name="ChaosBlade" id="2"/>
  </tableColumns>
  <tableStyleInfo name="Chaosblade-style 2" showColumnStripes="0" showFirstColumn="1" showLastColumn="1" showRowStripes="1"/>
</table>
</file>

<file path=xl/tables/table19.xml><?xml version="1.0" encoding="utf-8"?>
<table xmlns="http://schemas.openxmlformats.org/spreadsheetml/2006/main" ref="D17:E22" displayName="Table_19" name="Table_19" id="19">
  <tableColumns count="2">
    <tableColumn name="Purpose" id="1"/>
    <tableColumn name="ChaosBlade" id="2"/>
  </tableColumns>
  <tableStyleInfo name="Chaosblade-style 3" showColumnStripes="0" showFirstColumn="1" showLastColumn="1" showRowStripes="1"/>
</table>
</file>

<file path=xl/tables/table2.xml><?xml version="1.0" encoding="utf-8"?>
<table xmlns="http://schemas.openxmlformats.org/spreadsheetml/2006/main" ref="A9:B14" displayName="Table_2" name="Table_2" id="2">
  <tableColumns count="2">
    <tableColumn name="Type" id="1"/>
    <tableColumn name="Chaos monkey" id="2"/>
  </tableColumns>
  <tableStyleInfo name="Chaos Monkey-style 2" showColumnStripes="0" showFirstColumn="1" showLastColumn="1" showRowStripes="1"/>
</table>
</file>

<file path=xl/tables/table20.xml><?xml version="1.0" encoding="utf-8"?>
<table xmlns="http://schemas.openxmlformats.org/spreadsheetml/2006/main" ref="B27:C41" displayName="Table_20" name="Table_20" id="20">
  <tableColumns count="2">
    <tableColumn name="repositoryCreation" id="1"/>
    <tableColumn name="Count" id="2"/>
  </tableColumns>
  <tableStyleInfo name="Chaosblade-style 4" showColumnStripes="0" showFirstColumn="1" showLastColumn="1" showRowStripes="1"/>
</table>
</file>

<file path=xl/tables/table21.xml><?xml version="1.0" encoding="utf-8"?>
<table xmlns="http://schemas.openxmlformats.org/spreadsheetml/2006/main" ref="A3:F4" displayName="Table_21" name="Table_21" id="21">
  <tableColumns count="6">
    <tableColumn name="Initial Repo" id="1"/>
    <tableColumn name="Duplicate" id="2"/>
    <tableColumn name="De-Duplicate" id="3"/>
    <tableColumn name="False Positive" id="4"/>
    <tableColumn name="Unclassified" id="5"/>
    <tableColumn name="Final" id="6"/>
  </tableColumns>
  <tableStyleInfo name="Litmuschaos-style" showColumnStripes="0" showFirstColumn="1" showLastColumn="1" showRowStripes="1"/>
</table>
</file>

<file path=xl/tables/table22.xml><?xml version="1.0" encoding="utf-8"?>
<table xmlns="http://schemas.openxmlformats.org/spreadsheetml/2006/main" ref="A8:B13" displayName="Table_22" name="Table_22" id="22">
  <tableColumns count="2">
    <tableColumn name="Type" id="1"/>
    <tableColumn name="LitmusChaos" id="2"/>
  </tableColumns>
  <tableStyleInfo name="Litmuschaos-style 2" showColumnStripes="0" showFirstColumn="1" showLastColumn="1" showRowStripes="1"/>
</table>
</file>

<file path=xl/tables/table23.xml><?xml version="1.0" encoding="utf-8"?>
<table xmlns="http://schemas.openxmlformats.org/spreadsheetml/2006/main" ref="D8:E13" displayName="Table_23" name="Table_23" id="23">
  <tableColumns count="2">
    <tableColumn name="Purpose" id="1"/>
    <tableColumn name="LitmusChaos" id="2"/>
  </tableColumns>
  <tableStyleInfo name="Litmuschaos-style 3" showColumnStripes="0" showFirstColumn="1" showLastColumn="1" showRowStripes="1"/>
</table>
</file>

<file path=xl/tables/table24.xml><?xml version="1.0" encoding="utf-8"?>
<table xmlns="http://schemas.openxmlformats.org/spreadsheetml/2006/main" ref="B18:C32" displayName="Table_24" name="Table_24" id="24">
  <tableColumns count="2">
    <tableColumn name="repositoryCreation" id="1"/>
    <tableColumn name="Count" id="2"/>
  </tableColumns>
  <tableStyleInfo name="Litmuschaos-style 4" showColumnStripes="0" showFirstColumn="1" showLastColumn="1" showRowStripes="1"/>
</table>
</file>

<file path=xl/tables/table25.xml><?xml version="1.0" encoding="utf-8"?>
<table xmlns="http://schemas.openxmlformats.org/spreadsheetml/2006/main" ref="A4:F5" displayName="Table_25" name="Table_25" id="25">
  <tableColumns count="6">
    <tableColumn name="Initial Repo" id="1"/>
    <tableColumn name="Duplicate" id="2"/>
    <tableColumn name="De-Duplicate" id="3"/>
    <tableColumn name="False Positive" id="4"/>
    <tableColumn name="Unclassified" id="5"/>
    <tableColumn name="Final" id="6"/>
  </tableColumns>
  <tableStyleInfo name="Kubemonkey-style" showColumnStripes="0" showFirstColumn="1" showLastColumn="1" showRowStripes="1"/>
</table>
</file>

<file path=xl/tables/table26.xml><?xml version="1.0" encoding="utf-8"?>
<table xmlns="http://schemas.openxmlformats.org/spreadsheetml/2006/main" ref="A9:B14" displayName="Table_26" name="Table_26" id="26">
  <tableColumns count="2">
    <tableColumn name="Type" id="1"/>
    <tableColumn name="LitmusChaos" id="2"/>
  </tableColumns>
  <tableStyleInfo name="Kubemonkey-style 2" showColumnStripes="0" showFirstColumn="1" showLastColumn="1" showRowStripes="1"/>
</table>
</file>

<file path=xl/tables/table27.xml><?xml version="1.0" encoding="utf-8"?>
<table xmlns="http://schemas.openxmlformats.org/spreadsheetml/2006/main" ref="D9:E14" displayName="Table_27" name="Table_27" id="27">
  <tableColumns count="2">
    <tableColumn name="Purpose" id="1"/>
    <tableColumn name="LitmusChaos" id="2"/>
  </tableColumns>
  <tableStyleInfo name="Kubemonkey-style 3" showColumnStripes="0" showFirstColumn="1" showLastColumn="1" showRowStripes="1"/>
</table>
</file>

<file path=xl/tables/table28.xml><?xml version="1.0" encoding="utf-8"?>
<table xmlns="http://schemas.openxmlformats.org/spreadsheetml/2006/main" ref="B19:C33" displayName="Table_28" name="Table_28" id="28">
  <tableColumns count="2">
    <tableColumn name="repositoryCreation" id="1"/>
    <tableColumn name="Count" id="2"/>
  </tableColumns>
  <tableStyleInfo name="Kubemonkey-style 4" showColumnStripes="0" showFirstColumn="1" showLastColumn="1" showRowStripes="1"/>
</table>
</file>

<file path=xl/tables/table29.xml><?xml version="1.0" encoding="utf-8"?>
<table xmlns="http://schemas.openxmlformats.org/spreadsheetml/2006/main" ref="A4:F5"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Pumba-style" showColumnStripes="0" showFirstColumn="1" showLastColumn="1" showRowStripes="1"/>
</table>
</file>

<file path=xl/tables/table3.xml><?xml version="1.0" encoding="utf-8"?>
<table xmlns="http://schemas.openxmlformats.org/spreadsheetml/2006/main" ref="D9:E14" displayName="Table_3" name="Table_3" id="3">
  <tableColumns count="2">
    <tableColumn name="Purpose" id="1"/>
    <tableColumn name="Chaos monkey" id="2"/>
  </tableColumns>
  <tableStyleInfo name="Chaos Monkey-style 3" showColumnStripes="0" showFirstColumn="1" showLastColumn="1" showRowStripes="1"/>
</table>
</file>

<file path=xl/tables/table30.xml><?xml version="1.0" encoding="utf-8"?>
<table xmlns="http://schemas.openxmlformats.org/spreadsheetml/2006/main" ref="A9:B14" displayName="Table_30" name="Table_30" id="30">
  <tableColumns count="2">
    <tableColumn name="Type" id="1"/>
    <tableColumn name="Pumba" id="2"/>
  </tableColumns>
  <tableStyleInfo name="Pumba-style 2" showColumnStripes="0" showFirstColumn="1" showLastColumn="1" showRowStripes="1"/>
</table>
</file>

<file path=xl/tables/table31.xml><?xml version="1.0" encoding="utf-8"?>
<table xmlns="http://schemas.openxmlformats.org/spreadsheetml/2006/main" ref="D9:E14" displayName="Table_31" name="Table_31" id="31">
  <tableColumns count="2">
    <tableColumn name="Purpose" id="1"/>
    <tableColumn name="Pumba" id="2"/>
  </tableColumns>
  <tableStyleInfo name="Pumba-style 3" showColumnStripes="0" showFirstColumn="1" showLastColumn="1" showRowStripes="1"/>
</table>
</file>

<file path=xl/tables/table32.xml><?xml version="1.0" encoding="utf-8"?>
<table xmlns="http://schemas.openxmlformats.org/spreadsheetml/2006/main" ref="B19:C33" displayName="Table_32" name="Table_32" id="32">
  <tableColumns count="2">
    <tableColumn name="repositoryCreation" id="1"/>
    <tableColumn name="Count" id="2"/>
  </tableColumns>
  <tableStyleInfo name="Pumba-style 4" showColumnStripes="0" showFirstColumn="1" showLastColumn="1" showRowStripes="1"/>
</table>
</file>

<file path=xl/tables/table33.xml><?xml version="1.0" encoding="utf-8"?>
<table xmlns="http://schemas.openxmlformats.org/spreadsheetml/2006/main" ref="A4:F5" displayName="Table_33" name="Table_33" id="33">
  <tableColumns count="6">
    <tableColumn name="Initial Repo" id="1"/>
    <tableColumn name="Duplicate" id="2"/>
    <tableColumn name="De-Duplicate" id="3"/>
    <tableColumn name="False Positive" id="4"/>
    <tableColumn name="Unclassified" id="5"/>
    <tableColumn name="Final" id="6"/>
  </tableColumns>
  <tableStyleInfo name="Chaostoolkit-style" showColumnStripes="0" showFirstColumn="1" showLastColumn="1" showRowStripes="1"/>
</table>
</file>

<file path=xl/tables/table34.xml><?xml version="1.0" encoding="utf-8"?>
<table xmlns="http://schemas.openxmlformats.org/spreadsheetml/2006/main" ref="A9:B14" displayName="Table_34" name="Table_34" id="34">
  <tableColumns count="2">
    <tableColumn name="Type" id="1"/>
    <tableColumn name="Chaostoolkit" id="2"/>
  </tableColumns>
  <tableStyleInfo name="Chaostoolkit-style 2" showColumnStripes="0" showFirstColumn="1" showLastColumn="1" showRowStripes="1"/>
</table>
</file>

<file path=xl/tables/table35.xml><?xml version="1.0" encoding="utf-8"?>
<table xmlns="http://schemas.openxmlformats.org/spreadsheetml/2006/main" ref="D9:E14" displayName="Table_35" name="Table_35" id="35">
  <tableColumns count="2">
    <tableColumn name="Purpose" id="1"/>
    <tableColumn name="Chaostoolkit" id="2"/>
  </tableColumns>
  <tableStyleInfo name="Chaostoolkit-style 3" showColumnStripes="0" showFirstColumn="1" showLastColumn="1" showRowStripes="1"/>
</table>
</file>

<file path=xl/tables/table36.xml><?xml version="1.0" encoding="utf-8"?>
<table xmlns="http://schemas.openxmlformats.org/spreadsheetml/2006/main" ref="B19:C33" displayName="Table_36" name="Table_36" id="36">
  <tableColumns count="2">
    <tableColumn name="repositoryCreation" id="1"/>
    <tableColumn name="Count" id="2"/>
  </tableColumns>
  <tableStyleInfo name="Chaostoolkit-style 4" showColumnStripes="0" showFirstColumn="1" showLastColumn="1" showRowStripes="1"/>
</table>
</file>

<file path=xl/tables/table37.xml><?xml version="1.0" encoding="utf-8"?>
<table xmlns="http://schemas.openxmlformats.org/spreadsheetml/2006/main" ref="A6:F7" displayName="Table_37" name="Table_37" id="37">
  <tableColumns count="6">
    <tableColumn name="Initial Repo" id="1"/>
    <tableColumn name="Duplicate" id="2"/>
    <tableColumn name="De-Duplicate" id="3"/>
    <tableColumn name="False Positive" id="4"/>
    <tableColumn name="Unclassified" id="5"/>
    <tableColumn name="Final" id="6"/>
  </tableColumns>
  <tableStyleInfo name="Powerfulseal-style" showColumnStripes="0" showFirstColumn="1" showLastColumn="1" showRowStripes="1"/>
</table>
</file>

<file path=xl/tables/table38.xml><?xml version="1.0" encoding="utf-8"?>
<table xmlns="http://schemas.openxmlformats.org/spreadsheetml/2006/main" ref="A11:B16" displayName="Table_38" name="Table_38" id="38">
  <tableColumns count="2">
    <tableColumn name="Type" id="1"/>
    <tableColumn name="Powerfulseal" id="2"/>
  </tableColumns>
  <tableStyleInfo name="Powerfulseal-style 2" showColumnStripes="0" showFirstColumn="1" showLastColumn="1" showRowStripes="1"/>
</table>
</file>

<file path=xl/tables/table39.xml><?xml version="1.0" encoding="utf-8"?>
<table xmlns="http://schemas.openxmlformats.org/spreadsheetml/2006/main" ref="D11:E16" displayName="Table_39" name="Table_39" id="39">
  <tableColumns count="2">
    <tableColumn name="Purpose" id="1"/>
    <tableColumn name="powerfulseal" id="2"/>
  </tableColumns>
  <tableStyleInfo name="Powerfulseal-style 3" showColumnStripes="0" showFirstColumn="1" showLastColumn="1" showRowStripes="1"/>
</table>
</file>

<file path=xl/tables/table4.xml><?xml version="1.0" encoding="utf-8"?>
<table xmlns="http://schemas.openxmlformats.org/spreadsheetml/2006/main" ref="B19:C33" displayName="Table_4" name="Table_4" id="4">
  <tableColumns count="2">
    <tableColumn name="repositoryCreation" id="1"/>
    <tableColumn name="Count" id="2"/>
  </tableColumns>
  <tableStyleInfo name="Chaos Monkey-style 4" showColumnStripes="0" showFirstColumn="1" showLastColumn="1" showRowStripes="1"/>
</table>
</file>

<file path=xl/tables/table40.xml><?xml version="1.0" encoding="utf-8"?>
<table xmlns="http://schemas.openxmlformats.org/spreadsheetml/2006/main" ref="B21:C35" displayName="Table_40" name="Table_40" id="40">
  <tableColumns count="2">
    <tableColumn name="repositoryCreation" id="1"/>
    <tableColumn name="Count" id="2"/>
  </tableColumns>
  <tableStyleInfo name="Powerfulseal-style 4" showColumnStripes="0" showFirstColumn="1" showLastColumn="1" showRowStripes="1"/>
</table>
</file>

<file path=xl/tables/table41.xml><?xml version="1.0" encoding="utf-8"?>
<table xmlns="http://schemas.openxmlformats.org/spreadsheetml/2006/main" ref="B6:M11" displayName="Table_41" name="Table_41" id="41">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showColumnStripes="0" showFirstColumn="1" showLastColumn="1" showRowStripes="1"/>
</table>
</file>

<file path=xl/tables/table42.xml><?xml version="1.0" encoding="utf-8"?>
<table xmlns="http://schemas.openxmlformats.org/spreadsheetml/2006/main" ref="O6:Z11" displayName="Table_42" name="Table_42" id="42">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2" showColumnStripes="0" showFirstColumn="1" showLastColumn="1" showRowStripes="1"/>
</table>
</file>

<file path=xl/tables/table43.xml><?xml version="1.0" encoding="utf-8"?>
<table xmlns="http://schemas.openxmlformats.org/spreadsheetml/2006/main" ref="O23:Z29" displayName="Table_43" name="Table_43" id="43">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3" showColumnStripes="0" showFirstColumn="1" showLastColumn="1" showRowStripes="1"/>
</table>
</file>

<file path=xl/tables/table44.xml><?xml version="1.0" encoding="utf-8"?>
<table xmlns="http://schemas.openxmlformats.org/spreadsheetml/2006/main" ref="B52:M58" displayName="Table_44" name="Table_44" id="44">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4" showColumnStripes="0" showFirstColumn="1" showLastColumn="1" showRowStripes="1"/>
</table>
</file>

<file path=xl/tables/table45.xml><?xml version="1.0" encoding="utf-8"?>
<table xmlns="http://schemas.openxmlformats.org/spreadsheetml/2006/main" ref="E15:P21" displayName="Table_45" name="Table_45" id="45">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Summ_Commits-style" showColumnStripes="0" showFirstColumn="1" showLastColumn="1" showRowStripes="1"/>
</table>
</file>

<file path=xl/tables/table46.xml><?xml version="1.0" encoding="utf-8"?>
<table xmlns="http://schemas.openxmlformats.org/spreadsheetml/2006/main" ref="C5:N7" displayName="Table_46" name="Table_46" id="46">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showColumnStripes="0" showFirstColumn="1" showLastColumn="1" showRowStripes="1"/>
</table>
</file>

<file path=xl/tables/table47.xml><?xml version="1.0" encoding="utf-8"?>
<table xmlns="http://schemas.openxmlformats.org/spreadsheetml/2006/main" ref="C11:N16" displayName="Table_47" name="Table_47" id="47">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2" showColumnStripes="0" showFirstColumn="1" showLastColumn="1" showRowStripes="1"/>
</table>
</file>

<file path=xl/tables/table48.xml><?xml version="1.0" encoding="utf-8"?>
<table xmlns="http://schemas.openxmlformats.org/spreadsheetml/2006/main" ref="A19:G25" displayName="Table_48" name="Table_48" id="48">
  <tableColumns count="7">
    <tableColumn name="CHAOS MESH" id="1"/>
    <tableColumn name="Learning" id="2"/>
    <tableColumn name="Teaching" id="3"/>
    <tableColumn name="Development" id="4"/>
    <tableColumn name="Research" id="5"/>
    <tableColumn name="Unclassified" id="6"/>
    <tableColumn name="Total" id="7"/>
  </tableColumns>
  <tableStyleInfo name="Commits-style 3" showColumnStripes="0" showFirstColumn="1" showLastColumn="1" showRowStripes="1"/>
</table>
</file>

<file path=xl/tables/table49.xml><?xml version="1.0" encoding="utf-8"?>
<table xmlns="http://schemas.openxmlformats.org/spreadsheetml/2006/main" ref="J19:P25" displayName="Table_49" name="Table_49" id="49">
  <tableColumns count="7">
    <tableColumn name="CHAOS MONKEY" id="1"/>
    <tableColumn name="Learning" id="2"/>
    <tableColumn name="Teaching" id="3"/>
    <tableColumn name="Development" id="4"/>
    <tableColumn name="Research" id="5"/>
    <tableColumn name="Unclassified" id="6"/>
    <tableColumn name="Total" id="7"/>
  </tableColumns>
  <tableStyleInfo name="Commits-style 4" showColumnStripes="0" showFirstColumn="1" showLastColumn="1" showRowStripes="1"/>
</table>
</file>

<file path=xl/tables/table5.xml><?xml version="1.0" encoding="utf-8"?>
<table xmlns="http://schemas.openxmlformats.org/spreadsheetml/2006/main" ref="B40:C42" displayName="Table_5" name="Table_5" id="5">
  <tableColumns count="2">
    <tableColumn name="Chaos Monkey Faults" id="1"/>
    <tableColumn name="Count" id="2"/>
  </tableColumns>
  <tableStyleInfo name="Chaos Monkey-style 5" showColumnStripes="0" showFirstColumn="1" showLastColumn="1" showRowStripes="1"/>
</table>
</file>

<file path=xl/tables/table50.xml><?xml version="1.0" encoding="utf-8"?>
<table xmlns="http://schemas.openxmlformats.org/spreadsheetml/2006/main" ref="R19:X25" displayName="Table_50" name="Table_50" id="50">
  <tableColumns count="7">
    <tableColumn name="CHAOS BLADE" id="1"/>
    <tableColumn name="Learning" id="2"/>
    <tableColumn name="Teaching" id="3"/>
    <tableColumn name="Development" id="4"/>
    <tableColumn name="Research" id="5"/>
    <tableColumn name="Unclassified" id="6"/>
    <tableColumn name="Total" id="7"/>
  </tableColumns>
  <tableStyleInfo name="Commits-style 5" showColumnStripes="0" showFirstColumn="1" showLastColumn="1" showRowStripes="1"/>
</table>
</file>

<file path=xl/tables/table51.xml><?xml version="1.0" encoding="utf-8"?>
<table xmlns="http://schemas.openxmlformats.org/spreadsheetml/2006/main" ref="Z19:AF25" displayName="Table_51" name="Table_51" id="51">
  <tableColumns count="7">
    <tableColumn name="TOXIPROXY" id="1"/>
    <tableColumn name="Learning" id="2"/>
    <tableColumn name="Teaching" id="3"/>
    <tableColumn name="Development" id="4"/>
    <tableColumn name="Research" id="5"/>
    <tableColumn name="Unclassified" id="6"/>
    <tableColumn name="Total" id="7"/>
  </tableColumns>
  <tableStyleInfo name="Commits-style 6" showColumnStripes="0" showFirstColumn="1" showLastColumn="1" showRowStripes="1"/>
</table>
</file>

<file path=xl/tables/table52.xml><?xml version="1.0" encoding="utf-8"?>
<table xmlns="http://schemas.openxmlformats.org/spreadsheetml/2006/main" ref="AH19:AN25" displayName="Table_52" name="Table_52" id="52">
  <tableColumns count="7">
    <tableColumn name="LITMUS" id="1"/>
    <tableColumn name="Learning" id="2"/>
    <tableColumn name="Teaching" id="3"/>
    <tableColumn name="Development" id="4"/>
    <tableColumn name="Research" id="5"/>
    <tableColumn name="Unclassified" id="6"/>
    <tableColumn name="Total" id="7"/>
  </tableColumns>
  <tableStyleInfo name="Commits-style 7" showColumnStripes="0" showFirstColumn="1" showLastColumn="1" showRowStripes="1"/>
</table>
</file>

<file path=xl/tables/table53.xml><?xml version="1.0" encoding="utf-8"?>
<table xmlns="http://schemas.openxmlformats.org/spreadsheetml/2006/main" ref="AP19:AV25" displayName="Table_53" name="Table_53" id="53">
  <tableColumns count="7">
    <tableColumn name="POWERFULSEAL" id="1"/>
    <tableColumn name="Learning" id="2"/>
    <tableColumn name="Teaching" id="3"/>
    <tableColumn name="Development" id="4"/>
    <tableColumn name="Research" id="5"/>
    <tableColumn name="Unclassified" id="6"/>
    <tableColumn name="Total" id="7"/>
  </tableColumns>
  <tableStyleInfo name="Commits-style 8" showColumnStripes="0" showFirstColumn="1" showLastColumn="1" showRowStripes="1"/>
</table>
</file>

<file path=xl/tables/table54.xml><?xml version="1.0" encoding="utf-8"?>
<table xmlns="http://schemas.openxmlformats.org/spreadsheetml/2006/main" ref="AX19:BD25" displayName="Table_54" name="Table_54" id="54">
  <tableColumns count="7">
    <tableColumn name="CHAOSTOOLKIT" id="1"/>
    <tableColumn name="Learning" id="2"/>
    <tableColumn name="Teaching" id="3"/>
    <tableColumn name="Development" id="4"/>
    <tableColumn name="Research" id="5"/>
    <tableColumn name="Unclassified" id="6"/>
    <tableColumn name="Total" id="7"/>
  </tableColumns>
  <tableStyleInfo name="Commits-style 9" showColumnStripes="0" showFirstColumn="1" showLastColumn="1" showRowStripes="1"/>
</table>
</file>

<file path=xl/tables/table55.xml><?xml version="1.0" encoding="utf-8"?>
<table xmlns="http://schemas.openxmlformats.org/spreadsheetml/2006/main" ref="BF19:BL25" displayName="Table_55" name="Table_55" id="55">
  <tableColumns count="7">
    <tableColumn name="KUBE MONKEY" id="1"/>
    <tableColumn name="Learning" id="2"/>
    <tableColumn name="Teaching" id="3"/>
    <tableColumn name="Development" id="4"/>
    <tableColumn name="Research" id="5"/>
    <tableColumn name="Unclassified" id="6"/>
    <tableColumn name="Total" id="7"/>
  </tableColumns>
  <tableStyleInfo name="Commits-style 10" showColumnStripes="0" showFirstColumn="1" showLastColumn="1" showRowStripes="1"/>
</table>
</file>

<file path=xl/tables/table56.xml><?xml version="1.0" encoding="utf-8"?>
<table xmlns="http://schemas.openxmlformats.org/spreadsheetml/2006/main" ref="BN19:BT25" displayName="Table_56" name="Table_56" id="56">
  <tableColumns count="7">
    <tableColumn name="CHAOSKUBE" id="1"/>
    <tableColumn name="Learning" id="2"/>
    <tableColumn name="Teaching" id="3"/>
    <tableColumn name="Development" id="4"/>
    <tableColumn name="Research" id="5"/>
    <tableColumn name="Unclassified" id="6"/>
    <tableColumn name="Total" id="7"/>
  </tableColumns>
  <tableStyleInfo name="Commits-style 11" showColumnStripes="0" showFirstColumn="1" showLastColumn="1" showRowStripes="1"/>
</table>
</file>

<file path=xl/tables/table57.xml><?xml version="1.0" encoding="utf-8"?>
<table xmlns="http://schemas.openxmlformats.org/spreadsheetml/2006/main" ref="BV19:CB25" displayName="Table_57" name="Table_57" id="57">
  <tableColumns count="7">
    <tableColumn name="PUMBA" id="1"/>
    <tableColumn name="Learning" id="2"/>
    <tableColumn name="Teaching" id="3"/>
    <tableColumn name="Development" id="4"/>
    <tableColumn name="Research" id="5"/>
    <tableColumn name="Unclassified" id="6"/>
    <tableColumn name="Total" id="7"/>
  </tableColumns>
  <tableStyleInfo name="Commits-style 12" showColumnStripes="0" showFirstColumn="1" showLastColumn="1" showRowStripes="1"/>
</table>
</file>

<file path=xl/tables/table58.xml><?xml version="1.0" encoding="utf-8"?>
<table xmlns="http://schemas.openxmlformats.org/spreadsheetml/2006/main" ref="A5:G15" displayName="Table_58" name="Table_58" id="58">
  <tableColumns count="7">
    <tableColumn name="Commits" id="1"/>
    <tableColumn name="&lt;=10" id="2"/>
    <tableColumn name="11-50" id="3"/>
    <tableColumn name="51-100" id="4"/>
    <tableColumn name="101-500" id="5"/>
    <tableColumn name="501-1000" id="6"/>
    <tableColumn name="&gt;1000" id="7"/>
  </tableColumns>
  <tableStyleInfo name="Categories-style" showColumnStripes="0" showFirstColumn="1" showLastColumn="1" showRowStripes="1"/>
</table>
</file>

<file path=xl/tables/table59.xml><?xml version="1.0" encoding="utf-8"?>
<table xmlns="http://schemas.openxmlformats.org/spreadsheetml/2006/main" ref="I5:O15" displayName="Table_59" name="Table_59" id="59">
  <tableColumns count="7">
    <tableColumn name="Commits" id="1"/>
    <tableColumn name="&lt;=10" id="2"/>
    <tableColumn name="11-50" id="3"/>
    <tableColumn name="51-100" id="4"/>
    <tableColumn name="101-500" id="5"/>
    <tableColumn name="501-1000" id="6"/>
    <tableColumn name="&gt;1000" id="7"/>
  </tableColumns>
  <tableStyleInfo name="Categories-style 2" showColumnStripes="0" showFirstColumn="1" showLastColumn="1" showRowStripes="1"/>
</table>
</file>

<file path=xl/tables/table6.xml><?xml version="1.0" encoding="utf-8"?>
<table xmlns="http://schemas.openxmlformats.org/spreadsheetml/2006/main" ref="A4:F5"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style" showColumnStripes="0" showFirstColumn="1" showLastColumn="1" showRowStripes="1"/>
</table>
</file>

<file path=xl/tables/table60.xml><?xml version="1.0" encoding="utf-8"?>
<table xmlns="http://schemas.openxmlformats.org/spreadsheetml/2006/main" ref="Q5:W15" displayName="Table_60" name="Table_60" id="60">
  <tableColumns count="7">
    <tableColumn name="Commits" id="1"/>
    <tableColumn name="&lt;=10" id="2"/>
    <tableColumn name="11-50" id="3"/>
    <tableColumn name="51-100" id="4"/>
    <tableColumn name="101-500" id="5"/>
    <tableColumn name="501-1000" id="6"/>
    <tableColumn name="&gt;1000" id="7"/>
  </tableColumns>
  <tableStyleInfo name="Categories-style 3" showColumnStripes="0" showFirstColumn="1" showLastColumn="1" showRowStripes="1"/>
</table>
</file>

<file path=xl/tables/table61.xml><?xml version="1.0" encoding="utf-8"?>
<table xmlns="http://schemas.openxmlformats.org/spreadsheetml/2006/main" ref="Y5:AE15" displayName="Table_61" name="Table_61" id="61">
  <tableColumns count="7">
    <tableColumn name="Commits" id="1"/>
    <tableColumn name="&lt;=10" id="2"/>
    <tableColumn name="11-50" id="3"/>
    <tableColumn name="51-100" id="4"/>
    <tableColumn name="101-500" id="5"/>
    <tableColumn name="501-1000" id="6"/>
    <tableColumn name="&gt;1000" id="7"/>
  </tableColumns>
  <tableStyleInfo name="Categories-style 4" showColumnStripes="0" showFirstColumn="1" showLastColumn="1" showRowStripes="1"/>
</table>
</file>

<file path=xl/tables/table62.xml><?xml version="1.0" encoding="utf-8"?>
<table xmlns="http://schemas.openxmlformats.org/spreadsheetml/2006/main" ref="AG5:AM15" displayName="Table_62" name="Table_62" id="62">
  <tableColumns count="7">
    <tableColumn name="Commits" id="1"/>
    <tableColumn name="&lt;=10" id="2"/>
    <tableColumn name="11-50" id="3"/>
    <tableColumn name="51-100" id="4"/>
    <tableColumn name="101-500" id="5"/>
    <tableColumn name="501-1000" id="6"/>
    <tableColumn name="&gt;1000" id="7"/>
  </tableColumns>
  <tableStyleInfo name="Categories-style 5" showColumnStripes="0" showFirstColumn="1" showLastColumn="1" showRowStripes="1"/>
</table>
</file>

<file path=xl/tables/table63.xml><?xml version="1.0" encoding="utf-8"?>
<table xmlns="http://schemas.openxmlformats.org/spreadsheetml/2006/main" ref="B22:G23" displayName="Table_63" name="Table_63" id="63">
  <tableColumns count="6">
    <tableColumn name="&lt;=10 " id="1"/>
    <tableColumn name="11-50" id="2"/>
    <tableColumn name="51-100" id="3"/>
    <tableColumn name="101-500" id="4"/>
    <tableColumn name="501-1000" id="5"/>
    <tableColumn name="&gt;1000" id="6"/>
  </tableColumns>
  <tableStyleInfo name="Categories-style 6" showColumnStripes="0" showFirstColumn="1" showLastColumn="1" showRowStripes="1"/>
</table>
</file>

<file path=xl/tables/table64.xml><?xml version="1.0" encoding="utf-8"?>
<table xmlns="http://schemas.openxmlformats.org/spreadsheetml/2006/main" ref="O4:O10" displayName="Table_64" name="Table_64" id="64">
  <tableColumns count="1">
    <tableColumn name="Learning" id="1"/>
  </tableColumns>
  <tableStyleInfo name="Commits_Final-style" showColumnStripes="0" showFirstColumn="1" showLastColumn="1" showRowStripes="1"/>
</table>
</file>

<file path=xl/tables/table65.xml><?xml version="1.0" encoding="utf-8"?>
<table xmlns="http://schemas.openxmlformats.org/spreadsheetml/2006/main" totalsRowCount="1" ref="T4:AE11" displayName="Table_65" name="Table_65" id="65">
  <tableColumns count="12">
    <tableColumn totalsRowFunction="custom" name="Learning" id="1"/>
    <tableColumn totalsRowFunction="custom" name="Teaching" id="2"/>
    <tableColumn totalsRowFunction="custom" name="Development" id="3"/>
    <tableColumn totalsRowFunction="custom" name="Research" id="4"/>
    <tableColumn totalsRowFunction="custom" name="Unclassified" id="5"/>
    <tableColumn totalsRowFunction="custom" name="Total" id="6"/>
    <tableColumn name="Learning2" id="7"/>
    <tableColumn name="Teaching2" id="8"/>
    <tableColumn name="Development3" id="9"/>
    <tableColumn name="Research4" id="10"/>
    <tableColumn name="Unclassified5" id="11"/>
    <tableColumn name="Total6" id="12"/>
  </tableColumns>
  <tableStyleInfo name="Commits_Final-style 2" showColumnStripes="0" showFirstColumn="1" showLastColumn="1" showRowStripes="1"/>
</table>
</file>

<file path=xl/tables/table66.xml><?xml version="1.0" encoding="utf-8"?>
<table xmlns="http://schemas.openxmlformats.org/spreadsheetml/2006/main" ref="B2:C6" displayName="Table_66" name="Table_66" id="66">
  <tableColumns count="2">
    <tableColumn name="Chaos Monkey" id="1"/>
    <tableColumn name="Count" id="2"/>
  </tableColumns>
  <tableStyleInfo name="Tool_Sum-style" showColumnStripes="0" showFirstColumn="1" showLastColumn="1" showRowStripes="1"/>
</table>
</file>

<file path=xl/tables/table67.xml><?xml version="1.0" encoding="utf-8"?>
<table xmlns="http://schemas.openxmlformats.org/spreadsheetml/2006/main" ref="D2:E6" displayName="Table_67" name="Table_67" id="67">
  <tableColumns count="2">
    <tableColumn name="Toxiproxy" id="1"/>
    <tableColumn name="Count" id="2"/>
  </tableColumns>
  <tableStyleInfo name="Tool_Sum-style 2" showColumnStripes="0" showFirstColumn="1" showLastColumn="1" showRowStripes="1"/>
</table>
</file>

<file path=xl/tables/table68.xml><?xml version="1.0" encoding="utf-8"?>
<table xmlns="http://schemas.openxmlformats.org/spreadsheetml/2006/main" ref="F2:G6" displayName="Table_68" name="Table_68" id="68">
  <tableColumns count="2">
    <tableColumn name="Chaos Mesh" id="1"/>
    <tableColumn name="Count" id="2"/>
  </tableColumns>
  <tableStyleInfo name="Tool_Sum-style 3" showColumnStripes="0" showFirstColumn="1" showLastColumn="1" showRowStripes="1"/>
</table>
</file>

<file path=xl/tables/table69.xml><?xml version="1.0" encoding="utf-8"?>
<table xmlns="http://schemas.openxmlformats.org/spreadsheetml/2006/main" ref="H2:I6" displayName="Table_69" name="Table_69" id="69">
  <tableColumns count="2">
    <tableColumn name="Chaos Blade" id="1"/>
    <tableColumn name="Count" id="2"/>
  </tableColumns>
  <tableStyleInfo name="Tool_Sum-style 4" showColumnStripes="0" showFirstColumn="1" showLastColumn="1" showRowStripes="1"/>
</table>
</file>

<file path=xl/tables/table7.xml><?xml version="1.0" encoding="utf-8"?>
<table xmlns="http://schemas.openxmlformats.org/spreadsheetml/2006/main" ref="A9:B14" displayName="Table_7" name="Table_7" id="7">
  <tableColumns count="2">
    <tableColumn name="Type" id="1"/>
    <tableColumn name="Toxiproxy" id="2"/>
  </tableColumns>
  <tableStyleInfo name="Toxiproxy-style 2" showColumnStripes="0" showFirstColumn="1" showLastColumn="1" showRowStripes="1"/>
</table>
</file>

<file path=xl/tables/table70.xml><?xml version="1.0" encoding="utf-8"?>
<table xmlns="http://schemas.openxmlformats.org/spreadsheetml/2006/main" ref="J2:K6" displayName="Table_70" name="Table_70" id="70">
  <tableColumns count="2">
    <tableColumn name="Litmus Chaos" id="1"/>
    <tableColumn name="Count" id="2"/>
  </tableColumns>
  <tableStyleInfo name="Tool_Sum-style 5" showColumnStripes="0" showFirstColumn="1" showLastColumn="1" showRowStripes="1"/>
</table>
</file>

<file path=xl/tables/table71.xml><?xml version="1.0" encoding="utf-8"?>
<table xmlns="http://schemas.openxmlformats.org/spreadsheetml/2006/main" ref="L2:M6" displayName="Table_71" name="Table_71" id="71">
  <tableColumns count="2">
    <tableColumn name="Kube Monkey" id="1"/>
    <tableColumn name="Count" id="2"/>
  </tableColumns>
  <tableStyleInfo name="Tool_Sum-style 6" showColumnStripes="0" showFirstColumn="1" showLastColumn="1" showRowStripes="1"/>
</table>
</file>

<file path=xl/tables/table72.xml><?xml version="1.0" encoding="utf-8"?>
<table xmlns="http://schemas.openxmlformats.org/spreadsheetml/2006/main" ref="N2:O6" displayName="Table_72" name="Table_72" id="72">
  <tableColumns count="2">
    <tableColumn name="Pumba" id="1"/>
    <tableColumn name="Count" id="2"/>
  </tableColumns>
  <tableStyleInfo name="Tool_Sum-style 7" showColumnStripes="0" showFirstColumn="1" showLastColumn="1" showRowStripes="1"/>
</table>
</file>

<file path=xl/tables/table73.xml><?xml version="1.0" encoding="utf-8"?>
<table xmlns="http://schemas.openxmlformats.org/spreadsheetml/2006/main" ref="P2:Q6" displayName="Table_73" name="Table_73" id="73">
  <tableColumns count="2">
    <tableColumn name="ChaosToolkit" id="1"/>
    <tableColumn name="Count" id="2"/>
  </tableColumns>
  <tableStyleInfo name="Tool_Sum-style 8" showColumnStripes="0" showFirstColumn="1" showLastColumn="1" showRowStripes="1"/>
</table>
</file>

<file path=xl/tables/table74.xml><?xml version="1.0" encoding="utf-8"?>
<table xmlns="http://schemas.openxmlformats.org/spreadsheetml/2006/main" ref="R2:S6" displayName="Table_74" name="Table_74" id="74">
  <tableColumns count="2">
    <tableColumn name="Powerfulseal" id="1"/>
    <tableColumn name="Count" id="2"/>
  </tableColumns>
  <tableStyleInfo name="Tool_Sum-style 9" showColumnStripes="0" showFirstColumn="1" showLastColumn="1" showRowStripes="1"/>
</table>
</file>

<file path=xl/tables/table75.xml><?xml version="1.0" encoding="utf-8"?>
<table xmlns="http://schemas.openxmlformats.org/spreadsheetml/2006/main" ref="T2:U6" displayName="Table_75" name="Table_75" id="75">
  <tableColumns count="2">
    <tableColumn name="Chaoskube" id="1"/>
    <tableColumn name="Count" id="2"/>
  </tableColumns>
  <tableStyleInfo name="Tool_Sum-style 10" showColumnStripes="0" showFirstColumn="1" showLastColumn="1" showRowStripes="1"/>
</table>
</file>

<file path=xl/tables/table76.xml><?xml version="1.0" encoding="utf-8"?>
<table xmlns="http://schemas.openxmlformats.org/spreadsheetml/2006/main" ref="C13:D17" displayName="Table_76" name="Table_76" id="76">
  <tableColumns count="2">
    <tableColumn name="Chaos Monkey" id="1"/>
    <tableColumn name="Count" id="2"/>
  </tableColumns>
  <tableStyleInfo name="Tool_Sum-style 11" showColumnStripes="0" showFirstColumn="1" showLastColumn="1" showRowStripes="1"/>
</table>
</file>

<file path=xl/tables/table77.xml><?xml version="1.0" encoding="utf-8"?>
<table xmlns="http://schemas.openxmlformats.org/spreadsheetml/2006/main" ref="E13:F17" displayName="Table_77" name="Table_77" id="77">
  <tableColumns count="2">
    <tableColumn name="Toxiproxy" id="1"/>
    <tableColumn name="Count" id="2"/>
  </tableColumns>
  <tableStyleInfo name="Tool_Sum-style 12" showColumnStripes="0" showFirstColumn="1" showLastColumn="1" showRowStripes="1"/>
</table>
</file>

<file path=xl/tables/table78.xml><?xml version="1.0" encoding="utf-8"?>
<table xmlns="http://schemas.openxmlformats.org/spreadsheetml/2006/main" ref="G13:H17" displayName="Table_78" name="Table_78" id="78">
  <tableColumns count="2">
    <tableColumn name="Chaos Mesh" id="1"/>
    <tableColumn name="Count" id="2"/>
  </tableColumns>
  <tableStyleInfo name="Tool_Sum-style 13" showColumnStripes="0" showFirstColumn="1" showLastColumn="1" showRowStripes="1"/>
</table>
</file>

<file path=xl/tables/table79.xml><?xml version="1.0" encoding="utf-8"?>
<table xmlns="http://schemas.openxmlformats.org/spreadsheetml/2006/main" ref="I13:J17" displayName="Table_79" name="Table_79" id="79">
  <tableColumns count="2">
    <tableColumn name="Chaos Blade" id="1"/>
    <tableColumn name="Count" id="2"/>
  </tableColumns>
  <tableStyleInfo name="Tool_Sum-style 14" showColumnStripes="0" showFirstColumn="1" showLastColumn="1" showRowStripes="1"/>
</table>
</file>

<file path=xl/tables/table8.xml><?xml version="1.0" encoding="utf-8"?>
<table xmlns="http://schemas.openxmlformats.org/spreadsheetml/2006/main" ref="D9:E14" displayName="Table_8" name="Table_8" id="8">
  <tableColumns count="2">
    <tableColumn name="Purpose" id="1"/>
    <tableColumn name="Toxiproxy" id="2"/>
  </tableColumns>
  <tableStyleInfo name="Toxiproxy-style 3" showColumnStripes="0" showFirstColumn="1" showLastColumn="1" showRowStripes="1"/>
</table>
</file>

<file path=xl/tables/table80.xml><?xml version="1.0" encoding="utf-8"?>
<table xmlns="http://schemas.openxmlformats.org/spreadsheetml/2006/main" ref="K13:L17" displayName="Table_80" name="Table_80" id="80">
  <tableColumns count="2">
    <tableColumn name="Litmus Chaos" id="1"/>
    <tableColumn name="Count" id="2"/>
  </tableColumns>
  <tableStyleInfo name="Tool_Sum-style 15" showColumnStripes="0" showFirstColumn="1" showLastColumn="1" showRowStripes="1"/>
</table>
</file>

<file path=xl/tables/table81.xml><?xml version="1.0" encoding="utf-8"?>
<table xmlns="http://schemas.openxmlformats.org/spreadsheetml/2006/main" ref="M13:N17" displayName="Table_81" name="Table_81" id="81">
  <tableColumns count="2">
    <tableColumn name="Kube Monkey" id="1"/>
    <tableColumn name="Count" id="2"/>
  </tableColumns>
  <tableStyleInfo name="Tool_Sum-style 16" showColumnStripes="0" showFirstColumn="1" showLastColumn="1" showRowStripes="1"/>
</table>
</file>

<file path=xl/tables/table82.xml><?xml version="1.0" encoding="utf-8"?>
<table xmlns="http://schemas.openxmlformats.org/spreadsheetml/2006/main" ref="O13:P17" displayName="Table_82" name="Table_82" id="82">
  <tableColumns count="2">
    <tableColumn name="Pumba" id="1"/>
    <tableColumn name="Count" id="2"/>
  </tableColumns>
  <tableStyleInfo name="Tool_Sum-style 17" showColumnStripes="0" showFirstColumn="1" showLastColumn="1" showRowStripes="1"/>
</table>
</file>

<file path=xl/tables/table83.xml><?xml version="1.0" encoding="utf-8"?>
<table xmlns="http://schemas.openxmlformats.org/spreadsheetml/2006/main" ref="Q13:R17" displayName="Table_83" name="Table_83" id="83">
  <tableColumns count="2">
    <tableColumn name="ChaosToolkit" id="1"/>
    <tableColumn name="Count" id="2"/>
  </tableColumns>
  <tableStyleInfo name="Tool_Sum-style 18" showColumnStripes="0" showFirstColumn="1" showLastColumn="1" showRowStripes="1"/>
</table>
</file>

<file path=xl/tables/table84.xml><?xml version="1.0" encoding="utf-8"?>
<table xmlns="http://schemas.openxmlformats.org/spreadsheetml/2006/main" ref="S13:T17" displayName="Table_84" name="Table_84" id="84">
  <tableColumns count="2">
    <tableColumn name="Powerfulseal" id="1"/>
    <tableColumn name="Count" id="2"/>
  </tableColumns>
  <tableStyleInfo name="Tool_Sum-style 19" showColumnStripes="0" showFirstColumn="1" showLastColumn="1" showRowStripes="1"/>
</table>
</file>

<file path=xl/tables/table85.xml><?xml version="1.0" encoding="utf-8"?>
<table xmlns="http://schemas.openxmlformats.org/spreadsheetml/2006/main" ref="U13:V17" displayName="Table_85" name="Table_85" id="85">
  <tableColumns count="2">
    <tableColumn name="Chaoskube" id="1"/>
    <tableColumn name="Count" id="2"/>
  </tableColumns>
  <tableStyleInfo name="Tool_Sum-style 20" showColumnStripes="0" showFirstColumn="1" showLastColumn="1" showRowStripes="1"/>
</table>
</file>

<file path=xl/tables/table86.xml><?xml version="1.0" encoding="utf-8"?>
<table xmlns="http://schemas.openxmlformats.org/spreadsheetml/2006/main" ref="C25:G35" displayName="Table_86" name="Table_86" id="86">
  <tableColumns count="5">
    <tableColumn name="Tool" id="1"/>
    <tableColumn name="Resource Exhaustion Faults" id="2"/>
    <tableColumn name="Network Disruption Faults" id="3"/>
    <tableColumn name="Instance Termination Faults" id="4"/>
    <tableColumn name="Application Level Faults" id="5"/>
  </tableColumns>
  <tableStyleInfo name="Tool_Sum-style 21" showColumnStripes="0" showFirstColumn="1" showLastColumn="1" showRowStripes="1"/>
</table>
</file>

<file path=xl/tables/table87.xml><?xml version="1.0" encoding="utf-8"?>
<table xmlns="http://schemas.openxmlformats.org/spreadsheetml/2006/main" ref="C5:M6" displayName="Table_87" name="Table_87" id="87">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88.xml><?xml version="1.0" encoding="utf-8"?>
<table xmlns="http://schemas.openxmlformats.org/spreadsheetml/2006/main" ref="C7:M10" displayName="Table_88" name="Table_88" id="88">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89.xml><?xml version="1.0" encoding="utf-8"?>
<table xmlns="http://schemas.openxmlformats.org/spreadsheetml/2006/main" ref="C11:M14" displayName="Table_89" name="Table_89" id="89">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9.xml><?xml version="1.0" encoding="utf-8"?>
<table xmlns="http://schemas.openxmlformats.org/spreadsheetml/2006/main" ref="B19:C33" displayName="Table_9" name="Table_9" id="9">
  <tableColumns count="2">
    <tableColumn name="repositoryCreation" id="1"/>
    <tableColumn name="Count" id="2"/>
  </tableColumns>
  <tableStyleInfo name="Toxiproxy-style 4" showColumnStripes="0" showFirstColumn="1" showLastColumn="1" showRowStripes="1"/>
</table>
</file>

<file path=xl/tables/table90.xml><?xml version="1.0" encoding="utf-8"?>
<table xmlns="http://schemas.openxmlformats.org/spreadsheetml/2006/main" ref="C15:M18" displayName="Table_90" name="Table_90" id="90">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91.xml><?xml version="1.0" encoding="utf-8"?>
<table xmlns="http://schemas.openxmlformats.org/spreadsheetml/2006/main" ref="C19:M22" displayName="Table_91" name="Table_91" id="91">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92.xml><?xml version="1.0" encoding="utf-8"?>
<table xmlns="http://schemas.openxmlformats.org/spreadsheetml/2006/main" ref="C34:M37" displayName="Table_92" name="Table_92" id="92">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6" showColumnStripes="0" showFirstColumn="1" showLastColumn="1" showRowStripes="1"/>
</table>
</file>

<file path=xl/tables/table93.xml><?xml version="1.0" encoding="utf-8"?>
<table xmlns="http://schemas.openxmlformats.org/spreadsheetml/2006/main" ref="C38:M41" displayName="Table_93" name="Table_93" id="93">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7" showColumnStripes="0" showFirstColumn="1" showLastColumn="1" showRowStripes="1"/>
</table>
</file>

<file path=xl/tables/table94.xml><?xml version="1.0" encoding="utf-8"?>
<table xmlns="http://schemas.openxmlformats.org/spreadsheetml/2006/main" ref="C42:M45" displayName="Table_94" name="Table_94" id="94">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8" showColumnStripes="0" showFirstColumn="1" showLastColumn="1" showRowStripes="1"/>
</table>
</file>

<file path=xl/tables/table95.xml><?xml version="1.0" encoding="utf-8"?>
<table xmlns="http://schemas.openxmlformats.org/spreadsheetml/2006/main" ref="C46:M49" displayName="Table_95" name="Table_95" id="95">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9" showColumnStripes="0" showFirstColumn="1" showLastColumn="1" showRowStripes="1"/>
</table>
</file>

<file path=xl/tables/table96.xml><?xml version="1.0" encoding="utf-8"?>
<table xmlns="http://schemas.openxmlformats.org/spreadsheetml/2006/main" ref="C50:M53" displayName="Table_96" name="Table_96" id="96">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10" showColumnStripes="0" showFirstColumn="1" showLastColumn="1" showRowStripes="1"/>
</table>
</file>

<file path=xl/tables/table97.xml><?xml version="1.0" encoding="utf-8"?>
<table xmlns="http://schemas.openxmlformats.org/spreadsheetml/2006/main" ref="A2:F3" displayName="Table_97" name="Table_97" id="97">
  <tableColumns count="6">
    <tableColumn name="Initial Repo" id="1"/>
    <tableColumn name="Duplicate" id="2"/>
    <tableColumn name="De-Duplicate" id="3"/>
    <tableColumn name="False Positive" id="4"/>
    <tableColumn name="Unclassified" id="5"/>
    <tableColumn name="Final" id="6"/>
  </tableColumns>
  <tableStyleInfo name="Chaoskube-style" showColumnStripes="0" showFirstColumn="1" showLastColumn="1" showRowStripes="1"/>
</table>
</file>

<file path=xl/tables/table98.xml><?xml version="1.0" encoding="utf-8"?>
<table xmlns="http://schemas.openxmlformats.org/spreadsheetml/2006/main" ref="A7:B12" displayName="Table_98" name="Table_98" id="98">
  <tableColumns count="2">
    <tableColumn name="Type" id="1"/>
    <tableColumn name="Chaoskube" id="2"/>
  </tableColumns>
  <tableStyleInfo name="Chaoskube-style 2" showColumnStripes="0" showFirstColumn="1" showLastColumn="1" showRowStripes="1"/>
</table>
</file>

<file path=xl/tables/table99.xml><?xml version="1.0" encoding="utf-8"?>
<table xmlns="http://schemas.openxmlformats.org/spreadsheetml/2006/main" ref="D7:E12" displayName="Table_99" name="Table_99" id="99">
  <tableColumns count="2">
    <tableColumn name="Purpose" id="1"/>
    <tableColumn name="Chaoskube" id="2"/>
  </tableColumns>
  <tableStyleInfo name="Chaoskube-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9" Type="http://schemas.openxmlformats.org/officeDocument/2006/relationships/table" Target="../tables/table40.xml"/><Relationship Id="rId6" Type="http://schemas.openxmlformats.org/officeDocument/2006/relationships/table" Target="../tables/table37.xml"/><Relationship Id="rId7" Type="http://schemas.openxmlformats.org/officeDocument/2006/relationships/table" Target="../tables/table38.xml"/><Relationship Id="rId8" Type="http://schemas.openxmlformats.org/officeDocument/2006/relationships/table" Target="../tables/table3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44.xml"/><Relationship Id="rId6" Type="http://schemas.openxmlformats.org/officeDocument/2006/relationships/table" Target="../tables/table41.xml"/><Relationship Id="rId7" Type="http://schemas.openxmlformats.org/officeDocument/2006/relationships/table" Target="../tables/table42.xml"/><Relationship Id="rId8"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45.xml"/></Relationships>
</file>

<file path=xl/worksheets/_rels/sheet14.xml.rels><?xml version="1.0" encoding="UTF-8" standalone="yes"?><Relationships xmlns="http://schemas.openxmlformats.org/package/2006/relationships"><Relationship Id="rId20" Type="http://schemas.openxmlformats.org/officeDocument/2006/relationships/table" Target="../tables/table52.xml"/><Relationship Id="rId22" Type="http://schemas.openxmlformats.org/officeDocument/2006/relationships/table" Target="../tables/table54.xml"/><Relationship Id="rId21" Type="http://schemas.openxmlformats.org/officeDocument/2006/relationships/table" Target="../tables/table53.xml"/><Relationship Id="rId24" Type="http://schemas.openxmlformats.org/officeDocument/2006/relationships/table" Target="../tables/table56.xml"/><Relationship Id="rId23" Type="http://schemas.openxmlformats.org/officeDocument/2006/relationships/table" Target="../tables/table55.xml"/><Relationship Id="rId1" Type="http://schemas.openxmlformats.org/officeDocument/2006/relationships/drawing" Target="../drawings/drawing14.xml"/><Relationship Id="rId15" Type="http://schemas.openxmlformats.org/officeDocument/2006/relationships/table" Target="../tables/table47.xml"/><Relationship Id="rId14" Type="http://schemas.openxmlformats.org/officeDocument/2006/relationships/table" Target="../tables/table46.xml"/><Relationship Id="rId25" Type="http://schemas.openxmlformats.org/officeDocument/2006/relationships/table" Target="../tables/table57.xml"/><Relationship Id="rId17" Type="http://schemas.openxmlformats.org/officeDocument/2006/relationships/table" Target="../tables/table49.xml"/><Relationship Id="rId16" Type="http://schemas.openxmlformats.org/officeDocument/2006/relationships/table" Target="../tables/table48.xml"/><Relationship Id="rId19" Type="http://schemas.openxmlformats.org/officeDocument/2006/relationships/table" Target="../tables/table51.xml"/><Relationship Id="rId18" Type="http://schemas.openxmlformats.org/officeDocument/2006/relationships/table" Target="../tables/table50.xml"/></Relationships>
</file>

<file path=xl/worksheets/_rels/sheet15.xml.rels><?xml version="1.0" encoding="UTF-8" standalone="yes"?><Relationships xmlns="http://schemas.openxmlformats.org/package/2006/relationships"><Relationship Id="rId11" Type="http://schemas.openxmlformats.org/officeDocument/2006/relationships/table" Target="../tables/table61.xml"/><Relationship Id="rId10" Type="http://schemas.openxmlformats.org/officeDocument/2006/relationships/table" Target="../tables/table60.xml"/><Relationship Id="rId13" Type="http://schemas.openxmlformats.org/officeDocument/2006/relationships/table" Target="../tables/table63.xml"/><Relationship Id="rId12" Type="http://schemas.openxmlformats.org/officeDocument/2006/relationships/table" Target="../tables/table62.xml"/><Relationship Id="rId1" Type="http://schemas.openxmlformats.org/officeDocument/2006/relationships/drawing" Target="../drawings/drawing15.xml"/><Relationship Id="rId9" Type="http://schemas.openxmlformats.org/officeDocument/2006/relationships/table" Target="../tables/table59.xml"/><Relationship Id="rId8" Type="http://schemas.openxmlformats.org/officeDocument/2006/relationships/table" Target="../tables/table5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4" Type="http://schemas.openxmlformats.org/officeDocument/2006/relationships/table" Target="../tables/table64.xml"/><Relationship Id="rId5" Type="http://schemas.openxmlformats.org/officeDocument/2006/relationships/table" Target="../tables/table6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40" Type="http://schemas.openxmlformats.org/officeDocument/2006/relationships/table" Target="../tables/table83.xml"/><Relationship Id="rId31" Type="http://schemas.openxmlformats.org/officeDocument/2006/relationships/table" Target="../tables/table74.xml"/><Relationship Id="rId42" Type="http://schemas.openxmlformats.org/officeDocument/2006/relationships/table" Target="../tables/table85.xml"/><Relationship Id="rId30" Type="http://schemas.openxmlformats.org/officeDocument/2006/relationships/table" Target="../tables/table73.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43" Type="http://schemas.openxmlformats.org/officeDocument/2006/relationships/table" Target="../tables/table86.xml"/><Relationship Id="rId24" Type="http://schemas.openxmlformats.org/officeDocument/2006/relationships/table" Target="../tables/table67.xml"/><Relationship Id="rId35" Type="http://schemas.openxmlformats.org/officeDocument/2006/relationships/table" Target="../tables/table78.xml"/><Relationship Id="rId23" Type="http://schemas.openxmlformats.org/officeDocument/2006/relationships/table" Target="../tables/table66.xml"/><Relationship Id="rId34" Type="http://schemas.openxmlformats.org/officeDocument/2006/relationships/table" Target="../tables/table77.xml"/><Relationship Id="rId1" Type="http://schemas.openxmlformats.org/officeDocument/2006/relationships/drawing" Target="../drawings/drawing18.xml"/><Relationship Id="rId26" Type="http://schemas.openxmlformats.org/officeDocument/2006/relationships/table" Target="../tables/table69.xml"/><Relationship Id="rId37" Type="http://schemas.openxmlformats.org/officeDocument/2006/relationships/table" Target="../tables/table80.xml"/><Relationship Id="rId25" Type="http://schemas.openxmlformats.org/officeDocument/2006/relationships/table" Target="../tables/table68.xml"/><Relationship Id="rId36" Type="http://schemas.openxmlformats.org/officeDocument/2006/relationships/table" Target="../tables/table79.xml"/><Relationship Id="rId28" Type="http://schemas.openxmlformats.org/officeDocument/2006/relationships/table" Target="../tables/table71.xml"/><Relationship Id="rId39" Type="http://schemas.openxmlformats.org/officeDocument/2006/relationships/table" Target="../tables/table82.xml"/><Relationship Id="rId27" Type="http://schemas.openxmlformats.org/officeDocument/2006/relationships/table" Target="../tables/table70.xml"/><Relationship Id="rId38" Type="http://schemas.openxmlformats.org/officeDocument/2006/relationships/table" Target="../tables/table81.xml"/><Relationship Id="rId29" Type="http://schemas.openxmlformats.org/officeDocument/2006/relationships/table" Target="../tables/table72.xml"/></Relationships>
</file>

<file path=xl/worksheets/_rels/sheet19.xml.rels><?xml version="1.0" encoding="UTF-8" standalone="yes"?><Relationships xmlns="http://schemas.openxmlformats.org/package/2006/relationships"><Relationship Id="rId20" Type="http://schemas.openxmlformats.org/officeDocument/2006/relationships/table" Target="../tables/table95.xml"/><Relationship Id="rId21" Type="http://schemas.openxmlformats.org/officeDocument/2006/relationships/table" Target="../tables/table96.xml"/><Relationship Id="rId13" Type="http://schemas.openxmlformats.org/officeDocument/2006/relationships/table" Target="../tables/table88.xml"/><Relationship Id="rId12" Type="http://schemas.openxmlformats.org/officeDocument/2006/relationships/table" Target="../tables/table87.xml"/><Relationship Id="rId1" Type="http://schemas.openxmlformats.org/officeDocument/2006/relationships/drawing" Target="../drawings/drawing19.xml"/><Relationship Id="rId15" Type="http://schemas.openxmlformats.org/officeDocument/2006/relationships/table" Target="../tables/table90.xml"/><Relationship Id="rId14" Type="http://schemas.openxmlformats.org/officeDocument/2006/relationships/table" Target="../tables/table89.xml"/><Relationship Id="rId17" Type="http://schemas.openxmlformats.org/officeDocument/2006/relationships/table" Target="../tables/table92.xml"/><Relationship Id="rId16" Type="http://schemas.openxmlformats.org/officeDocument/2006/relationships/table" Target="../tables/table91.xml"/><Relationship Id="rId19" Type="http://schemas.openxmlformats.org/officeDocument/2006/relationships/table" Target="../tables/table94.xml"/><Relationship Id="rId1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9" Type="http://schemas.openxmlformats.org/officeDocument/2006/relationships/table" Target="../tables/table100.xml"/><Relationship Id="rId6" Type="http://schemas.openxmlformats.org/officeDocument/2006/relationships/table" Target="../tables/table97.xml"/><Relationship Id="rId7" Type="http://schemas.openxmlformats.org/officeDocument/2006/relationships/table" Target="../tables/table98.xml"/><Relationship Id="rId8" Type="http://schemas.openxmlformats.org/officeDocument/2006/relationships/table" Target="../tables/table9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20.xml"/><Relationship Id="rId6" Type="http://schemas.openxmlformats.org/officeDocument/2006/relationships/table" Target="../tables/table17.xml"/><Relationship Id="rId7" Type="http://schemas.openxmlformats.org/officeDocument/2006/relationships/table" Target="../tables/table18.xml"/><Relationship Id="rId8"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24.xml"/><Relationship Id="rId6" Type="http://schemas.openxmlformats.org/officeDocument/2006/relationships/table" Target="../tables/table21.xml"/><Relationship Id="rId7" Type="http://schemas.openxmlformats.org/officeDocument/2006/relationships/table" Target="../tables/table22.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28.xml"/><Relationship Id="rId6" Type="http://schemas.openxmlformats.org/officeDocument/2006/relationships/table" Target="../tables/table25.xml"/><Relationship Id="rId7" Type="http://schemas.openxmlformats.org/officeDocument/2006/relationships/table" Target="../tables/table26.xml"/><Relationship Id="rId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32.xml"/><Relationship Id="rId6" Type="http://schemas.openxmlformats.org/officeDocument/2006/relationships/table" Target="../tables/table29.xml"/><Relationship Id="rId7" Type="http://schemas.openxmlformats.org/officeDocument/2006/relationships/table" Target="../tables/table30.xml"/><Relationship Id="rId8"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36.xml"/><Relationship Id="rId6" Type="http://schemas.openxmlformats.org/officeDocument/2006/relationships/table" Target="../tables/table33.xml"/><Relationship Id="rId7" Type="http://schemas.openxmlformats.org/officeDocument/2006/relationships/table" Target="../tables/table34.xml"/><Relationship Id="rId8"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3" t="s">
        <v>15</v>
      </c>
      <c r="B2" s="4" t="s">
        <v>16</v>
      </c>
      <c r="C2" s="4" t="s">
        <v>17</v>
      </c>
      <c r="D2" s="5">
        <v>15200.0</v>
      </c>
      <c r="E2" s="5">
        <v>1200.0</v>
      </c>
      <c r="F2" s="5">
        <v>2011.0</v>
      </c>
      <c r="G2" s="4" t="s">
        <v>18</v>
      </c>
      <c r="H2" s="4" t="s">
        <v>19</v>
      </c>
      <c r="I2" s="4" t="s">
        <v>20</v>
      </c>
      <c r="J2" s="4" t="s">
        <v>21</v>
      </c>
      <c r="K2" s="6">
        <v>168.0</v>
      </c>
      <c r="L2" s="6">
        <v>565.0</v>
      </c>
      <c r="M2" s="6">
        <v>133.0</v>
      </c>
      <c r="N2" s="6">
        <v>432.0</v>
      </c>
      <c r="O2" s="7" t="s">
        <v>22</v>
      </c>
    </row>
    <row r="3">
      <c r="A3" s="8"/>
      <c r="B3" s="9"/>
      <c r="C3" s="9"/>
      <c r="D3" s="9"/>
      <c r="E3" s="9"/>
      <c r="F3" s="9"/>
      <c r="G3" s="9"/>
      <c r="H3" s="9"/>
      <c r="I3" s="4" t="s">
        <v>20</v>
      </c>
      <c r="J3" s="4" t="s">
        <v>23</v>
      </c>
      <c r="K3" s="6">
        <v>316.0</v>
      </c>
      <c r="O3" s="10"/>
    </row>
    <row r="4">
      <c r="A4" s="8"/>
      <c r="B4" s="9"/>
      <c r="C4" s="9"/>
      <c r="D4" s="9"/>
      <c r="E4" s="9"/>
      <c r="F4" s="9"/>
      <c r="G4" s="9"/>
      <c r="H4" s="9"/>
      <c r="I4" s="4" t="s">
        <v>24</v>
      </c>
      <c r="J4" s="4" t="s">
        <v>25</v>
      </c>
      <c r="K4" s="6">
        <v>81.0</v>
      </c>
      <c r="O4" s="10"/>
    </row>
    <row r="5">
      <c r="A5" s="3" t="s">
        <v>26</v>
      </c>
      <c r="B5" s="4" t="s">
        <v>16</v>
      </c>
      <c r="C5" s="4" t="s">
        <v>27</v>
      </c>
      <c r="D5" s="5">
        <v>10800.0</v>
      </c>
      <c r="E5" s="5">
        <v>448.0</v>
      </c>
      <c r="F5" s="5">
        <v>2014.0</v>
      </c>
      <c r="G5" s="4" t="s">
        <v>28</v>
      </c>
      <c r="H5" s="4" t="s">
        <v>19</v>
      </c>
      <c r="I5" s="4" t="s">
        <v>20</v>
      </c>
      <c r="J5" s="4" t="s">
        <v>29</v>
      </c>
      <c r="K5" s="6">
        <v>345.0</v>
      </c>
      <c r="L5" s="6">
        <v>905.0</v>
      </c>
      <c r="M5" s="6">
        <v>396.0</v>
      </c>
      <c r="N5" s="6">
        <v>509.0</v>
      </c>
      <c r="O5" s="7" t="s">
        <v>30</v>
      </c>
    </row>
    <row r="6">
      <c r="A6" s="8"/>
      <c r="B6" s="9"/>
      <c r="C6" s="9"/>
      <c r="D6" s="9"/>
      <c r="E6" s="9"/>
      <c r="F6" s="9"/>
      <c r="G6" s="9"/>
      <c r="H6" s="9"/>
      <c r="I6" s="4" t="s">
        <v>24</v>
      </c>
      <c r="J6" s="4" t="s">
        <v>31</v>
      </c>
      <c r="K6" s="6">
        <v>98.0</v>
      </c>
      <c r="O6" s="10"/>
    </row>
    <row r="7">
      <c r="A7" s="8"/>
      <c r="B7" s="9"/>
      <c r="C7" s="9"/>
      <c r="D7" s="9"/>
      <c r="E7" s="9"/>
      <c r="F7" s="9"/>
      <c r="G7" s="9"/>
      <c r="H7" s="9"/>
      <c r="I7" s="4" t="s">
        <v>20</v>
      </c>
      <c r="J7" s="4" t="s">
        <v>32</v>
      </c>
      <c r="K7" s="6">
        <v>60.0</v>
      </c>
      <c r="O7" s="10"/>
    </row>
    <row r="8">
      <c r="A8" s="8"/>
      <c r="B8" s="9"/>
      <c r="C8" s="9"/>
      <c r="D8" s="9"/>
      <c r="E8" s="9"/>
      <c r="F8" s="9"/>
      <c r="G8" s="9"/>
      <c r="H8" s="9"/>
      <c r="I8" s="4" t="s">
        <v>20</v>
      </c>
      <c r="J8" s="4" t="s">
        <v>33</v>
      </c>
      <c r="K8" s="6">
        <v>358.0</v>
      </c>
      <c r="O8" s="10"/>
    </row>
    <row r="9">
      <c r="A9" s="8"/>
      <c r="B9" s="9"/>
      <c r="C9" s="9"/>
      <c r="D9" s="9"/>
      <c r="E9" s="9"/>
      <c r="F9" s="9"/>
      <c r="G9" s="9"/>
      <c r="H9" s="9"/>
      <c r="I9" s="4" t="s">
        <v>34</v>
      </c>
      <c r="J9" s="4" t="s">
        <v>35</v>
      </c>
      <c r="K9" s="6">
        <v>44.0</v>
      </c>
      <c r="O9" s="10"/>
    </row>
    <row r="10">
      <c r="A10" s="3" t="s">
        <v>36</v>
      </c>
      <c r="B10" s="4" t="s">
        <v>16</v>
      </c>
      <c r="C10" s="4" t="s">
        <v>37</v>
      </c>
      <c r="D10" s="5">
        <v>6800.0</v>
      </c>
      <c r="E10" s="5">
        <v>835.0</v>
      </c>
      <c r="F10" s="5">
        <v>2019.0</v>
      </c>
      <c r="G10" s="4" t="s">
        <v>38</v>
      </c>
      <c r="H10" s="4" t="s">
        <v>19</v>
      </c>
      <c r="I10" s="4" t="s">
        <v>20</v>
      </c>
      <c r="J10" s="4" t="s">
        <v>39</v>
      </c>
      <c r="K10" s="6">
        <v>900.0</v>
      </c>
      <c r="L10" s="6">
        <v>1494.0</v>
      </c>
      <c r="M10" s="6">
        <v>1138.0</v>
      </c>
      <c r="N10" s="6">
        <v>356.0</v>
      </c>
      <c r="O10" s="7" t="s">
        <v>40</v>
      </c>
    </row>
    <row r="11">
      <c r="A11" s="8"/>
      <c r="B11" s="9"/>
      <c r="C11" s="9"/>
      <c r="D11" s="9"/>
      <c r="E11" s="9"/>
      <c r="F11" s="9"/>
      <c r="G11" s="9"/>
      <c r="H11" s="9"/>
      <c r="I11" s="4" t="s">
        <v>20</v>
      </c>
      <c r="J11" s="4" t="s">
        <v>41</v>
      </c>
      <c r="K11" s="6">
        <v>594.0</v>
      </c>
      <c r="O11" s="10"/>
    </row>
    <row r="12">
      <c r="A12" s="3" t="s">
        <v>42</v>
      </c>
      <c r="B12" s="4" t="s">
        <v>16</v>
      </c>
      <c r="C12" s="4" t="s">
        <v>43</v>
      </c>
      <c r="D12" s="5">
        <v>6000.0</v>
      </c>
      <c r="E12" s="5">
        <v>947.0</v>
      </c>
      <c r="F12" s="5">
        <v>2019.0</v>
      </c>
      <c r="G12" s="4" t="s">
        <v>44</v>
      </c>
      <c r="H12" s="4" t="s">
        <v>19</v>
      </c>
      <c r="I12" s="4" t="s">
        <v>20</v>
      </c>
      <c r="J12" s="4" t="s">
        <v>45</v>
      </c>
      <c r="K12" s="6">
        <v>202.0</v>
      </c>
      <c r="L12" s="6">
        <v>262.0</v>
      </c>
      <c r="M12" s="6">
        <v>199.0</v>
      </c>
      <c r="N12" s="6">
        <v>63.0</v>
      </c>
      <c r="O12" s="7" t="s">
        <v>46</v>
      </c>
    </row>
    <row r="13">
      <c r="A13" s="8"/>
      <c r="B13" s="9"/>
      <c r="C13" s="9"/>
      <c r="D13" s="9"/>
      <c r="E13" s="9"/>
      <c r="F13" s="9"/>
      <c r="G13" s="9"/>
      <c r="H13" s="9"/>
      <c r="I13" s="4" t="s">
        <v>34</v>
      </c>
      <c r="J13" s="4" t="s">
        <v>47</v>
      </c>
      <c r="K13" s="6">
        <v>19.0</v>
      </c>
      <c r="O13" s="10"/>
    </row>
    <row r="14">
      <c r="A14" s="8"/>
      <c r="B14" s="9"/>
      <c r="C14" s="9"/>
      <c r="D14" s="9"/>
      <c r="E14" s="9"/>
      <c r="F14" s="9"/>
      <c r="G14" s="9"/>
      <c r="H14" s="9"/>
      <c r="I14" s="4" t="s">
        <v>48</v>
      </c>
      <c r="J14" s="4" t="s">
        <v>49</v>
      </c>
      <c r="K14" s="6">
        <v>40.0</v>
      </c>
      <c r="O14" s="10"/>
    </row>
    <row r="15">
      <c r="A15" s="3" t="s">
        <v>50</v>
      </c>
      <c r="B15" s="4" t="s">
        <v>16</v>
      </c>
      <c r="C15" s="4" t="s">
        <v>51</v>
      </c>
      <c r="D15" s="5">
        <v>4400.0</v>
      </c>
      <c r="E15" s="5">
        <v>694.0</v>
      </c>
      <c r="F15" s="5">
        <v>2018.0</v>
      </c>
      <c r="G15" s="4" t="s">
        <v>52</v>
      </c>
      <c r="H15" s="4" t="s">
        <v>19</v>
      </c>
      <c r="I15" s="4" t="s">
        <v>20</v>
      </c>
      <c r="J15" s="4" t="s">
        <v>53</v>
      </c>
      <c r="K15" s="6">
        <v>842.0</v>
      </c>
      <c r="L15" s="6">
        <v>842.0</v>
      </c>
      <c r="M15" s="6">
        <v>539.0</v>
      </c>
      <c r="N15" s="6">
        <v>303.0</v>
      </c>
      <c r="O15" s="7" t="s">
        <v>54</v>
      </c>
    </row>
    <row r="16">
      <c r="A16" s="3" t="s">
        <v>55</v>
      </c>
      <c r="B16" s="4" t="s">
        <v>16</v>
      </c>
      <c r="C16" s="4" t="s">
        <v>56</v>
      </c>
      <c r="D16" s="5">
        <v>3000.0</v>
      </c>
      <c r="E16" s="5">
        <v>252.0</v>
      </c>
      <c r="F16" s="5">
        <v>2017.0</v>
      </c>
      <c r="G16" s="11" t="s">
        <v>57</v>
      </c>
      <c r="H16" s="4" t="s">
        <v>19</v>
      </c>
      <c r="I16" s="4" t="s">
        <v>20</v>
      </c>
      <c r="J16" s="4" t="s">
        <v>58</v>
      </c>
      <c r="K16" s="6">
        <v>174.0</v>
      </c>
      <c r="L16" s="6">
        <v>174.0</v>
      </c>
      <c r="M16" s="6">
        <v>128.0</v>
      </c>
      <c r="N16" s="6">
        <v>46.0</v>
      </c>
      <c r="O16" s="7" t="s">
        <v>59</v>
      </c>
    </row>
    <row r="17">
      <c r="A17" s="3" t="s">
        <v>60</v>
      </c>
      <c r="B17" s="4" t="s">
        <v>16</v>
      </c>
      <c r="C17" s="4" t="s">
        <v>61</v>
      </c>
      <c r="D17" s="5">
        <v>2800.0</v>
      </c>
      <c r="E17" s="5">
        <v>196.0</v>
      </c>
      <c r="F17" s="5">
        <v>2016.0</v>
      </c>
      <c r="G17" s="11" t="s">
        <v>62</v>
      </c>
      <c r="H17" s="4" t="s">
        <v>19</v>
      </c>
      <c r="I17" s="4" t="s">
        <v>20</v>
      </c>
      <c r="J17" s="4" t="s">
        <v>63</v>
      </c>
      <c r="K17" s="6">
        <v>282.0</v>
      </c>
      <c r="L17" s="6">
        <v>392.0</v>
      </c>
      <c r="M17" s="6">
        <v>270.0</v>
      </c>
      <c r="N17" s="6">
        <v>122.0</v>
      </c>
      <c r="O17" s="7" t="s">
        <v>64</v>
      </c>
    </row>
    <row r="18">
      <c r="A18" s="8"/>
      <c r="B18" s="9"/>
      <c r="C18" s="9"/>
      <c r="D18" s="9"/>
      <c r="E18" s="9"/>
      <c r="F18" s="9"/>
      <c r="G18" s="12"/>
      <c r="H18" s="9"/>
      <c r="I18" s="4" t="s">
        <v>48</v>
      </c>
      <c r="J18" s="4" t="s">
        <v>65</v>
      </c>
      <c r="K18" s="6">
        <v>35.0</v>
      </c>
      <c r="O18" s="10"/>
    </row>
    <row r="19">
      <c r="A19" s="8"/>
      <c r="B19" s="9"/>
      <c r="C19" s="9"/>
      <c r="D19" s="9"/>
      <c r="E19" s="9"/>
      <c r="F19" s="9"/>
      <c r="G19" s="12"/>
      <c r="H19" s="9"/>
      <c r="I19" s="4" t="s">
        <v>34</v>
      </c>
      <c r="J19" s="4" t="s">
        <v>66</v>
      </c>
      <c r="K19" s="6">
        <v>75.0</v>
      </c>
      <c r="O19" s="10"/>
    </row>
    <row r="20">
      <c r="A20" s="3" t="s">
        <v>67</v>
      </c>
      <c r="B20" s="4" t="s">
        <v>16</v>
      </c>
      <c r="C20" s="4" t="s">
        <v>68</v>
      </c>
      <c r="D20" s="5">
        <v>1900.0</v>
      </c>
      <c r="E20" s="5">
        <v>185.0</v>
      </c>
      <c r="F20" s="5">
        <v>2017.0</v>
      </c>
      <c r="G20" s="11" t="s">
        <v>69</v>
      </c>
      <c r="H20" s="4" t="s">
        <v>19</v>
      </c>
      <c r="I20" s="4" t="s">
        <v>20</v>
      </c>
      <c r="J20" s="4" t="s">
        <v>70</v>
      </c>
      <c r="K20" s="6">
        <v>297.0</v>
      </c>
      <c r="L20" s="6">
        <v>889.0</v>
      </c>
      <c r="M20" s="6">
        <v>761.0</v>
      </c>
      <c r="N20" s="6">
        <v>128.0</v>
      </c>
      <c r="O20" s="7" t="s">
        <v>71</v>
      </c>
    </row>
    <row r="21" ht="15.75" customHeight="1">
      <c r="A21" s="8"/>
      <c r="B21" s="9"/>
      <c r="C21" s="9"/>
      <c r="D21" s="9"/>
      <c r="E21" s="9"/>
      <c r="F21" s="9"/>
      <c r="G21" s="12"/>
      <c r="H21" s="9"/>
      <c r="I21" s="4" t="s">
        <v>20</v>
      </c>
      <c r="J21" s="4" t="s">
        <v>72</v>
      </c>
      <c r="K21" s="6">
        <v>592.0</v>
      </c>
      <c r="O21" s="10"/>
    </row>
    <row r="22" ht="15.75" customHeight="1">
      <c r="A22" s="3" t="s">
        <v>73</v>
      </c>
      <c r="B22" s="4" t="s">
        <v>16</v>
      </c>
      <c r="C22" s="4" t="s">
        <v>74</v>
      </c>
      <c r="D22" s="5">
        <v>1900.0</v>
      </c>
      <c r="E22" s="5">
        <v>164.0</v>
      </c>
      <c r="F22" s="5">
        <v>2018.0</v>
      </c>
      <c r="G22" s="11" t="s">
        <v>75</v>
      </c>
      <c r="H22" s="4" t="s">
        <v>19</v>
      </c>
      <c r="I22" s="4" t="s">
        <v>20</v>
      </c>
      <c r="J22" s="4" t="s">
        <v>76</v>
      </c>
      <c r="K22" s="6">
        <v>52.0</v>
      </c>
      <c r="L22" s="6">
        <v>63.0</v>
      </c>
      <c r="M22" s="6">
        <v>45.0</v>
      </c>
      <c r="N22" s="6">
        <v>18.0</v>
      </c>
      <c r="O22" s="7" t="s">
        <v>77</v>
      </c>
    </row>
    <row r="23" ht="15.75" customHeight="1">
      <c r="A23" s="8"/>
      <c r="B23" s="9"/>
      <c r="C23" s="9"/>
      <c r="D23" s="9"/>
      <c r="E23" s="9"/>
      <c r="F23" s="9"/>
      <c r="G23" s="12"/>
      <c r="H23" s="9"/>
      <c r="I23" s="4" t="s">
        <v>48</v>
      </c>
      <c r="J23" s="4" t="s">
        <v>78</v>
      </c>
      <c r="K23" s="6">
        <v>11.0</v>
      </c>
      <c r="O23" s="10"/>
    </row>
    <row r="24" ht="15.75" customHeight="1">
      <c r="A24" s="3" t="s">
        <v>79</v>
      </c>
      <c r="B24" s="4" t="s">
        <v>16</v>
      </c>
      <c r="C24" s="4" t="s">
        <v>80</v>
      </c>
      <c r="D24" s="5">
        <v>1800.0</v>
      </c>
      <c r="E24" s="5">
        <v>120.0</v>
      </c>
      <c r="F24" s="5">
        <v>2017.0</v>
      </c>
      <c r="G24" s="11" t="s">
        <v>81</v>
      </c>
      <c r="H24" s="4" t="s">
        <v>19</v>
      </c>
      <c r="I24" s="4" t="s">
        <v>20</v>
      </c>
      <c r="J24" s="4" t="s">
        <v>82</v>
      </c>
      <c r="K24" s="6">
        <v>259.0</v>
      </c>
      <c r="L24" s="6">
        <v>259.0</v>
      </c>
      <c r="M24" s="6">
        <v>174.0</v>
      </c>
      <c r="N24" s="6">
        <v>85.0</v>
      </c>
      <c r="O24" s="7" t="s">
        <v>83</v>
      </c>
    </row>
    <row r="25" ht="15.75" customHeight="1">
      <c r="A25" s="9"/>
      <c r="B25" s="9"/>
      <c r="C25" s="9"/>
      <c r="D25" s="9"/>
      <c r="E25" s="9"/>
      <c r="F25" s="9"/>
      <c r="G25" s="9"/>
      <c r="H25" s="9"/>
      <c r="I25" s="9"/>
      <c r="J25" s="9"/>
      <c r="K25" s="9"/>
      <c r="L25" s="9"/>
      <c r="M25" s="9"/>
      <c r="N25" s="9"/>
      <c r="O25" s="9"/>
    </row>
    <row r="26" ht="15.75" customHeight="1">
      <c r="A26" s="3" t="s">
        <v>84</v>
      </c>
      <c r="B26" s="9"/>
      <c r="C26" s="9"/>
      <c r="D26" s="9"/>
      <c r="E26" s="9"/>
      <c r="F26" s="9"/>
      <c r="G26" s="9"/>
      <c r="H26" s="9"/>
      <c r="I26" s="9"/>
      <c r="J26" s="9"/>
      <c r="K26" s="9"/>
      <c r="L26" s="13">
        <v>5845.0</v>
      </c>
      <c r="M26" s="13">
        <v>3783.0</v>
      </c>
      <c r="N26" s="13">
        <v>2062.0</v>
      </c>
      <c r="O26" s="9"/>
    </row>
    <row r="27" ht="15.75" customHeight="1">
      <c r="O27" s="14"/>
    </row>
    <row r="28" ht="15.75" customHeight="1">
      <c r="O28" s="14"/>
    </row>
    <row r="29" ht="15.75" customHeight="1">
      <c r="O29" s="14"/>
    </row>
    <row r="30" ht="15.75" customHeight="1">
      <c r="O30" s="14"/>
    </row>
    <row r="31" ht="15.75" customHeight="1">
      <c r="O31" s="14"/>
    </row>
    <row r="32" ht="15.75" customHeight="1">
      <c r="O32" s="14"/>
    </row>
    <row r="33" ht="15.75" customHeight="1">
      <c r="O33" s="14"/>
    </row>
    <row r="34" ht="15.75" customHeight="1">
      <c r="O34" s="14"/>
    </row>
    <row r="35" ht="15.75" customHeight="1">
      <c r="O35" s="14"/>
    </row>
    <row r="36" ht="15.75" customHeight="1">
      <c r="O36" s="14"/>
    </row>
    <row r="37" ht="15.75" customHeight="1">
      <c r="O37" s="14"/>
    </row>
    <row r="38" ht="15.75" customHeight="1">
      <c r="O38" s="14"/>
    </row>
    <row r="39" ht="15.75" customHeight="1">
      <c r="O39" s="14"/>
    </row>
    <row r="40" ht="15.75" customHeight="1">
      <c r="O40" s="14"/>
    </row>
    <row r="41" ht="15.75" customHeight="1">
      <c r="O41" s="14"/>
    </row>
    <row r="42" ht="15.75" customHeight="1">
      <c r="O42" s="14"/>
    </row>
    <row r="43" ht="15.75" customHeight="1">
      <c r="O43" s="14"/>
    </row>
    <row r="44" ht="15.75" customHeight="1">
      <c r="O44" s="14"/>
    </row>
    <row r="45" ht="15.75" customHeight="1">
      <c r="O45" s="14"/>
    </row>
    <row r="46" ht="15.75" customHeight="1">
      <c r="O46" s="14"/>
    </row>
    <row r="47" ht="15.75" customHeight="1">
      <c r="O47" s="14"/>
    </row>
    <row r="48" ht="15.75" customHeight="1">
      <c r="O48" s="14"/>
    </row>
    <row r="49" ht="15.75" customHeight="1">
      <c r="O49" s="14"/>
    </row>
    <row r="50" ht="15.75" customHeight="1">
      <c r="O50" s="14"/>
    </row>
    <row r="51" ht="15.75" customHeight="1">
      <c r="O51" s="14"/>
    </row>
    <row r="52" ht="15.75" customHeight="1">
      <c r="O52" s="14"/>
    </row>
    <row r="53" ht="15.75" customHeight="1">
      <c r="O53" s="14"/>
    </row>
    <row r="54" ht="15.75" customHeight="1">
      <c r="O54" s="14"/>
    </row>
    <row r="55" ht="15.75" customHeight="1">
      <c r="O55" s="14"/>
    </row>
    <row r="56" ht="15.75" customHeight="1">
      <c r="O56" s="14"/>
    </row>
    <row r="57" ht="15.75" customHeight="1">
      <c r="O57" s="14"/>
    </row>
    <row r="58" ht="15.75" customHeight="1">
      <c r="O58" s="14"/>
    </row>
    <row r="59" ht="15.75" customHeight="1">
      <c r="O59" s="14"/>
    </row>
    <row r="60" ht="15.75" customHeight="1">
      <c r="O60" s="14"/>
    </row>
    <row r="61" ht="15.75" customHeight="1">
      <c r="O61" s="14"/>
    </row>
    <row r="62" ht="15.75" customHeight="1">
      <c r="O62" s="14"/>
    </row>
    <row r="63" ht="15.75" customHeight="1">
      <c r="O63" s="14"/>
    </row>
    <row r="64" ht="15.75" customHeight="1">
      <c r="O64" s="14"/>
    </row>
    <row r="65" ht="15.75" customHeight="1">
      <c r="O65" s="14"/>
    </row>
    <row r="66" ht="15.75" customHeight="1">
      <c r="O66" s="14"/>
    </row>
    <row r="67" ht="15.75" customHeight="1">
      <c r="O67" s="14"/>
    </row>
    <row r="68" ht="15.75" customHeight="1">
      <c r="O68" s="14"/>
    </row>
    <row r="69" ht="15.75" customHeight="1">
      <c r="O69" s="14"/>
    </row>
    <row r="70" ht="15.75" customHeight="1">
      <c r="O70" s="14"/>
    </row>
    <row r="71" ht="15.75" customHeight="1">
      <c r="O71" s="14"/>
    </row>
    <row r="72" ht="15.75" customHeight="1">
      <c r="O72" s="14"/>
    </row>
    <row r="73" ht="15.75" customHeight="1">
      <c r="O73" s="14"/>
    </row>
    <row r="74" ht="15.75" customHeight="1">
      <c r="O74" s="14"/>
    </row>
    <row r="75" ht="15.75" customHeight="1">
      <c r="O75" s="14"/>
    </row>
    <row r="76" ht="15.75" customHeight="1">
      <c r="O76" s="14"/>
    </row>
    <row r="77" ht="15.75" customHeight="1">
      <c r="O77" s="14"/>
    </row>
    <row r="78" ht="15.75" customHeight="1">
      <c r="O78" s="14"/>
    </row>
    <row r="79" ht="15.75" customHeight="1">
      <c r="O79" s="14"/>
    </row>
    <row r="80" ht="15.75" customHeight="1">
      <c r="O80" s="14"/>
    </row>
    <row r="81" ht="15.75" customHeight="1">
      <c r="O81" s="14"/>
    </row>
    <row r="82" ht="15.75" customHeight="1">
      <c r="O82" s="14"/>
    </row>
    <row r="83" ht="15.75" customHeight="1">
      <c r="O83" s="14"/>
    </row>
    <row r="84" ht="15.75" customHeight="1">
      <c r="O84" s="14"/>
    </row>
    <row r="85" ht="15.75" customHeight="1">
      <c r="O85" s="14"/>
    </row>
    <row r="86" ht="15.75" customHeight="1">
      <c r="O86" s="14"/>
    </row>
    <row r="87" ht="15.75" customHeight="1">
      <c r="O87" s="14"/>
    </row>
    <row r="88" ht="15.75" customHeight="1">
      <c r="O88" s="14"/>
    </row>
    <row r="89" ht="15.75" customHeight="1">
      <c r="O89" s="14"/>
    </row>
    <row r="90" ht="15.75" customHeight="1">
      <c r="O90" s="14"/>
    </row>
    <row r="91" ht="15.75" customHeight="1">
      <c r="O91" s="14"/>
    </row>
    <row r="92" ht="15.75" customHeight="1">
      <c r="O92" s="14"/>
    </row>
    <row r="93" ht="15.75" customHeight="1">
      <c r="O93" s="14"/>
    </row>
    <row r="94" ht="15.75" customHeight="1">
      <c r="O94" s="14"/>
    </row>
    <row r="95" ht="15.75" customHeight="1">
      <c r="O95" s="14"/>
    </row>
    <row r="96" ht="15.75" customHeight="1">
      <c r="O96" s="14"/>
    </row>
    <row r="97" ht="15.75" customHeight="1">
      <c r="O97" s="14"/>
    </row>
    <row r="98" ht="15.75" customHeight="1">
      <c r="O98" s="14"/>
    </row>
    <row r="99" ht="15.75" customHeight="1">
      <c r="O99" s="14"/>
    </row>
    <row r="100" ht="15.75" customHeight="1">
      <c r="O100" s="14"/>
    </row>
    <row r="101" ht="15.75" customHeight="1">
      <c r="O101" s="14"/>
    </row>
    <row r="102" ht="15.75" customHeight="1">
      <c r="O102" s="14"/>
    </row>
    <row r="103" ht="15.75" customHeight="1">
      <c r="O103" s="14"/>
    </row>
    <row r="104" ht="15.75" customHeight="1">
      <c r="O104" s="14"/>
    </row>
    <row r="105" ht="15.75" customHeight="1">
      <c r="O105" s="14"/>
    </row>
    <row r="106" ht="15.75" customHeight="1">
      <c r="O106" s="14"/>
    </row>
    <row r="107" ht="15.75" customHeight="1">
      <c r="O107" s="14"/>
    </row>
    <row r="108" ht="15.75" customHeight="1">
      <c r="O108" s="14"/>
    </row>
    <row r="109" ht="15.75" customHeight="1">
      <c r="O109" s="14"/>
    </row>
    <row r="110" ht="15.75" customHeight="1">
      <c r="O110" s="14"/>
    </row>
    <row r="111" ht="15.75" customHeight="1">
      <c r="O111" s="14"/>
    </row>
    <row r="112" ht="15.75" customHeight="1">
      <c r="O112" s="14"/>
    </row>
    <row r="113" ht="15.75" customHeight="1">
      <c r="O113" s="14"/>
    </row>
    <row r="114" ht="15.75" customHeight="1">
      <c r="O114" s="14"/>
    </row>
    <row r="115" ht="15.75" customHeight="1">
      <c r="O115" s="14"/>
    </row>
    <row r="116" ht="15.75" customHeight="1">
      <c r="O116" s="14"/>
    </row>
    <row r="117" ht="15.75" customHeight="1">
      <c r="O117" s="14"/>
    </row>
    <row r="118" ht="15.75" customHeight="1">
      <c r="O118" s="14"/>
    </row>
    <row r="119" ht="15.75" customHeight="1">
      <c r="O119" s="14"/>
    </row>
    <row r="120" ht="15.75" customHeight="1">
      <c r="O120" s="14"/>
    </row>
    <row r="121" ht="15.75" customHeight="1">
      <c r="O121" s="14"/>
    </row>
    <row r="122" ht="15.75" customHeight="1">
      <c r="O122" s="14"/>
    </row>
    <row r="123" ht="15.75" customHeight="1">
      <c r="O123" s="14"/>
    </row>
    <row r="124" ht="15.75" customHeight="1">
      <c r="O124" s="14"/>
    </row>
    <row r="125" ht="15.75" customHeight="1">
      <c r="O125" s="14"/>
    </row>
    <row r="126" ht="15.75" customHeight="1">
      <c r="O126" s="14"/>
    </row>
    <row r="127" ht="15.75" customHeight="1">
      <c r="O127" s="14"/>
    </row>
    <row r="128" ht="15.75" customHeight="1">
      <c r="O128" s="14"/>
    </row>
    <row r="129" ht="15.75" customHeight="1">
      <c r="O129" s="14"/>
    </row>
    <row r="130" ht="15.75" customHeight="1">
      <c r="O130" s="14"/>
    </row>
    <row r="131" ht="15.75" customHeight="1">
      <c r="O131" s="14"/>
    </row>
    <row r="132" ht="15.75" customHeight="1">
      <c r="O132" s="14"/>
    </row>
    <row r="133" ht="15.75" customHeight="1">
      <c r="O133" s="14"/>
    </row>
    <row r="134" ht="15.75" customHeight="1">
      <c r="O134" s="14"/>
    </row>
    <row r="135" ht="15.75" customHeight="1">
      <c r="O135" s="14"/>
    </row>
    <row r="136" ht="15.75" customHeight="1">
      <c r="O136" s="14"/>
    </row>
    <row r="137" ht="15.75" customHeight="1">
      <c r="O137" s="14"/>
    </row>
    <row r="138" ht="15.75" customHeight="1">
      <c r="O138" s="14"/>
    </row>
    <row r="139" ht="15.75" customHeight="1">
      <c r="O139" s="14"/>
    </row>
    <row r="140" ht="15.75" customHeight="1">
      <c r="O140" s="14"/>
    </row>
    <row r="141" ht="15.75" customHeight="1">
      <c r="O141" s="14"/>
    </row>
    <row r="142" ht="15.75" customHeight="1">
      <c r="O142" s="14"/>
    </row>
    <row r="143" ht="15.75" customHeight="1">
      <c r="O143" s="14"/>
    </row>
    <row r="144" ht="15.75" customHeight="1">
      <c r="O144" s="14"/>
    </row>
    <row r="145" ht="15.75" customHeight="1">
      <c r="O145" s="14"/>
    </row>
    <row r="146" ht="15.75" customHeight="1">
      <c r="O146" s="14"/>
    </row>
    <row r="147" ht="15.75" customHeight="1">
      <c r="O147" s="14"/>
    </row>
    <row r="148" ht="15.75" customHeight="1">
      <c r="O148" s="14"/>
    </row>
    <row r="149" ht="15.75" customHeight="1">
      <c r="O149" s="14"/>
    </row>
    <row r="150" ht="15.75" customHeight="1">
      <c r="O150" s="14"/>
    </row>
    <row r="151" ht="15.75" customHeight="1">
      <c r="O151" s="14"/>
    </row>
    <row r="152" ht="15.75" customHeight="1">
      <c r="O152" s="14"/>
    </row>
    <row r="153" ht="15.75" customHeight="1">
      <c r="O153" s="14"/>
    </row>
    <row r="154" ht="15.75" customHeight="1">
      <c r="O154" s="14"/>
    </row>
    <row r="155" ht="15.75" customHeight="1">
      <c r="O155" s="14"/>
    </row>
    <row r="156" ht="15.75" customHeight="1">
      <c r="O156" s="14"/>
    </row>
    <row r="157" ht="15.75" customHeight="1">
      <c r="O157" s="14"/>
    </row>
    <row r="158" ht="15.75" customHeight="1">
      <c r="O158" s="14"/>
    </row>
    <row r="159" ht="15.75" customHeight="1">
      <c r="O159" s="14"/>
    </row>
    <row r="160" ht="15.75" customHeight="1">
      <c r="O160" s="14"/>
    </row>
    <row r="161" ht="15.75" customHeight="1">
      <c r="O161" s="14"/>
    </row>
    <row r="162" ht="15.75" customHeight="1">
      <c r="O162" s="14"/>
    </row>
    <row r="163" ht="15.75" customHeight="1">
      <c r="O163" s="14"/>
    </row>
    <row r="164" ht="15.75" customHeight="1">
      <c r="O164" s="14"/>
    </row>
    <row r="165" ht="15.75" customHeight="1">
      <c r="O165" s="14"/>
    </row>
    <row r="166" ht="15.75" customHeight="1">
      <c r="O166" s="14"/>
    </row>
    <row r="167" ht="15.75" customHeight="1">
      <c r="O167" s="14"/>
    </row>
    <row r="168" ht="15.75" customHeight="1">
      <c r="O168" s="14"/>
    </row>
    <row r="169" ht="15.75" customHeight="1">
      <c r="O169" s="14"/>
    </row>
    <row r="170" ht="15.75" customHeight="1">
      <c r="O170" s="14"/>
    </row>
    <row r="171" ht="15.75" customHeight="1">
      <c r="O171" s="14"/>
    </row>
    <row r="172" ht="15.75" customHeight="1">
      <c r="O172" s="14"/>
    </row>
    <row r="173" ht="15.75" customHeight="1">
      <c r="O173" s="14"/>
    </row>
    <row r="174" ht="15.75" customHeight="1">
      <c r="O174" s="14"/>
    </row>
    <row r="175" ht="15.75" customHeight="1">
      <c r="O175" s="14"/>
    </row>
    <row r="176" ht="15.75" customHeight="1">
      <c r="O176" s="14"/>
    </row>
    <row r="177" ht="15.75" customHeight="1">
      <c r="O177" s="14"/>
    </row>
    <row r="178" ht="15.75" customHeight="1">
      <c r="O178" s="14"/>
    </row>
    <row r="179" ht="15.75" customHeight="1">
      <c r="O179" s="14"/>
    </row>
    <row r="180" ht="15.75" customHeight="1">
      <c r="O180" s="14"/>
    </row>
    <row r="181" ht="15.75" customHeight="1">
      <c r="O181" s="14"/>
    </row>
    <row r="182" ht="15.75" customHeight="1">
      <c r="O182" s="14"/>
    </row>
    <row r="183" ht="15.75" customHeight="1">
      <c r="O183" s="14"/>
    </row>
    <row r="184" ht="15.75" customHeight="1">
      <c r="O184" s="14"/>
    </row>
    <row r="185" ht="15.75" customHeight="1">
      <c r="O185" s="14"/>
    </row>
    <row r="186" ht="15.75" customHeight="1">
      <c r="O186" s="14"/>
    </row>
    <row r="187" ht="15.75" customHeight="1">
      <c r="O187" s="14"/>
    </row>
    <row r="188" ht="15.75" customHeight="1">
      <c r="O188" s="14"/>
    </row>
    <row r="189" ht="15.75" customHeight="1">
      <c r="O189" s="14"/>
    </row>
    <row r="190" ht="15.75" customHeight="1">
      <c r="O190" s="14"/>
    </row>
    <row r="191" ht="15.75" customHeight="1">
      <c r="O191" s="14"/>
    </row>
    <row r="192" ht="15.75" customHeight="1">
      <c r="O192" s="14"/>
    </row>
    <row r="193" ht="15.75" customHeight="1">
      <c r="O193" s="14"/>
    </row>
    <row r="194" ht="15.75" customHeight="1">
      <c r="O194" s="14"/>
    </row>
    <row r="195" ht="15.75" customHeight="1">
      <c r="O195" s="14"/>
    </row>
    <row r="196" ht="15.75" customHeight="1">
      <c r="O196" s="14"/>
    </row>
    <row r="197" ht="15.75" customHeight="1">
      <c r="O197" s="14"/>
    </row>
    <row r="198" ht="15.75" customHeight="1">
      <c r="O198" s="14"/>
    </row>
    <row r="199" ht="15.75" customHeight="1">
      <c r="O199" s="14"/>
    </row>
    <row r="200" ht="15.75" customHeight="1">
      <c r="O200" s="14"/>
    </row>
    <row r="201" ht="15.75" customHeight="1">
      <c r="O201" s="14"/>
    </row>
    <row r="202" ht="15.75" customHeight="1">
      <c r="O202" s="14"/>
    </row>
    <row r="203" ht="15.75" customHeight="1">
      <c r="O203" s="14"/>
    </row>
    <row r="204" ht="15.75" customHeight="1">
      <c r="O204" s="14"/>
    </row>
    <row r="205" ht="15.75" customHeight="1">
      <c r="O205" s="14"/>
    </row>
    <row r="206" ht="15.75" customHeight="1">
      <c r="O206" s="14"/>
    </row>
    <row r="207" ht="15.75" customHeight="1">
      <c r="O207" s="14"/>
    </row>
    <row r="208" ht="15.75" customHeight="1">
      <c r="O208" s="14"/>
    </row>
    <row r="209" ht="15.75" customHeight="1">
      <c r="O209" s="14"/>
    </row>
    <row r="210" ht="15.75" customHeight="1">
      <c r="O210" s="14"/>
    </row>
    <row r="211" ht="15.75" customHeight="1">
      <c r="O211" s="14"/>
    </row>
    <row r="212" ht="15.75" customHeight="1">
      <c r="O212" s="14"/>
    </row>
    <row r="213" ht="15.75" customHeight="1">
      <c r="O213" s="14"/>
    </row>
    <row r="214" ht="15.75" customHeight="1">
      <c r="O214" s="14"/>
    </row>
    <row r="215" ht="15.75" customHeight="1">
      <c r="O215" s="14"/>
    </row>
    <row r="216" ht="15.75" customHeight="1">
      <c r="O216" s="14"/>
    </row>
    <row r="217" ht="15.75" customHeight="1">
      <c r="O217" s="14"/>
    </row>
    <row r="218" ht="15.75" customHeight="1">
      <c r="O218" s="14"/>
    </row>
    <row r="219" ht="15.75" customHeight="1">
      <c r="O219" s="14"/>
    </row>
    <row r="220" ht="15.75" customHeight="1">
      <c r="O220" s="14"/>
    </row>
    <row r="221" ht="15.75" customHeight="1">
      <c r="O221" s="14"/>
    </row>
    <row r="222" ht="15.75" customHeight="1">
      <c r="O222" s="14"/>
    </row>
    <row r="223" ht="15.75" customHeight="1">
      <c r="O223" s="14"/>
    </row>
    <row r="224" ht="15.75" customHeight="1">
      <c r="O224" s="14"/>
    </row>
    <row r="225" ht="15.75" customHeight="1">
      <c r="O225" s="14"/>
    </row>
    <row r="226" ht="15.75" customHeight="1">
      <c r="O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37.29"/>
    <col customWidth="1" min="3" max="3" width="14.29"/>
    <col customWidth="1" min="4" max="4" width="15.43"/>
    <col customWidth="1" min="5" max="5" width="18.14"/>
    <col customWidth="1" min="6" max="6" width="17.14"/>
    <col customWidth="1" min="7" max="7" width="15.86"/>
    <col customWidth="1" min="8" max="8" width="30.71"/>
  </cols>
  <sheetData>
    <row r="1" ht="14.25" customHeight="1"/>
    <row r="2" ht="14.25" customHeight="1">
      <c r="H2" s="15" t="s">
        <v>712</v>
      </c>
    </row>
    <row r="3" ht="14.25" customHeight="1">
      <c r="H3" s="14" t="s">
        <v>713</v>
      </c>
    </row>
    <row r="4" ht="14.25" customHeight="1">
      <c r="H4" s="14" t="s">
        <v>714</v>
      </c>
    </row>
    <row r="5" ht="14.25" customHeight="1">
      <c r="H5" s="14" t="s">
        <v>715</v>
      </c>
    </row>
    <row r="6" ht="14.25" customHeight="1">
      <c r="A6" s="17" t="s">
        <v>87</v>
      </c>
      <c r="B6" s="17" t="s">
        <v>88</v>
      </c>
      <c r="C6" s="17" t="s">
        <v>89</v>
      </c>
      <c r="D6" s="17" t="s">
        <v>90</v>
      </c>
      <c r="E6" s="17" t="s">
        <v>91</v>
      </c>
      <c r="F6" s="17" t="s">
        <v>92</v>
      </c>
      <c r="H6" s="14" t="s">
        <v>716</v>
      </c>
    </row>
    <row r="7" ht="14.25" customHeight="1">
      <c r="A7" s="17">
        <v>63.0</v>
      </c>
      <c r="B7" s="17">
        <v>45.0</v>
      </c>
      <c r="C7" s="17">
        <v>18.0</v>
      </c>
      <c r="D7" s="17">
        <v>6.0</v>
      </c>
      <c r="E7" s="17">
        <v>2.0</v>
      </c>
      <c r="F7" s="17">
        <v>16.0</v>
      </c>
    </row>
    <row r="8" ht="14.25" customHeight="1"/>
    <row r="9" ht="14.25" customHeight="1"/>
    <row r="10" ht="14.25" customHeight="1"/>
    <row r="11" ht="14.25" customHeight="1">
      <c r="A11" s="19" t="s">
        <v>94</v>
      </c>
      <c r="B11" s="19" t="s">
        <v>717</v>
      </c>
      <c r="D11" s="19" t="s">
        <v>96</v>
      </c>
      <c r="E11" s="19" t="s">
        <v>718</v>
      </c>
      <c r="F11" s="14"/>
      <c r="G11" s="14" t="s">
        <v>719</v>
      </c>
    </row>
    <row r="12" ht="14.25" customHeight="1">
      <c r="A12" s="20" t="s">
        <v>97</v>
      </c>
      <c r="B12" s="20">
        <v>4.0</v>
      </c>
      <c r="C12" s="14"/>
      <c r="D12" s="20" t="s">
        <v>98</v>
      </c>
      <c r="E12" s="20">
        <v>0.0</v>
      </c>
      <c r="F12" s="14"/>
    </row>
    <row r="13" ht="14.25" customHeight="1">
      <c r="A13" s="20" t="s">
        <v>99</v>
      </c>
      <c r="B13" s="20">
        <v>10.0</v>
      </c>
      <c r="C13" s="14"/>
      <c r="D13" s="20" t="s">
        <v>100</v>
      </c>
      <c r="E13" s="20">
        <v>1.0</v>
      </c>
      <c r="F13" s="14"/>
    </row>
    <row r="14" ht="14.25" customHeight="1">
      <c r="A14" s="20" t="s">
        <v>101</v>
      </c>
      <c r="B14" s="20">
        <v>1.0</v>
      </c>
      <c r="C14" s="14"/>
      <c r="D14" s="20" t="s">
        <v>102</v>
      </c>
      <c r="E14" s="20">
        <v>4.0</v>
      </c>
      <c r="F14" s="14"/>
    </row>
    <row r="15" ht="14.25" customHeight="1">
      <c r="A15" s="20" t="s">
        <v>103</v>
      </c>
      <c r="B15" s="20">
        <v>1.0</v>
      </c>
      <c r="C15" s="14"/>
      <c r="D15" s="20" t="s">
        <v>104</v>
      </c>
      <c r="E15" s="20">
        <v>11.0</v>
      </c>
    </row>
    <row r="16" ht="14.25" customHeight="1">
      <c r="A16" s="21" t="s">
        <v>105</v>
      </c>
      <c r="B16" s="22">
        <v>16.0</v>
      </c>
      <c r="C16" s="14"/>
      <c r="D16" s="21" t="s">
        <v>105</v>
      </c>
      <c r="E16" s="22">
        <v>16.0</v>
      </c>
      <c r="F16" s="14"/>
    </row>
    <row r="17" ht="14.25" customHeight="1"/>
    <row r="18" ht="14.25" customHeight="1"/>
    <row r="19" ht="14.25" customHeight="1"/>
    <row r="20" ht="14.25" customHeight="1"/>
    <row r="21" ht="18.75" customHeight="1">
      <c r="B21" s="23" t="s">
        <v>106</v>
      </c>
      <c r="C21" s="19" t="s">
        <v>107</v>
      </c>
    </row>
    <row r="22" ht="14.25" customHeight="1">
      <c r="B22" s="24">
        <v>2024.0</v>
      </c>
      <c r="C22" s="24">
        <v>0.0</v>
      </c>
    </row>
    <row r="23" ht="14.25" customHeight="1">
      <c r="B23" s="24">
        <v>2023.0</v>
      </c>
      <c r="C23" s="24">
        <v>0.0</v>
      </c>
    </row>
    <row r="24" ht="14.25" customHeight="1">
      <c r="B24" s="24">
        <v>2022.0</v>
      </c>
      <c r="C24" s="24">
        <v>5.0</v>
      </c>
    </row>
    <row r="25" ht="14.25" customHeight="1">
      <c r="B25" s="24">
        <v>2021.0</v>
      </c>
      <c r="C25" s="24">
        <v>5.0</v>
      </c>
    </row>
    <row r="26" ht="14.25" customHeight="1">
      <c r="B26" s="24">
        <v>2020.0</v>
      </c>
      <c r="C26" s="24">
        <v>4.0</v>
      </c>
    </row>
    <row r="27" ht="13.5" customHeight="1">
      <c r="B27" s="24">
        <v>2019.0</v>
      </c>
      <c r="C27" s="24">
        <v>0.0</v>
      </c>
    </row>
    <row r="28" ht="14.25" customHeight="1">
      <c r="B28" s="24">
        <v>2018.0</v>
      </c>
      <c r="C28" s="24">
        <v>1.0</v>
      </c>
    </row>
    <row r="29" ht="14.25" customHeight="1">
      <c r="B29" s="24">
        <v>2017.0</v>
      </c>
      <c r="C29" s="24">
        <v>1.0</v>
      </c>
    </row>
    <row r="30" ht="14.25" customHeight="1">
      <c r="B30" s="24">
        <v>2016.0</v>
      </c>
      <c r="C30" s="24">
        <v>0.0</v>
      </c>
    </row>
    <row r="31" ht="14.25" customHeight="1">
      <c r="B31" s="24">
        <v>2015.0</v>
      </c>
      <c r="C31" s="24">
        <v>0.0</v>
      </c>
    </row>
    <row r="32" ht="14.25" customHeight="1">
      <c r="B32" s="24">
        <v>2014.0</v>
      </c>
      <c r="C32" s="24">
        <v>0.0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56"/>
      <c r="F38" s="14" t="s">
        <v>720</v>
      </c>
      <c r="G38" s="14"/>
    </row>
    <row r="39" ht="14.25" customHeight="1">
      <c r="B39" s="57"/>
      <c r="C39" s="14" t="s">
        <v>84</v>
      </c>
      <c r="D39" s="14" t="s">
        <v>721</v>
      </c>
      <c r="F39" s="14" t="s">
        <v>133</v>
      </c>
      <c r="H39" s="14"/>
    </row>
    <row r="40" ht="14.25" customHeight="1">
      <c r="B40" s="14" t="s">
        <v>430</v>
      </c>
      <c r="C40" s="29">
        <v>4.0</v>
      </c>
      <c r="D40" s="14" t="s">
        <v>722</v>
      </c>
      <c r="F40" s="14" t="s">
        <v>407</v>
      </c>
      <c r="H40" s="14"/>
    </row>
    <row r="41" ht="14.25" customHeight="1">
      <c r="B41" s="14" t="s">
        <v>723</v>
      </c>
      <c r="C41" s="29">
        <v>3.0</v>
      </c>
      <c r="D41" s="14" t="s">
        <v>722</v>
      </c>
      <c r="F41" s="14" t="s">
        <v>138</v>
      </c>
      <c r="H41" s="14"/>
    </row>
    <row r="42" ht="14.25" customHeight="1">
      <c r="B42" s="14" t="s">
        <v>724</v>
      </c>
      <c r="C42" s="29">
        <v>7.0</v>
      </c>
      <c r="D42" s="14" t="s">
        <v>725</v>
      </c>
      <c r="F42" s="14" t="s">
        <v>540</v>
      </c>
      <c r="H42" s="14"/>
    </row>
    <row r="43" ht="14.25" customHeight="1">
      <c r="B43" s="58" t="s">
        <v>135</v>
      </c>
      <c r="C43" s="29">
        <v>4.0</v>
      </c>
      <c r="D43" s="14" t="s">
        <v>136</v>
      </c>
      <c r="F43" s="14" t="s">
        <v>542</v>
      </c>
      <c r="H43" s="14"/>
    </row>
    <row r="44" ht="14.25" customHeight="1">
      <c r="B44" s="58" t="s">
        <v>488</v>
      </c>
      <c r="C44" s="29">
        <v>10.0</v>
      </c>
      <c r="D44" s="14" t="s">
        <v>136</v>
      </c>
      <c r="F44" s="14" t="s">
        <v>544</v>
      </c>
      <c r="H44" s="14"/>
    </row>
    <row r="45" ht="14.25" customHeight="1">
      <c r="B45" s="14" t="s">
        <v>140</v>
      </c>
      <c r="C45" s="29">
        <v>6.0</v>
      </c>
      <c r="D45" s="14" t="s">
        <v>136</v>
      </c>
      <c r="F45" s="14" t="s">
        <v>726</v>
      </c>
      <c r="H45" s="14"/>
    </row>
    <row r="46" ht="14.25" customHeight="1">
      <c r="B46" s="58" t="s">
        <v>498</v>
      </c>
      <c r="C46" s="29">
        <v>4.0</v>
      </c>
      <c r="D46" s="14" t="s">
        <v>136</v>
      </c>
      <c r="F46" s="58"/>
      <c r="G46" s="14"/>
    </row>
    <row r="47" ht="14.25" customHeight="1">
      <c r="B47" s="58" t="s">
        <v>507</v>
      </c>
      <c r="C47" s="29">
        <v>3.0</v>
      </c>
      <c r="D47" s="14" t="s">
        <v>136</v>
      </c>
      <c r="F47" s="58"/>
      <c r="G47" s="14" t="s">
        <v>109</v>
      </c>
      <c r="H47" s="29">
        <v>111.0</v>
      </c>
    </row>
    <row r="48" ht="14.25" customHeight="1">
      <c r="B48" s="58" t="s">
        <v>727</v>
      </c>
      <c r="C48" s="29">
        <v>3.0</v>
      </c>
      <c r="D48" s="14" t="s">
        <v>136</v>
      </c>
      <c r="F48" s="58"/>
      <c r="G48" s="14" t="s">
        <v>632</v>
      </c>
      <c r="H48" s="29">
        <v>30.0</v>
      </c>
    </row>
    <row r="49" ht="14.25" customHeight="1">
      <c r="B49" s="58" t="s">
        <v>508</v>
      </c>
      <c r="C49" s="29">
        <v>4.0</v>
      </c>
      <c r="D49" s="14" t="s">
        <v>136</v>
      </c>
      <c r="G49" s="14" t="s">
        <v>728</v>
      </c>
      <c r="H49" s="29">
        <v>14.0</v>
      </c>
    </row>
    <row r="50" ht="14.25" customHeight="1">
      <c r="B50" s="58" t="s">
        <v>509</v>
      </c>
      <c r="C50" s="29">
        <v>3.0</v>
      </c>
      <c r="D50" s="14" t="s">
        <v>136</v>
      </c>
      <c r="G50" s="14" t="s">
        <v>139</v>
      </c>
      <c r="H50" s="29">
        <v>61.0</v>
      </c>
    </row>
    <row r="51" ht="14.25" customHeight="1">
      <c r="B51" s="58" t="s">
        <v>510</v>
      </c>
      <c r="C51" s="29">
        <v>2.0</v>
      </c>
      <c r="D51" s="14" t="s">
        <v>136</v>
      </c>
    </row>
    <row r="52" ht="14.25" customHeight="1">
      <c r="B52" s="14" t="s">
        <v>466</v>
      </c>
      <c r="C52" s="29">
        <v>5.0</v>
      </c>
      <c r="D52" s="14" t="s">
        <v>136</v>
      </c>
    </row>
    <row r="53" ht="14.25" customHeight="1">
      <c r="B53" s="14" t="s">
        <v>465</v>
      </c>
      <c r="C53" s="29">
        <v>5.0</v>
      </c>
      <c r="D53" s="14" t="s">
        <v>136</v>
      </c>
    </row>
    <row r="54" ht="14.25" customHeight="1">
      <c r="B54" s="14" t="s">
        <v>464</v>
      </c>
      <c r="C54" s="29">
        <v>4.0</v>
      </c>
      <c r="D54" s="14" t="s">
        <v>136</v>
      </c>
    </row>
    <row r="55" ht="14.25" customHeight="1">
      <c r="B55" s="14" t="s">
        <v>729</v>
      </c>
      <c r="C55" s="29">
        <v>3.0</v>
      </c>
      <c r="D55" s="14" t="s">
        <v>136</v>
      </c>
    </row>
    <row r="56" ht="14.25" customHeight="1">
      <c r="B56" s="14" t="s">
        <v>730</v>
      </c>
      <c r="C56" s="29">
        <v>1.0</v>
      </c>
      <c r="D56" s="14" t="s">
        <v>136</v>
      </c>
    </row>
    <row r="57" ht="14.25" customHeight="1">
      <c r="B57" s="14" t="s">
        <v>549</v>
      </c>
      <c r="C57" s="29">
        <v>3.0</v>
      </c>
      <c r="D57" s="14" t="s">
        <v>136</v>
      </c>
    </row>
    <row r="58" ht="14.25" customHeight="1">
      <c r="B58" s="14" t="s">
        <v>551</v>
      </c>
      <c r="C58" s="29">
        <v>3.0</v>
      </c>
      <c r="D58" s="14" t="s">
        <v>136</v>
      </c>
    </row>
    <row r="59" ht="14.25" customHeight="1">
      <c r="B59" s="14" t="s">
        <v>543</v>
      </c>
      <c r="C59" s="29">
        <v>3.0</v>
      </c>
      <c r="D59" s="14" t="s">
        <v>136</v>
      </c>
    </row>
    <row r="60" ht="14.25" customHeight="1">
      <c r="B60" s="14" t="s">
        <v>541</v>
      </c>
      <c r="C60" s="29">
        <v>5.0</v>
      </c>
      <c r="D60" s="14" t="s">
        <v>136</v>
      </c>
    </row>
    <row r="61" ht="14.25" customHeight="1">
      <c r="B61" s="14" t="s">
        <v>526</v>
      </c>
      <c r="C61" s="29">
        <v>2.0</v>
      </c>
      <c r="D61" s="14" t="s">
        <v>136</v>
      </c>
    </row>
    <row r="62" ht="14.25" customHeight="1">
      <c r="B62" s="14" t="s">
        <v>731</v>
      </c>
      <c r="C62" s="29">
        <v>2.0</v>
      </c>
      <c r="D62" s="14" t="s">
        <v>136</v>
      </c>
    </row>
    <row r="63" ht="14.25" customHeight="1">
      <c r="B63" s="14" t="s">
        <v>732</v>
      </c>
      <c r="C63" s="29">
        <v>2.0</v>
      </c>
      <c r="D63" s="14" t="s">
        <v>136</v>
      </c>
    </row>
    <row r="64" ht="14.25" customHeight="1">
      <c r="B64" s="14" t="s">
        <v>733</v>
      </c>
      <c r="C64" s="29">
        <v>2.0</v>
      </c>
      <c r="D64" s="14" t="s">
        <v>136</v>
      </c>
    </row>
    <row r="65" ht="14.25" customHeight="1">
      <c r="B65" s="14" t="s">
        <v>734</v>
      </c>
      <c r="C65" s="29">
        <v>2.0</v>
      </c>
      <c r="D65" s="14" t="s">
        <v>136</v>
      </c>
    </row>
    <row r="66" ht="14.25" customHeight="1">
      <c r="B66" s="14" t="s">
        <v>735</v>
      </c>
      <c r="C66" s="29">
        <v>2.0</v>
      </c>
      <c r="D66" s="14" t="s">
        <v>136</v>
      </c>
    </row>
    <row r="67" ht="14.25" customHeight="1">
      <c r="B67" s="14" t="s">
        <v>736</v>
      </c>
      <c r="C67" s="29">
        <v>1.0</v>
      </c>
      <c r="D67" s="14" t="s">
        <v>136</v>
      </c>
    </row>
    <row r="68" ht="14.25" customHeight="1">
      <c r="B68" s="14" t="s">
        <v>737</v>
      </c>
      <c r="C68" s="29">
        <v>1.0</v>
      </c>
      <c r="D68" s="14" t="s">
        <v>136</v>
      </c>
    </row>
    <row r="69" ht="14.25" customHeight="1">
      <c r="B69" s="14" t="s">
        <v>738</v>
      </c>
      <c r="C69" s="29">
        <v>1.0</v>
      </c>
      <c r="D69" s="14" t="s">
        <v>136</v>
      </c>
    </row>
    <row r="70" ht="14.25" customHeight="1">
      <c r="B70" s="14" t="s">
        <v>739</v>
      </c>
      <c r="C70" s="29">
        <v>7.0</v>
      </c>
      <c r="D70" s="14" t="s">
        <v>136</v>
      </c>
    </row>
    <row r="71" ht="14.25" customHeight="1">
      <c r="B71" s="14" t="s">
        <v>740</v>
      </c>
      <c r="C71" s="29">
        <v>6.0</v>
      </c>
      <c r="D71" s="14" t="s">
        <v>136</v>
      </c>
    </row>
    <row r="72" ht="14.25" customHeight="1">
      <c r="B72" s="14" t="s">
        <v>741</v>
      </c>
      <c r="C72" s="29">
        <v>6.0</v>
      </c>
      <c r="D72" s="14" t="s">
        <v>136</v>
      </c>
    </row>
    <row r="73" ht="14.25" customHeight="1">
      <c r="B73" s="14" t="s">
        <v>742</v>
      </c>
      <c r="C73" s="29">
        <v>6.0</v>
      </c>
      <c r="D73" s="14" t="s">
        <v>136</v>
      </c>
    </row>
    <row r="74" ht="14.25" customHeight="1">
      <c r="B74" s="14" t="s">
        <v>743</v>
      </c>
      <c r="C74" s="29">
        <v>5.0</v>
      </c>
      <c r="D74" s="14" t="s">
        <v>136</v>
      </c>
    </row>
    <row r="75" ht="14.25" customHeight="1">
      <c r="B75" s="14" t="s">
        <v>744</v>
      </c>
      <c r="C75" s="29">
        <v>7.0</v>
      </c>
      <c r="D75" s="14" t="s">
        <v>139</v>
      </c>
    </row>
    <row r="76" ht="14.25" customHeight="1">
      <c r="B76" s="14" t="s">
        <v>745</v>
      </c>
      <c r="C76" s="29">
        <v>7.0</v>
      </c>
      <c r="D76" s="14" t="s">
        <v>139</v>
      </c>
    </row>
    <row r="77" ht="14.25" customHeight="1">
      <c r="B77" s="14" t="s">
        <v>746</v>
      </c>
      <c r="C77" s="29">
        <v>6.0</v>
      </c>
      <c r="D77" s="14" t="s">
        <v>139</v>
      </c>
    </row>
    <row r="78" ht="14.25" customHeight="1">
      <c r="B78" s="14" t="s">
        <v>747</v>
      </c>
      <c r="C78" s="29">
        <v>3.0</v>
      </c>
      <c r="D78" s="14" t="s">
        <v>139</v>
      </c>
    </row>
    <row r="79" ht="14.25" customHeight="1">
      <c r="B79" s="58" t="s">
        <v>490</v>
      </c>
      <c r="C79" s="14">
        <v>6.0</v>
      </c>
      <c r="D79" s="14" t="s">
        <v>748</v>
      </c>
    </row>
    <row r="80" ht="14.25" customHeight="1">
      <c r="B80" s="58" t="s">
        <v>491</v>
      </c>
      <c r="C80" s="14">
        <v>7.0</v>
      </c>
      <c r="D80" s="14" t="s">
        <v>748</v>
      </c>
    </row>
    <row r="81" ht="14.25" customHeight="1">
      <c r="B81" s="58" t="s">
        <v>492</v>
      </c>
      <c r="C81" s="14">
        <v>5.0</v>
      </c>
      <c r="D81" s="14" t="s">
        <v>748</v>
      </c>
    </row>
    <row r="82" ht="14.25" customHeight="1">
      <c r="B82" s="58" t="s">
        <v>489</v>
      </c>
      <c r="C82" s="14">
        <v>6.0</v>
      </c>
      <c r="D82" s="14" t="s">
        <v>748</v>
      </c>
    </row>
    <row r="83" ht="14.25" customHeight="1">
      <c r="B83" s="58" t="s">
        <v>497</v>
      </c>
      <c r="C83" s="14">
        <v>1.0</v>
      </c>
      <c r="D83" s="14" t="s">
        <v>748</v>
      </c>
    </row>
    <row r="84" ht="14.25" customHeight="1">
      <c r="B84" s="58" t="s">
        <v>494</v>
      </c>
      <c r="C84" s="14">
        <v>3.0</v>
      </c>
      <c r="D84" s="14" t="s">
        <v>748</v>
      </c>
    </row>
    <row r="85" ht="14.25" customHeight="1">
      <c r="B85" s="58" t="s">
        <v>495</v>
      </c>
      <c r="C85" s="14">
        <v>2.0</v>
      </c>
      <c r="D85" s="14" t="s">
        <v>748</v>
      </c>
    </row>
    <row r="86" ht="14.25" customHeight="1">
      <c r="B86" s="14" t="s">
        <v>690</v>
      </c>
      <c r="C86" s="29">
        <v>2.0</v>
      </c>
      <c r="D86" s="14" t="s">
        <v>138</v>
      </c>
    </row>
    <row r="87" ht="14.25" customHeight="1">
      <c r="B87" s="14" t="s">
        <v>749</v>
      </c>
      <c r="C87" s="29">
        <v>2.0</v>
      </c>
      <c r="D87" s="14" t="s">
        <v>138</v>
      </c>
    </row>
    <row r="88" ht="14.25" customHeight="1">
      <c r="B88" s="14" t="s">
        <v>750</v>
      </c>
      <c r="C88" s="29">
        <v>1.0</v>
      </c>
      <c r="D88" s="14" t="s">
        <v>138</v>
      </c>
    </row>
    <row r="89" ht="14.25" customHeight="1">
      <c r="B89" s="14" t="s">
        <v>751</v>
      </c>
      <c r="C89" s="29">
        <v>1.0</v>
      </c>
      <c r="D89" s="14" t="s">
        <v>138</v>
      </c>
    </row>
    <row r="90" ht="14.25" customHeight="1">
      <c r="B90" s="58" t="s">
        <v>486</v>
      </c>
      <c r="C90" s="29">
        <v>7.0</v>
      </c>
      <c r="D90" s="14" t="s">
        <v>144</v>
      </c>
    </row>
    <row r="91" ht="14.25" customHeight="1">
      <c r="B91" s="58" t="s">
        <v>485</v>
      </c>
      <c r="C91" s="29">
        <v>6.0</v>
      </c>
      <c r="D91" s="14" t="s">
        <v>144</v>
      </c>
    </row>
    <row r="92" ht="14.25" customHeight="1">
      <c r="B92" s="58" t="s">
        <v>487</v>
      </c>
      <c r="C92" s="51" t="s">
        <v>752</v>
      </c>
      <c r="D92" s="14" t="s">
        <v>144</v>
      </c>
    </row>
    <row r="93" ht="14.25" customHeight="1">
      <c r="B93" s="14" t="s">
        <v>461</v>
      </c>
      <c r="C93" s="29">
        <v>4.0</v>
      </c>
      <c r="D93" s="14" t="s">
        <v>144</v>
      </c>
    </row>
    <row r="94" ht="14.25" customHeight="1">
      <c r="B94" s="14" t="s">
        <v>462</v>
      </c>
      <c r="C94" s="29">
        <v>4.0</v>
      </c>
      <c r="D94" s="14" t="s">
        <v>144</v>
      </c>
    </row>
    <row r="95" ht="14.25" customHeight="1">
      <c r="B95" s="14" t="s">
        <v>463</v>
      </c>
      <c r="C95" s="29">
        <v>4.0</v>
      </c>
      <c r="D95" s="14" t="s">
        <v>144</v>
      </c>
    </row>
    <row r="96" ht="14.25" customHeight="1">
      <c r="B96" s="14" t="s">
        <v>753</v>
      </c>
      <c r="C96" s="29">
        <v>7.0</v>
      </c>
      <c r="D96" s="14" t="s">
        <v>754</v>
      </c>
    </row>
    <row r="97" ht="14.25" customHeight="1"/>
    <row r="98" ht="14.25" customHeight="1">
      <c r="B98" s="44"/>
    </row>
    <row r="99" ht="14.25" customHeight="1">
      <c r="B99" s="45"/>
    </row>
    <row r="100" ht="14.25" customHeight="1"/>
    <row r="101" ht="14.25" customHeight="1">
      <c r="B101" s="44"/>
    </row>
    <row r="102" ht="14.25" customHeight="1">
      <c r="B102" s="40"/>
    </row>
    <row r="103" ht="14.25" customHeight="1"/>
    <row r="104" ht="14.25" customHeight="1">
      <c r="B104" s="44"/>
    </row>
    <row r="105" ht="14.25" customHeight="1">
      <c r="B105" s="40"/>
    </row>
    <row r="106" ht="14.25" customHeight="1"/>
    <row r="107" ht="14.25" customHeight="1">
      <c r="B107" s="14"/>
    </row>
    <row r="108" ht="14.25" customHeight="1"/>
    <row r="109" ht="14.25" customHeight="1">
      <c r="B109" s="44"/>
    </row>
    <row r="110" ht="14.25" customHeight="1">
      <c r="B110" s="40"/>
    </row>
    <row r="111" ht="14.25" customHeight="1"/>
    <row r="112" ht="14.25" customHeight="1">
      <c r="B112" s="44"/>
    </row>
    <row r="113" ht="14.25" customHeight="1">
      <c r="B113" s="40"/>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4" width="8.71"/>
    <col customWidth="1" min="5" max="5" width="9.57"/>
    <col customWidth="1" min="6" max="6" width="10.57"/>
    <col customWidth="1" min="7" max="26" width="8.71"/>
  </cols>
  <sheetData>
    <row r="1" ht="14.25" customHeight="1"/>
    <row r="2" ht="14.25" customHeight="1">
      <c r="F2" s="29" t="s">
        <v>755</v>
      </c>
    </row>
    <row r="3" ht="14.25" customHeight="1"/>
    <row r="4" ht="14.25" customHeight="1"/>
    <row r="5" ht="14.25" customHeight="1"/>
    <row r="6" ht="14.25" customHeight="1">
      <c r="B6" s="24" t="s">
        <v>94</v>
      </c>
      <c r="C6" s="24" t="s">
        <v>17</v>
      </c>
      <c r="D6" s="24" t="s">
        <v>113</v>
      </c>
      <c r="E6" s="24" t="s">
        <v>37</v>
      </c>
      <c r="F6" s="24" t="s">
        <v>756</v>
      </c>
      <c r="G6" s="24" t="s">
        <v>757</v>
      </c>
      <c r="H6" s="24" t="s">
        <v>758</v>
      </c>
      <c r="I6" s="24" t="s">
        <v>61</v>
      </c>
      <c r="J6" s="24" t="s">
        <v>68</v>
      </c>
      <c r="K6" s="24" t="s">
        <v>717</v>
      </c>
      <c r="L6" s="24" t="s">
        <v>80</v>
      </c>
      <c r="M6" s="20" t="s">
        <v>84</v>
      </c>
      <c r="O6" s="24" t="s">
        <v>759</v>
      </c>
      <c r="P6" s="24" t="s">
        <v>17</v>
      </c>
      <c r="Q6" s="24" t="s">
        <v>113</v>
      </c>
      <c r="R6" s="24" t="s">
        <v>37</v>
      </c>
      <c r="S6" s="24" t="s">
        <v>756</v>
      </c>
      <c r="T6" s="24" t="s">
        <v>757</v>
      </c>
      <c r="U6" s="24" t="s">
        <v>758</v>
      </c>
      <c r="V6" s="24" t="s">
        <v>61</v>
      </c>
      <c r="W6" s="24" t="s">
        <v>68</v>
      </c>
      <c r="X6" s="24" t="s">
        <v>717</v>
      </c>
      <c r="Y6" s="24" t="s">
        <v>80</v>
      </c>
      <c r="Z6" s="20" t="s">
        <v>84</v>
      </c>
    </row>
    <row r="7" ht="14.25" customHeight="1">
      <c r="B7" s="24" t="s">
        <v>97</v>
      </c>
      <c r="C7" s="20">
        <v>22.0</v>
      </c>
      <c r="D7" s="20">
        <v>10.0</v>
      </c>
      <c r="E7" s="20">
        <v>14.0</v>
      </c>
      <c r="F7" s="20">
        <v>1.0</v>
      </c>
      <c r="G7" s="20">
        <v>1.0</v>
      </c>
      <c r="H7" s="20">
        <v>1.0</v>
      </c>
      <c r="I7" s="20">
        <v>2.0</v>
      </c>
      <c r="J7" s="20">
        <v>0.0</v>
      </c>
      <c r="K7" s="20">
        <v>4.0</v>
      </c>
      <c r="L7" s="20">
        <v>0.0</v>
      </c>
      <c r="M7" s="20">
        <v>55.0</v>
      </c>
      <c r="O7" s="24" t="s">
        <v>98</v>
      </c>
      <c r="P7" s="20">
        <v>25.0</v>
      </c>
      <c r="Q7" s="20">
        <v>10.0</v>
      </c>
      <c r="R7" s="20">
        <v>25.0</v>
      </c>
      <c r="S7" s="20">
        <v>0.0</v>
      </c>
      <c r="T7" s="20">
        <v>6.0</v>
      </c>
      <c r="U7" s="20">
        <v>8.0</v>
      </c>
      <c r="V7" s="20">
        <v>3.0</v>
      </c>
      <c r="W7" s="20">
        <v>12.0</v>
      </c>
      <c r="X7" s="20">
        <v>0.0</v>
      </c>
      <c r="Y7" s="20">
        <v>1.0</v>
      </c>
      <c r="Z7" s="20">
        <v>90.0</v>
      </c>
    </row>
    <row r="8" ht="14.25" customHeight="1">
      <c r="B8" s="24" t="s">
        <v>99</v>
      </c>
      <c r="C8" s="20">
        <v>72.0</v>
      </c>
      <c r="D8" s="20">
        <v>162.0</v>
      </c>
      <c r="E8" s="20">
        <v>90.0</v>
      </c>
      <c r="F8" s="20">
        <v>18.0</v>
      </c>
      <c r="G8" s="20">
        <v>30.0</v>
      </c>
      <c r="H8" s="20">
        <v>13.0</v>
      </c>
      <c r="I8" s="20">
        <v>14.0</v>
      </c>
      <c r="J8" s="20">
        <v>26.0</v>
      </c>
      <c r="K8" s="20">
        <v>10.0</v>
      </c>
      <c r="L8" s="20">
        <v>12.0</v>
      </c>
      <c r="M8" s="20">
        <v>447.0</v>
      </c>
      <c r="O8" s="24" t="s">
        <v>100</v>
      </c>
      <c r="P8" s="20">
        <v>6.0</v>
      </c>
      <c r="Q8" s="20">
        <v>2.0</v>
      </c>
      <c r="R8" s="20">
        <v>7.0</v>
      </c>
      <c r="S8" s="20">
        <v>1.0</v>
      </c>
      <c r="T8" s="20">
        <v>2.0</v>
      </c>
      <c r="U8" s="20">
        <v>1.0</v>
      </c>
      <c r="V8" s="20">
        <v>0.0</v>
      </c>
      <c r="W8" s="20">
        <v>4.0</v>
      </c>
      <c r="X8" s="20">
        <v>1.0</v>
      </c>
      <c r="Y8" s="20">
        <v>3.0</v>
      </c>
      <c r="Z8" s="20">
        <v>27.0</v>
      </c>
    </row>
    <row r="9" ht="14.25" customHeight="1">
      <c r="B9" s="24" t="s">
        <v>101</v>
      </c>
      <c r="C9" s="20">
        <v>43.0</v>
      </c>
      <c r="D9" s="20">
        <v>27.0</v>
      </c>
      <c r="E9" s="20">
        <v>36.0</v>
      </c>
      <c r="F9" s="20">
        <v>3.0</v>
      </c>
      <c r="G9" s="20">
        <v>12.0</v>
      </c>
      <c r="H9" s="20">
        <v>12.0</v>
      </c>
      <c r="I9" s="20">
        <v>4.0</v>
      </c>
      <c r="J9" s="20">
        <v>17.0</v>
      </c>
      <c r="K9" s="20">
        <v>1.0</v>
      </c>
      <c r="L9" s="20">
        <v>12.0</v>
      </c>
      <c r="M9" s="20">
        <v>167.0</v>
      </c>
      <c r="O9" s="24" t="s">
        <v>102</v>
      </c>
      <c r="P9" s="20">
        <v>10.0</v>
      </c>
      <c r="Q9" s="20">
        <v>6.0</v>
      </c>
      <c r="R9" s="20">
        <v>14.0</v>
      </c>
      <c r="S9" s="20">
        <v>3.0</v>
      </c>
      <c r="T9" s="20">
        <v>2.0</v>
      </c>
      <c r="U9" s="20">
        <v>1.0</v>
      </c>
      <c r="V9" s="20">
        <v>1.0</v>
      </c>
      <c r="W9" s="20">
        <v>2.0</v>
      </c>
      <c r="X9" s="20">
        <v>4.0</v>
      </c>
      <c r="Y9" s="20">
        <v>0.0</v>
      </c>
      <c r="Z9" s="20">
        <v>43.0</v>
      </c>
    </row>
    <row r="10" ht="14.25" customHeight="1">
      <c r="B10" s="24" t="s">
        <v>103</v>
      </c>
      <c r="C10" s="20">
        <v>12.0</v>
      </c>
      <c r="D10" s="20">
        <v>16.0</v>
      </c>
      <c r="E10" s="20">
        <v>25.0</v>
      </c>
      <c r="F10" s="20">
        <v>6.0</v>
      </c>
      <c r="G10" s="20">
        <v>17.0</v>
      </c>
      <c r="H10" s="20">
        <v>0.0</v>
      </c>
      <c r="I10" s="20">
        <v>5.0</v>
      </c>
      <c r="J10" s="20">
        <v>31.0</v>
      </c>
      <c r="K10" s="20">
        <v>1.0</v>
      </c>
      <c r="L10" s="20">
        <v>23.0</v>
      </c>
      <c r="M10" s="20">
        <v>136.0</v>
      </c>
      <c r="O10" s="24" t="s">
        <v>104</v>
      </c>
      <c r="P10" s="20">
        <v>109.0</v>
      </c>
      <c r="Q10" s="20">
        <v>197.0</v>
      </c>
      <c r="R10" s="20">
        <v>121.0</v>
      </c>
      <c r="S10" s="20">
        <v>24.0</v>
      </c>
      <c r="T10" s="20">
        <v>50.0</v>
      </c>
      <c r="U10" s="20">
        <v>16.0</v>
      </c>
      <c r="V10" s="20">
        <v>21.0</v>
      </c>
      <c r="W10" s="20">
        <v>56.0</v>
      </c>
      <c r="X10" s="20">
        <v>11.0</v>
      </c>
      <c r="Y10" s="20">
        <v>43.0</v>
      </c>
      <c r="Z10" s="20">
        <v>648.0</v>
      </c>
    </row>
    <row r="11" ht="14.25" customHeight="1">
      <c r="B11" s="19" t="s">
        <v>84</v>
      </c>
      <c r="C11" s="22">
        <v>150.0</v>
      </c>
      <c r="D11" s="22">
        <v>215.0</v>
      </c>
      <c r="E11" s="22">
        <v>165.0</v>
      </c>
      <c r="F11" s="22">
        <v>28.0</v>
      </c>
      <c r="G11" s="22">
        <v>60.0</v>
      </c>
      <c r="H11" s="22">
        <v>26.0</v>
      </c>
      <c r="I11" s="22">
        <v>25.0</v>
      </c>
      <c r="J11" s="22">
        <v>74.0</v>
      </c>
      <c r="K11" s="22">
        <v>16.0</v>
      </c>
      <c r="L11" s="22">
        <v>47.0</v>
      </c>
      <c r="M11" s="20">
        <v>805.0</v>
      </c>
      <c r="O11" s="19" t="s">
        <v>84</v>
      </c>
      <c r="P11" s="22">
        <v>150.0</v>
      </c>
      <c r="Q11" s="22">
        <v>215.0</v>
      </c>
      <c r="R11" s="22">
        <v>165.0</v>
      </c>
      <c r="S11" s="22">
        <v>28.0</v>
      </c>
      <c r="T11" s="22">
        <v>60.0</v>
      </c>
      <c r="U11" s="22">
        <v>26.0</v>
      </c>
      <c r="V11" s="22">
        <v>25.0</v>
      </c>
      <c r="W11" s="22">
        <v>74.0</v>
      </c>
      <c r="X11" s="22">
        <v>16.0</v>
      </c>
      <c r="Y11" s="22">
        <v>47.0</v>
      </c>
      <c r="Z11" s="20">
        <v>806.0</v>
      </c>
    </row>
    <row r="12" ht="14.25" customHeight="1"/>
    <row r="13" ht="14.25" customHeight="1"/>
    <row r="14" ht="14.25" customHeight="1">
      <c r="B14" s="29" t="s">
        <v>760</v>
      </c>
    </row>
    <row r="15" ht="14.25" customHeight="1">
      <c r="S15" s="46" t="s">
        <v>759</v>
      </c>
      <c r="T15" s="46" t="s">
        <v>84</v>
      </c>
    </row>
    <row r="16" ht="14.25" customHeight="1">
      <c r="B16" s="29" t="s">
        <v>761</v>
      </c>
      <c r="C16" s="29" t="s">
        <v>97</v>
      </c>
      <c r="D16" s="29" t="s">
        <v>99</v>
      </c>
      <c r="E16" s="29" t="s">
        <v>101</v>
      </c>
      <c r="F16" s="29" t="s">
        <v>103</v>
      </c>
      <c r="G16" s="29" t="s">
        <v>84</v>
      </c>
      <c r="S16" s="59" t="s">
        <v>98</v>
      </c>
      <c r="T16" s="59">
        <v>90.0</v>
      </c>
    </row>
    <row r="17" ht="14.25" customHeight="1">
      <c r="B17" s="29" t="s">
        <v>762</v>
      </c>
      <c r="C17" s="29">
        <v>55.0</v>
      </c>
      <c r="D17" s="29">
        <v>447.0</v>
      </c>
      <c r="E17" s="29">
        <v>167.0</v>
      </c>
      <c r="F17" s="29">
        <v>136.0</v>
      </c>
      <c r="G17" s="29">
        <v>805.0</v>
      </c>
      <c r="S17" s="60" t="s">
        <v>100</v>
      </c>
      <c r="T17" s="60">
        <v>27.0</v>
      </c>
    </row>
    <row r="18" ht="14.25" customHeight="1">
      <c r="B18" s="29" t="s">
        <v>17</v>
      </c>
      <c r="C18" s="29">
        <v>22.0</v>
      </c>
      <c r="D18" s="29">
        <v>72.0</v>
      </c>
      <c r="E18" s="29">
        <v>43.0</v>
      </c>
      <c r="F18" s="29">
        <v>12.0</v>
      </c>
      <c r="G18" s="29">
        <v>149.0</v>
      </c>
      <c r="S18" s="59" t="s">
        <v>102</v>
      </c>
      <c r="T18" s="59">
        <v>43.0</v>
      </c>
    </row>
    <row r="19" ht="14.25" customHeight="1">
      <c r="B19" s="29" t="s">
        <v>113</v>
      </c>
      <c r="C19" s="29">
        <v>10.0</v>
      </c>
      <c r="D19" s="29">
        <v>162.0</v>
      </c>
      <c r="E19" s="29">
        <v>27.0</v>
      </c>
      <c r="F19" s="29">
        <v>16.0</v>
      </c>
      <c r="G19" s="29">
        <v>215.0</v>
      </c>
      <c r="J19" s="46" t="s">
        <v>759</v>
      </c>
      <c r="S19" s="60" t="s">
        <v>104</v>
      </c>
      <c r="T19" s="60">
        <v>648.0</v>
      </c>
    </row>
    <row r="20" ht="14.25" customHeight="1">
      <c r="B20" s="29" t="s">
        <v>37</v>
      </c>
      <c r="C20" s="29">
        <v>14.0</v>
      </c>
      <c r="D20" s="29">
        <v>90.0</v>
      </c>
      <c r="E20" s="29">
        <v>36.0</v>
      </c>
      <c r="F20" s="29">
        <v>25.0</v>
      </c>
      <c r="G20" s="29">
        <v>165.0</v>
      </c>
      <c r="J20" s="59" t="s">
        <v>98</v>
      </c>
      <c r="K20" s="59">
        <v>90.0</v>
      </c>
      <c r="S20" s="61" t="s">
        <v>84</v>
      </c>
      <c r="T20" s="59">
        <v>806.0</v>
      </c>
    </row>
    <row r="21" ht="14.25" customHeight="1">
      <c r="B21" s="29" t="s">
        <v>756</v>
      </c>
      <c r="C21" s="29">
        <v>1.0</v>
      </c>
      <c r="D21" s="29">
        <v>18.0</v>
      </c>
      <c r="E21" s="29">
        <v>3.0</v>
      </c>
      <c r="F21" s="29">
        <v>6.0</v>
      </c>
      <c r="G21" s="29">
        <v>28.0</v>
      </c>
      <c r="J21" s="60" t="s">
        <v>100</v>
      </c>
      <c r="K21" s="60">
        <v>27.0</v>
      </c>
    </row>
    <row r="22" ht="14.25" customHeight="1">
      <c r="B22" s="29" t="s">
        <v>757</v>
      </c>
      <c r="C22" s="29">
        <v>1.0</v>
      </c>
      <c r="D22" s="29">
        <v>30.0</v>
      </c>
      <c r="E22" s="29">
        <v>12.0</v>
      </c>
      <c r="F22" s="29">
        <v>17.0</v>
      </c>
      <c r="G22" s="29">
        <v>60.0</v>
      </c>
      <c r="J22" s="59" t="s">
        <v>102</v>
      </c>
      <c r="K22" s="59">
        <v>43.0</v>
      </c>
    </row>
    <row r="23" ht="14.25" customHeight="1">
      <c r="B23" s="29" t="s">
        <v>763</v>
      </c>
      <c r="C23" s="29">
        <v>1.0</v>
      </c>
      <c r="D23" s="29">
        <v>13.0</v>
      </c>
      <c r="E23" s="29">
        <v>12.0</v>
      </c>
      <c r="F23" s="29">
        <v>0.0</v>
      </c>
      <c r="G23" s="29">
        <v>26.0</v>
      </c>
      <c r="J23" s="60" t="s">
        <v>104</v>
      </c>
      <c r="K23" s="60">
        <v>648.0</v>
      </c>
      <c r="O23" s="24" t="s">
        <v>759</v>
      </c>
      <c r="P23" s="24" t="s">
        <v>17</v>
      </c>
      <c r="Q23" s="24" t="s">
        <v>113</v>
      </c>
      <c r="R23" s="24" t="s">
        <v>37</v>
      </c>
      <c r="S23" s="24" t="s">
        <v>756</v>
      </c>
      <c r="T23" s="24" t="s">
        <v>757</v>
      </c>
      <c r="U23" s="24" t="s">
        <v>758</v>
      </c>
      <c r="V23" s="24" t="s">
        <v>61</v>
      </c>
      <c r="W23" s="24" t="s">
        <v>68</v>
      </c>
      <c r="X23" s="24" t="s">
        <v>717</v>
      </c>
      <c r="Y23" s="24" t="s">
        <v>80</v>
      </c>
      <c r="Z23" s="20" t="s">
        <v>84</v>
      </c>
    </row>
    <row r="24" ht="14.25" customHeight="1">
      <c r="B24" s="29" t="s">
        <v>61</v>
      </c>
      <c r="C24" s="29">
        <v>2.0</v>
      </c>
      <c r="D24" s="29">
        <v>14.0</v>
      </c>
      <c r="E24" s="29">
        <v>4.0</v>
      </c>
      <c r="F24" s="29">
        <v>5.0</v>
      </c>
      <c r="G24" s="29">
        <v>25.0</v>
      </c>
      <c r="J24" s="59" t="s">
        <v>91</v>
      </c>
      <c r="K24" s="59">
        <v>415.0</v>
      </c>
      <c r="O24" s="24" t="s">
        <v>98</v>
      </c>
      <c r="P24" s="20">
        <v>25.0</v>
      </c>
      <c r="Q24" s="20">
        <v>10.0</v>
      </c>
      <c r="R24" s="20">
        <v>25.0</v>
      </c>
      <c r="S24" s="20">
        <v>0.0</v>
      </c>
      <c r="T24" s="20">
        <v>6.0</v>
      </c>
      <c r="U24" s="20">
        <v>8.0</v>
      </c>
      <c r="V24" s="20">
        <v>3.0</v>
      </c>
      <c r="W24" s="20">
        <v>12.0</v>
      </c>
      <c r="X24" s="20">
        <v>0.0</v>
      </c>
      <c r="Y24" s="20">
        <v>1.0</v>
      </c>
      <c r="Z24" s="20">
        <v>90.0</v>
      </c>
    </row>
    <row r="25" ht="14.25" customHeight="1">
      <c r="B25" s="29" t="s">
        <v>68</v>
      </c>
      <c r="C25" s="29">
        <v>0.0</v>
      </c>
      <c r="D25" s="29">
        <v>26.0</v>
      </c>
      <c r="E25" s="29">
        <v>17.0</v>
      </c>
      <c r="F25" s="29">
        <v>31.0</v>
      </c>
      <c r="G25" s="29">
        <v>74.0</v>
      </c>
      <c r="O25" s="24" t="s">
        <v>100</v>
      </c>
      <c r="P25" s="20">
        <v>6.0</v>
      </c>
      <c r="Q25" s="20">
        <v>2.0</v>
      </c>
      <c r="R25" s="20">
        <v>7.0</v>
      </c>
      <c r="S25" s="20">
        <v>1.0</v>
      </c>
      <c r="T25" s="20">
        <v>2.0</v>
      </c>
      <c r="U25" s="20">
        <v>1.0</v>
      </c>
      <c r="V25" s="20">
        <v>0.0</v>
      </c>
      <c r="W25" s="20">
        <v>4.0</v>
      </c>
      <c r="X25" s="20">
        <v>1.0</v>
      </c>
      <c r="Y25" s="20">
        <v>3.0</v>
      </c>
      <c r="Z25" s="20">
        <v>27.0</v>
      </c>
    </row>
    <row r="26" ht="14.25" customHeight="1">
      <c r="B26" s="29" t="s">
        <v>717</v>
      </c>
      <c r="C26" s="29">
        <v>4.0</v>
      </c>
      <c r="D26" s="29">
        <v>10.0</v>
      </c>
      <c r="E26" s="29">
        <v>1.0</v>
      </c>
      <c r="F26" s="29">
        <v>1.0</v>
      </c>
      <c r="G26" s="29">
        <v>16.0</v>
      </c>
      <c r="O26" s="24" t="s">
        <v>102</v>
      </c>
      <c r="P26" s="20">
        <v>10.0</v>
      </c>
      <c r="Q26" s="20">
        <v>6.0</v>
      </c>
      <c r="R26" s="20">
        <v>14.0</v>
      </c>
      <c r="S26" s="20">
        <v>3.0</v>
      </c>
      <c r="T26" s="20">
        <v>2.0</v>
      </c>
      <c r="U26" s="20">
        <v>1.0</v>
      </c>
      <c r="V26" s="20">
        <v>1.0</v>
      </c>
      <c r="W26" s="20">
        <v>2.0</v>
      </c>
      <c r="X26" s="20">
        <v>4.0</v>
      </c>
      <c r="Y26" s="20">
        <v>0.0</v>
      </c>
      <c r="Z26" s="20">
        <v>43.0</v>
      </c>
    </row>
    <row r="27" ht="14.25" customHeight="1">
      <c r="B27" s="29" t="s">
        <v>80</v>
      </c>
      <c r="C27" s="29">
        <v>0.0</v>
      </c>
      <c r="D27" s="29">
        <v>12.0</v>
      </c>
      <c r="E27" s="29">
        <v>12.0</v>
      </c>
      <c r="F27" s="29">
        <v>23.0</v>
      </c>
      <c r="G27" s="29">
        <v>47.0</v>
      </c>
      <c r="O27" s="24" t="s">
        <v>104</v>
      </c>
      <c r="P27" s="20">
        <v>109.0</v>
      </c>
      <c r="Q27" s="20">
        <v>197.0</v>
      </c>
      <c r="R27" s="20">
        <v>121.0</v>
      </c>
      <c r="S27" s="20">
        <v>24.0</v>
      </c>
      <c r="T27" s="20">
        <v>50.0</v>
      </c>
      <c r="U27" s="20">
        <v>16.0</v>
      </c>
      <c r="V27" s="20">
        <v>21.0</v>
      </c>
      <c r="W27" s="20">
        <v>56.0</v>
      </c>
      <c r="X27" s="20">
        <v>11.0</v>
      </c>
      <c r="Y27" s="20">
        <v>43.0</v>
      </c>
      <c r="Z27" s="20">
        <v>648.0</v>
      </c>
    </row>
    <row r="28" ht="14.25" customHeight="1">
      <c r="O28" s="20" t="s">
        <v>91</v>
      </c>
      <c r="P28" s="20">
        <v>121.0</v>
      </c>
      <c r="Q28" s="20">
        <v>101.0</v>
      </c>
      <c r="R28" s="20">
        <v>59.0</v>
      </c>
      <c r="S28" s="20">
        <v>14.0</v>
      </c>
      <c r="T28" s="20">
        <v>57.0</v>
      </c>
      <c r="U28" s="20">
        <v>5.0</v>
      </c>
      <c r="V28" s="20">
        <v>24.0</v>
      </c>
      <c r="W28" s="20">
        <v>18.0</v>
      </c>
      <c r="X28" s="20">
        <v>2.0</v>
      </c>
      <c r="Y28" s="20">
        <v>14.0</v>
      </c>
      <c r="Z28" s="20">
        <v>415.0</v>
      </c>
    </row>
    <row r="29" ht="14.25" customHeight="1">
      <c r="O29" s="19" t="s">
        <v>84</v>
      </c>
      <c r="P29" s="22">
        <v>150.0</v>
      </c>
      <c r="Q29" s="22">
        <v>215.0</v>
      </c>
      <c r="R29" s="22">
        <v>165.0</v>
      </c>
      <c r="S29" s="22">
        <v>28.0</v>
      </c>
      <c r="T29" s="22">
        <v>60.0</v>
      </c>
      <c r="U29" s="22">
        <v>26.0</v>
      </c>
      <c r="V29" s="22">
        <v>25.0</v>
      </c>
      <c r="W29" s="22">
        <v>74.0</v>
      </c>
      <c r="X29" s="22">
        <v>16.0</v>
      </c>
      <c r="Y29" s="22">
        <v>47.0</v>
      </c>
      <c r="Z29" s="20"/>
    </row>
    <row r="30" ht="14.25" customHeight="1"/>
    <row r="31" ht="14.25" customHeight="1">
      <c r="O31" s="29" t="s">
        <v>761</v>
      </c>
      <c r="P31" s="29" t="s">
        <v>98</v>
      </c>
      <c r="Q31" s="29" t="s">
        <v>100</v>
      </c>
      <c r="R31" s="29" t="s">
        <v>102</v>
      </c>
      <c r="S31" s="29" t="s">
        <v>104</v>
      </c>
      <c r="T31" s="29" t="s">
        <v>91</v>
      </c>
      <c r="U31" s="29" t="s">
        <v>84</v>
      </c>
    </row>
    <row r="32" ht="14.25" customHeight="1">
      <c r="B32" s="46" t="s">
        <v>5</v>
      </c>
      <c r="C32" s="46" t="s">
        <v>17</v>
      </c>
      <c r="D32" s="46" t="s">
        <v>113</v>
      </c>
      <c r="E32" s="46" t="s">
        <v>37</v>
      </c>
      <c r="F32" s="46" t="s">
        <v>756</v>
      </c>
      <c r="G32" s="46" t="s">
        <v>757</v>
      </c>
      <c r="H32" s="46" t="s">
        <v>758</v>
      </c>
      <c r="I32" s="46" t="s">
        <v>61</v>
      </c>
      <c r="J32" s="46" t="s">
        <v>68</v>
      </c>
      <c r="K32" s="46" t="s">
        <v>717</v>
      </c>
      <c r="L32" s="46" t="s">
        <v>80</v>
      </c>
      <c r="M32" s="46" t="s">
        <v>84</v>
      </c>
      <c r="O32" s="29" t="s">
        <v>17</v>
      </c>
      <c r="P32" s="29">
        <v>25.0</v>
      </c>
      <c r="Q32" s="29">
        <v>6.0</v>
      </c>
      <c r="R32" s="29">
        <v>10.0</v>
      </c>
      <c r="S32" s="29">
        <v>109.0</v>
      </c>
      <c r="T32" s="29">
        <v>121.0</v>
      </c>
      <c r="U32" s="29">
        <v>150.0</v>
      </c>
    </row>
    <row r="33" ht="14.25" customHeight="1">
      <c r="B33" s="60">
        <v>2011.0</v>
      </c>
      <c r="C33" s="60">
        <v>1.0</v>
      </c>
      <c r="D33" s="60">
        <v>3.0</v>
      </c>
      <c r="E33" s="60">
        <v>0.0</v>
      </c>
      <c r="F33" s="60">
        <v>0.0</v>
      </c>
      <c r="G33" s="60">
        <v>0.0</v>
      </c>
      <c r="H33" s="60">
        <v>0.0</v>
      </c>
      <c r="I33" s="60">
        <v>0.0</v>
      </c>
      <c r="J33" s="60">
        <v>0.0</v>
      </c>
      <c r="K33" s="60">
        <v>0.0</v>
      </c>
      <c r="L33" s="60">
        <v>0.0</v>
      </c>
      <c r="M33" s="62">
        <v>4.0</v>
      </c>
      <c r="O33" s="29" t="s">
        <v>113</v>
      </c>
      <c r="P33" s="29">
        <v>10.0</v>
      </c>
      <c r="Q33" s="29">
        <v>2.0</v>
      </c>
      <c r="R33" s="29">
        <v>6.0</v>
      </c>
      <c r="S33" s="29">
        <v>197.0</v>
      </c>
      <c r="T33" s="29">
        <v>101.0</v>
      </c>
      <c r="U33" s="29">
        <v>215.0</v>
      </c>
    </row>
    <row r="34" ht="14.25" customHeight="1">
      <c r="B34" s="59">
        <v>2012.0</v>
      </c>
      <c r="C34" s="59">
        <v>1.0</v>
      </c>
      <c r="D34" s="59">
        <v>0.0</v>
      </c>
      <c r="E34" s="59">
        <v>0.0</v>
      </c>
      <c r="F34" s="59">
        <v>0.0</v>
      </c>
      <c r="G34" s="59">
        <v>0.0</v>
      </c>
      <c r="H34" s="59">
        <v>0.0</v>
      </c>
      <c r="I34" s="59">
        <v>0.0</v>
      </c>
      <c r="J34" s="59">
        <v>0.0</v>
      </c>
      <c r="K34" s="59">
        <v>0.0</v>
      </c>
      <c r="L34" s="59">
        <v>0.0</v>
      </c>
      <c r="M34" s="62">
        <v>1.0</v>
      </c>
      <c r="N34" s="63"/>
      <c r="O34" s="29" t="s">
        <v>37</v>
      </c>
      <c r="P34" s="29">
        <v>25.0</v>
      </c>
      <c r="Q34" s="29">
        <v>7.0</v>
      </c>
      <c r="R34" s="29">
        <v>14.0</v>
      </c>
      <c r="S34" s="29">
        <v>121.0</v>
      </c>
      <c r="T34" s="29">
        <v>59.0</v>
      </c>
      <c r="U34" s="29">
        <v>165.0</v>
      </c>
    </row>
    <row r="35" ht="14.25" customHeight="1">
      <c r="B35" s="60">
        <v>2013.0</v>
      </c>
      <c r="C35" s="60">
        <v>1.0</v>
      </c>
      <c r="D35" s="60">
        <v>7.0</v>
      </c>
      <c r="E35" s="60">
        <v>0.0</v>
      </c>
      <c r="F35" s="60">
        <v>0.0</v>
      </c>
      <c r="G35" s="60">
        <v>0.0</v>
      </c>
      <c r="H35" s="60">
        <v>0.0</v>
      </c>
      <c r="I35" s="60">
        <v>0.0</v>
      </c>
      <c r="J35" s="60">
        <v>0.0</v>
      </c>
      <c r="K35" s="60">
        <v>0.0</v>
      </c>
      <c r="L35" s="60">
        <v>0.0</v>
      </c>
      <c r="M35" s="62">
        <v>8.0</v>
      </c>
      <c r="N35" s="63"/>
      <c r="O35" s="29" t="s">
        <v>756</v>
      </c>
      <c r="P35" s="29">
        <v>0.0</v>
      </c>
      <c r="Q35" s="29">
        <v>1.0</v>
      </c>
      <c r="R35" s="29">
        <v>3.0</v>
      </c>
      <c r="S35" s="29">
        <v>24.0</v>
      </c>
      <c r="T35" s="29">
        <v>14.0</v>
      </c>
      <c r="U35" s="29">
        <v>28.0</v>
      </c>
    </row>
    <row r="36" ht="14.25" customHeight="1">
      <c r="B36" s="59">
        <v>2014.0</v>
      </c>
      <c r="C36" s="59">
        <v>4.0</v>
      </c>
      <c r="D36" s="59">
        <v>4.0</v>
      </c>
      <c r="E36" s="59">
        <v>2.0</v>
      </c>
      <c r="F36" s="59">
        <v>0.0</v>
      </c>
      <c r="G36" s="59">
        <v>0.0</v>
      </c>
      <c r="H36" s="59">
        <v>0.0</v>
      </c>
      <c r="I36" s="59">
        <v>0.0</v>
      </c>
      <c r="J36" s="59">
        <v>0.0</v>
      </c>
      <c r="K36" s="59">
        <v>0.0</v>
      </c>
      <c r="L36" s="59">
        <v>0.0</v>
      </c>
      <c r="M36" s="62">
        <v>10.0</v>
      </c>
      <c r="O36" s="29" t="s">
        <v>757</v>
      </c>
      <c r="P36" s="29">
        <v>6.0</v>
      </c>
      <c r="Q36" s="29">
        <v>2.0</v>
      </c>
      <c r="R36" s="29">
        <v>2.0</v>
      </c>
      <c r="S36" s="29">
        <v>50.0</v>
      </c>
      <c r="T36" s="29">
        <v>57.0</v>
      </c>
      <c r="U36" s="29">
        <v>60.0</v>
      </c>
    </row>
    <row r="37" ht="14.25" customHeight="1">
      <c r="B37" s="60">
        <v>2015.0</v>
      </c>
      <c r="C37" s="60">
        <v>5.0</v>
      </c>
      <c r="D37" s="60">
        <v>17.0</v>
      </c>
      <c r="E37" s="60">
        <v>2.0</v>
      </c>
      <c r="F37" s="60">
        <v>0.0</v>
      </c>
      <c r="G37" s="60">
        <v>0.0</v>
      </c>
      <c r="H37" s="60">
        <v>0.0</v>
      </c>
      <c r="I37" s="60">
        <v>0.0</v>
      </c>
      <c r="J37" s="60">
        <v>0.0</v>
      </c>
      <c r="K37" s="60">
        <v>0.0</v>
      </c>
      <c r="L37" s="60">
        <v>0.0</v>
      </c>
      <c r="M37" s="62">
        <v>24.0</v>
      </c>
      <c r="O37" s="29" t="s">
        <v>763</v>
      </c>
      <c r="P37" s="29">
        <v>8.0</v>
      </c>
      <c r="Q37" s="29">
        <v>1.0</v>
      </c>
      <c r="R37" s="29">
        <v>1.0</v>
      </c>
      <c r="S37" s="29">
        <v>16.0</v>
      </c>
      <c r="T37" s="29">
        <v>5.0</v>
      </c>
      <c r="U37" s="29">
        <v>26.0</v>
      </c>
    </row>
    <row r="38" ht="14.25" customHeight="1">
      <c r="B38" s="59">
        <v>2016.0</v>
      </c>
      <c r="C38" s="59">
        <v>6.0</v>
      </c>
      <c r="D38" s="59">
        <v>9.0</v>
      </c>
      <c r="E38" s="59">
        <v>1.0</v>
      </c>
      <c r="F38" s="59">
        <v>0.0</v>
      </c>
      <c r="G38" s="59">
        <v>1.0</v>
      </c>
      <c r="H38" s="59">
        <v>1.0</v>
      </c>
      <c r="I38" s="59">
        <v>1.0</v>
      </c>
      <c r="J38" s="59">
        <v>0.0</v>
      </c>
      <c r="K38" s="59">
        <v>0.0</v>
      </c>
      <c r="L38" s="59">
        <v>2.0</v>
      </c>
      <c r="M38" s="62">
        <v>21.0</v>
      </c>
      <c r="O38" s="29" t="s">
        <v>61</v>
      </c>
      <c r="P38" s="29">
        <v>3.0</v>
      </c>
      <c r="Q38" s="29">
        <v>0.0</v>
      </c>
      <c r="R38" s="29">
        <v>1.0</v>
      </c>
      <c r="S38" s="29">
        <v>21.0</v>
      </c>
      <c r="T38" s="29">
        <v>24.0</v>
      </c>
      <c r="U38" s="29">
        <v>25.0</v>
      </c>
    </row>
    <row r="39" ht="14.25" customHeight="1">
      <c r="B39" s="60">
        <v>2017.0</v>
      </c>
      <c r="C39" s="60">
        <v>8.0</v>
      </c>
      <c r="D39" s="60">
        <v>15.0</v>
      </c>
      <c r="E39" s="60">
        <v>0.0</v>
      </c>
      <c r="F39" s="60">
        <v>0.0</v>
      </c>
      <c r="G39" s="60">
        <v>1.0</v>
      </c>
      <c r="H39" s="60">
        <v>1.0</v>
      </c>
      <c r="I39" s="60">
        <v>1.0</v>
      </c>
      <c r="J39" s="60">
        <v>9.0</v>
      </c>
      <c r="K39" s="60">
        <v>1.0</v>
      </c>
      <c r="L39" s="60">
        <v>3.0</v>
      </c>
      <c r="M39" s="62">
        <v>39.0</v>
      </c>
      <c r="O39" s="29" t="s">
        <v>68</v>
      </c>
      <c r="P39" s="29">
        <v>12.0</v>
      </c>
      <c r="Q39" s="29">
        <v>4.0</v>
      </c>
      <c r="R39" s="29">
        <v>2.0</v>
      </c>
      <c r="S39" s="29">
        <v>56.0</v>
      </c>
      <c r="T39" s="29">
        <v>18.0</v>
      </c>
      <c r="U39" s="29">
        <v>74.0</v>
      </c>
    </row>
    <row r="40" ht="14.25" customHeight="1">
      <c r="B40" s="59">
        <v>2018.0</v>
      </c>
      <c r="C40" s="59">
        <v>11.0</v>
      </c>
      <c r="D40" s="59">
        <v>14.0</v>
      </c>
      <c r="E40" s="59">
        <v>1.0</v>
      </c>
      <c r="F40" s="59">
        <v>0.0</v>
      </c>
      <c r="G40" s="59">
        <v>2.0</v>
      </c>
      <c r="H40" s="59">
        <v>5.0</v>
      </c>
      <c r="I40" s="59">
        <v>4.0</v>
      </c>
      <c r="J40" s="59">
        <v>14.0</v>
      </c>
      <c r="K40" s="59">
        <v>1.0</v>
      </c>
      <c r="L40" s="59">
        <v>6.0</v>
      </c>
      <c r="M40" s="62">
        <v>58.0</v>
      </c>
      <c r="O40" s="29" t="s">
        <v>717</v>
      </c>
      <c r="P40" s="29">
        <v>0.0</v>
      </c>
      <c r="Q40" s="29">
        <v>1.0</v>
      </c>
      <c r="R40" s="29">
        <v>4.0</v>
      </c>
      <c r="S40" s="29">
        <v>11.0</v>
      </c>
      <c r="T40" s="29">
        <v>2.0</v>
      </c>
      <c r="U40" s="29">
        <v>16.0</v>
      </c>
    </row>
    <row r="41" ht="14.25" customHeight="1">
      <c r="B41" s="60">
        <v>2019.0</v>
      </c>
      <c r="C41" s="60">
        <v>15.0</v>
      </c>
      <c r="D41" s="60">
        <v>24.0</v>
      </c>
      <c r="E41" s="60">
        <v>15.0</v>
      </c>
      <c r="F41" s="60">
        <v>0.0</v>
      </c>
      <c r="G41" s="60">
        <v>6.0</v>
      </c>
      <c r="H41" s="60">
        <v>8.0</v>
      </c>
      <c r="I41" s="60">
        <v>7.0</v>
      </c>
      <c r="J41" s="60">
        <v>11.0</v>
      </c>
      <c r="K41" s="60">
        <v>0.0</v>
      </c>
      <c r="L41" s="60">
        <v>8.0</v>
      </c>
      <c r="M41" s="62">
        <v>94.0</v>
      </c>
      <c r="O41" s="29" t="s">
        <v>80</v>
      </c>
      <c r="P41" s="29">
        <v>1.0</v>
      </c>
      <c r="Q41" s="29">
        <v>3.0</v>
      </c>
      <c r="R41" s="29">
        <v>0.0</v>
      </c>
      <c r="S41" s="29">
        <v>43.0</v>
      </c>
      <c r="T41" s="29">
        <v>14.0</v>
      </c>
      <c r="U41" s="29">
        <v>47.0</v>
      </c>
    </row>
    <row r="42" ht="14.25" customHeight="1">
      <c r="B42" s="59">
        <v>2020.0</v>
      </c>
      <c r="C42" s="59">
        <v>20.0</v>
      </c>
      <c r="D42" s="59">
        <v>19.0</v>
      </c>
      <c r="E42" s="59">
        <v>19.0</v>
      </c>
      <c r="F42" s="59">
        <v>1.0</v>
      </c>
      <c r="G42" s="59">
        <v>17.0</v>
      </c>
      <c r="H42" s="59">
        <v>7.0</v>
      </c>
      <c r="I42" s="59">
        <v>4.0</v>
      </c>
      <c r="J42" s="59">
        <v>11.0</v>
      </c>
      <c r="K42" s="59">
        <v>4.0</v>
      </c>
      <c r="L42" s="59">
        <v>10.0</v>
      </c>
      <c r="M42" s="62">
        <v>112.0</v>
      </c>
    </row>
    <row r="43" ht="14.25" customHeight="1">
      <c r="B43" s="60">
        <v>2021.0</v>
      </c>
      <c r="C43" s="60">
        <v>22.0</v>
      </c>
      <c r="D43" s="60">
        <v>18.0</v>
      </c>
      <c r="E43" s="60">
        <v>28.0</v>
      </c>
      <c r="F43" s="60">
        <v>2.0</v>
      </c>
      <c r="G43" s="60">
        <v>15.0</v>
      </c>
      <c r="H43" s="60">
        <v>1.0</v>
      </c>
      <c r="I43" s="60">
        <v>5.0</v>
      </c>
      <c r="J43" s="60">
        <v>9.0</v>
      </c>
      <c r="K43" s="60">
        <v>5.0</v>
      </c>
      <c r="L43" s="60">
        <v>5.0</v>
      </c>
      <c r="M43" s="62">
        <v>110.0</v>
      </c>
    </row>
    <row r="44" ht="14.25" customHeight="1">
      <c r="B44" s="59">
        <v>2022.0</v>
      </c>
      <c r="C44" s="59">
        <v>17.0</v>
      </c>
      <c r="D44" s="59">
        <v>24.0</v>
      </c>
      <c r="E44" s="59">
        <v>45.0</v>
      </c>
      <c r="F44" s="59">
        <v>1.0</v>
      </c>
      <c r="G44" s="59">
        <v>10.0</v>
      </c>
      <c r="H44" s="59">
        <v>2.0</v>
      </c>
      <c r="I44" s="59">
        <v>2.0</v>
      </c>
      <c r="J44" s="59">
        <v>9.0</v>
      </c>
      <c r="K44" s="59">
        <v>5.0</v>
      </c>
      <c r="L44" s="59">
        <v>4.0</v>
      </c>
      <c r="M44" s="62">
        <v>119.0</v>
      </c>
    </row>
    <row r="45" ht="14.25" customHeight="1">
      <c r="B45" s="60">
        <v>2023.0</v>
      </c>
      <c r="C45" s="60">
        <v>10.0</v>
      </c>
      <c r="D45" s="60">
        <v>27.0</v>
      </c>
      <c r="E45" s="60">
        <v>34.0</v>
      </c>
      <c r="F45" s="60">
        <v>4.0</v>
      </c>
      <c r="G45" s="60">
        <v>4.0</v>
      </c>
      <c r="H45" s="60">
        <v>0.0</v>
      </c>
      <c r="I45" s="60">
        <v>1.0</v>
      </c>
      <c r="J45" s="60">
        <v>5.0</v>
      </c>
      <c r="K45" s="60">
        <v>0.0</v>
      </c>
      <c r="L45" s="60">
        <v>4.0</v>
      </c>
      <c r="M45" s="62">
        <v>89.0</v>
      </c>
    </row>
    <row r="46" ht="14.25" customHeight="1">
      <c r="B46" s="59">
        <v>2024.0</v>
      </c>
      <c r="C46" s="59">
        <v>28.0</v>
      </c>
      <c r="D46" s="59">
        <v>34.0</v>
      </c>
      <c r="E46" s="59">
        <v>45.0</v>
      </c>
      <c r="F46" s="59">
        <v>19.0</v>
      </c>
      <c r="G46" s="59">
        <v>5.0</v>
      </c>
      <c r="H46" s="59">
        <v>2.0</v>
      </c>
      <c r="I46" s="59">
        <v>0.0</v>
      </c>
      <c r="J46" s="59">
        <v>6.0</v>
      </c>
      <c r="K46" s="59">
        <v>0.0</v>
      </c>
      <c r="L46" s="59">
        <v>4.0</v>
      </c>
      <c r="M46" s="62">
        <v>143.0</v>
      </c>
    </row>
    <row r="47" ht="14.25" customHeight="1"/>
    <row r="48" ht="14.25" customHeight="1"/>
    <row r="49" ht="14.25" customHeight="1"/>
    <row r="50" ht="14.25" customHeight="1">
      <c r="G50" s="29" t="s">
        <v>764</v>
      </c>
    </row>
    <row r="51" ht="14.25" customHeight="1"/>
    <row r="52" ht="14.25" customHeight="1">
      <c r="B52" s="24" t="s">
        <v>132</v>
      </c>
      <c r="C52" s="32" t="s">
        <v>17</v>
      </c>
      <c r="D52" s="32" t="s">
        <v>113</v>
      </c>
      <c r="E52" s="32" t="s">
        <v>37</v>
      </c>
      <c r="F52" s="32" t="s">
        <v>756</v>
      </c>
      <c r="G52" s="32" t="s">
        <v>757</v>
      </c>
      <c r="H52" s="32" t="s">
        <v>758</v>
      </c>
      <c r="I52" s="32" t="s">
        <v>61</v>
      </c>
      <c r="J52" s="32" t="s">
        <v>68</v>
      </c>
      <c r="K52" s="32" t="s">
        <v>717</v>
      </c>
      <c r="L52" s="32" t="s">
        <v>80</v>
      </c>
      <c r="M52" s="64" t="s">
        <v>84</v>
      </c>
      <c r="N52" s="29" t="s">
        <v>765</v>
      </c>
    </row>
    <row r="53" ht="14.25" customHeight="1">
      <c r="B53" s="65" t="s">
        <v>766</v>
      </c>
      <c r="C53" s="24">
        <v>31.0</v>
      </c>
      <c r="D53" s="24">
        <v>10.0</v>
      </c>
      <c r="E53" s="24">
        <v>40.0</v>
      </c>
      <c r="F53" s="24">
        <v>6.0</v>
      </c>
      <c r="G53" s="24">
        <v>18.0</v>
      </c>
      <c r="H53" s="24">
        <v>4.0</v>
      </c>
      <c r="I53" s="24">
        <v>2.0</v>
      </c>
      <c r="J53" s="24">
        <v>11.0</v>
      </c>
      <c r="K53" s="24">
        <v>7.0</v>
      </c>
      <c r="L53" s="24">
        <v>11.0</v>
      </c>
      <c r="M53" s="24">
        <v>140.0</v>
      </c>
    </row>
    <row r="54" ht="14.25" customHeight="1">
      <c r="B54" s="65" t="s">
        <v>767</v>
      </c>
      <c r="C54" s="24">
        <v>34.0</v>
      </c>
      <c r="D54" s="24">
        <v>41.0</v>
      </c>
      <c r="E54" s="24">
        <v>31.0</v>
      </c>
      <c r="F54" s="24">
        <v>8.0</v>
      </c>
      <c r="G54" s="24">
        <v>15.0</v>
      </c>
      <c r="H54" s="24">
        <v>6.0</v>
      </c>
      <c r="I54" s="24">
        <v>9.0</v>
      </c>
      <c r="J54" s="24">
        <v>35.0</v>
      </c>
      <c r="K54" s="24">
        <v>5.0</v>
      </c>
      <c r="L54" s="24">
        <v>7.0</v>
      </c>
      <c r="M54" s="24">
        <v>191.0</v>
      </c>
      <c r="N54" s="46" t="s">
        <v>17</v>
      </c>
      <c r="O54" s="46" t="s">
        <v>113</v>
      </c>
      <c r="P54" s="46" t="s">
        <v>37</v>
      </c>
      <c r="Q54" s="46" t="s">
        <v>756</v>
      </c>
      <c r="R54" s="46" t="s">
        <v>757</v>
      </c>
      <c r="S54" s="46" t="s">
        <v>758</v>
      </c>
      <c r="T54" s="46" t="s">
        <v>61</v>
      </c>
      <c r="U54" s="46" t="s">
        <v>68</v>
      </c>
      <c r="V54" s="46" t="s">
        <v>717</v>
      </c>
      <c r="W54" s="46" t="s">
        <v>80</v>
      </c>
    </row>
    <row r="55" ht="14.25" customHeight="1">
      <c r="B55" s="65" t="s">
        <v>768</v>
      </c>
      <c r="C55" s="24">
        <v>16.0</v>
      </c>
      <c r="D55" s="24">
        <v>22.0</v>
      </c>
      <c r="E55" s="24">
        <v>16.0</v>
      </c>
      <c r="F55" s="24">
        <v>1.0</v>
      </c>
      <c r="G55" s="24">
        <v>3.0</v>
      </c>
      <c r="H55" s="24">
        <v>2.0</v>
      </c>
      <c r="I55" s="24">
        <v>1.0</v>
      </c>
      <c r="J55" s="24">
        <v>12.0</v>
      </c>
      <c r="K55" s="24">
        <v>1.0</v>
      </c>
      <c r="L55" s="24">
        <v>2.0</v>
      </c>
      <c r="M55" s="24">
        <v>76.0</v>
      </c>
      <c r="N55" s="29">
        <v>166.0</v>
      </c>
      <c r="O55" s="29">
        <v>3278.0</v>
      </c>
      <c r="P55" s="29">
        <v>41377.0</v>
      </c>
      <c r="Q55" s="29">
        <v>144.0</v>
      </c>
      <c r="R55" s="29">
        <v>36375.0</v>
      </c>
      <c r="S55" s="29">
        <v>195.0</v>
      </c>
      <c r="T55" s="29">
        <v>532.0</v>
      </c>
      <c r="U55" s="29">
        <v>64883.0</v>
      </c>
      <c r="V55" s="29">
        <v>1150.0</v>
      </c>
      <c r="W55" s="29">
        <v>902.0</v>
      </c>
    </row>
    <row r="56" ht="14.25" customHeight="1">
      <c r="B56" s="65" t="s">
        <v>769</v>
      </c>
      <c r="C56" s="24">
        <v>34.0</v>
      </c>
      <c r="D56" s="24">
        <v>37.0</v>
      </c>
      <c r="E56" s="24">
        <v>31.0</v>
      </c>
      <c r="F56" s="24">
        <v>8.0</v>
      </c>
      <c r="G56" s="24">
        <v>13.0</v>
      </c>
      <c r="H56" s="24">
        <v>9.0</v>
      </c>
      <c r="I56" s="24">
        <v>5.0</v>
      </c>
      <c r="J56" s="24">
        <v>12.0</v>
      </c>
      <c r="K56" s="24">
        <v>1.0</v>
      </c>
      <c r="L56" s="24">
        <v>11.0</v>
      </c>
      <c r="M56" s="24">
        <v>161.0</v>
      </c>
      <c r="N56" s="29">
        <v>18.0</v>
      </c>
      <c r="O56" s="29">
        <v>34355.0</v>
      </c>
      <c r="P56" s="29">
        <v>673.0</v>
      </c>
      <c r="Q56" s="29">
        <v>975.0</v>
      </c>
      <c r="R56" s="29">
        <v>7115.0</v>
      </c>
      <c r="S56" s="29">
        <v>447.0</v>
      </c>
      <c r="T56" s="29">
        <v>29.0</v>
      </c>
      <c r="U56" s="29">
        <v>39.0</v>
      </c>
      <c r="V56" s="29">
        <v>9.0</v>
      </c>
      <c r="W56" s="29">
        <v>204.0</v>
      </c>
    </row>
    <row r="57" ht="14.25" customHeight="1">
      <c r="B57" s="65" t="s">
        <v>770</v>
      </c>
      <c r="C57" s="24">
        <v>16.0</v>
      </c>
      <c r="D57" s="24">
        <v>20.0</v>
      </c>
      <c r="E57" s="24">
        <v>9.0</v>
      </c>
      <c r="F57" s="24">
        <v>1.0</v>
      </c>
      <c r="G57" s="24">
        <v>5.0</v>
      </c>
      <c r="H57" s="24">
        <v>2.0</v>
      </c>
      <c r="I57" s="24">
        <v>2.0</v>
      </c>
      <c r="J57" s="24">
        <v>1.0</v>
      </c>
      <c r="K57" s="24">
        <v>1.0</v>
      </c>
      <c r="L57" s="24">
        <v>4.0</v>
      </c>
      <c r="M57" s="24">
        <v>61.0</v>
      </c>
      <c r="N57" s="29">
        <v>4.0</v>
      </c>
      <c r="O57" s="29">
        <v>645.0</v>
      </c>
      <c r="P57" s="29">
        <v>1819.0</v>
      </c>
      <c r="Q57" s="29">
        <v>1098.0</v>
      </c>
      <c r="R57" s="29">
        <v>3.0</v>
      </c>
      <c r="S57" s="29">
        <v>1428.0</v>
      </c>
      <c r="T57" s="29">
        <v>1385.0</v>
      </c>
      <c r="U57" s="29">
        <v>7.0</v>
      </c>
      <c r="V57" s="29">
        <v>4.0</v>
      </c>
      <c r="W57" s="29">
        <v>1385.0</v>
      </c>
    </row>
    <row r="58" ht="14.25" customHeight="1">
      <c r="B58" s="65" t="s">
        <v>771</v>
      </c>
      <c r="C58" s="24">
        <v>25.0</v>
      </c>
      <c r="D58" s="24">
        <v>59.0</v>
      </c>
      <c r="E58" s="24">
        <v>37.0</v>
      </c>
      <c r="F58" s="24">
        <v>4.0</v>
      </c>
      <c r="G58" s="24">
        <v>6.0</v>
      </c>
      <c r="H58" s="24">
        <v>4.0</v>
      </c>
      <c r="I58" s="24">
        <v>6.0</v>
      </c>
      <c r="J58" s="24">
        <v>3.0</v>
      </c>
      <c r="K58" s="24">
        <v>1.0</v>
      </c>
      <c r="L58" s="24">
        <v>11.0</v>
      </c>
      <c r="M58" s="24">
        <v>156.0</v>
      </c>
      <c r="N58" s="29">
        <v>3.0</v>
      </c>
      <c r="O58" s="29">
        <v>451.0</v>
      </c>
      <c r="P58" s="29">
        <v>1210.0</v>
      </c>
      <c r="Q58" s="29">
        <v>10403.0</v>
      </c>
      <c r="R58" s="29">
        <v>1.0</v>
      </c>
      <c r="S58" s="29">
        <v>82.0</v>
      </c>
      <c r="T58" s="29">
        <v>11.0</v>
      </c>
      <c r="U58" s="29">
        <v>20.0</v>
      </c>
      <c r="V58" s="29">
        <v>7.0</v>
      </c>
      <c r="W58" s="29">
        <v>673.0</v>
      </c>
    </row>
    <row r="59" ht="14.25" customHeight="1">
      <c r="N59" s="29">
        <v>152.0</v>
      </c>
      <c r="O59" s="29">
        <v>18534.0</v>
      </c>
      <c r="P59" s="29">
        <v>263.0</v>
      </c>
      <c r="Q59" s="29">
        <v>424.0</v>
      </c>
      <c r="R59" s="29">
        <v>35.0</v>
      </c>
      <c r="S59" s="29">
        <v>109.0</v>
      </c>
      <c r="T59" s="29">
        <v>2.0</v>
      </c>
      <c r="U59" s="29">
        <v>32.0</v>
      </c>
      <c r="V59" s="29">
        <v>3.0</v>
      </c>
      <c r="W59" s="29">
        <v>23.0</v>
      </c>
    </row>
    <row r="60" ht="14.25" customHeight="1">
      <c r="N60" s="29">
        <v>26.0</v>
      </c>
      <c r="O60" s="29">
        <v>37460.0</v>
      </c>
      <c r="P60" s="29">
        <v>280.0</v>
      </c>
      <c r="Q60" s="29">
        <v>15.0</v>
      </c>
      <c r="R60" s="29">
        <v>11.0</v>
      </c>
      <c r="S60" s="29">
        <v>6.0</v>
      </c>
      <c r="T60" s="29">
        <v>17.0</v>
      </c>
      <c r="U60" s="29">
        <v>3.0</v>
      </c>
      <c r="V60" s="29">
        <v>763.0</v>
      </c>
      <c r="W60" s="29">
        <v>129.0</v>
      </c>
    </row>
    <row r="61" ht="14.25" customHeight="1">
      <c r="N61" s="29">
        <v>2.0</v>
      </c>
      <c r="O61" s="29">
        <v>6481.0</v>
      </c>
      <c r="P61" s="29">
        <v>379.0</v>
      </c>
      <c r="Q61" s="29">
        <v>33.0</v>
      </c>
      <c r="R61" s="29">
        <v>17.0</v>
      </c>
      <c r="S61" s="29">
        <v>22.0</v>
      </c>
      <c r="T61" s="29">
        <v>25.0</v>
      </c>
      <c r="U61" s="29">
        <v>16.0</v>
      </c>
      <c r="V61" s="29">
        <v>13.0</v>
      </c>
      <c r="W61" s="29">
        <v>8.0</v>
      </c>
    </row>
    <row r="62" ht="14.25" customHeight="1">
      <c r="N62" s="29">
        <v>73.0</v>
      </c>
      <c r="O62" s="29">
        <v>12167.0</v>
      </c>
      <c r="P62" s="29">
        <v>5713.0</v>
      </c>
      <c r="Q62" s="29">
        <v>202.0</v>
      </c>
      <c r="R62" s="29">
        <v>10.0</v>
      </c>
      <c r="S62" s="29">
        <v>129.0</v>
      </c>
      <c r="T62" s="29">
        <v>21.0</v>
      </c>
      <c r="U62" s="29">
        <v>174.0</v>
      </c>
      <c r="V62" s="29">
        <v>52.0</v>
      </c>
      <c r="W62" s="29">
        <v>11.0</v>
      </c>
    </row>
    <row r="63" ht="14.25" customHeight="1">
      <c r="N63" s="29">
        <v>19.0</v>
      </c>
      <c r="O63" s="29">
        <v>8634.0</v>
      </c>
      <c r="P63" s="29">
        <v>26.0</v>
      </c>
      <c r="Q63" s="29">
        <v>2.0</v>
      </c>
      <c r="R63" s="29">
        <v>6.0</v>
      </c>
      <c r="S63" s="29">
        <v>346.0</v>
      </c>
      <c r="T63" s="29">
        <v>203.0</v>
      </c>
      <c r="U63" s="29">
        <v>13.0</v>
      </c>
      <c r="V63" s="29">
        <v>4.0</v>
      </c>
      <c r="W63" s="29">
        <v>170.0</v>
      </c>
    </row>
    <row r="64" ht="14.25" customHeight="1">
      <c r="N64" s="29">
        <v>1.0</v>
      </c>
      <c r="O64" s="29">
        <v>16.0</v>
      </c>
      <c r="P64" s="29">
        <v>4.0</v>
      </c>
      <c r="Q64" s="29">
        <v>5239.0</v>
      </c>
      <c r="R64" s="29">
        <v>2980.0</v>
      </c>
      <c r="S64" s="29">
        <v>124.0</v>
      </c>
      <c r="T64" s="29">
        <v>6.0</v>
      </c>
      <c r="U64" s="29">
        <v>7.0</v>
      </c>
      <c r="V64" s="29">
        <v>35.0</v>
      </c>
      <c r="W64" s="29">
        <v>410.0</v>
      </c>
    </row>
    <row r="65" ht="14.25" customHeight="1">
      <c r="N65" s="29">
        <v>67.0</v>
      </c>
      <c r="O65" s="29">
        <v>335.0</v>
      </c>
      <c r="P65" s="29">
        <v>949.0</v>
      </c>
      <c r="Q65" s="29">
        <v>8.0</v>
      </c>
      <c r="R65" s="29">
        <v>29.0</v>
      </c>
      <c r="S65" s="29">
        <v>602.0</v>
      </c>
      <c r="T65" s="29">
        <v>11.0</v>
      </c>
      <c r="U65" s="29">
        <v>78.0</v>
      </c>
      <c r="V65" s="29">
        <v>31.0</v>
      </c>
      <c r="W65" s="29">
        <v>9800.0</v>
      </c>
    </row>
    <row r="66" ht="14.25" customHeight="1">
      <c r="N66" s="29">
        <v>38.0</v>
      </c>
      <c r="O66" s="29">
        <v>28.0</v>
      </c>
      <c r="P66" s="29">
        <v>71.0</v>
      </c>
      <c r="Q66" s="29">
        <v>21.0</v>
      </c>
      <c r="R66" s="29">
        <v>1385.0</v>
      </c>
      <c r="S66" s="29">
        <v>8957.0</v>
      </c>
      <c r="T66" s="29">
        <v>524.0</v>
      </c>
      <c r="U66" s="29">
        <v>51.0</v>
      </c>
      <c r="V66" s="29">
        <v>18.0</v>
      </c>
      <c r="W66" s="29">
        <v>7327.0</v>
      </c>
    </row>
    <row r="67" ht="14.25" customHeight="1">
      <c r="N67" s="29">
        <v>6.0</v>
      </c>
      <c r="O67" s="29">
        <v>20.0</v>
      </c>
      <c r="P67" s="29">
        <v>2.0</v>
      </c>
      <c r="Q67" s="29">
        <v>3.0</v>
      </c>
      <c r="R67" s="29">
        <v>492.0</v>
      </c>
      <c r="S67" s="29">
        <v>13.0</v>
      </c>
      <c r="T67" s="29">
        <v>407.0</v>
      </c>
      <c r="U67" s="29">
        <v>2.0</v>
      </c>
      <c r="V67" s="29">
        <v>45.0</v>
      </c>
      <c r="W67" s="29">
        <v>13257.0</v>
      </c>
    </row>
    <row r="68" ht="14.25" customHeight="1">
      <c r="N68" s="29">
        <v>773.0</v>
      </c>
      <c r="O68" s="29">
        <v>24.0</v>
      </c>
      <c r="P68" s="29">
        <v>19.0</v>
      </c>
      <c r="Q68" s="29">
        <v>10.0</v>
      </c>
      <c r="R68" s="29">
        <v>4.0</v>
      </c>
      <c r="S68" s="29">
        <v>41.0</v>
      </c>
      <c r="T68" s="29">
        <v>1623.0</v>
      </c>
      <c r="U68" s="29">
        <v>62.0</v>
      </c>
      <c r="V68" s="29">
        <v>2.0</v>
      </c>
      <c r="W68" s="29">
        <v>51.0</v>
      </c>
    </row>
    <row r="69" ht="14.25" customHeight="1">
      <c r="N69" s="29">
        <v>130.0</v>
      </c>
      <c r="O69" s="29">
        <v>13.0</v>
      </c>
      <c r="P69" s="29">
        <v>292.0</v>
      </c>
      <c r="Q69" s="29">
        <v>363.0</v>
      </c>
      <c r="R69" s="29">
        <v>3.0</v>
      </c>
      <c r="S69" s="29">
        <v>749.0</v>
      </c>
      <c r="T69" s="29">
        <v>157.0</v>
      </c>
      <c r="U69" s="29">
        <v>8.0</v>
      </c>
      <c r="V69" s="29">
        <v>10.0</v>
      </c>
      <c r="W69" s="29">
        <v>13208.0</v>
      </c>
    </row>
    <row r="70" ht="14.25" customHeight="1">
      <c r="N70" s="29">
        <v>29.0</v>
      </c>
      <c r="O70" s="29">
        <v>1.0</v>
      </c>
      <c r="P70" s="29">
        <v>41.0</v>
      </c>
      <c r="Q70" s="29">
        <v>5.0</v>
      </c>
      <c r="R70" s="29">
        <v>4236.0</v>
      </c>
      <c r="S70" s="29">
        <v>1.0</v>
      </c>
      <c r="T70" s="29">
        <v>306.0</v>
      </c>
      <c r="U70" s="29">
        <v>90.0</v>
      </c>
      <c r="V70" s="29">
        <v>175.0</v>
      </c>
      <c r="W70" s="29">
        <v>2.0</v>
      </c>
    </row>
    <row r="71" ht="14.25" customHeight="1">
      <c r="N71" s="29">
        <v>5.0</v>
      </c>
      <c r="O71" s="29">
        <v>507.0</v>
      </c>
      <c r="P71" s="29">
        <v>21.0</v>
      </c>
      <c r="Q71" s="29">
        <v>8700.0</v>
      </c>
      <c r="R71" s="29">
        <v>384.0</v>
      </c>
      <c r="S71" s="29">
        <v>71.0</v>
      </c>
      <c r="T71" s="29">
        <v>63.0</v>
      </c>
      <c r="U71" s="29">
        <v>445.0</v>
      </c>
      <c r="W71" s="29">
        <v>119.0</v>
      </c>
    </row>
    <row r="72" ht="14.25" customHeight="1">
      <c r="N72" s="29">
        <v>69.0</v>
      </c>
      <c r="O72" s="29">
        <v>18.0</v>
      </c>
      <c r="P72" s="29">
        <v>78.0</v>
      </c>
      <c r="Q72" s="29">
        <v>0.0</v>
      </c>
      <c r="R72" s="29">
        <v>18.0</v>
      </c>
      <c r="S72" s="29">
        <v>106.0</v>
      </c>
      <c r="T72" s="29">
        <v>1060.0</v>
      </c>
      <c r="U72" s="29">
        <v>13.0</v>
      </c>
      <c r="W72" s="29">
        <v>653.0</v>
      </c>
    </row>
    <row r="73" ht="14.25" customHeight="1">
      <c r="N73" s="29">
        <v>10117.0</v>
      </c>
      <c r="O73" s="29">
        <v>1979.0</v>
      </c>
      <c r="P73" s="29">
        <v>1272.0</v>
      </c>
      <c r="Q73" s="29">
        <v>286.0</v>
      </c>
      <c r="R73" s="29">
        <v>214.0</v>
      </c>
      <c r="S73" s="29">
        <v>14.0</v>
      </c>
      <c r="T73" s="29">
        <v>1516.0</v>
      </c>
      <c r="U73" s="29">
        <v>438.0</v>
      </c>
      <c r="W73" s="29">
        <v>1.0</v>
      </c>
    </row>
    <row r="74" ht="14.25" customHeight="1">
      <c r="N74" s="29">
        <v>3.0</v>
      </c>
      <c r="O74" s="29">
        <v>48212.0</v>
      </c>
      <c r="P74" s="29">
        <v>31.0</v>
      </c>
      <c r="Q74" s="29">
        <v>221.0</v>
      </c>
      <c r="R74" s="29">
        <v>93.0</v>
      </c>
      <c r="S74" s="29">
        <v>210.0</v>
      </c>
      <c r="T74" s="29">
        <v>12.0</v>
      </c>
      <c r="U74" s="29">
        <v>295.0</v>
      </c>
      <c r="W74" s="29">
        <v>13786.0</v>
      </c>
    </row>
    <row r="75" ht="14.25" customHeight="1">
      <c r="N75" s="29">
        <v>4.0</v>
      </c>
      <c r="O75" s="29">
        <v>9242.0</v>
      </c>
      <c r="P75" s="29">
        <v>7.0</v>
      </c>
      <c r="Q75" s="29">
        <v>40.0</v>
      </c>
      <c r="R75" s="29">
        <v>383.0</v>
      </c>
      <c r="S75" s="29">
        <v>294.0</v>
      </c>
      <c r="T75" s="29">
        <v>23.0</v>
      </c>
      <c r="U75" s="29">
        <v>152.0</v>
      </c>
      <c r="W75" s="29">
        <v>12.0</v>
      </c>
    </row>
    <row r="76" ht="14.25" customHeight="1">
      <c r="N76" s="29">
        <v>8.0</v>
      </c>
      <c r="O76" s="29">
        <v>81.0</v>
      </c>
      <c r="P76" s="29">
        <v>40.0</v>
      </c>
      <c r="Q76" s="29">
        <v>203.0</v>
      </c>
      <c r="R76" s="29">
        <v>847.0</v>
      </c>
      <c r="S76" s="29">
        <v>15.0</v>
      </c>
      <c r="T76" s="29">
        <v>2363.0</v>
      </c>
      <c r="U76" s="29">
        <v>26.0</v>
      </c>
      <c r="W76" s="29">
        <v>1.0</v>
      </c>
    </row>
    <row r="77" ht="14.25" customHeight="1">
      <c r="N77" s="29">
        <v>165.0</v>
      </c>
      <c r="O77" s="29">
        <v>46951.0</v>
      </c>
      <c r="P77" s="29">
        <v>4.0</v>
      </c>
      <c r="Q77" s="29">
        <v>16.0</v>
      </c>
      <c r="R77" s="29">
        <v>7.0</v>
      </c>
      <c r="S77" s="29">
        <v>5.0</v>
      </c>
      <c r="T77" s="29">
        <v>2189.0</v>
      </c>
      <c r="U77" s="29">
        <v>39.0</v>
      </c>
      <c r="W77" s="29">
        <v>4476.0</v>
      </c>
    </row>
    <row r="78" ht="14.25" customHeight="1">
      <c r="N78" s="29">
        <v>162.0</v>
      </c>
      <c r="O78" s="29">
        <v>2.0</v>
      </c>
      <c r="P78" s="29">
        <v>3.0</v>
      </c>
      <c r="Q78" s="29">
        <v>261.0</v>
      </c>
      <c r="R78" s="29">
        <v>240.0</v>
      </c>
      <c r="S78" s="29">
        <v>1.0</v>
      </c>
      <c r="T78" s="29">
        <v>205.0</v>
      </c>
      <c r="U78" s="29">
        <v>54.0</v>
      </c>
      <c r="W78" s="29">
        <v>264.0</v>
      </c>
    </row>
    <row r="79" ht="14.25" customHeight="1">
      <c r="N79" s="29">
        <v>165.0</v>
      </c>
      <c r="O79" s="29">
        <v>21.0</v>
      </c>
      <c r="P79" s="29">
        <v>5.0</v>
      </c>
      <c r="Q79" s="29">
        <v>30.0</v>
      </c>
      <c r="R79" s="29">
        <v>756.0</v>
      </c>
      <c r="S79" s="29">
        <v>35.0</v>
      </c>
      <c r="T79" s="29">
        <v>13.0</v>
      </c>
      <c r="U79" s="29">
        <v>40.0</v>
      </c>
      <c r="W79" s="29">
        <v>10.0</v>
      </c>
    </row>
    <row r="80" ht="14.25" customHeight="1">
      <c r="N80" s="29">
        <v>10.0</v>
      </c>
      <c r="O80" s="29">
        <v>451.0</v>
      </c>
      <c r="P80" s="29">
        <v>115.0</v>
      </c>
      <c r="Q80" s="29">
        <v>33.0</v>
      </c>
      <c r="R80" s="29">
        <v>190.0</v>
      </c>
      <c r="S80" s="29">
        <v>2894.0</v>
      </c>
      <c r="U80" s="29">
        <v>47.0</v>
      </c>
      <c r="W80" s="29">
        <v>7946.0</v>
      </c>
    </row>
    <row r="81" ht="14.25" customHeight="1">
      <c r="B81" s="66"/>
      <c r="C81" s="66"/>
      <c r="D81" s="66"/>
      <c r="E81" s="66"/>
      <c r="F81" s="66"/>
      <c r="G81" s="67"/>
      <c r="N81" s="29">
        <v>84.0</v>
      </c>
      <c r="O81" s="29">
        <v>4759.0</v>
      </c>
      <c r="P81" s="29">
        <v>21.0</v>
      </c>
      <c r="Q81" s="29">
        <v>51.0</v>
      </c>
      <c r="R81" s="29">
        <v>2.0</v>
      </c>
      <c r="S81" s="29">
        <v>3474.0</v>
      </c>
      <c r="U81" s="29">
        <v>56.0</v>
      </c>
      <c r="W81" s="29">
        <v>2.0</v>
      </c>
    </row>
    <row r="82" ht="14.25" customHeight="1">
      <c r="N82" s="29">
        <v>100.0</v>
      </c>
      <c r="O82" s="29">
        <v>10915.0</v>
      </c>
      <c r="P82" s="29">
        <v>15.0</v>
      </c>
      <c r="Q82" s="29">
        <v>20.0</v>
      </c>
      <c r="R82" s="29">
        <v>2.0</v>
      </c>
      <c r="U82" s="29">
        <v>29.0</v>
      </c>
      <c r="W82" s="29">
        <v>41.0</v>
      </c>
    </row>
    <row r="83" ht="14.25" customHeight="1">
      <c r="N83" s="29">
        <v>17.0</v>
      </c>
      <c r="O83" s="29">
        <v>2.0</v>
      </c>
      <c r="P83" s="29">
        <v>749.0</v>
      </c>
      <c r="R83" s="29">
        <v>28.0</v>
      </c>
      <c r="U83" s="29">
        <v>28.0</v>
      </c>
      <c r="W83" s="29">
        <v>2.0</v>
      </c>
    </row>
    <row r="84" ht="14.25" customHeight="1">
      <c r="N84" s="29">
        <v>32.0</v>
      </c>
      <c r="O84" s="29">
        <v>1.0</v>
      </c>
      <c r="P84" s="29">
        <v>35110.0</v>
      </c>
      <c r="R84" s="29">
        <v>4.0</v>
      </c>
      <c r="U84" s="29">
        <v>19.0</v>
      </c>
      <c r="W84" s="29">
        <v>358.0</v>
      </c>
    </row>
    <row r="85" ht="14.25" customHeight="1">
      <c r="N85" s="29">
        <v>25.0</v>
      </c>
      <c r="O85" s="29">
        <v>33.0</v>
      </c>
      <c r="P85" s="29">
        <v>1367.0</v>
      </c>
      <c r="R85" s="29">
        <v>21.0</v>
      </c>
      <c r="U85" s="29">
        <v>22.0</v>
      </c>
      <c r="W85" s="29">
        <v>666.0</v>
      </c>
    </row>
    <row r="86" ht="14.25" customHeight="1">
      <c r="N86" s="29">
        <v>11.0</v>
      </c>
      <c r="O86" s="29">
        <v>2.0</v>
      </c>
      <c r="P86" s="29">
        <v>192.0</v>
      </c>
      <c r="R86" s="29">
        <v>763.0</v>
      </c>
      <c r="U86" s="29">
        <v>221.0</v>
      </c>
      <c r="W86" s="29">
        <v>464.0</v>
      </c>
    </row>
    <row r="87" ht="14.25" customHeight="1">
      <c r="N87" s="29">
        <v>3.0</v>
      </c>
      <c r="O87" s="29">
        <v>12.0</v>
      </c>
      <c r="P87" s="29">
        <v>47.0</v>
      </c>
      <c r="R87" s="29">
        <v>31.0</v>
      </c>
      <c r="U87" s="29">
        <v>23.0</v>
      </c>
      <c r="W87" s="29">
        <v>160.0</v>
      </c>
    </row>
    <row r="88" ht="14.25" customHeight="1">
      <c r="N88" s="29">
        <v>24.0</v>
      </c>
      <c r="O88" s="29">
        <v>1055.0</v>
      </c>
      <c r="P88" s="29">
        <v>46.0</v>
      </c>
      <c r="R88" s="29">
        <v>13.0</v>
      </c>
      <c r="U88" s="29">
        <v>61.0</v>
      </c>
      <c r="W88" s="29">
        <v>40.0</v>
      </c>
    </row>
    <row r="89" ht="14.25" customHeight="1">
      <c r="N89" s="29">
        <v>1.0</v>
      </c>
      <c r="O89" s="29">
        <v>16064.0</v>
      </c>
      <c r="P89" s="29">
        <v>9.0</v>
      </c>
      <c r="R89" s="29">
        <v>304.0</v>
      </c>
      <c r="U89" s="29">
        <v>27.0</v>
      </c>
      <c r="W89" s="29">
        <v>51.0</v>
      </c>
    </row>
    <row r="90" ht="14.25" customHeight="1">
      <c r="N90" s="29">
        <v>834.0</v>
      </c>
      <c r="O90" s="29">
        <v>177.0</v>
      </c>
      <c r="P90" s="29">
        <v>5.0</v>
      </c>
      <c r="R90" s="29">
        <v>9.0</v>
      </c>
      <c r="U90" s="29">
        <v>244.0</v>
      </c>
      <c r="W90" s="29">
        <v>12896.0</v>
      </c>
    </row>
    <row r="91" ht="14.25" customHeight="1">
      <c r="N91" s="29">
        <v>110.0</v>
      </c>
      <c r="O91" s="29">
        <v>1183.0</v>
      </c>
      <c r="P91" s="29">
        <v>11.0</v>
      </c>
      <c r="R91" s="29">
        <v>267.0</v>
      </c>
      <c r="U91" s="29">
        <v>47.0</v>
      </c>
      <c r="W91" s="29">
        <v>1.0</v>
      </c>
    </row>
    <row r="92" ht="14.25" customHeight="1">
      <c r="N92" s="29">
        <v>6.0</v>
      </c>
      <c r="O92" s="29">
        <v>62754.0</v>
      </c>
      <c r="P92" s="29">
        <v>30.0</v>
      </c>
      <c r="R92" s="29">
        <v>21.0</v>
      </c>
      <c r="U92" s="29">
        <v>94.0</v>
      </c>
      <c r="W92" s="29">
        <v>30.0</v>
      </c>
    </row>
    <row r="93" ht="14.25" customHeight="1">
      <c r="N93" s="29">
        <v>5.0</v>
      </c>
      <c r="O93" s="29">
        <v>160.0</v>
      </c>
      <c r="P93" s="29">
        <v>74.0</v>
      </c>
      <c r="R93" s="29">
        <v>2.0</v>
      </c>
      <c r="U93" s="29">
        <v>340.0</v>
      </c>
      <c r="W93" s="29">
        <v>3598.0</v>
      </c>
    </row>
    <row r="94" ht="14.25" customHeight="1">
      <c r="N94" s="29">
        <v>5.0</v>
      </c>
      <c r="O94" s="29">
        <v>52.0</v>
      </c>
      <c r="P94" s="29">
        <v>283.0</v>
      </c>
      <c r="R94" s="29">
        <v>113.0</v>
      </c>
      <c r="U94" s="29">
        <v>15.0</v>
      </c>
      <c r="W94" s="29">
        <v>1.0</v>
      </c>
    </row>
    <row r="95" ht="14.25" customHeight="1">
      <c r="N95" s="29">
        <v>1.0</v>
      </c>
      <c r="O95" s="29">
        <v>5.0</v>
      </c>
      <c r="P95" s="29">
        <v>59.0</v>
      </c>
      <c r="R95" s="29">
        <v>5.0</v>
      </c>
      <c r="U95" s="29">
        <v>18.0</v>
      </c>
      <c r="W95" s="29">
        <v>2.0</v>
      </c>
    </row>
    <row r="96" ht="14.25" customHeight="1">
      <c r="N96" s="29">
        <v>20.0</v>
      </c>
      <c r="O96" s="29">
        <v>22.0</v>
      </c>
      <c r="P96" s="29">
        <v>3448.0</v>
      </c>
      <c r="R96" s="29">
        <v>89.0</v>
      </c>
      <c r="U96" s="29">
        <v>15.0</v>
      </c>
      <c r="W96" s="29">
        <v>40.0</v>
      </c>
    </row>
    <row r="97" ht="14.25" customHeight="1">
      <c r="N97" s="29">
        <v>1.0</v>
      </c>
      <c r="O97" s="29">
        <v>563.0</v>
      </c>
      <c r="P97" s="29">
        <v>663.0</v>
      </c>
      <c r="R97" s="29">
        <v>218.0</v>
      </c>
      <c r="U97" s="29">
        <v>9.0</v>
      </c>
      <c r="W97" s="29">
        <v>6.0</v>
      </c>
    </row>
    <row r="98" ht="14.25" customHeight="1">
      <c r="N98" s="29">
        <v>26.0</v>
      </c>
      <c r="O98" s="29">
        <v>9.0</v>
      </c>
      <c r="P98" s="29">
        <v>2559.0</v>
      </c>
      <c r="R98" s="29">
        <v>32.0</v>
      </c>
      <c r="U98" s="29">
        <v>21.0</v>
      </c>
      <c r="W98" s="29">
        <v>5613.0</v>
      </c>
    </row>
    <row r="99" ht="14.25" customHeight="1">
      <c r="N99" s="29">
        <v>46.0</v>
      </c>
      <c r="O99" s="29">
        <v>397.0</v>
      </c>
      <c r="P99" s="29">
        <v>424.0</v>
      </c>
      <c r="R99" s="29">
        <v>23.0</v>
      </c>
      <c r="U99" s="29">
        <v>38.0</v>
      </c>
      <c r="W99" s="29">
        <v>159.0</v>
      </c>
    </row>
    <row r="100" ht="14.25" customHeight="1">
      <c r="N100" s="29">
        <v>405.0</v>
      </c>
      <c r="O100" s="29">
        <v>11.0</v>
      </c>
      <c r="P100" s="29">
        <v>20177.0</v>
      </c>
      <c r="R100" s="29">
        <v>508.0</v>
      </c>
      <c r="U100" s="29">
        <v>12.0</v>
      </c>
      <c r="W100" s="29">
        <v>102.0</v>
      </c>
    </row>
    <row r="101" ht="14.25" customHeight="1">
      <c r="N101" s="29">
        <v>166.0</v>
      </c>
      <c r="O101" s="29">
        <v>859.0</v>
      </c>
      <c r="P101" s="29">
        <v>5.0</v>
      </c>
      <c r="R101" s="29">
        <v>273.0</v>
      </c>
      <c r="U101" s="29">
        <v>78.0</v>
      </c>
    </row>
    <row r="102" ht="14.25" customHeight="1">
      <c r="N102" s="29">
        <v>106.0</v>
      </c>
      <c r="O102" s="29">
        <v>11.0</v>
      </c>
      <c r="P102" s="29">
        <v>83.0</v>
      </c>
      <c r="R102" s="29">
        <v>927.0</v>
      </c>
      <c r="U102" s="29">
        <v>1385.0</v>
      </c>
    </row>
    <row r="103" ht="14.25" customHeight="1">
      <c r="N103" s="29">
        <v>19.0</v>
      </c>
      <c r="O103" s="29">
        <v>13753.0</v>
      </c>
      <c r="P103" s="29">
        <v>268.0</v>
      </c>
      <c r="R103" s="29">
        <v>266.0</v>
      </c>
      <c r="U103" s="29">
        <v>622.0</v>
      </c>
    </row>
    <row r="104" ht="14.25" customHeight="1">
      <c r="N104" s="29">
        <v>1.0</v>
      </c>
      <c r="O104" s="29">
        <v>14344.0</v>
      </c>
      <c r="P104" s="29">
        <v>1.0</v>
      </c>
      <c r="R104" s="29">
        <v>390.0</v>
      </c>
      <c r="U104" s="29">
        <v>2437.0</v>
      </c>
    </row>
    <row r="105" ht="14.25" customHeight="1">
      <c r="N105" s="29">
        <v>78.0</v>
      </c>
      <c r="O105" s="29">
        <v>4.0</v>
      </c>
      <c r="P105" s="29">
        <v>860.0</v>
      </c>
      <c r="R105" s="29">
        <v>53.0</v>
      </c>
      <c r="U105" s="29">
        <v>26.0</v>
      </c>
    </row>
    <row r="106" ht="14.25" customHeight="1">
      <c r="N106" s="29">
        <v>9.0</v>
      </c>
      <c r="O106" s="29">
        <v>25006.0</v>
      </c>
      <c r="P106" s="29">
        <v>85.0</v>
      </c>
      <c r="R106" s="29">
        <v>21.0</v>
      </c>
      <c r="U106" s="29">
        <v>17.0</v>
      </c>
    </row>
    <row r="107" ht="14.25" customHeight="1">
      <c r="N107" s="29">
        <v>8717.0</v>
      </c>
      <c r="O107" s="29">
        <v>64044.0</v>
      </c>
      <c r="P107" s="29">
        <v>54.0</v>
      </c>
      <c r="R107" s="29">
        <v>27.0</v>
      </c>
      <c r="U107" s="29">
        <v>5.0</v>
      </c>
    </row>
    <row r="108" ht="14.25" customHeight="1">
      <c r="N108" s="29">
        <v>15063.0</v>
      </c>
      <c r="O108" s="29">
        <v>568.0</v>
      </c>
      <c r="P108" s="29">
        <v>201.0</v>
      </c>
      <c r="R108" s="29">
        <v>5.0</v>
      </c>
      <c r="U108" s="29">
        <v>110.0</v>
      </c>
    </row>
    <row r="109" ht="14.25" customHeight="1">
      <c r="N109" s="29">
        <v>108.0</v>
      </c>
      <c r="O109" s="29">
        <v>4.0</v>
      </c>
      <c r="P109" s="29">
        <v>9.0</v>
      </c>
      <c r="R109" s="29">
        <v>8526.0</v>
      </c>
      <c r="U109" s="29">
        <v>11.0</v>
      </c>
    </row>
    <row r="110" ht="14.25" customHeight="1">
      <c r="N110" s="29">
        <v>14886.0</v>
      </c>
      <c r="O110" s="29">
        <v>8.0</v>
      </c>
      <c r="P110" s="29">
        <v>2.0</v>
      </c>
      <c r="R110" s="29">
        <v>6.0</v>
      </c>
      <c r="U110" s="29">
        <v>98.0</v>
      </c>
    </row>
    <row r="111" ht="14.25" customHeight="1">
      <c r="N111" s="29">
        <v>4.0</v>
      </c>
      <c r="O111" s="29">
        <v>2950.0</v>
      </c>
      <c r="P111" s="29">
        <v>1.0</v>
      </c>
      <c r="R111" s="29">
        <v>5.0</v>
      </c>
      <c r="U111" s="29">
        <v>62.0</v>
      </c>
    </row>
    <row r="112" ht="14.25" customHeight="1">
      <c r="N112" s="29">
        <v>145.0</v>
      </c>
      <c r="O112" s="29">
        <v>15.0</v>
      </c>
      <c r="P112" s="29">
        <v>120.0</v>
      </c>
      <c r="R112" s="29">
        <v>4.0</v>
      </c>
      <c r="U112" s="29">
        <v>15.0</v>
      </c>
    </row>
    <row r="113" ht="14.25" customHeight="1">
      <c r="N113" s="29">
        <v>43.0</v>
      </c>
      <c r="O113" s="29">
        <v>859.0</v>
      </c>
      <c r="P113" s="29">
        <v>6.0</v>
      </c>
      <c r="R113" s="29">
        <v>14.0</v>
      </c>
      <c r="U113" s="29">
        <v>11.0</v>
      </c>
    </row>
    <row r="114" ht="14.25" customHeight="1">
      <c r="N114" s="29">
        <v>22.0</v>
      </c>
      <c r="O114" s="29">
        <v>38.0</v>
      </c>
      <c r="P114" s="29">
        <v>9172.0</v>
      </c>
      <c r="R114" s="29">
        <v>6.0</v>
      </c>
      <c r="U114" s="29">
        <v>11.0</v>
      </c>
    </row>
    <row r="115" ht="14.25" customHeight="1">
      <c r="N115" s="29">
        <v>13.0</v>
      </c>
      <c r="O115" s="29">
        <v>9202.0</v>
      </c>
      <c r="P115" s="29">
        <v>11.0</v>
      </c>
      <c r="U115" s="29">
        <v>23.0</v>
      </c>
    </row>
    <row r="116" ht="14.25" customHeight="1">
      <c r="N116" s="29">
        <v>45.0</v>
      </c>
      <c r="O116" s="29">
        <v>70383.0</v>
      </c>
      <c r="P116" s="29">
        <v>7.0</v>
      </c>
      <c r="U116" s="29">
        <v>20.0</v>
      </c>
    </row>
    <row r="117" ht="14.25" customHeight="1">
      <c r="N117" s="29">
        <v>16.0</v>
      </c>
      <c r="O117" s="29">
        <v>150.0</v>
      </c>
      <c r="P117" s="29">
        <v>77.0</v>
      </c>
      <c r="U117" s="29">
        <v>46.0</v>
      </c>
    </row>
    <row r="118" ht="14.25" customHeight="1">
      <c r="N118" s="29">
        <v>98.0</v>
      </c>
      <c r="O118" s="29">
        <v>71.0</v>
      </c>
      <c r="P118" s="29">
        <v>1.0</v>
      </c>
      <c r="U118" s="29">
        <v>135.0</v>
      </c>
    </row>
    <row r="119" ht="14.25" customHeight="1">
      <c r="N119" s="29">
        <v>2088.0</v>
      </c>
      <c r="O119" s="29">
        <v>299.0</v>
      </c>
      <c r="P119" s="29">
        <v>342.0</v>
      </c>
      <c r="U119" s="29">
        <v>70.0</v>
      </c>
    </row>
    <row r="120" ht="14.25" customHeight="1">
      <c r="N120" s="29">
        <v>89.0</v>
      </c>
      <c r="O120" s="29">
        <v>6313.0</v>
      </c>
      <c r="P120" s="29">
        <v>156.0</v>
      </c>
      <c r="U120" s="29">
        <v>11.0</v>
      </c>
    </row>
    <row r="121" ht="14.25" customHeight="1">
      <c r="N121" s="29">
        <v>1.0</v>
      </c>
      <c r="O121" s="29">
        <v>549.0</v>
      </c>
      <c r="P121" s="29">
        <v>3.0</v>
      </c>
      <c r="U121" s="29">
        <v>14.0</v>
      </c>
    </row>
    <row r="122" ht="14.25" customHeight="1">
      <c r="N122" s="29">
        <v>90.0</v>
      </c>
      <c r="O122" s="29">
        <v>2.0</v>
      </c>
      <c r="P122" s="29">
        <v>135.0</v>
      </c>
      <c r="U122" s="29">
        <v>30.0</v>
      </c>
    </row>
    <row r="123" ht="14.25" customHeight="1">
      <c r="N123" s="29">
        <v>2.0</v>
      </c>
      <c r="O123" s="29">
        <v>178.0</v>
      </c>
      <c r="P123" s="29">
        <v>4.0</v>
      </c>
      <c r="U123" s="29">
        <v>3.0</v>
      </c>
    </row>
    <row r="124" ht="14.25" customHeight="1">
      <c r="N124" s="29">
        <v>955.0</v>
      </c>
      <c r="O124" s="29">
        <v>2.0</v>
      </c>
      <c r="P124" s="29">
        <v>4.0</v>
      </c>
      <c r="U124" s="29">
        <v>4.0</v>
      </c>
    </row>
    <row r="125" ht="14.25" customHeight="1">
      <c r="N125" s="29">
        <v>1347.0</v>
      </c>
      <c r="O125" s="29">
        <v>70.0</v>
      </c>
      <c r="P125" s="29">
        <v>137.0</v>
      </c>
      <c r="U125" s="29">
        <v>1.0</v>
      </c>
    </row>
    <row r="126" ht="14.25" customHeight="1">
      <c r="N126" s="29">
        <v>137.0</v>
      </c>
      <c r="O126" s="29">
        <v>2106.0</v>
      </c>
      <c r="P126" s="29">
        <v>1.0</v>
      </c>
      <c r="U126" s="29">
        <v>7.0</v>
      </c>
    </row>
    <row r="127" ht="14.25" customHeight="1">
      <c r="N127" s="29">
        <v>14.0</v>
      </c>
      <c r="O127" s="29">
        <v>7.0</v>
      </c>
      <c r="P127" s="29">
        <v>2.0</v>
      </c>
      <c r="U127" s="29">
        <v>175.0</v>
      </c>
    </row>
    <row r="128" ht="14.25" customHeight="1">
      <c r="N128" s="29">
        <v>290.0</v>
      </c>
      <c r="O128" s="29">
        <v>11.0</v>
      </c>
      <c r="P128" s="29">
        <v>3.0</v>
      </c>
      <c r="U128" s="29">
        <v>456.0</v>
      </c>
    </row>
    <row r="129" ht="14.25" customHeight="1">
      <c r="N129" s="29">
        <v>295.0</v>
      </c>
      <c r="O129" s="29">
        <v>41119.0</v>
      </c>
      <c r="P129" s="29">
        <v>6.0</v>
      </c>
    </row>
    <row r="130" ht="14.25" customHeight="1">
      <c r="N130" s="29">
        <v>5.0</v>
      </c>
      <c r="O130" s="29">
        <v>114.0</v>
      </c>
      <c r="P130" s="29">
        <v>11.0</v>
      </c>
    </row>
    <row r="131" ht="14.25" customHeight="1">
      <c r="N131" s="29">
        <v>2348.0</v>
      </c>
      <c r="O131" s="29">
        <v>40.0</v>
      </c>
      <c r="P131" s="29">
        <v>8.0</v>
      </c>
    </row>
    <row r="132" ht="14.25" customHeight="1">
      <c r="N132" s="29">
        <v>5.0</v>
      </c>
      <c r="O132" s="29">
        <v>677.0</v>
      </c>
      <c r="P132" s="29">
        <v>21529.0</v>
      </c>
    </row>
    <row r="133" ht="14.25" customHeight="1">
      <c r="N133" s="29">
        <v>1299.0</v>
      </c>
      <c r="O133" s="29">
        <v>75.0</v>
      </c>
      <c r="P133" s="29">
        <v>17.0</v>
      </c>
    </row>
    <row r="134" ht="14.25" customHeight="1">
      <c r="N134" s="29">
        <v>29.0</v>
      </c>
      <c r="O134" s="29">
        <v>140.0</v>
      </c>
      <c r="P134" s="29">
        <v>21529.0</v>
      </c>
    </row>
    <row r="135" ht="14.25" customHeight="1">
      <c r="N135" s="29">
        <v>60.0</v>
      </c>
      <c r="O135" s="29">
        <v>3.0</v>
      </c>
      <c r="P135" s="29">
        <v>7932.0</v>
      </c>
    </row>
    <row r="136" ht="14.25" customHeight="1">
      <c r="N136" s="29">
        <v>34.0</v>
      </c>
      <c r="O136" s="29">
        <v>94.0</v>
      </c>
      <c r="P136" s="29">
        <v>456.0</v>
      </c>
    </row>
    <row r="137" ht="14.25" customHeight="1">
      <c r="N137" s="29">
        <v>126.0</v>
      </c>
      <c r="O137" s="29">
        <v>27.0</v>
      </c>
      <c r="P137" s="29">
        <v>20603.0</v>
      </c>
    </row>
    <row r="138" ht="14.25" customHeight="1">
      <c r="N138" s="29">
        <v>1139.0</v>
      </c>
      <c r="O138" s="29">
        <v>78.0</v>
      </c>
      <c r="P138" s="29">
        <v>16444.0</v>
      </c>
    </row>
    <row r="139" ht="14.25" customHeight="1">
      <c r="N139" s="29">
        <v>796.0</v>
      </c>
      <c r="O139" s="29">
        <v>13.0</v>
      </c>
      <c r="P139" s="29">
        <v>19288.0</v>
      </c>
    </row>
    <row r="140" ht="14.25" customHeight="1">
      <c r="N140" s="29">
        <v>1326.0</v>
      </c>
      <c r="O140" s="29">
        <v>28.0</v>
      </c>
      <c r="P140" s="29">
        <v>15.0</v>
      </c>
    </row>
    <row r="141" ht="14.25" customHeight="1">
      <c r="N141" s="29">
        <v>29.0</v>
      </c>
      <c r="O141" s="29">
        <v>252.0</v>
      </c>
      <c r="P141" s="29">
        <v>8971.0</v>
      </c>
    </row>
    <row r="142" ht="14.25" customHeight="1">
      <c r="N142" s="29">
        <v>12.0</v>
      </c>
      <c r="O142" s="29">
        <v>6.0</v>
      </c>
      <c r="P142" s="29">
        <v>20.0</v>
      </c>
    </row>
    <row r="143" ht="14.25" customHeight="1">
      <c r="N143" s="29">
        <v>1.0</v>
      </c>
      <c r="O143" s="29">
        <v>2599.0</v>
      </c>
      <c r="P143" s="29">
        <v>14482.0</v>
      </c>
    </row>
    <row r="144" ht="14.25" customHeight="1">
      <c r="N144" s="29">
        <v>619.0</v>
      </c>
      <c r="O144" s="29">
        <v>10.0</v>
      </c>
      <c r="P144" s="29">
        <v>17091.0</v>
      </c>
    </row>
    <row r="145" ht="14.25" customHeight="1">
      <c r="N145" s="29">
        <v>115.0</v>
      </c>
      <c r="O145" s="29">
        <v>54.0</v>
      </c>
      <c r="P145" s="29">
        <v>79.0</v>
      </c>
    </row>
    <row r="146" ht="14.25" customHeight="1">
      <c r="N146" s="29">
        <v>430.0</v>
      </c>
      <c r="O146" s="29">
        <v>13200.0</v>
      </c>
      <c r="P146" s="29">
        <v>593.0</v>
      </c>
    </row>
    <row r="147" ht="14.25" customHeight="1">
      <c r="N147" s="29">
        <v>691.0</v>
      </c>
      <c r="O147" s="29">
        <v>41119.0</v>
      </c>
      <c r="P147" s="29">
        <v>12.0</v>
      </c>
    </row>
    <row r="148" ht="14.25" customHeight="1">
      <c r="N148" s="29">
        <v>7.0</v>
      </c>
      <c r="O148" s="29">
        <v>168.0</v>
      </c>
      <c r="P148" s="29">
        <v>460.0</v>
      </c>
    </row>
    <row r="149" ht="14.25" customHeight="1">
      <c r="N149" s="29">
        <v>18.0</v>
      </c>
      <c r="O149" s="29">
        <v>41119.0</v>
      </c>
      <c r="P149" s="29">
        <v>4.0</v>
      </c>
    </row>
    <row r="150" ht="14.25" customHeight="1">
      <c r="N150" s="29">
        <v>394.0</v>
      </c>
      <c r="O150" s="29">
        <v>204.0</v>
      </c>
      <c r="P150" s="29">
        <v>29.0</v>
      </c>
    </row>
    <row r="151" ht="14.25" customHeight="1">
      <c r="N151" s="29">
        <v>2.0</v>
      </c>
      <c r="O151" s="29">
        <v>1212.0</v>
      </c>
      <c r="P151" s="29">
        <v>13160.0</v>
      </c>
    </row>
    <row r="152" ht="14.25" customHeight="1">
      <c r="N152" s="29">
        <v>154.0</v>
      </c>
      <c r="O152" s="29">
        <v>1315.0</v>
      </c>
      <c r="P152" s="29">
        <v>129.0</v>
      </c>
    </row>
    <row r="153" ht="14.25" customHeight="1">
      <c r="N153" s="29">
        <v>214.0</v>
      </c>
      <c r="O153" s="29">
        <v>787.0</v>
      </c>
      <c r="P153" s="29">
        <v>394.0</v>
      </c>
    </row>
    <row r="154" ht="14.25" customHeight="1">
      <c r="N154" s="29">
        <v>277.0</v>
      </c>
      <c r="O154" s="29">
        <v>113.0</v>
      </c>
      <c r="P154" s="29">
        <v>16.0</v>
      </c>
    </row>
    <row r="155" ht="14.25" customHeight="1">
      <c r="N155" s="29">
        <v>376.0</v>
      </c>
      <c r="O155" s="29">
        <v>25.0</v>
      </c>
      <c r="P155" s="29">
        <v>22054.0</v>
      </c>
    </row>
    <row r="156" ht="14.25" customHeight="1">
      <c r="N156" s="29">
        <v>4984.0</v>
      </c>
      <c r="O156" s="29">
        <v>732.0</v>
      </c>
      <c r="P156" s="29">
        <v>60.0</v>
      </c>
    </row>
    <row r="157" ht="14.25" customHeight="1">
      <c r="N157" s="29">
        <v>927.0</v>
      </c>
      <c r="O157" s="29">
        <v>1.0</v>
      </c>
      <c r="P157" s="29">
        <v>15.0</v>
      </c>
    </row>
    <row r="158" ht="14.25" customHeight="1">
      <c r="N158" s="29">
        <v>79.0</v>
      </c>
      <c r="O158" s="29">
        <v>102.0</v>
      </c>
      <c r="P158" s="29">
        <v>3.0</v>
      </c>
    </row>
    <row r="159" ht="14.25" customHeight="1">
      <c r="N159" s="29">
        <v>14974.0</v>
      </c>
      <c r="O159" s="29">
        <v>60.0</v>
      </c>
      <c r="P159" s="29">
        <v>13354.0</v>
      </c>
    </row>
    <row r="160" ht="14.25" customHeight="1">
      <c r="N160" s="29">
        <v>14944.0</v>
      </c>
      <c r="O160" s="29">
        <v>440.0</v>
      </c>
      <c r="P160" s="29">
        <v>1.0</v>
      </c>
    </row>
    <row r="161" ht="14.25" customHeight="1">
      <c r="N161" s="29">
        <v>14940.0</v>
      </c>
      <c r="O161" s="29">
        <v>3278.0</v>
      </c>
      <c r="P161" s="29">
        <v>4.0</v>
      </c>
    </row>
    <row r="162" ht="14.25" customHeight="1">
      <c r="N162" s="29">
        <v>865.0</v>
      </c>
      <c r="O162" s="29">
        <v>128.0</v>
      </c>
      <c r="P162" s="29">
        <v>29.0</v>
      </c>
    </row>
    <row r="163" ht="14.25" customHeight="1">
      <c r="N163" s="29">
        <v>911.0</v>
      </c>
      <c r="O163" s="29">
        <v>1212.0</v>
      </c>
      <c r="P163" s="29">
        <v>9.0</v>
      </c>
    </row>
    <row r="164" ht="14.25" customHeight="1">
      <c r="N164" s="29">
        <v>1770.0</v>
      </c>
      <c r="O164" s="29">
        <v>147.0</v>
      </c>
      <c r="P164" s="29">
        <v>9.0</v>
      </c>
    </row>
    <row r="165" ht="14.25" customHeight="1">
      <c r="N165" s="29">
        <v>1683.0</v>
      </c>
      <c r="O165" s="29">
        <v>27.0</v>
      </c>
      <c r="P165" s="29">
        <v>9.0</v>
      </c>
    </row>
    <row r="166" ht="14.25" customHeight="1">
      <c r="N166" s="29">
        <v>1768.0</v>
      </c>
      <c r="O166" s="29">
        <v>29.0</v>
      </c>
      <c r="P166" s="29">
        <v>2.0</v>
      </c>
    </row>
    <row r="167" ht="14.25" customHeight="1">
      <c r="N167" s="29">
        <v>1711.0</v>
      </c>
      <c r="O167" s="29">
        <v>188.0</v>
      </c>
      <c r="P167" s="29">
        <v>3.0</v>
      </c>
    </row>
    <row r="168" ht="14.25" customHeight="1">
      <c r="N168" s="29">
        <v>1683.0</v>
      </c>
      <c r="O168" s="29">
        <v>30.0</v>
      </c>
      <c r="P168" s="29">
        <v>13240.0</v>
      </c>
    </row>
    <row r="169" ht="14.25" customHeight="1">
      <c r="N169" s="29">
        <v>14910.0</v>
      </c>
      <c r="O169" s="29">
        <v>295.0</v>
      </c>
      <c r="P169" s="29">
        <v>1.0</v>
      </c>
    </row>
    <row r="170" ht="14.25" customHeight="1">
      <c r="N170" s="29">
        <v>19247.0</v>
      </c>
      <c r="O170" s="29">
        <v>7.0</v>
      </c>
      <c r="P170" s="29">
        <v>13927.0</v>
      </c>
    </row>
    <row r="171" ht="14.25" customHeight="1">
      <c r="N171" s="29">
        <v>138.0</v>
      </c>
      <c r="O171" s="29">
        <v>80.0</v>
      </c>
      <c r="P171" s="29">
        <v>13968.0</v>
      </c>
    </row>
    <row r="172" ht="14.25" customHeight="1">
      <c r="N172" s="29">
        <v>1289.0</v>
      </c>
      <c r="O172" s="29">
        <v>331.0</v>
      </c>
      <c r="P172" s="29">
        <v>14173.0</v>
      </c>
    </row>
    <row r="173" ht="14.25" customHeight="1">
      <c r="N173" s="29">
        <v>4.0</v>
      </c>
      <c r="O173" s="29">
        <v>2461.0</v>
      </c>
      <c r="P173" s="29">
        <v>8640.0</v>
      </c>
    </row>
    <row r="174" ht="14.25" customHeight="1">
      <c r="N174" s="29">
        <v>184.0</v>
      </c>
      <c r="O174" s="29">
        <v>189.0</v>
      </c>
      <c r="P174" s="29">
        <v>50.0</v>
      </c>
    </row>
    <row r="175" ht="14.25" customHeight="1">
      <c r="N175" s="29">
        <v>29.0</v>
      </c>
      <c r="O175" s="29">
        <v>14.0</v>
      </c>
      <c r="P175" s="29">
        <v>9.0</v>
      </c>
    </row>
    <row r="176" ht="14.25" customHeight="1">
      <c r="N176" s="29">
        <v>86.0</v>
      </c>
      <c r="O176" s="29">
        <v>1882.0</v>
      </c>
      <c r="P176" s="29">
        <v>42.0</v>
      </c>
    </row>
    <row r="177" ht="14.25" customHeight="1">
      <c r="N177" s="29">
        <v>154.0</v>
      </c>
      <c r="O177" s="29">
        <v>151.0</v>
      </c>
      <c r="P177" s="29">
        <v>41379.0</v>
      </c>
    </row>
    <row r="178" ht="14.25" customHeight="1">
      <c r="N178" s="29">
        <v>70.0</v>
      </c>
      <c r="O178" s="29">
        <v>93.0</v>
      </c>
      <c r="P178" s="29">
        <v>188.0</v>
      </c>
    </row>
    <row r="179" ht="14.25" customHeight="1">
      <c r="N179" s="29">
        <v>371.0</v>
      </c>
      <c r="O179" s="29">
        <v>318.0</v>
      </c>
      <c r="P179" s="29">
        <v>3.0</v>
      </c>
    </row>
    <row r="180" ht="14.25" customHeight="1">
      <c r="N180" s="29">
        <v>15.0</v>
      </c>
      <c r="O180" s="29">
        <v>2961.0</v>
      </c>
      <c r="P180" s="29">
        <v>273.0</v>
      </c>
    </row>
    <row r="181" ht="14.25" customHeight="1">
      <c r="N181" s="29">
        <v>15.0</v>
      </c>
      <c r="O181" s="29">
        <v>23.0</v>
      </c>
      <c r="P181" s="29">
        <v>75.0</v>
      </c>
    </row>
    <row r="182" ht="14.25" customHeight="1">
      <c r="N182" s="29">
        <v>40.0</v>
      </c>
      <c r="O182" s="29">
        <v>56.0</v>
      </c>
      <c r="P182" s="29">
        <v>155.0</v>
      </c>
    </row>
    <row r="183" ht="14.25" customHeight="1">
      <c r="N183" s="29">
        <v>85.0</v>
      </c>
      <c r="O183" s="29">
        <v>1.0</v>
      </c>
      <c r="P183" s="29">
        <v>36044.0</v>
      </c>
    </row>
    <row r="184" ht="14.25" customHeight="1">
      <c r="N184" s="29">
        <v>31.0</v>
      </c>
      <c r="O184" s="29">
        <v>6.0</v>
      </c>
      <c r="P184" s="29">
        <v>12.0</v>
      </c>
    </row>
    <row r="185" ht="14.25" customHeight="1">
      <c r="N185" s="29">
        <v>9.0</v>
      </c>
      <c r="O185" s="29">
        <v>37.0</v>
      </c>
      <c r="P185" s="29">
        <v>7.0</v>
      </c>
    </row>
    <row r="186" ht="14.25" customHeight="1">
      <c r="N186" s="29">
        <v>15032.0</v>
      </c>
      <c r="O186" s="29">
        <v>2146.0</v>
      </c>
      <c r="P186" s="29">
        <v>213.0</v>
      </c>
    </row>
    <row r="187" ht="14.25" customHeight="1">
      <c r="N187" s="29">
        <v>47607.0</v>
      </c>
      <c r="O187" s="29">
        <v>1.0</v>
      </c>
      <c r="P187" s="29">
        <v>36.0</v>
      </c>
    </row>
    <row r="188" ht="14.25" customHeight="1">
      <c r="N188" s="29">
        <v>438.0</v>
      </c>
      <c r="O188" s="29">
        <v>22.0</v>
      </c>
      <c r="P188" s="29">
        <v>5897.0</v>
      </c>
    </row>
    <row r="189" ht="14.25" customHeight="1">
      <c r="N189" s="29">
        <v>119.0</v>
      </c>
      <c r="O189" s="29">
        <v>43.0</v>
      </c>
      <c r="P189" s="29">
        <v>370.0</v>
      </c>
    </row>
    <row r="190" ht="14.25" customHeight="1">
      <c r="N190" s="29">
        <v>52.0</v>
      </c>
      <c r="O190" s="29">
        <v>91.0</v>
      </c>
      <c r="P190" s="29">
        <v>2155.0</v>
      </c>
    </row>
    <row r="191" ht="14.25" customHeight="1">
      <c r="N191" s="29">
        <v>4450.0</v>
      </c>
      <c r="O191" s="29">
        <v>5574.0</v>
      </c>
      <c r="P191" s="29">
        <v>617.0</v>
      </c>
    </row>
    <row r="192" ht="14.25" customHeight="1">
      <c r="N192" s="29">
        <v>279.0</v>
      </c>
      <c r="O192" s="29">
        <v>3.0</v>
      </c>
      <c r="P192" s="29">
        <v>3.0</v>
      </c>
    </row>
    <row r="193" ht="14.25" customHeight="1">
      <c r="N193" s="29">
        <v>24.0</v>
      </c>
      <c r="O193" s="29">
        <v>12772.0</v>
      </c>
      <c r="P193" s="29">
        <v>1.0</v>
      </c>
    </row>
    <row r="194" ht="14.25" customHeight="1">
      <c r="N194" s="29">
        <v>383.0</v>
      </c>
      <c r="O194" s="29">
        <v>569.0</v>
      </c>
      <c r="P194" s="29">
        <v>500.0</v>
      </c>
    </row>
    <row r="195" ht="14.25" customHeight="1">
      <c r="N195" s="29">
        <v>47.0</v>
      </c>
      <c r="O195" s="29">
        <v>95.0</v>
      </c>
      <c r="P195" s="29">
        <v>428.0</v>
      </c>
    </row>
    <row r="196" ht="14.25" customHeight="1">
      <c r="N196" s="29">
        <v>170.0</v>
      </c>
      <c r="O196" s="29">
        <v>3083.0</v>
      </c>
      <c r="P196" s="29">
        <v>34.0</v>
      </c>
    </row>
    <row r="197" ht="14.25" customHeight="1">
      <c r="N197" s="29">
        <v>284.0</v>
      </c>
      <c r="O197" s="29">
        <v>438.0</v>
      </c>
      <c r="P197" s="29">
        <v>1819.0</v>
      </c>
    </row>
    <row r="198" ht="14.25" customHeight="1">
      <c r="N198" s="29">
        <v>7.0</v>
      </c>
      <c r="O198" s="29">
        <v>1882.0</v>
      </c>
      <c r="P198" s="29">
        <v>368.0</v>
      </c>
    </row>
    <row r="199" ht="14.25" customHeight="1">
      <c r="N199" s="29">
        <v>170.0</v>
      </c>
      <c r="O199" s="29">
        <v>566.0</v>
      </c>
      <c r="P199" s="29">
        <v>17.0</v>
      </c>
    </row>
    <row r="200" ht="14.25" customHeight="1">
      <c r="N200" s="29">
        <v>11.0</v>
      </c>
      <c r="O200" s="29">
        <v>2.0</v>
      </c>
      <c r="P200" s="29">
        <v>53.0</v>
      </c>
    </row>
    <row r="201" ht="14.25" customHeight="1">
      <c r="N201" s="29">
        <v>5.0</v>
      </c>
      <c r="O201" s="29">
        <v>18.0</v>
      </c>
      <c r="P201" s="29">
        <v>23.0</v>
      </c>
    </row>
    <row r="202" ht="14.25" customHeight="1">
      <c r="N202" s="29">
        <v>73.0</v>
      </c>
      <c r="O202" s="29">
        <v>163.0</v>
      </c>
      <c r="P202" s="29">
        <v>574.0</v>
      </c>
    </row>
    <row r="203" ht="14.25" customHeight="1">
      <c r="N203" s="29">
        <v>18.0</v>
      </c>
      <c r="O203" s="29">
        <v>22.0</v>
      </c>
      <c r="P203" s="29">
        <v>53.0</v>
      </c>
    </row>
    <row r="204" ht="14.25" customHeight="1">
      <c r="O204" s="29">
        <v>2.0</v>
      </c>
      <c r="P204" s="29">
        <v>488.0</v>
      </c>
    </row>
    <row r="205" ht="14.25" customHeight="1">
      <c r="O205" s="29">
        <v>55.0</v>
      </c>
      <c r="P205" s="29">
        <v>3720.0</v>
      </c>
    </row>
    <row r="206" ht="14.25" customHeight="1">
      <c r="O206" s="29">
        <v>750.0</v>
      </c>
      <c r="P206" s="29">
        <v>781.0</v>
      </c>
    </row>
    <row r="207" ht="14.25" customHeight="1">
      <c r="O207" s="29">
        <v>3.0</v>
      </c>
      <c r="P207" s="29">
        <v>74.0</v>
      </c>
    </row>
    <row r="208" ht="14.25" customHeight="1">
      <c r="O208" s="29">
        <v>114.0</v>
      </c>
      <c r="P208" s="29">
        <v>5295.0</v>
      </c>
    </row>
    <row r="209" ht="14.25" customHeight="1">
      <c r="O209" s="29">
        <v>238.0</v>
      </c>
      <c r="P209" s="29">
        <v>48.0</v>
      </c>
    </row>
    <row r="210" ht="14.25" customHeight="1">
      <c r="O210" s="29">
        <v>120.0</v>
      </c>
      <c r="P210" s="29">
        <v>255.0</v>
      </c>
    </row>
    <row r="211" ht="14.25" customHeight="1">
      <c r="O211" s="29">
        <v>103.0</v>
      </c>
      <c r="P211" s="29">
        <v>3.0</v>
      </c>
    </row>
    <row r="212" ht="14.25" customHeight="1">
      <c r="O212" s="29">
        <v>264.0</v>
      </c>
      <c r="P212" s="29">
        <v>123.0</v>
      </c>
    </row>
    <row r="213" ht="14.25" customHeight="1">
      <c r="O213" s="29">
        <v>7268.0</v>
      </c>
      <c r="P213" s="29">
        <v>5719.0</v>
      </c>
    </row>
    <row r="214" ht="14.25" customHeight="1">
      <c r="O214" s="29">
        <v>1979.0</v>
      </c>
      <c r="P214" s="29">
        <v>6798.0</v>
      </c>
    </row>
    <row r="215" ht="14.25" customHeight="1">
      <c r="O215" s="29">
        <v>51.0</v>
      </c>
      <c r="P215" s="29">
        <v>106.0</v>
      </c>
    </row>
    <row r="216" ht="14.25" customHeight="1">
      <c r="O216" s="29">
        <v>908.0</v>
      </c>
      <c r="P216" s="29">
        <v>28.0</v>
      </c>
    </row>
    <row r="217" ht="14.25" customHeight="1">
      <c r="O217" s="29">
        <v>10394.0</v>
      </c>
      <c r="P217" s="29">
        <v>77.0</v>
      </c>
    </row>
    <row r="218" ht="14.25" customHeight="1">
      <c r="O218" s="29">
        <v>922.0</v>
      </c>
      <c r="P218" s="29">
        <v>80.0</v>
      </c>
    </row>
    <row r="219" ht="14.25" customHeight="1">
      <c r="O219" s="29">
        <v>25.0</v>
      </c>
    </row>
    <row r="220" ht="14.25" customHeight="1">
      <c r="O220" s="29">
        <v>531.0</v>
      </c>
    </row>
    <row r="221" ht="14.25" customHeight="1">
      <c r="O221" s="29">
        <v>7731.0</v>
      </c>
    </row>
    <row r="222" ht="14.25" customHeight="1">
      <c r="O222" s="29">
        <v>624.0</v>
      </c>
    </row>
    <row r="223" ht="14.25" customHeight="1">
      <c r="O223" s="29">
        <v>8.0</v>
      </c>
    </row>
    <row r="224" ht="14.25" customHeight="1">
      <c r="O224" s="29">
        <v>315.0</v>
      </c>
    </row>
    <row r="225" ht="14.25" customHeight="1">
      <c r="O225" s="29">
        <v>5874.0</v>
      </c>
    </row>
    <row r="226" ht="14.25" customHeight="1">
      <c r="O226" s="29">
        <v>926.0</v>
      </c>
    </row>
    <row r="227" ht="14.25" customHeight="1">
      <c r="O227" s="29">
        <v>27.0</v>
      </c>
    </row>
    <row r="228" ht="14.25" customHeight="1">
      <c r="O228" s="29">
        <v>45.0</v>
      </c>
    </row>
    <row r="229" ht="14.25" customHeight="1">
      <c r="O229" s="29">
        <v>13.0</v>
      </c>
    </row>
    <row r="230" ht="14.25" customHeight="1">
      <c r="O230" s="29">
        <v>500.0</v>
      </c>
    </row>
    <row r="231" ht="14.25" customHeight="1">
      <c r="O231" s="29">
        <v>17.0</v>
      </c>
    </row>
    <row r="232" ht="14.25" customHeight="1">
      <c r="O232" s="29">
        <v>89.0</v>
      </c>
    </row>
    <row r="233" ht="14.25" customHeight="1">
      <c r="O233" s="29">
        <v>9.0</v>
      </c>
    </row>
    <row r="234" ht="14.25" customHeight="1">
      <c r="O234" s="29">
        <v>8.0</v>
      </c>
    </row>
    <row r="235" ht="14.25" customHeight="1">
      <c r="O235" s="29">
        <v>6.0</v>
      </c>
    </row>
    <row r="236" ht="14.25" customHeight="1">
      <c r="O236" s="29">
        <v>1149.0</v>
      </c>
    </row>
    <row r="237" ht="14.25" customHeight="1">
      <c r="O237" s="29">
        <v>556.0</v>
      </c>
    </row>
    <row r="238" ht="14.25" customHeight="1">
      <c r="O238" s="29">
        <v>4.0</v>
      </c>
    </row>
    <row r="239" ht="14.25" customHeight="1">
      <c r="O239" s="29">
        <v>31.0</v>
      </c>
    </row>
    <row r="240" ht="14.25" customHeight="1">
      <c r="O240" s="29">
        <v>3.0</v>
      </c>
    </row>
    <row r="241" ht="14.25" customHeight="1">
      <c r="O241" s="29">
        <v>45.0</v>
      </c>
    </row>
    <row r="242" ht="14.25" customHeight="1">
      <c r="O242" s="29">
        <v>5.0</v>
      </c>
    </row>
    <row r="243" ht="14.25" customHeight="1">
      <c r="O243" s="29">
        <v>1749.0</v>
      </c>
    </row>
    <row r="244" ht="14.25" customHeight="1">
      <c r="O244" s="29">
        <v>62.0</v>
      </c>
    </row>
    <row r="245" ht="14.25" customHeight="1">
      <c r="O245" s="29">
        <v>141.0</v>
      </c>
    </row>
    <row r="246" ht="14.25" customHeight="1">
      <c r="O246" s="29">
        <v>18535.0</v>
      </c>
    </row>
    <row r="247" ht="14.25" customHeight="1">
      <c r="O247" s="29">
        <v>15.0</v>
      </c>
    </row>
    <row r="248" ht="14.25" customHeight="1">
      <c r="O248" s="29">
        <v>63.0</v>
      </c>
    </row>
    <row r="249" ht="14.25" customHeight="1">
      <c r="O249" s="29">
        <v>18254.0</v>
      </c>
    </row>
    <row r="250" ht="14.25" customHeight="1">
      <c r="O250" s="29">
        <v>3.0</v>
      </c>
    </row>
    <row r="251" ht="14.25" customHeight="1">
      <c r="O251" s="29">
        <v>44.0</v>
      </c>
    </row>
    <row r="252" ht="14.25" customHeight="1">
      <c r="O252" s="29">
        <v>1987.0</v>
      </c>
    </row>
    <row r="253" ht="14.25" customHeight="1">
      <c r="O253" s="29">
        <v>90.0</v>
      </c>
    </row>
    <row r="254" ht="14.25" customHeight="1">
      <c r="O254" s="29">
        <v>25663.0</v>
      </c>
    </row>
    <row r="255" ht="14.25" customHeight="1">
      <c r="O255" s="29">
        <v>395.0</v>
      </c>
    </row>
    <row r="256" ht="14.25" customHeight="1">
      <c r="O256" s="29">
        <v>2644.0</v>
      </c>
    </row>
    <row r="257" ht="14.25" customHeight="1">
      <c r="O257" s="29">
        <v>6765.0</v>
      </c>
    </row>
    <row r="258" ht="14.25" customHeight="1">
      <c r="O258" s="29">
        <v>525.0</v>
      </c>
    </row>
    <row r="259" ht="14.25" customHeight="1">
      <c r="O259" s="29">
        <v>43.0</v>
      </c>
    </row>
    <row r="260" ht="14.25" customHeight="1">
      <c r="O260" s="29">
        <v>1.0</v>
      </c>
    </row>
    <row r="261" ht="14.25" customHeight="1">
      <c r="O261" s="29">
        <v>13.0</v>
      </c>
    </row>
    <row r="262" ht="14.25" customHeight="1">
      <c r="O262" s="29">
        <v>81169.0</v>
      </c>
    </row>
    <row r="263" ht="14.25" customHeight="1">
      <c r="O263" s="29">
        <v>5.0</v>
      </c>
    </row>
    <row r="264" ht="14.25" customHeight="1">
      <c r="O264" s="29">
        <v>71.0</v>
      </c>
    </row>
    <row r="265" ht="14.25" customHeight="1">
      <c r="O265" s="29">
        <v>31666.0</v>
      </c>
    </row>
    <row r="266" ht="14.25" customHeight="1">
      <c r="O266" s="29">
        <v>2.0</v>
      </c>
    </row>
    <row r="267" ht="14.25" customHeight="1">
      <c r="O267" s="29">
        <v>1032.0</v>
      </c>
    </row>
    <row r="268" ht="14.25" customHeight="1">
      <c r="O268" s="29">
        <v>51.0</v>
      </c>
    </row>
    <row r="269" ht="14.25" customHeight="1">
      <c r="O269" s="29">
        <v>296.0</v>
      </c>
    </row>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4" width="8.71"/>
    <col customWidth="1" min="5" max="5" width="9.57"/>
    <col customWidth="1" min="6" max="6" width="10.57"/>
    <col customWidth="1" min="7" max="40"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c r="E15" s="24" t="s">
        <v>132</v>
      </c>
      <c r="F15" s="32" t="s">
        <v>17</v>
      </c>
      <c r="G15" s="32" t="s">
        <v>113</v>
      </c>
      <c r="H15" s="32" t="s">
        <v>37</v>
      </c>
      <c r="I15" s="32" t="s">
        <v>756</v>
      </c>
      <c r="J15" s="32" t="s">
        <v>757</v>
      </c>
      <c r="K15" s="32" t="s">
        <v>758</v>
      </c>
      <c r="L15" s="32" t="s">
        <v>61</v>
      </c>
      <c r="M15" s="32" t="s">
        <v>68</v>
      </c>
      <c r="N15" s="32" t="s">
        <v>717</v>
      </c>
      <c r="O15" s="32" t="s">
        <v>80</v>
      </c>
      <c r="P15" s="64" t="s">
        <v>84</v>
      </c>
    </row>
    <row r="16" ht="14.25" customHeight="1">
      <c r="E16" s="65" t="s">
        <v>766</v>
      </c>
      <c r="F16" s="24">
        <v>31.0</v>
      </c>
      <c r="G16" s="24">
        <v>10.0</v>
      </c>
      <c r="H16" s="24">
        <v>40.0</v>
      </c>
      <c r="I16" s="24">
        <v>6.0</v>
      </c>
      <c r="J16" s="24">
        <v>18.0</v>
      </c>
      <c r="K16" s="24">
        <v>4.0</v>
      </c>
      <c r="L16" s="24">
        <v>2.0</v>
      </c>
      <c r="M16" s="24">
        <v>11.0</v>
      </c>
      <c r="N16" s="24">
        <v>7.0</v>
      </c>
      <c r="O16" s="24">
        <v>11.0</v>
      </c>
      <c r="P16" s="24">
        <v>140.0</v>
      </c>
    </row>
    <row r="17" ht="14.25" customHeight="1">
      <c r="E17" s="65" t="s">
        <v>767</v>
      </c>
      <c r="F17" s="24">
        <v>34.0</v>
      </c>
      <c r="G17" s="24">
        <v>41.0</v>
      </c>
      <c r="H17" s="24">
        <v>31.0</v>
      </c>
      <c r="I17" s="24">
        <v>8.0</v>
      </c>
      <c r="J17" s="24">
        <v>15.0</v>
      </c>
      <c r="K17" s="24">
        <v>6.0</v>
      </c>
      <c r="L17" s="24">
        <v>9.0</v>
      </c>
      <c r="M17" s="24">
        <v>35.0</v>
      </c>
      <c r="N17" s="24">
        <v>5.0</v>
      </c>
      <c r="O17" s="24">
        <v>7.0</v>
      </c>
      <c r="P17" s="24">
        <v>191.0</v>
      </c>
    </row>
    <row r="18" ht="14.25" customHeight="1">
      <c r="E18" s="65" t="s">
        <v>768</v>
      </c>
      <c r="F18" s="24">
        <v>16.0</v>
      </c>
      <c r="G18" s="24">
        <v>22.0</v>
      </c>
      <c r="H18" s="24">
        <v>16.0</v>
      </c>
      <c r="I18" s="24">
        <v>1.0</v>
      </c>
      <c r="J18" s="24">
        <v>3.0</v>
      </c>
      <c r="K18" s="24">
        <v>2.0</v>
      </c>
      <c r="L18" s="24">
        <v>1.0</v>
      </c>
      <c r="M18" s="24">
        <v>12.0</v>
      </c>
      <c r="N18" s="24">
        <v>1.0</v>
      </c>
      <c r="O18" s="24">
        <v>2.0</v>
      </c>
      <c r="P18" s="24">
        <v>76.0</v>
      </c>
    </row>
    <row r="19" ht="14.25" customHeight="1">
      <c r="E19" s="65" t="s">
        <v>769</v>
      </c>
      <c r="F19" s="24">
        <v>34.0</v>
      </c>
      <c r="G19" s="24">
        <v>37.0</v>
      </c>
      <c r="H19" s="24">
        <v>31.0</v>
      </c>
      <c r="I19" s="24">
        <v>8.0</v>
      </c>
      <c r="J19" s="24">
        <v>13.0</v>
      </c>
      <c r="K19" s="24">
        <v>9.0</v>
      </c>
      <c r="L19" s="24">
        <v>5.0</v>
      </c>
      <c r="M19" s="24">
        <v>12.0</v>
      </c>
      <c r="N19" s="24">
        <v>1.0</v>
      </c>
      <c r="O19" s="24">
        <v>11.0</v>
      </c>
      <c r="P19" s="24">
        <v>161.0</v>
      </c>
    </row>
    <row r="20" ht="14.25" customHeight="1">
      <c r="E20" s="65" t="s">
        <v>770</v>
      </c>
      <c r="F20" s="24">
        <v>16.0</v>
      </c>
      <c r="G20" s="24">
        <v>20.0</v>
      </c>
      <c r="H20" s="24">
        <v>9.0</v>
      </c>
      <c r="I20" s="24">
        <v>1.0</v>
      </c>
      <c r="J20" s="24">
        <v>5.0</v>
      </c>
      <c r="K20" s="24">
        <v>2.0</v>
      </c>
      <c r="L20" s="24">
        <v>2.0</v>
      </c>
      <c r="M20" s="24">
        <v>1.0</v>
      </c>
      <c r="N20" s="24">
        <v>1.0</v>
      </c>
      <c r="O20" s="24">
        <v>4.0</v>
      </c>
      <c r="P20" s="24">
        <v>61.0</v>
      </c>
    </row>
    <row r="21" ht="14.25" customHeight="1">
      <c r="E21" s="65" t="s">
        <v>771</v>
      </c>
      <c r="F21" s="24">
        <v>25.0</v>
      </c>
      <c r="G21" s="24">
        <v>59.0</v>
      </c>
      <c r="H21" s="24">
        <v>37.0</v>
      </c>
      <c r="I21" s="24">
        <v>4.0</v>
      </c>
      <c r="J21" s="24">
        <v>6.0</v>
      </c>
      <c r="K21" s="24">
        <v>4.0</v>
      </c>
      <c r="L21" s="24">
        <v>6.0</v>
      </c>
      <c r="M21" s="24">
        <v>3.0</v>
      </c>
      <c r="N21" s="24">
        <v>1.0</v>
      </c>
      <c r="O21" s="24">
        <v>11.0</v>
      </c>
      <c r="P21" s="24">
        <v>156.0</v>
      </c>
    </row>
    <row r="22" ht="14.25" customHeight="1"/>
    <row r="23" ht="14.25" customHeight="1"/>
    <row r="24" ht="14.25" customHeight="1"/>
    <row r="25" ht="14.25" customHeight="1"/>
    <row r="26" ht="14.25" customHeight="1">
      <c r="C26" s="68" t="s">
        <v>17</v>
      </c>
      <c r="F26" s="68" t="s">
        <v>113</v>
      </c>
      <c r="I26" s="68" t="s">
        <v>37</v>
      </c>
      <c r="L26" s="68" t="s">
        <v>756</v>
      </c>
      <c r="O26" s="68" t="s">
        <v>757</v>
      </c>
      <c r="R26" s="68" t="s">
        <v>758</v>
      </c>
      <c r="U26" s="68" t="s">
        <v>61</v>
      </c>
      <c r="X26" s="68" t="s">
        <v>68</v>
      </c>
      <c r="AA26" s="68" t="s">
        <v>717</v>
      </c>
      <c r="AD26" s="68" t="s">
        <v>80</v>
      </c>
      <c r="AG26" s="69" t="s">
        <v>84</v>
      </c>
    </row>
    <row r="27" ht="14.25" customHeight="1">
      <c r="C27" s="70" t="s">
        <v>766</v>
      </c>
      <c r="D27" s="71">
        <v>31.0</v>
      </c>
      <c r="F27" s="70" t="s">
        <v>766</v>
      </c>
      <c r="G27" s="71">
        <v>10.0</v>
      </c>
      <c r="I27" s="70" t="s">
        <v>766</v>
      </c>
      <c r="J27" s="71">
        <v>40.0</v>
      </c>
      <c r="L27" s="70" t="s">
        <v>766</v>
      </c>
      <c r="M27" s="71">
        <v>6.0</v>
      </c>
      <c r="O27" s="70" t="s">
        <v>766</v>
      </c>
      <c r="P27" s="71">
        <v>18.0</v>
      </c>
      <c r="R27" s="70" t="s">
        <v>766</v>
      </c>
      <c r="S27" s="71">
        <v>4.0</v>
      </c>
      <c r="U27" s="70" t="s">
        <v>766</v>
      </c>
      <c r="V27" s="71">
        <v>2.0</v>
      </c>
      <c r="X27" s="70" t="s">
        <v>766</v>
      </c>
      <c r="Y27" s="71">
        <v>11.0</v>
      </c>
      <c r="AA27" s="70" t="s">
        <v>766</v>
      </c>
      <c r="AB27" s="71">
        <v>7.0</v>
      </c>
      <c r="AD27" s="70" t="s">
        <v>766</v>
      </c>
      <c r="AE27" s="71">
        <v>11.0</v>
      </c>
      <c r="AG27" s="70" t="s">
        <v>766</v>
      </c>
      <c r="AH27" s="72">
        <v>140.0</v>
      </c>
    </row>
    <row r="28" ht="14.25" customHeight="1">
      <c r="C28" s="73" t="s">
        <v>767</v>
      </c>
      <c r="D28" s="74">
        <v>34.0</v>
      </c>
      <c r="F28" s="73" t="s">
        <v>767</v>
      </c>
      <c r="G28" s="74">
        <v>41.0</v>
      </c>
      <c r="I28" s="73" t="s">
        <v>767</v>
      </c>
      <c r="J28" s="74">
        <v>31.0</v>
      </c>
      <c r="L28" s="73" t="s">
        <v>767</v>
      </c>
      <c r="M28" s="74">
        <v>8.0</v>
      </c>
      <c r="O28" s="73" t="s">
        <v>767</v>
      </c>
      <c r="P28" s="74">
        <v>15.0</v>
      </c>
      <c r="R28" s="73" t="s">
        <v>767</v>
      </c>
      <c r="S28" s="74">
        <v>6.0</v>
      </c>
      <c r="U28" s="73" t="s">
        <v>767</v>
      </c>
      <c r="V28" s="74">
        <v>9.0</v>
      </c>
      <c r="X28" s="73" t="s">
        <v>767</v>
      </c>
      <c r="Y28" s="74">
        <v>35.0</v>
      </c>
      <c r="AA28" s="73" t="s">
        <v>767</v>
      </c>
      <c r="AB28" s="74">
        <v>5.0</v>
      </c>
      <c r="AD28" s="73" t="s">
        <v>767</v>
      </c>
      <c r="AE28" s="74">
        <v>7.0</v>
      </c>
      <c r="AG28" s="73" t="s">
        <v>767</v>
      </c>
      <c r="AH28" s="75">
        <v>191.0</v>
      </c>
    </row>
    <row r="29" ht="14.25" customHeight="1">
      <c r="C29" s="70" t="s">
        <v>768</v>
      </c>
      <c r="D29" s="71">
        <v>16.0</v>
      </c>
      <c r="F29" s="70" t="s">
        <v>768</v>
      </c>
      <c r="G29" s="71">
        <v>22.0</v>
      </c>
      <c r="I29" s="70" t="s">
        <v>768</v>
      </c>
      <c r="J29" s="71">
        <v>16.0</v>
      </c>
      <c r="L29" s="70" t="s">
        <v>768</v>
      </c>
      <c r="M29" s="71">
        <v>1.0</v>
      </c>
      <c r="O29" s="70" t="s">
        <v>768</v>
      </c>
      <c r="P29" s="71">
        <v>3.0</v>
      </c>
      <c r="R29" s="70" t="s">
        <v>768</v>
      </c>
      <c r="S29" s="71">
        <v>2.0</v>
      </c>
      <c r="U29" s="70" t="s">
        <v>768</v>
      </c>
      <c r="V29" s="71">
        <v>1.0</v>
      </c>
      <c r="X29" s="70" t="s">
        <v>768</v>
      </c>
      <c r="Y29" s="71">
        <v>12.0</v>
      </c>
      <c r="AA29" s="70" t="s">
        <v>768</v>
      </c>
      <c r="AB29" s="71">
        <v>1.0</v>
      </c>
      <c r="AD29" s="70" t="s">
        <v>768</v>
      </c>
      <c r="AE29" s="71">
        <v>2.0</v>
      </c>
      <c r="AG29" s="70" t="s">
        <v>768</v>
      </c>
      <c r="AH29" s="72">
        <v>76.0</v>
      </c>
    </row>
    <row r="30" ht="14.25" customHeight="1">
      <c r="C30" s="73" t="s">
        <v>769</v>
      </c>
      <c r="D30" s="74">
        <v>34.0</v>
      </c>
      <c r="F30" s="73" t="s">
        <v>769</v>
      </c>
      <c r="G30" s="74">
        <v>37.0</v>
      </c>
      <c r="I30" s="73" t="s">
        <v>769</v>
      </c>
      <c r="J30" s="74">
        <v>31.0</v>
      </c>
      <c r="L30" s="73" t="s">
        <v>769</v>
      </c>
      <c r="M30" s="74">
        <v>8.0</v>
      </c>
      <c r="O30" s="73" t="s">
        <v>769</v>
      </c>
      <c r="P30" s="74">
        <v>13.0</v>
      </c>
      <c r="R30" s="73" t="s">
        <v>769</v>
      </c>
      <c r="S30" s="74">
        <v>9.0</v>
      </c>
      <c r="U30" s="73" t="s">
        <v>769</v>
      </c>
      <c r="V30" s="74">
        <v>5.0</v>
      </c>
      <c r="X30" s="73" t="s">
        <v>769</v>
      </c>
      <c r="Y30" s="74">
        <v>12.0</v>
      </c>
      <c r="AA30" s="73" t="s">
        <v>769</v>
      </c>
      <c r="AB30" s="74">
        <v>1.0</v>
      </c>
      <c r="AD30" s="73" t="s">
        <v>769</v>
      </c>
      <c r="AE30" s="74">
        <v>11.0</v>
      </c>
      <c r="AG30" s="73" t="s">
        <v>769</v>
      </c>
      <c r="AH30" s="75">
        <v>161.0</v>
      </c>
    </row>
    <row r="31" ht="14.25" customHeight="1">
      <c r="C31" s="70" t="s">
        <v>770</v>
      </c>
      <c r="D31" s="71">
        <v>16.0</v>
      </c>
      <c r="F31" s="70" t="s">
        <v>770</v>
      </c>
      <c r="G31" s="71">
        <v>20.0</v>
      </c>
      <c r="I31" s="70" t="s">
        <v>770</v>
      </c>
      <c r="J31" s="71">
        <v>9.0</v>
      </c>
      <c r="L31" s="70" t="s">
        <v>770</v>
      </c>
      <c r="M31" s="71">
        <v>1.0</v>
      </c>
      <c r="O31" s="70" t="s">
        <v>770</v>
      </c>
      <c r="P31" s="71">
        <v>5.0</v>
      </c>
      <c r="R31" s="70" t="s">
        <v>770</v>
      </c>
      <c r="S31" s="71">
        <v>2.0</v>
      </c>
      <c r="U31" s="70" t="s">
        <v>770</v>
      </c>
      <c r="V31" s="71">
        <v>2.0</v>
      </c>
      <c r="X31" s="70" t="s">
        <v>770</v>
      </c>
      <c r="Y31" s="71">
        <v>1.0</v>
      </c>
      <c r="AA31" s="70" t="s">
        <v>770</v>
      </c>
      <c r="AB31" s="71">
        <v>1.0</v>
      </c>
      <c r="AD31" s="70" t="s">
        <v>770</v>
      </c>
      <c r="AE31" s="71">
        <v>4.0</v>
      </c>
      <c r="AG31" s="70" t="s">
        <v>770</v>
      </c>
      <c r="AH31" s="72">
        <v>61.0</v>
      </c>
    </row>
    <row r="32" ht="14.25" customHeight="1">
      <c r="C32" s="73" t="s">
        <v>771</v>
      </c>
      <c r="D32" s="74">
        <v>25.0</v>
      </c>
      <c r="F32" s="73" t="s">
        <v>771</v>
      </c>
      <c r="G32" s="74">
        <v>59.0</v>
      </c>
      <c r="I32" s="73" t="s">
        <v>771</v>
      </c>
      <c r="J32" s="74">
        <v>37.0</v>
      </c>
      <c r="L32" s="73" t="s">
        <v>771</v>
      </c>
      <c r="M32" s="74">
        <v>4.0</v>
      </c>
      <c r="O32" s="73" t="s">
        <v>771</v>
      </c>
      <c r="P32" s="74">
        <v>6.0</v>
      </c>
      <c r="R32" s="73" t="s">
        <v>771</v>
      </c>
      <c r="S32" s="74">
        <v>4.0</v>
      </c>
      <c r="U32" s="73" t="s">
        <v>771</v>
      </c>
      <c r="V32" s="74">
        <v>6.0</v>
      </c>
      <c r="X32" s="73" t="s">
        <v>771</v>
      </c>
      <c r="Y32" s="74">
        <v>3.0</v>
      </c>
      <c r="AA32" s="73" t="s">
        <v>771</v>
      </c>
      <c r="AB32" s="74">
        <v>1.0</v>
      </c>
      <c r="AD32" s="73" t="s">
        <v>771</v>
      </c>
      <c r="AE32" s="74">
        <v>11.0</v>
      </c>
      <c r="AG32" s="73" t="s">
        <v>771</v>
      </c>
      <c r="AH32" s="75">
        <v>156.0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0.43"/>
    <col customWidth="1" min="4" max="4" width="9.29"/>
    <col customWidth="1" min="5" max="5" width="8.57"/>
    <col customWidth="1" min="6" max="6" width="8.71"/>
    <col customWidth="1" min="7" max="7" width="4.71"/>
    <col customWidth="1" min="8" max="8" width="5.29"/>
    <col customWidth="1" min="9" max="9" width="8.71"/>
    <col customWidth="1" min="10" max="10" width="12.71"/>
    <col customWidth="1" min="11" max="80" width="8.71"/>
  </cols>
  <sheetData>
    <row r="1" ht="14.25" customHeight="1">
      <c r="R1" s="29" t="s">
        <v>772</v>
      </c>
    </row>
    <row r="2" ht="14.25" customHeight="1"/>
    <row r="3" ht="14.25" customHeight="1"/>
    <row r="4" ht="14.25" customHeight="1">
      <c r="T4" s="14" t="s">
        <v>773</v>
      </c>
    </row>
    <row r="5" ht="14.25" customHeight="1">
      <c r="C5" s="24" t="s">
        <v>132</v>
      </c>
      <c r="D5" s="32" t="s">
        <v>17</v>
      </c>
      <c r="E5" s="32" t="s">
        <v>113</v>
      </c>
      <c r="F5" s="32" t="s">
        <v>37</v>
      </c>
      <c r="G5" s="32" t="s">
        <v>756</v>
      </c>
      <c r="H5" s="32" t="s">
        <v>757</v>
      </c>
      <c r="I5" s="32" t="s">
        <v>758</v>
      </c>
      <c r="J5" s="32" t="s">
        <v>61</v>
      </c>
      <c r="K5" s="32" t="s">
        <v>68</v>
      </c>
      <c r="L5" s="32" t="s">
        <v>717</v>
      </c>
      <c r="M5" s="32" t="s">
        <v>80</v>
      </c>
      <c r="N5" s="64" t="s">
        <v>84</v>
      </c>
      <c r="S5" s="76"/>
      <c r="T5" s="76"/>
      <c r="U5" s="76"/>
      <c r="V5" s="76"/>
      <c r="W5" s="76"/>
      <c r="X5" s="77"/>
    </row>
    <row r="6" ht="14.25" customHeight="1">
      <c r="C6" s="65" t="s">
        <v>774</v>
      </c>
      <c r="D6" s="24"/>
      <c r="E6" s="24"/>
      <c r="F6" s="24"/>
      <c r="G6" s="24"/>
      <c r="H6" s="24"/>
      <c r="I6" s="24"/>
      <c r="J6" s="24"/>
      <c r="K6" s="24"/>
      <c r="L6" s="24"/>
      <c r="M6" s="24"/>
      <c r="N6" s="24"/>
      <c r="R6" s="78"/>
      <c r="S6" s="14"/>
      <c r="T6" s="14"/>
      <c r="U6" s="14"/>
      <c r="V6" s="14"/>
      <c r="W6" s="14"/>
      <c r="X6" s="14"/>
    </row>
    <row r="7" ht="14.25" customHeight="1">
      <c r="C7" s="65" t="s">
        <v>775</v>
      </c>
      <c r="D7" s="24"/>
      <c r="E7" s="24"/>
      <c r="F7" s="24"/>
      <c r="G7" s="24"/>
      <c r="H7" s="24"/>
      <c r="I7" s="24"/>
      <c r="J7" s="24"/>
      <c r="K7" s="24"/>
      <c r="L7" s="24"/>
      <c r="M7" s="24"/>
      <c r="N7" s="24"/>
      <c r="R7" s="78"/>
      <c r="S7" s="14"/>
      <c r="T7" s="14"/>
      <c r="U7" s="14"/>
      <c r="V7" s="14"/>
      <c r="W7" s="14"/>
      <c r="X7" s="14"/>
    </row>
    <row r="8" ht="14.25" customHeight="1">
      <c r="R8" s="78"/>
      <c r="S8" s="14"/>
      <c r="T8" s="14"/>
      <c r="U8" s="14"/>
      <c r="V8" s="14"/>
      <c r="W8" s="14"/>
      <c r="X8" s="14"/>
    </row>
    <row r="9" ht="14.25" customHeight="1">
      <c r="R9" s="78"/>
      <c r="S9" s="14"/>
      <c r="T9" s="14"/>
      <c r="U9" s="14"/>
      <c r="V9" s="14"/>
      <c r="W9" s="14"/>
      <c r="X9" s="14"/>
    </row>
    <row r="10" ht="14.25" customHeight="1">
      <c r="R10" s="78"/>
      <c r="S10" s="14"/>
      <c r="T10" s="14"/>
      <c r="U10" s="14"/>
      <c r="V10" s="14"/>
      <c r="W10" s="14"/>
      <c r="X10" s="14"/>
    </row>
    <row r="11" ht="14.25" customHeight="1">
      <c r="C11" s="24" t="s">
        <v>94</v>
      </c>
      <c r="D11" s="24" t="s">
        <v>17</v>
      </c>
      <c r="E11" s="24" t="s">
        <v>113</v>
      </c>
      <c r="F11" s="24" t="s">
        <v>37</v>
      </c>
      <c r="G11" s="24" t="s">
        <v>756</v>
      </c>
      <c r="H11" s="24" t="s">
        <v>757</v>
      </c>
      <c r="I11" s="24" t="s">
        <v>758</v>
      </c>
      <c r="J11" s="24" t="s">
        <v>61</v>
      </c>
      <c r="K11" s="24" t="s">
        <v>68</v>
      </c>
      <c r="L11" s="24" t="s">
        <v>717</v>
      </c>
      <c r="M11" s="24" t="s">
        <v>80</v>
      </c>
      <c r="N11" s="20" t="s">
        <v>84</v>
      </c>
      <c r="R11" s="78"/>
      <c r="S11" s="14"/>
      <c r="T11" s="14"/>
      <c r="U11" s="14"/>
      <c r="V11" s="14"/>
      <c r="W11" s="14"/>
      <c r="X11" s="14"/>
    </row>
    <row r="12" ht="14.25" customHeight="1">
      <c r="C12" s="24" t="s">
        <v>97</v>
      </c>
      <c r="D12" s="20"/>
      <c r="E12" s="20"/>
      <c r="F12" s="20"/>
      <c r="G12" s="20"/>
      <c r="H12" s="20"/>
      <c r="I12" s="20"/>
      <c r="J12" s="20"/>
      <c r="K12" s="20"/>
      <c r="L12" s="20"/>
      <c r="M12" s="20"/>
      <c r="N12" s="20"/>
    </row>
    <row r="13" ht="14.25" customHeight="1">
      <c r="C13" s="24" t="s">
        <v>99</v>
      </c>
      <c r="D13" s="20"/>
      <c r="E13" s="20"/>
      <c r="F13" s="20"/>
      <c r="G13" s="20"/>
      <c r="H13" s="20"/>
      <c r="I13" s="20"/>
      <c r="J13" s="20"/>
      <c r="K13" s="20"/>
      <c r="L13" s="20"/>
      <c r="M13" s="20"/>
      <c r="N13" s="20"/>
    </row>
    <row r="14" ht="14.25" customHeight="1">
      <c r="C14" s="24" t="s">
        <v>101</v>
      </c>
      <c r="D14" s="20"/>
      <c r="E14" s="20"/>
      <c r="F14" s="20"/>
      <c r="G14" s="20"/>
      <c r="H14" s="20"/>
      <c r="I14" s="20"/>
      <c r="J14" s="20"/>
      <c r="K14" s="20"/>
      <c r="L14" s="20"/>
      <c r="M14" s="20"/>
      <c r="N14" s="20"/>
    </row>
    <row r="15" ht="14.25" customHeight="1">
      <c r="C15" s="24" t="s">
        <v>103</v>
      </c>
      <c r="D15" s="20"/>
      <c r="E15" s="20"/>
      <c r="F15" s="20"/>
      <c r="G15" s="20"/>
      <c r="H15" s="20"/>
      <c r="I15" s="20"/>
      <c r="J15" s="20"/>
      <c r="K15" s="20"/>
      <c r="L15" s="20"/>
      <c r="M15" s="20"/>
      <c r="N15" s="20"/>
    </row>
    <row r="16" ht="14.25" customHeight="1">
      <c r="C16" s="19" t="s">
        <v>84</v>
      </c>
      <c r="D16" s="22"/>
      <c r="E16" s="22"/>
      <c r="F16" s="22"/>
      <c r="G16" s="22"/>
      <c r="H16" s="22"/>
      <c r="I16" s="22"/>
      <c r="J16" s="22"/>
      <c r="K16" s="22"/>
      <c r="L16" s="22"/>
      <c r="M16" s="22"/>
      <c r="N16" s="20"/>
    </row>
    <row r="17" ht="14.25" customHeight="1"/>
    <row r="18" ht="14.25" customHeight="1"/>
    <row r="19" ht="14.25" customHeight="1">
      <c r="A19" s="20" t="s">
        <v>776</v>
      </c>
      <c r="B19" s="79" t="s">
        <v>100</v>
      </c>
      <c r="C19" s="79" t="s">
        <v>98</v>
      </c>
      <c r="D19" s="79" t="s">
        <v>104</v>
      </c>
      <c r="E19" s="79" t="s">
        <v>102</v>
      </c>
      <c r="F19" s="79" t="s">
        <v>91</v>
      </c>
      <c r="G19" s="80" t="s">
        <v>84</v>
      </c>
      <c r="J19" s="20" t="s">
        <v>777</v>
      </c>
      <c r="K19" s="79" t="s">
        <v>100</v>
      </c>
      <c r="L19" s="79" t="s">
        <v>98</v>
      </c>
      <c r="M19" s="79" t="s">
        <v>104</v>
      </c>
      <c r="N19" s="79" t="s">
        <v>102</v>
      </c>
      <c r="O19" s="79" t="s">
        <v>91</v>
      </c>
      <c r="P19" s="80" t="s">
        <v>84</v>
      </c>
      <c r="R19" s="20" t="s">
        <v>778</v>
      </c>
      <c r="S19" s="79" t="s">
        <v>100</v>
      </c>
      <c r="T19" s="79" t="s">
        <v>98</v>
      </c>
      <c r="U19" s="79" t="s">
        <v>104</v>
      </c>
      <c r="V19" s="79" t="s">
        <v>102</v>
      </c>
      <c r="W19" s="79" t="s">
        <v>91</v>
      </c>
      <c r="X19" s="80" t="s">
        <v>84</v>
      </c>
      <c r="Z19" s="20" t="s">
        <v>779</v>
      </c>
      <c r="AA19" s="79" t="s">
        <v>100</v>
      </c>
      <c r="AB19" s="79" t="s">
        <v>98</v>
      </c>
      <c r="AC19" s="79" t="s">
        <v>104</v>
      </c>
      <c r="AD19" s="79" t="s">
        <v>102</v>
      </c>
      <c r="AE19" s="79" t="s">
        <v>91</v>
      </c>
      <c r="AF19" s="80" t="s">
        <v>84</v>
      </c>
      <c r="AH19" s="20" t="s">
        <v>780</v>
      </c>
      <c r="AI19" s="79" t="s">
        <v>100</v>
      </c>
      <c r="AJ19" s="79" t="s">
        <v>98</v>
      </c>
      <c r="AK19" s="79" t="s">
        <v>104</v>
      </c>
      <c r="AL19" s="79" t="s">
        <v>102</v>
      </c>
      <c r="AM19" s="79" t="s">
        <v>91</v>
      </c>
      <c r="AN19" s="80" t="s">
        <v>84</v>
      </c>
      <c r="AP19" s="20" t="s">
        <v>781</v>
      </c>
      <c r="AQ19" s="79" t="s">
        <v>100</v>
      </c>
      <c r="AR19" s="79" t="s">
        <v>98</v>
      </c>
      <c r="AS19" s="79" t="s">
        <v>104</v>
      </c>
      <c r="AT19" s="79" t="s">
        <v>102</v>
      </c>
      <c r="AU19" s="79" t="s">
        <v>91</v>
      </c>
      <c r="AV19" s="80" t="s">
        <v>84</v>
      </c>
      <c r="AX19" s="20" t="s">
        <v>782</v>
      </c>
      <c r="AY19" s="79" t="s">
        <v>100</v>
      </c>
      <c r="AZ19" s="79" t="s">
        <v>98</v>
      </c>
      <c r="BA19" s="79" t="s">
        <v>104</v>
      </c>
      <c r="BB19" s="79" t="s">
        <v>102</v>
      </c>
      <c r="BC19" s="79" t="s">
        <v>91</v>
      </c>
      <c r="BD19" s="80" t="s">
        <v>84</v>
      </c>
      <c r="BF19" s="20" t="s">
        <v>783</v>
      </c>
      <c r="BG19" s="79" t="s">
        <v>100</v>
      </c>
      <c r="BH19" s="79" t="s">
        <v>98</v>
      </c>
      <c r="BI19" s="79" t="s">
        <v>104</v>
      </c>
      <c r="BJ19" s="79" t="s">
        <v>102</v>
      </c>
      <c r="BK19" s="79" t="s">
        <v>91</v>
      </c>
      <c r="BL19" s="80" t="s">
        <v>84</v>
      </c>
      <c r="BN19" s="20" t="s">
        <v>784</v>
      </c>
      <c r="BO19" s="79" t="s">
        <v>100</v>
      </c>
      <c r="BP19" s="79" t="s">
        <v>98</v>
      </c>
      <c r="BQ19" s="79" t="s">
        <v>104</v>
      </c>
      <c r="BR19" s="79" t="s">
        <v>102</v>
      </c>
      <c r="BS19" s="79" t="s">
        <v>91</v>
      </c>
      <c r="BT19" s="80" t="s">
        <v>84</v>
      </c>
      <c r="BV19" s="20" t="s">
        <v>785</v>
      </c>
      <c r="BW19" s="79" t="s">
        <v>100</v>
      </c>
      <c r="BX19" s="79" t="s">
        <v>98</v>
      </c>
      <c r="BY19" s="79" t="s">
        <v>104</v>
      </c>
      <c r="BZ19" s="79" t="s">
        <v>102</v>
      </c>
      <c r="CA19" s="79" t="s">
        <v>91</v>
      </c>
      <c r="CB19" s="80" t="s">
        <v>84</v>
      </c>
    </row>
    <row r="20" ht="14.25" customHeight="1">
      <c r="A20" s="65" t="s">
        <v>766</v>
      </c>
      <c r="B20" s="20">
        <v>3.0</v>
      </c>
      <c r="C20" s="20">
        <v>8.0</v>
      </c>
      <c r="D20" s="20">
        <v>29.0</v>
      </c>
      <c r="E20" s="20">
        <v>6.0</v>
      </c>
      <c r="F20" s="20">
        <v>14.0</v>
      </c>
      <c r="G20" s="20">
        <f t="shared" ref="G20:G25" si="1">SUM(B20:F20)</f>
        <v>60</v>
      </c>
      <c r="J20" s="65" t="s">
        <v>766</v>
      </c>
      <c r="K20" s="20">
        <v>3.0</v>
      </c>
      <c r="L20" s="20">
        <v>1.0</v>
      </c>
      <c r="M20" s="20">
        <v>21.0</v>
      </c>
      <c r="N20" s="20">
        <v>2.0</v>
      </c>
      <c r="O20" s="20">
        <v>10.0</v>
      </c>
      <c r="P20" s="20">
        <f t="shared" ref="P20:P25" si="2">SUM(K20:O20)</f>
        <v>37</v>
      </c>
      <c r="R20" s="65" t="s">
        <v>766</v>
      </c>
      <c r="S20" s="20">
        <v>0.0</v>
      </c>
      <c r="T20" s="20">
        <v>0.0</v>
      </c>
      <c r="U20" s="20">
        <v>4.0</v>
      </c>
      <c r="V20" s="20">
        <v>1.0</v>
      </c>
      <c r="W20" s="20">
        <v>1.0</v>
      </c>
      <c r="X20" s="20">
        <f t="shared" ref="X20:X25" si="3">SUM(S20:W20)</f>
        <v>6</v>
      </c>
      <c r="Z20" s="65" t="s">
        <v>766</v>
      </c>
      <c r="AA20" s="20">
        <v>0.0</v>
      </c>
      <c r="AB20" s="20">
        <v>2.0</v>
      </c>
      <c r="AC20" s="20">
        <v>33.0</v>
      </c>
      <c r="AD20" s="20">
        <v>1.0</v>
      </c>
      <c r="AE20" s="20">
        <v>13.0</v>
      </c>
      <c r="AF20" s="20">
        <f t="shared" ref="AF20:AF25" si="4">SUM(AA20:AE20)</f>
        <v>49</v>
      </c>
      <c r="AH20" s="65" t="s">
        <v>766</v>
      </c>
      <c r="AI20" s="20">
        <v>2.0</v>
      </c>
      <c r="AJ20" s="20">
        <v>1.0</v>
      </c>
      <c r="AK20" s="20">
        <v>18.0</v>
      </c>
      <c r="AL20" s="20">
        <v>1.0</v>
      </c>
      <c r="AM20" s="20">
        <v>4.0</v>
      </c>
      <c r="AN20" s="20">
        <f t="shared" ref="AN20:AN25" si="5">SUM(AI20:AM20)</f>
        <v>26</v>
      </c>
      <c r="AP20" s="65" t="s">
        <v>766</v>
      </c>
      <c r="AQ20" s="20">
        <v>0.0</v>
      </c>
      <c r="AR20" s="20">
        <v>0.0</v>
      </c>
      <c r="AS20" s="20">
        <v>4.0</v>
      </c>
      <c r="AT20" s="20">
        <v>1.0</v>
      </c>
      <c r="AU20" s="20">
        <v>0.0</v>
      </c>
      <c r="AV20" s="20">
        <f t="shared" ref="AV20:AV25" si="6">SUM(AQ20:AU20)</f>
        <v>5</v>
      </c>
      <c r="AX20" s="65" t="s">
        <v>766</v>
      </c>
      <c r="AY20" s="20">
        <v>0.0</v>
      </c>
      <c r="AZ20" s="20">
        <v>5.0</v>
      </c>
      <c r="BA20" s="20">
        <v>5.0</v>
      </c>
      <c r="BB20" s="20">
        <v>1.0</v>
      </c>
      <c r="BC20" s="20">
        <v>2.0</v>
      </c>
      <c r="BD20" s="20">
        <f t="shared" ref="BD20:BD25" si="7">SUM(AY20:BC20)</f>
        <v>13</v>
      </c>
      <c r="BF20" s="65" t="s">
        <v>766</v>
      </c>
      <c r="BG20" s="20">
        <v>0.0</v>
      </c>
      <c r="BH20" s="20">
        <v>3.0</v>
      </c>
      <c r="BI20" s="20">
        <v>1.0</v>
      </c>
      <c r="BJ20" s="20">
        <v>0.0</v>
      </c>
      <c r="BK20" s="20">
        <v>0.0</v>
      </c>
      <c r="BL20" s="20">
        <f t="shared" ref="BL20:BL25" si="8">SUM(BG20:BK20)</f>
        <v>4</v>
      </c>
      <c r="BN20" s="65" t="s">
        <v>766</v>
      </c>
      <c r="BO20" s="20">
        <v>1.0</v>
      </c>
      <c r="BP20" s="20">
        <v>0.0</v>
      </c>
      <c r="BQ20" s="20">
        <v>10.0</v>
      </c>
      <c r="BR20" s="20">
        <v>0.0</v>
      </c>
      <c r="BS20" s="20">
        <v>4.0</v>
      </c>
      <c r="BT20" s="20">
        <f t="shared" ref="BT20:BT25" si="9">SUM(BO20:BS20)</f>
        <v>15</v>
      </c>
      <c r="BV20" s="65" t="s">
        <v>766</v>
      </c>
      <c r="BW20" s="20">
        <v>0.0</v>
      </c>
      <c r="BX20" s="20">
        <v>0.0</v>
      </c>
      <c r="BY20" s="20">
        <v>2.0</v>
      </c>
      <c r="BZ20" s="20">
        <v>0.0</v>
      </c>
      <c r="CA20" s="20">
        <v>1.0</v>
      </c>
      <c r="CB20" s="20">
        <f t="shared" ref="CB20:CB25" si="10">SUM(BW20:CA20)</f>
        <v>3</v>
      </c>
    </row>
    <row r="21" ht="14.25" customHeight="1">
      <c r="A21" s="65" t="s">
        <v>767</v>
      </c>
      <c r="B21" s="20">
        <v>0.0</v>
      </c>
      <c r="C21" s="20">
        <v>10.0</v>
      </c>
      <c r="D21" s="20">
        <v>19.0</v>
      </c>
      <c r="E21" s="20">
        <v>4.0</v>
      </c>
      <c r="F21" s="20">
        <v>6.0</v>
      </c>
      <c r="G21" s="20">
        <f t="shared" si="1"/>
        <v>39</v>
      </c>
      <c r="J21" s="65" t="s">
        <v>767</v>
      </c>
      <c r="K21" s="20">
        <v>0.0</v>
      </c>
      <c r="L21" s="20">
        <v>1.0</v>
      </c>
      <c r="M21" s="20">
        <v>23.0</v>
      </c>
      <c r="N21" s="20">
        <v>3.0</v>
      </c>
      <c r="O21" s="20">
        <v>8.0</v>
      </c>
      <c r="P21" s="20">
        <f t="shared" si="2"/>
        <v>35</v>
      </c>
      <c r="R21" s="65" t="s">
        <v>767</v>
      </c>
      <c r="S21" s="20">
        <v>1.0</v>
      </c>
      <c r="T21" s="20">
        <v>0.0</v>
      </c>
      <c r="U21" s="20">
        <v>6.0</v>
      </c>
      <c r="V21" s="20">
        <v>1.0</v>
      </c>
      <c r="W21" s="20">
        <v>3.0</v>
      </c>
      <c r="X21" s="20">
        <f t="shared" si="3"/>
        <v>11</v>
      </c>
      <c r="Z21" s="65" t="s">
        <v>767</v>
      </c>
      <c r="AA21" s="20">
        <v>2.0</v>
      </c>
      <c r="AB21" s="20">
        <v>3.0</v>
      </c>
      <c r="AC21" s="20">
        <v>34.0</v>
      </c>
      <c r="AD21" s="20">
        <v>2.0</v>
      </c>
      <c r="AE21" s="20">
        <v>7.0</v>
      </c>
      <c r="AF21" s="20">
        <f t="shared" si="4"/>
        <v>48</v>
      </c>
      <c r="AH21" s="65" t="s">
        <v>767</v>
      </c>
      <c r="AI21" s="20">
        <v>0.0</v>
      </c>
      <c r="AJ21" s="20">
        <v>1.0</v>
      </c>
      <c r="AK21" s="20">
        <v>17.0</v>
      </c>
      <c r="AL21" s="20">
        <v>1.0</v>
      </c>
      <c r="AM21" s="20">
        <v>12.0</v>
      </c>
      <c r="AN21" s="20">
        <f t="shared" si="5"/>
        <v>31</v>
      </c>
      <c r="AP21" s="65" t="s">
        <v>767</v>
      </c>
      <c r="AQ21" s="20">
        <v>0.0</v>
      </c>
      <c r="AR21" s="20">
        <v>0.0</v>
      </c>
      <c r="AS21" s="20">
        <v>3.0</v>
      </c>
      <c r="AT21" s="20">
        <v>1.0</v>
      </c>
      <c r="AU21" s="20">
        <v>0.0</v>
      </c>
      <c r="AV21" s="20">
        <f t="shared" si="6"/>
        <v>4</v>
      </c>
      <c r="AX21" s="65" t="s">
        <v>767</v>
      </c>
      <c r="AY21" s="20">
        <v>0.0</v>
      </c>
      <c r="AZ21" s="20">
        <v>4.0</v>
      </c>
      <c r="BA21" s="20">
        <v>31.0</v>
      </c>
      <c r="BB21" s="20">
        <v>0.0</v>
      </c>
      <c r="BC21" s="20">
        <v>5.0</v>
      </c>
      <c r="BD21" s="20">
        <f t="shared" si="7"/>
        <v>40</v>
      </c>
      <c r="BF21" s="65" t="s">
        <v>767</v>
      </c>
      <c r="BG21" s="20">
        <v>0.0</v>
      </c>
      <c r="BH21" s="20">
        <v>3.0</v>
      </c>
      <c r="BI21" s="20">
        <v>2.0</v>
      </c>
      <c r="BJ21" s="20">
        <v>1.0</v>
      </c>
      <c r="BK21" s="20">
        <v>0.0</v>
      </c>
      <c r="BL21" s="20">
        <f t="shared" si="8"/>
        <v>6</v>
      </c>
      <c r="BN21" s="65" t="s">
        <v>767</v>
      </c>
      <c r="BO21" s="20">
        <v>0.0</v>
      </c>
      <c r="BP21" s="20">
        <v>1.0</v>
      </c>
      <c r="BQ21" s="20">
        <v>6.0</v>
      </c>
      <c r="BR21" s="20">
        <v>0.0</v>
      </c>
      <c r="BS21" s="20">
        <v>2.0</v>
      </c>
      <c r="BT21" s="20">
        <f t="shared" si="9"/>
        <v>9</v>
      </c>
      <c r="BV21" s="65" t="s">
        <v>767</v>
      </c>
      <c r="BW21" s="20">
        <v>0.0</v>
      </c>
      <c r="BX21" s="20">
        <v>2.0</v>
      </c>
      <c r="BY21" s="20">
        <v>7.0</v>
      </c>
      <c r="BZ21" s="20">
        <v>0.0</v>
      </c>
      <c r="CA21" s="20">
        <v>1.0</v>
      </c>
      <c r="CB21" s="20">
        <f t="shared" si="10"/>
        <v>10</v>
      </c>
    </row>
    <row r="22" ht="14.25" customHeight="1">
      <c r="A22" s="65" t="s">
        <v>768</v>
      </c>
      <c r="B22" s="20">
        <v>0.0</v>
      </c>
      <c r="C22" s="20">
        <v>2.0</v>
      </c>
      <c r="D22" s="20">
        <v>13.0</v>
      </c>
      <c r="E22" s="20">
        <v>1.0</v>
      </c>
      <c r="F22" s="20">
        <v>4.0</v>
      </c>
      <c r="G22" s="20">
        <f t="shared" si="1"/>
        <v>20</v>
      </c>
      <c r="J22" s="65" t="s">
        <v>768</v>
      </c>
      <c r="K22" s="20">
        <v>0.0</v>
      </c>
      <c r="L22" s="20">
        <v>3.0</v>
      </c>
      <c r="M22" s="20">
        <v>12.0</v>
      </c>
      <c r="N22" s="20">
        <v>1.0</v>
      </c>
      <c r="O22" s="20">
        <v>2.0</v>
      </c>
      <c r="P22" s="20">
        <f t="shared" si="2"/>
        <v>18</v>
      </c>
      <c r="R22" s="65" t="s">
        <v>768</v>
      </c>
      <c r="S22" s="20">
        <v>0.0</v>
      </c>
      <c r="T22" s="20">
        <v>0.0</v>
      </c>
      <c r="U22" s="20">
        <v>1.0</v>
      </c>
      <c r="V22" s="20">
        <v>0.0</v>
      </c>
      <c r="W22" s="20">
        <v>2.0</v>
      </c>
      <c r="X22" s="20">
        <f t="shared" si="3"/>
        <v>3</v>
      </c>
      <c r="Z22" s="65" t="s">
        <v>768</v>
      </c>
      <c r="AA22" s="20">
        <v>0.0</v>
      </c>
      <c r="AB22" s="20">
        <v>3.0</v>
      </c>
      <c r="AC22" s="20">
        <v>18.0</v>
      </c>
      <c r="AD22" s="20">
        <v>1.0</v>
      </c>
      <c r="AE22" s="20">
        <v>0.0</v>
      </c>
      <c r="AF22" s="20">
        <f t="shared" si="4"/>
        <v>22</v>
      </c>
      <c r="AH22" s="65" t="s">
        <v>768</v>
      </c>
      <c r="AI22" s="20">
        <v>0.0</v>
      </c>
      <c r="AJ22" s="20">
        <v>0.0</v>
      </c>
      <c r="AK22" s="20">
        <v>3.0</v>
      </c>
      <c r="AL22" s="20">
        <v>0.0</v>
      </c>
      <c r="AM22" s="20">
        <v>2.0</v>
      </c>
      <c r="AN22" s="20">
        <f t="shared" si="5"/>
        <v>5</v>
      </c>
      <c r="AP22" s="65" t="s">
        <v>768</v>
      </c>
      <c r="AQ22" s="20">
        <v>0.0</v>
      </c>
      <c r="AR22" s="20">
        <v>0.0</v>
      </c>
      <c r="AS22" s="20">
        <v>0.0</v>
      </c>
      <c r="AT22" s="20">
        <v>0.0</v>
      </c>
      <c r="AU22" s="20">
        <v>0.0</v>
      </c>
      <c r="AV22" s="20">
        <f t="shared" si="6"/>
        <v>0</v>
      </c>
      <c r="AX22" s="65" t="s">
        <v>768</v>
      </c>
      <c r="AY22" s="20">
        <v>4.0</v>
      </c>
      <c r="AZ22" s="20">
        <v>1.0</v>
      </c>
      <c r="BA22" s="20">
        <v>7.0</v>
      </c>
      <c r="BB22" s="20">
        <v>0.0</v>
      </c>
      <c r="BC22" s="20">
        <v>0.0</v>
      </c>
      <c r="BD22" s="20">
        <f t="shared" si="7"/>
        <v>12</v>
      </c>
      <c r="BF22" s="65" t="s">
        <v>768</v>
      </c>
      <c r="BG22" s="20">
        <v>0.0</v>
      </c>
      <c r="BH22" s="20">
        <v>1.0</v>
      </c>
      <c r="BI22" s="20">
        <v>2.0</v>
      </c>
      <c r="BJ22" s="20">
        <v>0.0</v>
      </c>
      <c r="BK22" s="20">
        <v>0.0</v>
      </c>
      <c r="BL22" s="20">
        <f t="shared" si="8"/>
        <v>3</v>
      </c>
      <c r="BN22" s="65" t="s">
        <v>768</v>
      </c>
      <c r="BO22" s="20">
        <v>1.0</v>
      </c>
      <c r="BP22" s="20">
        <v>0.0</v>
      </c>
      <c r="BQ22" s="20">
        <v>1.0</v>
      </c>
      <c r="BR22" s="20">
        <v>0.0</v>
      </c>
      <c r="BS22" s="20">
        <v>2.0</v>
      </c>
      <c r="BT22" s="20">
        <f t="shared" si="9"/>
        <v>4</v>
      </c>
      <c r="BV22" s="65" t="s">
        <v>768</v>
      </c>
      <c r="BW22" s="20">
        <v>0.0</v>
      </c>
      <c r="BX22" s="20">
        <v>0.0</v>
      </c>
      <c r="BY22" s="20">
        <v>1.0</v>
      </c>
      <c r="BZ22" s="20">
        <v>0.0</v>
      </c>
      <c r="CA22" s="20">
        <v>2.0</v>
      </c>
      <c r="CB22" s="20">
        <f t="shared" si="10"/>
        <v>3</v>
      </c>
    </row>
    <row r="23" ht="14.25" customHeight="1">
      <c r="A23" s="65" t="s">
        <v>769</v>
      </c>
      <c r="B23" s="20">
        <v>4.0</v>
      </c>
      <c r="C23" s="20">
        <v>5.0</v>
      </c>
      <c r="D23" s="20">
        <v>27.0</v>
      </c>
      <c r="E23" s="20">
        <v>2.0</v>
      </c>
      <c r="F23" s="20">
        <v>5.0</v>
      </c>
      <c r="G23" s="20">
        <f t="shared" si="1"/>
        <v>43</v>
      </c>
      <c r="J23" s="65" t="s">
        <v>769</v>
      </c>
      <c r="K23" s="20">
        <v>4.0</v>
      </c>
      <c r="L23" s="20">
        <v>1.0</v>
      </c>
      <c r="M23" s="20">
        <v>24.0</v>
      </c>
      <c r="N23" s="20">
        <v>2.0</v>
      </c>
      <c r="O23" s="20">
        <v>4.0</v>
      </c>
      <c r="P23" s="20">
        <f t="shared" si="2"/>
        <v>35</v>
      </c>
      <c r="R23" s="65" t="s">
        <v>769</v>
      </c>
      <c r="S23" s="20">
        <v>0.0</v>
      </c>
      <c r="T23" s="20">
        <v>0.0</v>
      </c>
      <c r="U23" s="20">
        <v>8.0</v>
      </c>
      <c r="V23" s="20">
        <v>0.0</v>
      </c>
      <c r="W23" s="20">
        <v>3.0</v>
      </c>
      <c r="X23" s="20">
        <f t="shared" si="3"/>
        <v>11</v>
      </c>
      <c r="Z23" s="65" t="s">
        <v>769</v>
      </c>
      <c r="AA23" s="20">
        <v>0.0</v>
      </c>
      <c r="AB23" s="20">
        <v>1.0</v>
      </c>
      <c r="AC23" s="20">
        <v>34.0</v>
      </c>
      <c r="AD23" s="20">
        <v>2.0</v>
      </c>
      <c r="AE23" s="20">
        <v>2.0</v>
      </c>
      <c r="AF23" s="20">
        <f t="shared" si="4"/>
        <v>39</v>
      </c>
      <c r="AH23" s="65" t="s">
        <v>769</v>
      </c>
      <c r="AI23" s="20">
        <v>1.0</v>
      </c>
      <c r="AJ23" s="20">
        <v>1.0</v>
      </c>
      <c r="AK23" s="20">
        <v>14.0</v>
      </c>
      <c r="AL23" s="20">
        <v>2.0</v>
      </c>
      <c r="AM23" s="20">
        <v>4.0</v>
      </c>
      <c r="AN23" s="20">
        <f t="shared" si="5"/>
        <v>22</v>
      </c>
      <c r="AP23" s="65" t="s">
        <v>769</v>
      </c>
      <c r="AQ23" s="20">
        <v>0.0</v>
      </c>
      <c r="AR23" s="20">
        <v>0.0</v>
      </c>
      <c r="AS23" s="20">
        <v>0.0</v>
      </c>
      <c r="AT23" s="20">
        <v>2.0</v>
      </c>
      <c r="AU23" s="20">
        <v>0.0</v>
      </c>
      <c r="AV23" s="20">
        <f t="shared" si="6"/>
        <v>2</v>
      </c>
      <c r="AX23" s="65" t="s">
        <v>769</v>
      </c>
      <c r="AY23" s="20">
        <v>0.0</v>
      </c>
      <c r="AZ23" s="20">
        <v>2.0</v>
      </c>
      <c r="BA23" s="20">
        <v>10.0</v>
      </c>
      <c r="BB23" s="20">
        <v>0.0</v>
      </c>
      <c r="BC23" s="20">
        <v>1.0</v>
      </c>
      <c r="BD23" s="20">
        <f t="shared" si="7"/>
        <v>13</v>
      </c>
      <c r="BF23" s="65" t="s">
        <v>769</v>
      </c>
      <c r="BG23" s="20">
        <v>0.0</v>
      </c>
      <c r="BH23" s="20">
        <v>1.0</v>
      </c>
      <c r="BI23" s="20">
        <v>7.0</v>
      </c>
      <c r="BJ23" s="20">
        <v>0.0</v>
      </c>
      <c r="BK23" s="20">
        <v>0.0</v>
      </c>
      <c r="BL23" s="20">
        <f t="shared" si="8"/>
        <v>8</v>
      </c>
      <c r="BN23" s="65" t="s">
        <v>769</v>
      </c>
      <c r="BO23" s="20">
        <v>0.0</v>
      </c>
      <c r="BP23" s="20">
        <v>0.0</v>
      </c>
      <c r="BQ23" s="20">
        <v>10.0</v>
      </c>
      <c r="BR23" s="20">
        <v>0.0</v>
      </c>
      <c r="BS23" s="20">
        <v>4.0</v>
      </c>
      <c r="BT23" s="20">
        <f t="shared" si="9"/>
        <v>14</v>
      </c>
      <c r="BV23" s="65" t="s">
        <v>769</v>
      </c>
      <c r="BW23" s="20">
        <v>0.0</v>
      </c>
      <c r="BX23" s="20">
        <v>0.0</v>
      </c>
      <c r="BY23" s="20">
        <v>4.0</v>
      </c>
      <c r="BZ23" s="20">
        <v>1.0</v>
      </c>
      <c r="CA23" s="20">
        <v>0.0</v>
      </c>
      <c r="CB23" s="20">
        <f t="shared" si="10"/>
        <v>5</v>
      </c>
    </row>
    <row r="24" ht="14.25" customHeight="1">
      <c r="A24" s="65" t="s">
        <v>770</v>
      </c>
      <c r="B24" s="20">
        <v>0.0</v>
      </c>
      <c r="C24" s="20">
        <v>0.0</v>
      </c>
      <c r="D24" s="20">
        <v>11.0</v>
      </c>
      <c r="E24" s="20">
        <v>3.0</v>
      </c>
      <c r="F24" s="20">
        <v>0.0</v>
      </c>
      <c r="G24" s="20">
        <f t="shared" si="1"/>
        <v>14</v>
      </c>
      <c r="J24" s="65" t="s">
        <v>770</v>
      </c>
      <c r="K24" s="20">
        <v>0.0</v>
      </c>
      <c r="L24" s="20">
        <v>0.0</v>
      </c>
      <c r="M24" s="20">
        <v>7.0</v>
      </c>
      <c r="N24" s="20">
        <v>2.0</v>
      </c>
      <c r="O24" s="20">
        <v>2.0</v>
      </c>
      <c r="P24" s="20">
        <f t="shared" si="2"/>
        <v>11</v>
      </c>
      <c r="R24" s="65" t="s">
        <v>770</v>
      </c>
      <c r="S24" s="20">
        <v>0.0</v>
      </c>
      <c r="T24" s="20">
        <v>0.0</v>
      </c>
      <c r="U24" s="20">
        <v>1.0</v>
      </c>
      <c r="V24" s="20">
        <v>0.0</v>
      </c>
      <c r="W24" s="20">
        <v>0.0</v>
      </c>
      <c r="X24" s="20">
        <f t="shared" si="3"/>
        <v>1</v>
      </c>
      <c r="Z24" s="65" t="s">
        <v>770</v>
      </c>
      <c r="AA24" s="20">
        <v>0.0</v>
      </c>
      <c r="AB24" s="20">
        <v>0.0</v>
      </c>
      <c r="AC24" s="20">
        <v>20.0</v>
      </c>
      <c r="AD24" s="20">
        <v>0.0</v>
      </c>
      <c r="AE24" s="20">
        <v>2.0</v>
      </c>
      <c r="AF24" s="20">
        <f t="shared" si="4"/>
        <v>22</v>
      </c>
      <c r="AH24" s="65" t="s">
        <v>770</v>
      </c>
      <c r="AI24" s="20">
        <v>0.0</v>
      </c>
      <c r="AJ24" s="20">
        <v>1.0</v>
      </c>
      <c r="AK24" s="20">
        <v>4.0</v>
      </c>
      <c r="AL24" s="20">
        <v>2.0</v>
      </c>
      <c r="AM24" s="20">
        <v>1.0</v>
      </c>
      <c r="AN24" s="20">
        <f t="shared" si="5"/>
        <v>8</v>
      </c>
      <c r="AP24" s="65" t="s">
        <v>770</v>
      </c>
      <c r="AQ24" s="20">
        <v>0.0</v>
      </c>
      <c r="AR24" s="20">
        <v>0.0</v>
      </c>
      <c r="AS24" s="20">
        <v>1.0</v>
      </c>
      <c r="AT24" s="20">
        <v>2.0</v>
      </c>
      <c r="AU24" s="20">
        <v>0.0</v>
      </c>
      <c r="AV24" s="20">
        <f t="shared" si="6"/>
        <v>3</v>
      </c>
      <c r="AX24" s="65" t="s">
        <v>770</v>
      </c>
      <c r="AY24" s="20">
        <v>0.0</v>
      </c>
      <c r="AZ24" s="20">
        <v>0.0</v>
      </c>
      <c r="BA24" s="20">
        <v>1.0</v>
      </c>
      <c r="BB24" s="20">
        <v>0.0</v>
      </c>
      <c r="BC24" s="20">
        <v>0.0</v>
      </c>
      <c r="BD24" s="20">
        <f t="shared" si="7"/>
        <v>1</v>
      </c>
      <c r="BF24" s="65" t="s">
        <v>770</v>
      </c>
      <c r="BG24" s="20">
        <v>1.0</v>
      </c>
      <c r="BH24" s="20">
        <v>1.0</v>
      </c>
      <c r="BI24" s="20">
        <v>0.0</v>
      </c>
      <c r="BJ24" s="20">
        <v>0.0</v>
      </c>
      <c r="BK24" s="20">
        <v>0.0</v>
      </c>
      <c r="BL24" s="20">
        <f t="shared" si="8"/>
        <v>2</v>
      </c>
      <c r="BN24" s="65" t="s">
        <v>770</v>
      </c>
      <c r="BO24" s="20">
        <v>0.0</v>
      </c>
      <c r="BP24" s="20">
        <v>0.0</v>
      </c>
      <c r="BQ24" s="20">
        <v>4.0</v>
      </c>
      <c r="BR24" s="20">
        <v>0.0</v>
      </c>
      <c r="BS24" s="20">
        <v>0.0</v>
      </c>
      <c r="BT24" s="20">
        <f t="shared" si="9"/>
        <v>4</v>
      </c>
      <c r="BV24" s="65" t="s">
        <v>770</v>
      </c>
      <c r="BW24" s="20">
        <v>0.0</v>
      </c>
      <c r="BX24" s="20">
        <v>1.0</v>
      </c>
      <c r="BY24" s="20">
        <v>1.0</v>
      </c>
      <c r="BZ24" s="20">
        <v>0.0</v>
      </c>
      <c r="CA24" s="20">
        <v>0.0</v>
      </c>
      <c r="CB24" s="20">
        <f t="shared" si="10"/>
        <v>2</v>
      </c>
    </row>
    <row r="25" ht="14.25" customHeight="1">
      <c r="A25" s="65" t="s">
        <v>771</v>
      </c>
      <c r="B25" s="20">
        <v>0.0</v>
      </c>
      <c r="C25" s="20">
        <v>1.0</v>
      </c>
      <c r="D25" s="20">
        <v>44.0</v>
      </c>
      <c r="E25" s="20">
        <v>0.0</v>
      </c>
      <c r="F25" s="20">
        <v>2.0</v>
      </c>
      <c r="G25" s="20">
        <f t="shared" si="1"/>
        <v>47</v>
      </c>
      <c r="J25" s="65" t="s">
        <v>771</v>
      </c>
      <c r="K25" s="20">
        <v>0.0</v>
      </c>
      <c r="L25" s="20">
        <v>0.0</v>
      </c>
      <c r="M25" s="20">
        <v>22.0</v>
      </c>
      <c r="N25" s="20">
        <v>0.0</v>
      </c>
      <c r="O25" s="20">
        <v>3.0</v>
      </c>
      <c r="P25" s="20">
        <f t="shared" si="2"/>
        <v>25</v>
      </c>
      <c r="R25" s="65" t="s">
        <v>771</v>
      </c>
      <c r="S25" s="20">
        <v>0.0</v>
      </c>
      <c r="T25" s="20">
        <v>0.0</v>
      </c>
      <c r="U25" s="20">
        <v>3.0</v>
      </c>
      <c r="V25" s="20">
        <v>1.0</v>
      </c>
      <c r="W25" s="20">
        <v>1.0</v>
      </c>
      <c r="X25" s="20">
        <f t="shared" si="3"/>
        <v>5</v>
      </c>
      <c r="Z25" s="65" t="s">
        <v>771</v>
      </c>
      <c r="AA25" s="20">
        <v>0.0</v>
      </c>
      <c r="AB25" s="20">
        <v>1.0</v>
      </c>
      <c r="AC25" s="20">
        <v>58.0</v>
      </c>
      <c r="AD25" s="20">
        <v>0.0</v>
      </c>
      <c r="AE25" s="20">
        <v>4.0</v>
      </c>
      <c r="AF25" s="20">
        <f t="shared" si="4"/>
        <v>63</v>
      </c>
      <c r="AH25" s="65" t="s">
        <v>771</v>
      </c>
      <c r="AI25" s="20">
        <v>0.0</v>
      </c>
      <c r="AJ25" s="20">
        <v>2.0</v>
      </c>
      <c r="AK25" s="20">
        <v>5.0</v>
      </c>
      <c r="AL25" s="20">
        <v>0.0</v>
      </c>
      <c r="AM25" s="20">
        <v>1.0</v>
      </c>
      <c r="AN25" s="20">
        <f t="shared" si="5"/>
        <v>8</v>
      </c>
      <c r="AP25" s="65" t="s">
        <v>771</v>
      </c>
      <c r="AQ25" s="20">
        <v>0.0</v>
      </c>
      <c r="AR25" s="20">
        <v>0.0</v>
      </c>
      <c r="AS25" s="20">
        <v>1.0</v>
      </c>
      <c r="AT25" s="20">
        <v>0.0</v>
      </c>
      <c r="AU25" s="20">
        <v>0.0</v>
      </c>
      <c r="AV25" s="20">
        <f t="shared" si="6"/>
        <v>1</v>
      </c>
      <c r="AX25" s="65" t="s">
        <v>771</v>
      </c>
      <c r="AY25" s="20">
        <v>0.0</v>
      </c>
      <c r="AZ25" s="20">
        <v>0.0</v>
      </c>
      <c r="BA25" s="20">
        <v>2.0</v>
      </c>
      <c r="BB25" s="20">
        <v>1.0</v>
      </c>
      <c r="BC25" s="20">
        <v>0.0</v>
      </c>
      <c r="BD25" s="20">
        <f t="shared" si="7"/>
        <v>3</v>
      </c>
      <c r="BF25" s="65" t="s">
        <v>771</v>
      </c>
      <c r="BG25" s="20">
        <v>0.0</v>
      </c>
      <c r="BH25" s="20">
        <v>0.0</v>
      </c>
      <c r="BI25" s="20">
        <v>4.0</v>
      </c>
      <c r="BJ25" s="20">
        <v>0.0</v>
      </c>
      <c r="BK25" s="20">
        <v>0.0</v>
      </c>
      <c r="BL25" s="20">
        <f t="shared" si="8"/>
        <v>4</v>
      </c>
      <c r="BN25" s="65" t="s">
        <v>771</v>
      </c>
      <c r="BO25" s="20">
        <v>0.0</v>
      </c>
      <c r="BP25" s="20">
        <v>0.0</v>
      </c>
      <c r="BQ25" s="20">
        <v>11.0</v>
      </c>
      <c r="BR25" s="20">
        <v>0.0</v>
      </c>
      <c r="BS25" s="20">
        <v>0.0</v>
      </c>
      <c r="BT25" s="20">
        <f t="shared" si="9"/>
        <v>11</v>
      </c>
      <c r="BV25" s="65" t="s">
        <v>771</v>
      </c>
      <c r="BW25" s="20">
        <v>0.0</v>
      </c>
      <c r="BX25" s="20">
        <v>0.0</v>
      </c>
      <c r="BY25" s="20">
        <v>6.0</v>
      </c>
      <c r="BZ25" s="20">
        <v>0.0</v>
      </c>
      <c r="CA25" s="20">
        <v>1.0</v>
      </c>
      <c r="CB25" s="20">
        <f t="shared" si="10"/>
        <v>7</v>
      </c>
    </row>
    <row r="26" ht="14.25" customHeight="1"/>
    <row r="27" ht="14.25" customHeight="1">
      <c r="AS27" s="46" t="s">
        <v>781</v>
      </c>
      <c r="BA27" s="46" t="s">
        <v>782</v>
      </c>
      <c r="BI27" s="46" t="s">
        <v>783</v>
      </c>
      <c r="BQ27" s="46" t="s">
        <v>784</v>
      </c>
      <c r="BY27" s="46" t="s">
        <v>785</v>
      </c>
    </row>
    <row r="28" ht="14.25" customHeight="1">
      <c r="AB28" s="15" t="s">
        <v>779</v>
      </c>
      <c r="AK28" s="14" t="s">
        <v>780</v>
      </c>
      <c r="AS28" s="14" t="s">
        <v>98</v>
      </c>
      <c r="AZ28" s="14" t="s">
        <v>98</v>
      </c>
      <c r="BA28" s="29">
        <v>2.0</v>
      </c>
      <c r="BI28" s="14" t="s">
        <v>98</v>
      </c>
      <c r="BJ28" s="29">
        <v>1.0</v>
      </c>
      <c r="BQ28" s="14" t="s">
        <v>98</v>
      </c>
      <c r="BR28" s="29">
        <v>41.0</v>
      </c>
      <c r="BY28" s="14" t="s">
        <v>98</v>
      </c>
      <c r="BZ28" s="29">
        <v>25.0</v>
      </c>
    </row>
    <row r="29" ht="14.25" customHeight="1">
      <c r="T29" s="46" t="s">
        <v>778</v>
      </c>
      <c r="AA29" s="14" t="s">
        <v>98</v>
      </c>
      <c r="AB29" s="29">
        <v>1.0</v>
      </c>
      <c r="AJ29" s="14" t="s">
        <v>98</v>
      </c>
      <c r="AK29" s="29">
        <v>5.0</v>
      </c>
      <c r="AS29" s="14" t="s">
        <v>98</v>
      </c>
      <c r="AZ29" s="14" t="s">
        <v>98</v>
      </c>
      <c r="BA29" s="29">
        <v>3.0</v>
      </c>
      <c r="BI29" s="14" t="s">
        <v>98</v>
      </c>
      <c r="BJ29" s="29">
        <v>1.0</v>
      </c>
      <c r="BY29" s="14" t="s">
        <v>98</v>
      </c>
      <c r="BZ29" s="29">
        <v>21.0</v>
      </c>
    </row>
    <row r="30" ht="14.25" customHeight="1">
      <c r="C30" s="46" t="s">
        <v>776</v>
      </c>
      <c r="D30" s="15" t="s">
        <v>786</v>
      </c>
      <c r="K30" s="14" t="s">
        <v>777</v>
      </c>
      <c r="T30" s="29" t="s">
        <v>98</v>
      </c>
      <c r="AA30" s="14" t="s">
        <v>98</v>
      </c>
      <c r="AB30" s="29">
        <v>2.0</v>
      </c>
      <c r="AJ30" s="14" t="s">
        <v>98</v>
      </c>
      <c r="AK30" s="29">
        <v>18.0</v>
      </c>
      <c r="AZ30" s="14" t="s">
        <v>98</v>
      </c>
      <c r="BA30" s="29">
        <v>3.0</v>
      </c>
      <c r="BI30" s="14" t="s">
        <v>98</v>
      </c>
      <c r="BJ30" s="29">
        <v>6.0</v>
      </c>
      <c r="BY30" s="14" t="s">
        <v>98</v>
      </c>
      <c r="BZ30" s="29">
        <v>524.0</v>
      </c>
    </row>
    <row r="31" ht="14.25" customHeight="1">
      <c r="K31" s="29" t="s">
        <v>98</v>
      </c>
      <c r="L31" s="29">
        <v>1.0</v>
      </c>
      <c r="T31" s="29" t="s">
        <v>98</v>
      </c>
      <c r="AA31" s="14" t="s">
        <v>98</v>
      </c>
      <c r="AB31" s="29">
        <v>13.0</v>
      </c>
      <c r="AJ31" s="14" t="s">
        <v>98</v>
      </c>
      <c r="AK31" s="29">
        <v>218.0</v>
      </c>
      <c r="AZ31" s="14" t="s">
        <v>98</v>
      </c>
      <c r="BA31" s="29">
        <v>7.0</v>
      </c>
      <c r="BI31" s="14" t="s">
        <v>98</v>
      </c>
      <c r="BJ31" s="29">
        <v>15.0</v>
      </c>
      <c r="BQ31" s="14" t="s">
        <v>102</v>
      </c>
    </row>
    <row r="32" ht="14.25" customHeight="1">
      <c r="C32" s="29" t="s">
        <v>98</v>
      </c>
      <c r="D32" s="29">
        <v>1.0</v>
      </c>
      <c r="G32" s="81"/>
      <c r="K32" s="29" t="s">
        <v>98</v>
      </c>
      <c r="L32" s="29">
        <v>3.0</v>
      </c>
      <c r="AA32" s="14" t="s">
        <v>98</v>
      </c>
      <c r="AB32" s="29">
        <v>14.0</v>
      </c>
      <c r="AJ32" s="14" t="s">
        <v>98</v>
      </c>
      <c r="AK32" s="29">
        <v>756.0</v>
      </c>
      <c r="AZ32" s="14" t="s">
        <v>98</v>
      </c>
      <c r="BA32" s="29">
        <v>8.0</v>
      </c>
      <c r="BI32" s="14" t="s">
        <v>98</v>
      </c>
      <c r="BJ32" s="29">
        <v>22.0</v>
      </c>
    </row>
    <row r="33" ht="14.25" customHeight="1">
      <c r="C33" s="29" t="s">
        <v>98</v>
      </c>
      <c r="D33" s="29">
        <v>2.0</v>
      </c>
      <c r="K33" s="29" t="s">
        <v>98</v>
      </c>
      <c r="L33" s="29">
        <v>5.0</v>
      </c>
      <c r="AA33" s="14" t="s">
        <v>98</v>
      </c>
      <c r="AB33" s="29">
        <v>43.0</v>
      </c>
      <c r="AJ33" s="14" t="s">
        <v>98</v>
      </c>
      <c r="AK33" s="29">
        <v>7115.0</v>
      </c>
      <c r="AS33" s="14" t="s">
        <v>102</v>
      </c>
      <c r="AT33" s="29">
        <v>18.0</v>
      </c>
      <c r="AZ33" s="14" t="s">
        <v>98</v>
      </c>
      <c r="BA33" s="29">
        <v>14.0</v>
      </c>
      <c r="BI33" s="14" t="s">
        <v>98</v>
      </c>
      <c r="BJ33" s="29">
        <v>35.0</v>
      </c>
      <c r="BY33" s="14" t="s">
        <v>102</v>
      </c>
      <c r="BZ33" s="29">
        <v>203.0</v>
      </c>
    </row>
    <row r="34" ht="14.25" customHeight="1">
      <c r="C34" s="29" t="s">
        <v>98</v>
      </c>
      <c r="D34" s="29">
        <v>2.0</v>
      </c>
      <c r="K34" s="29" t="s">
        <v>98</v>
      </c>
      <c r="L34" s="29">
        <v>5.0</v>
      </c>
      <c r="T34" s="29" t="s">
        <v>102</v>
      </c>
      <c r="U34" s="53">
        <v>3.0</v>
      </c>
      <c r="AA34" s="14" t="s">
        <v>98</v>
      </c>
      <c r="AB34" s="29">
        <v>51.0</v>
      </c>
      <c r="AJ34" s="14" t="s">
        <v>98</v>
      </c>
      <c r="AK34" s="29">
        <v>8526.0</v>
      </c>
      <c r="AS34" s="14" t="s">
        <v>102</v>
      </c>
      <c r="AT34" s="29">
        <v>45.0</v>
      </c>
      <c r="AZ34" s="14" t="s">
        <v>98</v>
      </c>
      <c r="BA34" s="29">
        <v>15.0</v>
      </c>
      <c r="BI34" s="14" t="s">
        <v>98</v>
      </c>
      <c r="BJ34" s="29">
        <v>106.0</v>
      </c>
      <c r="BQ34" s="14" t="s">
        <v>100</v>
      </c>
      <c r="BR34" s="29">
        <v>51.0</v>
      </c>
    </row>
    <row r="35" ht="14.25" customHeight="1">
      <c r="C35" s="29" t="s">
        <v>98</v>
      </c>
      <c r="D35" s="29">
        <v>2.0</v>
      </c>
      <c r="K35" s="29" t="s">
        <v>98</v>
      </c>
      <c r="L35" s="29">
        <v>6.0</v>
      </c>
      <c r="T35" s="29" t="s">
        <v>102</v>
      </c>
      <c r="U35" s="53">
        <v>33.0</v>
      </c>
      <c r="AA35" s="14" t="s">
        <v>98</v>
      </c>
      <c r="AB35" s="29">
        <v>62.0</v>
      </c>
      <c r="AS35" s="14" t="s">
        <v>102</v>
      </c>
      <c r="AT35" s="29">
        <v>175.0</v>
      </c>
      <c r="AZ35" s="14" t="s">
        <v>98</v>
      </c>
      <c r="BA35" s="29">
        <v>20.0</v>
      </c>
      <c r="BI35" s="14" t="s">
        <v>98</v>
      </c>
      <c r="BJ35" s="29">
        <v>195.0</v>
      </c>
      <c r="BQ35" s="14" t="s">
        <v>100</v>
      </c>
      <c r="BR35" s="29">
        <v>2.0</v>
      </c>
    </row>
    <row r="36" ht="14.25" customHeight="1">
      <c r="C36" s="29" t="s">
        <v>98</v>
      </c>
      <c r="D36" s="29">
        <v>3.0</v>
      </c>
      <c r="K36" s="29" t="s">
        <v>98</v>
      </c>
      <c r="L36" s="29">
        <v>6.0</v>
      </c>
      <c r="T36" s="29" t="s">
        <v>102</v>
      </c>
      <c r="U36" s="53">
        <v>1098.0</v>
      </c>
      <c r="AA36" s="14" t="s">
        <v>98</v>
      </c>
      <c r="AB36" s="29">
        <v>78.0</v>
      </c>
      <c r="AZ36" s="14" t="s">
        <v>98</v>
      </c>
      <c r="BA36" s="29">
        <v>30.0</v>
      </c>
      <c r="BI36" s="14" t="s">
        <v>98</v>
      </c>
      <c r="BJ36" s="29">
        <v>749.0</v>
      </c>
      <c r="BQ36" s="14" t="s">
        <v>100</v>
      </c>
      <c r="BR36" s="29">
        <v>358.0</v>
      </c>
      <c r="BY36" s="14" t="s">
        <v>91</v>
      </c>
      <c r="BZ36" s="29">
        <v>8.0</v>
      </c>
    </row>
    <row r="37" ht="14.25" customHeight="1">
      <c r="C37" s="29" t="s">
        <v>98</v>
      </c>
      <c r="D37" s="29">
        <v>4.0</v>
      </c>
      <c r="K37" s="29" t="s">
        <v>98</v>
      </c>
      <c r="L37" s="29">
        <v>9.0</v>
      </c>
      <c r="AA37" s="14" t="s">
        <v>98</v>
      </c>
      <c r="AB37" s="29">
        <v>395.0</v>
      </c>
      <c r="AJ37" s="14" t="s">
        <v>102</v>
      </c>
      <c r="AK37" s="29">
        <v>6.0</v>
      </c>
      <c r="AZ37" s="14" t="s">
        <v>98</v>
      </c>
      <c r="BA37" s="29">
        <v>51.0</v>
      </c>
      <c r="BY37" s="14" t="s">
        <v>91</v>
      </c>
      <c r="BZ37" s="29">
        <v>16.0</v>
      </c>
    </row>
    <row r="38" ht="14.25" customHeight="1">
      <c r="C38" s="29" t="s">
        <v>98</v>
      </c>
      <c r="D38" s="29">
        <v>4.0</v>
      </c>
      <c r="K38" s="29" t="s">
        <v>98</v>
      </c>
      <c r="L38" s="29">
        <v>11.0</v>
      </c>
      <c r="AA38" s="14" t="s">
        <v>98</v>
      </c>
      <c r="AB38" s="29">
        <v>2599.0</v>
      </c>
      <c r="AJ38" s="14" t="s">
        <v>102</v>
      </c>
      <c r="AK38" s="29">
        <v>38.0</v>
      </c>
      <c r="AS38" s="14" t="s">
        <v>104</v>
      </c>
      <c r="AT38" s="29">
        <v>3.0</v>
      </c>
      <c r="AZ38" s="14" t="s">
        <v>98</v>
      </c>
      <c r="BA38" s="29">
        <v>110.0</v>
      </c>
      <c r="BY38" s="14" t="s">
        <v>91</v>
      </c>
      <c r="BZ38" s="29">
        <v>137.0</v>
      </c>
    </row>
    <row r="39" ht="14.25" customHeight="1">
      <c r="C39" s="29" t="s">
        <v>98</v>
      </c>
      <c r="D39" s="29">
        <v>5.0</v>
      </c>
      <c r="K39" s="29" t="s">
        <v>98</v>
      </c>
      <c r="L39" s="29">
        <v>15.0</v>
      </c>
      <c r="AJ39" s="14" t="s">
        <v>102</v>
      </c>
      <c r="AK39" s="29">
        <v>125.0</v>
      </c>
      <c r="AS39" s="14" t="s">
        <v>104</v>
      </c>
      <c r="AT39" s="29">
        <v>4.0</v>
      </c>
      <c r="AZ39" s="14" t="s">
        <v>98</v>
      </c>
      <c r="BA39" s="29">
        <v>438.0</v>
      </c>
      <c r="BQ39" s="14" t="s">
        <v>91</v>
      </c>
      <c r="BR39" s="29">
        <v>2.0</v>
      </c>
      <c r="BY39" s="14" t="s">
        <v>91</v>
      </c>
      <c r="BZ39" s="29">
        <v>1561.0</v>
      </c>
    </row>
    <row r="40" ht="14.25" customHeight="1">
      <c r="C40" s="29" t="s">
        <v>98</v>
      </c>
      <c r="D40" s="29">
        <v>12.0</v>
      </c>
      <c r="K40" s="29" t="s">
        <v>98</v>
      </c>
      <c r="L40" s="29">
        <v>16.0</v>
      </c>
      <c r="T40" s="14" t="s">
        <v>91</v>
      </c>
      <c r="U40" s="53">
        <v>3.0</v>
      </c>
      <c r="AJ40" s="14" t="s">
        <v>102</v>
      </c>
      <c r="AK40" s="29">
        <v>304.0</v>
      </c>
      <c r="AS40" s="14" t="s">
        <v>104</v>
      </c>
      <c r="AT40" s="29">
        <v>9.0</v>
      </c>
      <c r="BI40" s="14" t="s">
        <v>102</v>
      </c>
      <c r="BJ40" s="29">
        <v>14.0</v>
      </c>
      <c r="BQ40" s="14" t="s">
        <v>91</v>
      </c>
      <c r="BR40" s="29">
        <v>2.0</v>
      </c>
      <c r="BY40" s="14" t="s">
        <v>91</v>
      </c>
      <c r="BZ40" s="29">
        <v>134.0</v>
      </c>
    </row>
    <row r="41" ht="14.25" customHeight="1">
      <c r="C41" s="29" t="s">
        <v>98</v>
      </c>
      <c r="D41" s="29">
        <v>19.0</v>
      </c>
      <c r="K41" s="29" t="s">
        <v>98</v>
      </c>
      <c r="L41" s="29">
        <v>20.0</v>
      </c>
      <c r="T41" s="14" t="s">
        <v>91</v>
      </c>
      <c r="U41" s="53">
        <v>16.0</v>
      </c>
      <c r="AA41" s="14" t="s">
        <v>102</v>
      </c>
      <c r="AB41" s="29">
        <v>6.0</v>
      </c>
      <c r="AJ41" s="14" t="s">
        <v>102</v>
      </c>
      <c r="AK41" s="29">
        <v>723.0</v>
      </c>
      <c r="AS41" s="14" t="s">
        <v>104</v>
      </c>
      <c r="AT41" s="29">
        <v>10.0</v>
      </c>
      <c r="BQ41" s="14" t="s">
        <v>91</v>
      </c>
      <c r="BR41" s="29">
        <v>3.0</v>
      </c>
    </row>
    <row r="42" ht="14.25" customHeight="1">
      <c r="C42" s="29" t="s">
        <v>98</v>
      </c>
      <c r="D42" s="29">
        <v>20.0</v>
      </c>
      <c r="K42" s="29" t="s">
        <v>98</v>
      </c>
      <c r="L42" s="29">
        <v>24.0</v>
      </c>
      <c r="T42" s="14" t="s">
        <v>91</v>
      </c>
      <c r="U42" s="53">
        <v>21.0</v>
      </c>
      <c r="AA42" s="14" t="s">
        <v>102</v>
      </c>
      <c r="AB42" s="29">
        <v>28.0</v>
      </c>
      <c r="AJ42" s="14" t="s">
        <v>102</v>
      </c>
      <c r="AK42" s="29">
        <v>859.0</v>
      </c>
      <c r="AS42" s="14" t="s">
        <v>104</v>
      </c>
      <c r="AT42" s="29">
        <v>13.0</v>
      </c>
      <c r="AZ42" s="14" t="s">
        <v>102</v>
      </c>
      <c r="BA42" s="29">
        <v>5.0</v>
      </c>
      <c r="BQ42" s="14" t="s">
        <v>91</v>
      </c>
      <c r="BR42" s="29">
        <v>3.0</v>
      </c>
    </row>
    <row r="43" ht="14.25" customHeight="1">
      <c r="C43" s="29" t="s">
        <v>98</v>
      </c>
      <c r="D43" s="29">
        <v>21.0</v>
      </c>
      <c r="K43" s="29" t="s">
        <v>98</v>
      </c>
      <c r="L43" s="29">
        <v>29.0</v>
      </c>
      <c r="T43" s="14" t="s">
        <v>91</v>
      </c>
      <c r="U43" s="53">
        <v>45.0</v>
      </c>
      <c r="AA43" s="14" t="s">
        <v>102</v>
      </c>
      <c r="AB43" s="29">
        <v>29.0</v>
      </c>
      <c r="AS43" s="14" t="s">
        <v>104</v>
      </c>
      <c r="AT43" s="29">
        <v>31.0</v>
      </c>
      <c r="AZ43" s="14" t="s">
        <v>102</v>
      </c>
      <c r="BA43" s="29">
        <v>2437.0</v>
      </c>
      <c r="BI43" s="14" t="s">
        <v>100</v>
      </c>
      <c r="BJ43" s="29">
        <v>602.0</v>
      </c>
      <c r="BQ43" s="14" t="s">
        <v>91</v>
      </c>
      <c r="BR43" s="29">
        <v>12.0</v>
      </c>
      <c r="BY43" s="14" t="s">
        <v>104</v>
      </c>
      <c r="BZ43" s="29">
        <v>2.0</v>
      </c>
    </row>
    <row r="44" ht="14.25" customHeight="1">
      <c r="C44" s="29" t="s">
        <v>98</v>
      </c>
      <c r="D44" s="29">
        <v>21.0</v>
      </c>
      <c r="K44" s="29" t="s">
        <v>98</v>
      </c>
      <c r="L44" s="29">
        <v>40.0</v>
      </c>
      <c r="T44" s="14" t="s">
        <v>91</v>
      </c>
      <c r="U44" s="53">
        <v>53.0</v>
      </c>
      <c r="AA44" s="14" t="s">
        <v>102</v>
      </c>
      <c r="AB44" s="29">
        <v>70.0</v>
      </c>
      <c r="AS44" s="14" t="s">
        <v>104</v>
      </c>
      <c r="AT44" s="29">
        <v>35.0</v>
      </c>
      <c r="BQ44" s="14" t="s">
        <v>91</v>
      </c>
      <c r="BR44" s="29">
        <v>49.0</v>
      </c>
      <c r="BY44" s="14" t="s">
        <v>104</v>
      </c>
      <c r="BZ44" s="29">
        <v>6.0</v>
      </c>
    </row>
    <row r="45" ht="14.25" customHeight="1">
      <c r="C45" s="29" t="s">
        <v>98</v>
      </c>
      <c r="D45" s="29">
        <v>26.0</v>
      </c>
      <c r="K45" s="29" t="s">
        <v>98</v>
      </c>
      <c r="L45" s="29">
        <v>126.0</v>
      </c>
      <c r="T45" s="14" t="s">
        <v>91</v>
      </c>
      <c r="U45" s="53">
        <v>58.0</v>
      </c>
      <c r="AA45" s="14" t="s">
        <v>102</v>
      </c>
      <c r="AB45" s="29">
        <v>120.0</v>
      </c>
      <c r="AJ45" s="14" t="s">
        <v>100</v>
      </c>
      <c r="AK45" s="29">
        <v>266.0</v>
      </c>
      <c r="AS45" s="14" t="s">
        <v>104</v>
      </c>
      <c r="AT45" s="29">
        <v>763.0</v>
      </c>
      <c r="BQ45" s="14" t="s">
        <v>91</v>
      </c>
      <c r="BR45" s="29">
        <v>51.0</v>
      </c>
      <c r="BY45" s="14" t="s">
        <v>104</v>
      </c>
      <c r="BZ45" s="29">
        <v>11.0</v>
      </c>
    </row>
    <row r="46" ht="14.25" customHeight="1">
      <c r="C46" s="29" t="s">
        <v>98</v>
      </c>
      <c r="D46" s="29">
        <v>28.0</v>
      </c>
      <c r="K46" s="29" t="s">
        <v>98</v>
      </c>
      <c r="L46" s="29">
        <v>138.0</v>
      </c>
      <c r="T46" s="14" t="s">
        <v>91</v>
      </c>
      <c r="U46" s="53">
        <v>172.0</v>
      </c>
      <c r="AA46" s="14" t="s">
        <v>102</v>
      </c>
      <c r="AB46" s="29">
        <v>178.0</v>
      </c>
      <c r="AJ46" s="14" t="s">
        <v>100</v>
      </c>
      <c r="AK46" s="29">
        <v>1.0</v>
      </c>
      <c r="AS46" s="14" t="s">
        <v>104</v>
      </c>
      <c r="AT46" s="29">
        <v>1150.0</v>
      </c>
      <c r="AZ46" s="14" t="s">
        <v>100</v>
      </c>
      <c r="BA46" s="29">
        <v>62.0</v>
      </c>
      <c r="BI46" s="14" t="s">
        <v>104</v>
      </c>
      <c r="BJ46" s="29">
        <v>5.0</v>
      </c>
      <c r="BQ46" s="14" t="s">
        <v>91</v>
      </c>
      <c r="BR46" s="29">
        <v>58.0</v>
      </c>
      <c r="BY46" s="14" t="s">
        <v>104</v>
      </c>
      <c r="BZ46" s="29">
        <v>11.0</v>
      </c>
    </row>
    <row r="47" ht="14.25" customHeight="1">
      <c r="C47" s="29" t="s">
        <v>98</v>
      </c>
      <c r="D47" s="29">
        <v>31.0</v>
      </c>
      <c r="K47" s="29" t="s">
        <v>98</v>
      </c>
      <c r="L47" s="29">
        <v>152.0</v>
      </c>
      <c r="T47" s="14" t="s">
        <v>91</v>
      </c>
      <c r="U47" s="53">
        <v>226.0</v>
      </c>
      <c r="AJ47" s="14" t="s">
        <v>100</v>
      </c>
      <c r="AK47" s="29">
        <v>5.0</v>
      </c>
      <c r="AZ47" s="14" t="s">
        <v>100</v>
      </c>
      <c r="BA47" s="29">
        <v>62.0</v>
      </c>
      <c r="BI47" s="14" t="s">
        <v>104</v>
      </c>
      <c r="BJ47" s="29">
        <v>13.0</v>
      </c>
      <c r="BQ47" s="14" t="s">
        <v>91</v>
      </c>
      <c r="BR47" s="29">
        <v>155.0</v>
      </c>
      <c r="BY47" s="14" t="s">
        <v>104</v>
      </c>
      <c r="BZ47" s="29">
        <v>12.0</v>
      </c>
    </row>
    <row r="48" ht="14.25" customHeight="1">
      <c r="C48" s="29" t="s">
        <v>98</v>
      </c>
      <c r="D48" s="29">
        <v>47.0</v>
      </c>
      <c r="K48" s="29" t="s">
        <v>98</v>
      </c>
      <c r="L48" s="29">
        <v>214.0</v>
      </c>
      <c r="T48" s="14" t="s">
        <v>91</v>
      </c>
      <c r="U48" s="53">
        <v>312.0</v>
      </c>
      <c r="AZ48" s="14" t="s">
        <v>100</v>
      </c>
      <c r="BA48" s="29">
        <v>90.0</v>
      </c>
      <c r="BI48" s="14" t="s">
        <v>104</v>
      </c>
      <c r="BJ48" s="29">
        <v>41.0</v>
      </c>
      <c r="BQ48" s="14" t="s">
        <v>91</v>
      </c>
      <c r="BR48" s="29">
        <v>174.0</v>
      </c>
      <c r="BY48" s="14" t="s">
        <v>104</v>
      </c>
      <c r="BZ48" s="29">
        <v>13.0</v>
      </c>
    </row>
    <row r="49" ht="14.25" customHeight="1">
      <c r="C49" s="29" t="s">
        <v>98</v>
      </c>
      <c r="D49" s="29">
        <v>50.0</v>
      </c>
      <c r="K49" s="29" t="s">
        <v>98</v>
      </c>
      <c r="L49" s="29">
        <v>277.0</v>
      </c>
      <c r="T49" s="14" t="s">
        <v>91</v>
      </c>
      <c r="U49" s="53">
        <v>1465.0</v>
      </c>
      <c r="AA49" s="14" t="s">
        <v>100</v>
      </c>
      <c r="AB49" s="29">
        <v>11.0</v>
      </c>
      <c r="AZ49" s="14" t="s">
        <v>100</v>
      </c>
      <c r="BA49" s="29">
        <v>98.0</v>
      </c>
      <c r="BI49" s="14" t="s">
        <v>104</v>
      </c>
      <c r="BJ49" s="29">
        <v>71.0</v>
      </c>
      <c r="BQ49" s="14" t="s">
        <v>91</v>
      </c>
      <c r="BR49" s="29">
        <v>221.0</v>
      </c>
      <c r="BY49" s="14" t="s">
        <v>104</v>
      </c>
      <c r="BZ49" s="29">
        <v>17.0</v>
      </c>
    </row>
    <row r="50" ht="14.25" customHeight="1">
      <c r="C50" s="29" t="s">
        <v>98</v>
      </c>
      <c r="D50" s="29">
        <v>71.0</v>
      </c>
      <c r="K50" s="29" t="s">
        <v>98</v>
      </c>
      <c r="L50" s="29">
        <v>376.0</v>
      </c>
      <c r="AA50" s="14" t="s">
        <v>100</v>
      </c>
      <c r="AB50" s="29">
        <v>45.0</v>
      </c>
      <c r="BI50" s="14" t="s">
        <v>104</v>
      </c>
      <c r="BJ50" s="29">
        <v>82.0</v>
      </c>
      <c r="BQ50" s="14" t="s">
        <v>91</v>
      </c>
      <c r="BR50" s="29">
        <v>358.0</v>
      </c>
      <c r="BY50" s="14" t="s">
        <v>104</v>
      </c>
      <c r="BZ50" s="29">
        <v>23.0</v>
      </c>
    </row>
    <row r="51" ht="14.25" customHeight="1">
      <c r="C51" s="29" t="s">
        <v>98</v>
      </c>
      <c r="D51" s="29">
        <v>77.0</v>
      </c>
      <c r="K51" s="29" t="s">
        <v>98</v>
      </c>
      <c r="L51" s="29">
        <v>405.0</v>
      </c>
      <c r="AJ51" s="14" t="s">
        <v>91</v>
      </c>
      <c r="AK51" s="29">
        <v>1.0</v>
      </c>
      <c r="BI51" s="14" t="s">
        <v>104</v>
      </c>
      <c r="BJ51" s="29">
        <v>109.0</v>
      </c>
      <c r="BY51" s="14" t="s">
        <v>104</v>
      </c>
      <c r="BZ51" s="29">
        <v>29.0</v>
      </c>
    </row>
    <row r="52" ht="14.25" customHeight="1">
      <c r="C52" s="29" t="s">
        <v>98</v>
      </c>
      <c r="D52" s="29">
        <v>156.0</v>
      </c>
      <c r="K52" s="29" t="s">
        <v>98</v>
      </c>
      <c r="L52" s="29">
        <v>1347.0</v>
      </c>
      <c r="T52" s="14" t="s">
        <v>100</v>
      </c>
      <c r="U52" s="53">
        <v>21.0</v>
      </c>
      <c r="AJ52" s="14" t="s">
        <v>91</v>
      </c>
      <c r="AK52" s="29">
        <v>3.0</v>
      </c>
      <c r="AZ52" s="14" t="s">
        <v>91</v>
      </c>
      <c r="BA52" s="29">
        <v>2.0</v>
      </c>
      <c r="BI52" s="14" t="s">
        <v>104</v>
      </c>
      <c r="BJ52" s="29">
        <v>124.0</v>
      </c>
      <c r="BY52" s="14" t="s">
        <v>104</v>
      </c>
      <c r="BZ52" s="29">
        <v>63.0</v>
      </c>
    </row>
    <row r="53" ht="14.25" customHeight="1">
      <c r="C53" s="29" t="s">
        <v>98</v>
      </c>
      <c r="D53" s="29">
        <v>171.0</v>
      </c>
      <c r="K53" s="29" t="s">
        <v>98</v>
      </c>
      <c r="L53" s="29">
        <v>2348.0</v>
      </c>
      <c r="AA53" s="14" t="s">
        <v>91</v>
      </c>
      <c r="AB53" s="29">
        <v>1.0</v>
      </c>
      <c r="AJ53" s="14" t="s">
        <v>91</v>
      </c>
      <c r="AK53" s="29">
        <v>4.0</v>
      </c>
      <c r="AZ53" s="14" t="s">
        <v>91</v>
      </c>
      <c r="BA53" s="29">
        <v>6.0</v>
      </c>
      <c r="BI53" s="14" t="s">
        <v>104</v>
      </c>
      <c r="BJ53" s="29">
        <v>129.0</v>
      </c>
      <c r="BQ53" s="14" t="s">
        <v>104</v>
      </c>
      <c r="BR53" s="29">
        <v>1.0</v>
      </c>
      <c r="BY53" s="14" t="s">
        <v>104</v>
      </c>
      <c r="BZ53" s="29">
        <v>157.0</v>
      </c>
    </row>
    <row r="54" ht="14.25" customHeight="1">
      <c r="C54" s="29" t="s">
        <v>98</v>
      </c>
      <c r="D54" s="29">
        <v>268.0</v>
      </c>
      <c r="K54" s="29" t="s">
        <v>98</v>
      </c>
      <c r="L54" s="29">
        <v>4984.0</v>
      </c>
      <c r="AA54" s="14" t="s">
        <v>91</v>
      </c>
      <c r="AB54" s="29">
        <v>1.0</v>
      </c>
      <c r="AJ54" s="14" t="s">
        <v>91</v>
      </c>
      <c r="AK54" s="29">
        <v>10.0</v>
      </c>
      <c r="AZ54" s="14" t="s">
        <v>91</v>
      </c>
      <c r="BA54" s="29">
        <v>11.0</v>
      </c>
      <c r="BI54" s="14" t="s">
        <v>104</v>
      </c>
      <c r="BJ54" s="29">
        <v>210.0</v>
      </c>
      <c r="BQ54" s="14" t="s">
        <v>104</v>
      </c>
      <c r="BR54" s="29">
        <v>1.0</v>
      </c>
      <c r="BY54" s="14" t="s">
        <v>104</v>
      </c>
      <c r="BZ54" s="29">
        <v>205.0</v>
      </c>
    </row>
    <row r="55" ht="14.25" customHeight="1">
      <c r="C55" s="29" t="s">
        <v>98</v>
      </c>
      <c r="D55" s="29">
        <v>370.0</v>
      </c>
      <c r="U55" s="53"/>
      <c r="AA55" s="14" t="s">
        <v>91</v>
      </c>
      <c r="AB55" s="29">
        <v>1.0</v>
      </c>
      <c r="AJ55" s="14" t="s">
        <v>91</v>
      </c>
      <c r="AK55" s="29">
        <v>12.0</v>
      </c>
      <c r="AZ55" s="14" t="s">
        <v>91</v>
      </c>
      <c r="BA55" s="29">
        <v>13.0</v>
      </c>
      <c r="BI55" s="14" t="s">
        <v>104</v>
      </c>
      <c r="BJ55" s="29">
        <v>294.0</v>
      </c>
      <c r="BQ55" s="14" t="s">
        <v>104</v>
      </c>
      <c r="BR55" s="29">
        <v>1.0</v>
      </c>
      <c r="BY55" s="14" t="s">
        <v>104</v>
      </c>
      <c r="BZ55" s="29">
        <v>306.0</v>
      </c>
    </row>
    <row r="56" ht="14.25" customHeight="1">
      <c r="C56" s="29" t="s">
        <v>98</v>
      </c>
      <c r="D56" s="29">
        <v>379.0</v>
      </c>
      <c r="T56" s="14" t="s">
        <v>104</v>
      </c>
      <c r="U56" s="53">
        <v>2.0</v>
      </c>
      <c r="AA56" s="14" t="s">
        <v>91</v>
      </c>
      <c r="AB56" s="29">
        <v>1.0</v>
      </c>
      <c r="AJ56" s="14" t="s">
        <v>91</v>
      </c>
      <c r="AK56" s="29">
        <v>13.0</v>
      </c>
      <c r="AZ56" s="14" t="s">
        <v>91</v>
      </c>
      <c r="BA56" s="29">
        <v>16.0</v>
      </c>
      <c r="BI56" s="14" t="s">
        <v>104</v>
      </c>
      <c r="BJ56" s="29">
        <v>346.0</v>
      </c>
      <c r="BQ56" s="14" t="s">
        <v>104</v>
      </c>
      <c r="BR56" s="29">
        <v>1.0</v>
      </c>
      <c r="BY56" s="14" t="s">
        <v>104</v>
      </c>
      <c r="BZ56" s="29">
        <v>407.0</v>
      </c>
    </row>
    <row r="57" ht="14.25" customHeight="1">
      <c r="C57" s="29" t="s">
        <v>98</v>
      </c>
      <c r="D57" s="29">
        <v>41377.0</v>
      </c>
      <c r="T57" s="14" t="s">
        <v>104</v>
      </c>
      <c r="U57" s="53">
        <v>5.0</v>
      </c>
      <c r="AA57" s="14" t="s">
        <v>91</v>
      </c>
      <c r="AB57" s="29">
        <v>2.0</v>
      </c>
      <c r="AJ57" s="14" t="s">
        <v>91</v>
      </c>
      <c r="AK57" s="29">
        <v>19.0</v>
      </c>
      <c r="AZ57" s="14" t="s">
        <v>91</v>
      </c>
      <c r="BA57" s="29">
        <v>18.0</v>
      </c>
      <c r="BI57" s="14" t="s">
        <v>104</v>
      </c>
      <c r="BJ57" s="29">
        <v>447.0</v>
      </c>
      <c r="BQ57" s="14" t="s">
        <v>104</v>
      </c>
      <c r="BR57" s="29">
        <v>2.0</v>
      </c>
      <c r="BY57" s="14" t="s">
        <v>104</v>
      </c>
      <c r="BZ57" s="29">
        <v>532.0</v>
      </c>
    </row>
    <row r="58" ht="14.25" customHeight="1">
      <c r="D58" s="14"/>
      <c r="K58" s="29" t="s">
        <v>102</v>
      </c>
      <c r="L58" s="29">
        <v>1.0</v>
      </c>
      <c r="T58" s="14" t="s">
        <v>104</v>
      </c>
      <c r="U58" s="53">
        <v>8.0</v>
      </c>
      <c r="AA58" s="14" t="s">
        <v>91</v>
      </c>
      <c r="AB58" s="29">
        <v>2.0</v>
      </c>
      <c r="AJ58" s="14" t="s">
        <v>91</v>
      </c>
      <c r="AK58" s="29">
        <v>19.0</v>
      </c>
      <c r="AZ58" s="14" t="s">
        <v>91</v>
      </c>
      <c r="BA58" s="29">
        <v>21.0</v>
      </c>
      <c r="BI58" s="14" t="s">
        <v>104</v>
      </c>
      <c r="BJ58" s="29">
        <v>1428.0</v>
      </c>
      <c r="BQ58" s="14" t="s">
        <v>104</v>
      </c>
      <c r="BR58" s="29">
        <v>2.0</v>
      </c>
      <c r="BY58" s="14" t="s">
        <v>104</v>
      </c>
      <c r="BZ58" s="29">
        <v>1060.0</v>
      </c>
    </row>
    <row r="59" ht="14.25" customHeight="1">
      <c r="C59" s="29" t="s">
        <v>102</v>
      </c>
      <c r="D59" s="29">
        <v>1.0</v>
      </c>
      <c r="K59" s="29" t="s">
        <v>102</v>
      </c>
      <c r="L59" s="29">
        <v>5.0</v>
      </c>
      <c r="T59" s="14" t="s">
        <v>104</v>
      </c>
      <c r="U59" s="53">
        <v>10.0</v>
      </c>
      <c r="AA59" s="14" t="s">
        <v>91</v>
      </c>
      <c r="AB59" s="29">
        <v>2.0</v>
      </c>
      <c r="AJ59" s="14" t="s">
        <v>91</v>
      </c>
      <c r="AK59" s="29">
        <v>20.0</v>
      </c>
      <c r="AZ59" s="14" t="s">
        <v>91</v>
      </c>
      <c r="BA59" s="29">
        <v>231.0</v>
      </c>
      <c r="BI59" s="14" t="s">
        <v>104</v>
      </c>
      <c r="BJ59" s="29">
        <v>2894.0</v>
      </c>
      <c r="BQ59" s="14" t="s">
        <v>104</v>
      </c>
      <c r="BR59" s="29">
        <v>2.0</v>
      </c>
      <c r="BY59" s="14" t="s">
        <v>104</v>
      </c>
      <c r="BZ59" s="29">
        <v>1385.0</v>
      </c>
    </row>
    <row r="60" ht="14.25" customHeight="1">
      <c r="C60" s="29" t="s">
        <v>102</v>
      </c>
      <c r="D60" s="29">
        <v>3.0</v>
      </c>
      <c r="K60" s="29" t="s">
        <v>102</v>
      </c>
      <c r="L60" s="29">
        <v>15.0</v>
      </c>
      <c r="T60" s="14" t="s">
        <v>104</v>
      </c>
      <c r="U60" s="53">
        <v>15.0</v>
      </c>
      <c r="AA60" s="14" t="s">
        <v>91</v>
      </c>
      <c r="AB60" s="29">
        <v>2.0</v>
      </c>
      <c r="AJ60" s="14" t="s">
        <v>91</v>
      </c>
      <c r="AK60" s="29">
        <v>22.0</v>
      </c>
      <c r="BI60" s="14" t="s">
        <v>104</v>
      </c>
      <c r="BJ60" s="29">
        <v>3474.0</v>
      </c>
      <c r="BQ60" s="14" t="s">
        <v>104</v>
      </c>
      <c r="BR60" s="29">
        <v>6.0</v>
      </c>
      <c r="BY60" s="14" t="s">
        <v>104</v>
      </c>
      <c r="BZ60" s="29">
        <v>1516.0</v>
      </c>
    </row>
    <row r="61" ht="14.25" customHeight="1">
      <c r="C61" s="29" t="s">
        <v>102</v>
      </c>
      <c r="D61" s="29">
        <v>7.0</v>
      </c>
      <c r="K61" s="29" t="s">
        <v>102</v>
      </c>
      <c r="L61" s="29">
        <v>45.0</v>
      </c>
      <c r="T61" s="14" t="s">
        <v>104</v>
      </c>
      <c r="U61" s="53">
        <v>16.0</v>
      </c>
      <c r="AA61" s="14" t="s">
        <v>91</v>
      </c>
      <c r="AB61" s="29">
        <v>3.0</v>
      </c>
      <c r="AJ61" s="14" t="s">
        <v>91</v>
      </c>
      <c r="AK61" s="29">
        <v>29.0</v>
      </c>
      <c r="BI61" s="14" t="s">
        <v>104</v>
      </c>
      <c r="BJ61" s="29">
        <v>8957.0</v>
      </c>
      <c r="BQ61" s="14" t="s">
        <v>104</v>
      </c>
      <c r="BR61" s="29">
        <v>8.0</v>
      </c>
      <c r="BY61" s="14" t="s">
        <v>104</v>
      </c>
      <c r="BZ61" s="29">
        <v>1623.0</v>
      </c>
    </row>
    <row r="62" ht="14.25" customHeight="1">
      <c r="C62" s="29" t="s">
        <v>102</v>
      </c>
      <c r="D62" s="29">
        <v>8.0</v>
      </c>
      <c r="K62" s="29" t="s">
        <v>102</v>
      </c>
      <c r="L62" s="29">
        <v>46.0</v>
      </c>
      <c r="T62" s="14" t="s">
        <v>104</v>
      </c>
      <c r="U62" s="53">
        <v>20.0</v>
      </c>
      <c r="AA62" s="14" t="s">
        <v>91</v>
      </c>
      <c r="AB62" s="29">
        <v>6.0</v>
      </c>
      <c r="AJ62" s="14" t="s">
        <v>91</v>
      </c>
      <c r="AK62" s="29">
        <v>32.0</v>
      </c>
      <c r="AZ62" s="14" t="s">
        <v>104</v>
      </c>
      <c r="BA62" s="29">
        <v>1.0</v>
      </c>
      <c r="BQ62" s="14" t="s">
        <v>104</v>
      </c>
      <c r="BR62" s="29">
        <v>10.0</v>
      </c>
      <c r="BY62" s="14" t="s">
        <v>104</v>
      </c>
      <c r="BZ62" s="29">
        <v>2189.0</v>
      </c>
    </row>
    <row r="63" ht="14.25" customHeight="1">
      <c r="C63" s="29" t="s">
        <v>102</v>
      </c>
      <c r="D63" s="29">
        <v>8.0</v>
      </c>
      <c r="K63" s="29" t="s">
        <v>102</v>
      </c>
      <c r="L63" s="29">
        <v>70.0</v>
      </c>
      <c r="T63" s="14" t="s">
        <v>104</v>
      </c>
      <c r="U63" s="53">
        <v>30.0</v>
      </c>
      <c r="AA63" s="14" t="s">
        <v>91</v>
      </c>
      <c r="AB63" s="29">
        <v>8.0</v>
      </c>
      <c r="AJ63" s="14" t="s">
        <v>91</v>
      </c>
      <c r="AK63" s="29">
        <v>32.0</v>
      </c>
      <c r="AZ63" s="14" t="s">
        <v>104</v>
      </c>
      <c r="BA63" s="29">
        <v>4.0</v>
      </c>
      <c r="BQ63" s="14" t="s">
        <v>104</v>
      </c>
      <c r="BR63" s="29">
        <v>11.0</v>
      </c>
      <c r="BY63" s="14" t="s">
        <v>104</v>
      </c>
      <c r="BZ63" s="29">
        <v>2363.0</v>
      </c>
    </row>
    <row r="64" ht="14.25" customHeight="1">
      <c r="C64" s="29" t="s">
        <v>102</v>
      </c>
      <c r="D64" s="29">
        <v>9.0</v>
      </c>
      <c r="K64" s="29" t="s">
        <v>102</v>
      </c>
      <c r="L64" s="29">
        <v>130.0</v>
      </c>
      <c r="T64" s="14" t="s">
        <v>104</v>
      </c>
      <c r="U64" s="53">
        <v>33.0</v>
      </c>
      <c r="AA64" s="14" t="s">
        <v>91</v>
      </c>
      <c r="AB64" s="29">
        <v>8.0</v>
      </c>
      <c r="AJ64" s="14" t="s">
        <v>91</v>
      </c>
      <c r="AK64" s="29">
        <v>35.0</v>
      </c>
      <c r="AZ64" s="14" t="s">
        <v>104</v>
      </c>
      <c r="BA64" s="29">
        <v>7.0</v>
      </c>
      <c r="BQ64" s="14" t="s">
        <v>104</v>
      </c>
      <c r="BR64" s="29">
        <v>12.0</v>
      </c>
    </row>
    <row r="65" ht="14.25" customHeight="1">
      <c r="C65" s="29" t="s">
        <v>102</v>
      </c>
      <c r="D65" s="29">
        <v>11.0</v>
      </c>
      <c r="K65" s="29" t="s">
        <v>102</v>
      </c>
      <c r="L65" s="29">
        <v>290.0</v>
      </c>
      <c r="T65" s="14" t="s">
        <v>104</v>
      </c>
      <c r="U65" s="53">
        <v>40.0</v>
      </c>
      <c r="AA65" s="14" t="s">
        <v>91</v>
      </c>
      <c r="AB65" s="29">
        <v>9.0</v>
      </c>
      <c r="AJ65" s="14" t="s">
        <v>91</v>
      </c>
      <c r="AK65" s="29">
        <v>37.0</v>
      </c>
      <c r="AZ65" s="14" t="s">
        <v>104</v>
      </c>
      <c r="BA65" s="29">
        <v>7.0</v>
      </c>
      <c r="BQ65" s="14" t="s">
        <v>104</v>
      </c>
      <c r="BR65" s="29">
        <v>23.0</v>
      </c>
    </row>
    <row r="66" ht="14.25" customHeight="1">
      <c r="C66" s="29" t="s">
        <v>102</v>
      </c>
      <c r="D66" s="29">
        <v>15.0</v>
      </c>
      <c r="K66" s="29" t="s">
        <v>102</v>
      </c>
      <c r="L66" s="29">
        <v>619.0</v>
      </c>
      <c r="T66" s="14" t="s">
        <v>104</v>
      </c>
      <c r="U66" s="53">
        <v>51.0</v>
      </c>
      <c r="AA66" s="14" t="s">
        <v>91</v>
      </c>
      <c r="AB66" s="29">
        <v>22.0</v>
      </c>
      <c r="AJ66" s="14" t="s">
        <v>91</v>
      </c>
      <c r="AK66" s="29">
        <v>39.0</v>
      </c>
      <c r="AZ66" s="14" t="s">
        <v>104</v>
      </c>
      <c r="BA66" s="29">
        <v>9.0</v>
      </c>
      <c r="BQ66" s="14" t="s">
        <v>104</v>
      </c>
      <c r="BR66" s="29">
        <v>30.0</v>
      </c>
    </row>
    <row r="67" ht="14.25" customHeight="1">
      <c r="C67" s="29" t="s">
        <v>102</v>
      </c>
      <c r="D67" s="29">
        <v>30.0</v>
      </c>
      <c r="K67" s="29" t="s">
        <v>102</v>
      </c>
      <c r="L67" s="29">
        <v>927.0</v>
      </c>
      <c r="T67" s="14" t="s">
        <v>104</v>
      </c>
      <c r="U67" s="53">
        <v>144.0</v>
      </c>
      <c r="AA67" s="14" t="s">
        <v>91</v>
      </c>
      <c r="AB67" s="29">
        <v>24.0</v>
      </c>
      <c r="AJ67" s="14" t="s">
        <v>91</v>
      </c>
      <c r="AK67" s="29">
        <v>52.0</v>
      </c>
      <c r="AZ67" s="14" t="s">
        <v>104</v>
      </c>
      <c r="BA67" s="29">
        <v>11.0</v>
      </c>
      <c r="BQ67" s="14" t="s">
        <v>104</v>
      </c>
      <c r="BR67" s="29">
        <v>40.0</v>
      </c>
    </row>
    <row r="68" ht="14.25" customHeight="1">
      <c r="C68" s="29" t="s">
        <v>102</v>
      </c>
      <c r="D68" s="29">
        <v>36.0</v>
      </c>
      <c r="T68" s="14" t="s">
        <v>104</v>
      </c>
      <c r="U68" s="53">
        <v>202.0</v>
      </c>
      <c r="AA68" s="14" t="s">
        <v>91</v>
      </c>
      <c r="AB68" s="29">
        <v>29.0</v>
      </c>
      <c r="AJ68" s="14" t="s">
        <v>91</v>
      </c>
      <c r="AK68" s="29">
        <v>52.0</v>
      </c>
      <c r="AZ68" s="14" t="s">
        <v>104</v>
      </c>
      <c r="BA68" s="29">
        <v>11.0</v>
      </c>
      <c r="BQ68" s="14" t="s">
        <v>104</v>
      </c>
      <c r="BR68" s="29">
        <v>40.0</v>
      </c>
    </row>
    <row r="69" ht="14.25" customHeight="1">
      <c r="C69" s="29" t="s">
        <v>102</v>
      </c>
      <c r="D69" s="29">
        <v>85.0</v>
      </c>
      <c r="T69" s="14" t="s">
        <v>104</v>
      </c>
      <c r="U69" s="53">
        <v>203.0</v>
      </c>
      <c r="AA69" s="14" t="s">
        <v>91</v>
      </c>
      <c r="AB69" s="29">
        <v>33.0</v>
      </c>
      <c r="AJ69" s="14" t="s">
        <v>91</v>
      </c>
      <c r="AK69" s="29">
        <v>102.0</v>
      </c>
      <c r="AZ69" s="14" t="s">
        <v>104</v>
      </c>
      <c r="BA69" s="29">
        <v>11.0</v>
      </c>
      <c r="BQ69" s="14" t="s">
        <v>104</v>
      </c>
      <c r="BR69" s="29">
        <v>51.0</v>
      </c>
    </row>
    <row r="70" ht="14.25" customHeight="1">
      <c r="C70" s="29" t="s">
        <v>102</v>
      </c>
      <c r="D70" s="29">
        <v>188.0</v>
      </c>
      <c r="T70" s="14" t="s">
        <v>104</v>
      </c>
      <c r="U70" s="53">
        <v>221.0</v>
      </c>
      <c r="AA70" s="14" t="s">
        <v>91</v>
      </c>
      <c r="AB70" s="29">
        <v>45.0</v>
      </c>
      <c r="AJ70" s="14" t="s">
        <v>91</v>
      </c>
      <c r="AK70" s="29">
        <v>166.0</v>
      </c>
      <c r="AZ70" s="14" t="s">
        <v>104</v>
      </c>
      <c r="BA70" s="29">
        <v>11.0</v>
      </c>
      <c r="BQ70" s="14" t="s">
        <v>104</v>
      </c>
      <c r="BR70" s="29">
        <v>102.0</v>
      </c>
    </row>
    <row r="71" ht="14.25" customHeight="1">
      <c r="C71" s="29" t="s">
        <v>102</v>
      </c>
      <c r="D71" s="29">
        <v>213.0</v>
      </c>
      <c r="T71" s="14" t="s">
        <v>104</v>
      </c>
      <c r="U71" s="53">
        <v>261.0</v>
      </c>
      <c r="AA71" s="14" t="s">
        <v>91</v>
      </c>
      <c r="AB71" s="29">
        <v>46.0</v>
      </c>
      <c r="AJ71" s="14" t="s">
        <v>91</v>
      </c>
      <c r="AK71" s="29">
        <v>196.0</v>
      </c>
      <c r="AZ71" s="14" t="s">
        <v>104</v>
      </c>
      <c r="BA71" s="29">
        <v>12.0</v>
      </c>
      <c r="BQ71" s="14" t="s">
        <v>104</v>
      </c>
      <c r="BR71" s="29">
        <v>119.0</v>
      </c>
    </row>
    <row r="72" ht="14.25" customHeight="1">
      <c r="C72" s="29" t="s">
        <v>102</v>
      </c>
      <c r="D72" s="29">
        <v>749.0</v>
      </c>
      <c r="T72" s="14" t="s">
        <v>104</v>
      </c>
      <c r="U72" s="53">
        <v>286.0</v>
      </c>
      <c r="AA72" s="14" t="s">
        <v>91</v>
      </c>
      <c r="AB72" s="29">
        <v>50.0</v>
      </c>
      <c r="AJ72" s="14" t="s">
        <v>91</v>
      </c>
      <c r="AK72" s="29">
        <v>342.0</v>
      </c>
      <c r="AZ72" s="14" t="s">
        <v>104</v>
      </c>
      <c r="BA72" s="29">
        <v>13.0</v>
      </c>
      <c r="BQ72" s="14" t="s">
        <v>104</v>
      </c>
      <c r="BR72" s="29">
        <v>129.0</v>
      </c>
    </row>
    <row r="73" ht="14.25" customHeight="1">
      <c r="C73" s="29" t="s">
        <v>102</v>
      </c>
      <c r="D73" s="29">
        <v>860.0</v>
      </c>
      <c r="T73" s="14" t="s">
        <v>104</v>
      </c>
      <c r="U73" s="53">
        <v>363.0</v>
      </c>
      <c r="AA73" s="14" t="s">
        <v>91</v>
      </c>
      <c r="AB73" s="29">
        <v>107.0</v>
      </c>
      <c r="AJ73" s="14" t="s">
        <v>91</v>
      </c>
      <c r="AK73" s="29">
        <v>769.0</v>
      </c>
      <c r="AZ73" s="14" t="s">
        <v>104</v>
      </c>
      <c r="BA73" s="29">
        <v>13.0</v>
      </c>
      <c r="BQ73" s="14" t="s">
        <v>104</v>
      </c>
      <c r="BR73" s="29">
        <v>159.0</v>
      </c>
    </row>
    <row r="74" ht="14.25" customHeight="1">
      <c r="C74" s="29" t="s">
        <v>102</v>
      </c>
      <c r="D74" s="29">
        <v>926.0</v>
      </c>
      <c r="T74" s="14" t="s">
        <v>104</v>
      </c>
      <c r="U74" s="53">
        <v>424.0</v>
      </c>
      <c r="AA74" s="14" t="s">
        <v>91</v>
      </c>
      <c r="AB74" s="29">
        <v>327.0</v>
      </c>
      <c r="AJ74" s="14" t="s">
        <v>91</v>
      </c>
      <c r="AK74" s="29">
        <v>27936.0</v>
      </c>
      <c r="AZ74" s="14" t="s">
        <v>104</v>
      </c>
      <c r="BA74" s="29">
        <v>15.0</v>
      </c>
      <c r="BQ74" s="14" t="s">
        <v>104</v>
      </c>
      <c r="BR74" s="29">
        <v>160.0</v>
      </c>
    </row>
    <row r="75" ht="14.25" customHeight="1">
      <c r="D75" s="14"/>
      <c r="T75" s="14" t="s">
        <v>104</v>
      </c>
      <c r="U75" s="53">
        <v>975.0</v>
      </c>
      <c r="AA75" s="14" t="s">
        <v>91</v>
      </c>
      <c r="AB75" s="29">
        <v>660.0</v>
      </c>
      <c r="AZ75" s="14" t="s">
        <v>104</v>
      </c>
      <c r="BA75" s="29">
        <v>15.0</v>
      </c>
      <c r="BQ75" s="14" t="s">
        <v>104</v>
      </c>
      <c r="BR75" s="29">
        <v>170.0</v>
      </c>
    </row>
    <row r="76" ht="14.25" customHeight="1">
      <c r="C76" s="29" t="s">
        <v>91</v>
      </c>
      <c r="D76" s="29">
        <v>1.0</v>
      </c>
      <c r="K76" s="29" t="s">
        <v>91</v>
      </c>
      <c r="L76" s="29">
        <v>1.0</v>
      </c>
      <c r="T76" s="14" t="s">
        <v>104</v>
      </c>
      <c r="U76" s="53">
        <v>5239.0</v>
      </c>
      <c r="AA76" s="14" t="s">
        <v>91</v>
      </c>
      <c r="AB76" s="29">
        <v>807.0</v>
      </c>
      <c r="AZ76" s="14" t="s">
        <v>104</v>
      </c>
      <c r="BA76" s="29">
        <v>16.0</v>
      </c>
      <c r="BQ76" s="14" t="s">
        <v>104</v>
      </c>
      <c r="BR76" s="29">
        <v>204.0</v>
      </c>
    </row>
    <row r="77" ht="14.25" customHeight="1">
      <c r="C77" s="29" t="s">
        <v>91</v>
      </c>
      <c r="D77" s="29">
        <v>1.0</v>
      </c>
      <c r="K77" s="29" t="s">
        <v>91</v>
      </c>
      <c r="L77" s="29">
        <v>1.0</v>
      </c>
      <c r="T77" s="14" t="s">
        <v>104</v>
      </c>
      <c r="U77" s="53">
        <v>8700.0</v>
      </c>
      <c r="AA77" s="14" t="s">
        <v>91</v>
      </c>
      <c r="AB77" s="29">
        <v>1966.0</v>
      </c>
      <c r="AZ77" s="14" t="s">
        <v>104</v>
      </c>
      <c r="BA77" s="29">
        <v>17.0</v>
      </c>
      <c r="BQ77" s="14" t="s">
        <v>104</v>
      </c>
      <c r="BR77" s="29">
        <v>264.0</v>
      </c>
    </row>
    <row r="78" ht="14.25" customHeight="1">
      <c r="C78" s="29" t="s">
        <v>91</v>
      </c>
      <c r="D78" s="29">
        <v>2.0</v>
      </c>
      <c r="K78" s="29" t="s">
        <v>91</v>
      </c>
      <c r="L78" s="29">
        <v>2.0</v>
      </c>
      <c r="T78" s="14" t="s">
        <v>104</v>
      </c>
      <c r="U78" s="53">
        <v>10403.0</v>
      </c>
      <c r="AA78" s="14" t="s">
        <v>91</v>
      </c>
      <c r="AB78" s="29">
        <v>2011.0</v>
      </c>
      <c r="AZ78" s="14" t="s">
        <v>104</v>
      </c>
      <c r="BA78" s="29">
        <v>18.0</v>
      </c>
      <c r="BQ78" s="14" t="s">
        <v>104</v>
      </c>
      <c r="BR78" s="29">
        <v>410.0</v>
      </c>
    </row>
    <row r="79" ht="14.25" customHeight="1">
      <c r="C79" s="29" t="s">
        <v>91</v>
      </c>
      <c r="D79" s="29">
        <v>2.0</v>
      </c>
      <c r="K79" s="29" t="s">
        <v>91</v>
      </c>
      <c r="L79" s="29">
        <v>2.0</v>
      </c>
      <c r="AA79" s="14" t="s">
        <v>91</v>
      </c>
      <c r="AB79" s="29">
        <v>2182.0</v>
      </c>
      <c r="AJ79" s="14" t="s">
        <v>104</v>
      </c>
      <c r="AK79" s="29">
        <v>1.0</v>
      </c>
      <c r="AZ79" s="14" t="s">
        <v>104</v>
      </c>
      <c r="BA79" s="29">
        <v>19.0</v>
      </c>
      <c r="BQ79" s="14" t="s">
        <v>104</v>
      </c>
      <c r="BR79" s="29">
        <v>464.0</v>
      </c>
    </row>
    <row r="80" ht="14.25" customHeight="1">
      <c r="C80" s="29" t="s">
        <v>91</v>
      </c>
      <c r="D80" s="29">
        <v>2.0</v>
      </c>
      <c r="K80" s="29" t="s">
        <v>91</v>
      </c>
      <c r="L80" s="29">
        <v>5.0</v>
      </c>
      <c r="AA80" s="14" t="s">
        <v>91</v>
      </c>
      <c r="AB80" s="29">
        <v>13496.0</v>
      </c>
      <c r="AJ80" s="14" t="s">
        <v>104</v>
      </c>
      <c r="AK80" s="29">
        <v>2.0</v>
      </c>
      <c r="AZ80" s="14" t="s">
        <v>104</v>
      </c>
      <c r="BA80" s="29">
        <v>20.0</v>
      </c>
      <c r="BQ80" s="14" t="s">
        <v>104</v>
      </c>
      <c r="BR80" s="29">
        <v>653.0</v>
      </c>
    </row>
    <row r="81" ht="14.25" customHeight="1">
      <c r="C81" s="29" t="s">
        <v>91</v>
      </c>
      <c r="D81" s="29">
        <v>3.0</v>
      </c>
      <c r="K81" s="29" t="s">
        <v>91</v>
      </c>
      <c r="L81" s="29">
        <v>6.0</v>
      </c>
      <c r="AA81" s="14" t="s">
        <v>91</v>
      </c>
      <c r="AB81" s="29">
        <v>18657.0</v>
      </c>
      <c r="AJ81" s="14" t="s">
        <v>104</v>
      </c>
      <c r="AK81" s="29">
        <v>2.0</v>
      </c>
      <c r="AZ81" s="14" t="s">
        <v>104</v>
      </c>
      <c r="BA81" s="29">
        <v>21.0</v>
      </c>
      <c r="BQ81" s="14" t="s">
        <v>104</v>
      </c>
      <c r="BR81" s="29">
        <v>666.0</v>
      </c>
    </row>
    <row r="82" ht="14.25" customHeight="1">
      <c r="C82" s="29" t="s">
        <v>91</v>
      </c>
      <c r="D82" s="29">
        <v>3.0</v>
      </c>
      <c r="K82" s="29" t="s">
        <v>91</v>
      </c>
      <c r="L82" s="29">
        <v>6.0</v>
      </c>
      <c r="AJ82" s="14" t="s">
        <v>104</v>
      </c>
      <c r="AK82" s="29">
        <v>2.0</v>
      </c>
      <c r="AZ82" s="14" t="s">
        <v>104</v>
      </c>
      <c r="BA82" s="29">
        <v>22.0</v>
      </c>
      <c r="BQ82" s="14" t="s">
        <v>104</v>
      </c>
      <c r="BR82" s="29">
        <v>673.0</v>
      </c>
    </row>
    <row r="83" ht="14.25" customHeight="1">
      <c r="C83" s="29" t="s">
        <v>91</v>
      </c>
      <c r="D83" s="29">
        <v>4.0</v>
      </c>
      <c r="K83" s="29" t="s">
        <v>91</v>
      </c>
      <c r="L83" s="29">
        <v>6.0</v>
      </c>
      <c r="AJ83" s="14" t="s">
        <v>104</v>
      </c>
      <c r="AK83" s="29">
        <v>2.0</v>
      </c>
      <c r="AZ83" s="14" t="s">
        <v>104</v>
      </c>
      <c r="BA83" s="29">
        <v>23.0</v>
      </c>
      <c r="BQ83" s="14" t="s">
        <v>104</v>
      </c>
      <c r="BR83" s="29">
        <v>902.0</v>
      </c>
    </row>
    <row r="84" ht="14.25" customHeight="1">
      <c r="C84" s="29" t="s">
        <v>91</v>
      </c>
      <c r="D84" s="29">
        <v>5.0</v>
      </c>
      <c r="K84" s="29" t="s">
        <v>91</v>
      </c>
      <c r="L84" s="29">
        <v>7.0</v>
      </c>
      <c r="AJ84" s="14" t="s">
        <v>104</v>
      </c>
      <c r="AK84" s="29">
        <v>3.0</v>
      </c>
      <c r="AZ84" s="14" t="s">
        <v>104</v>
      </c>
      <c r="BA84" s="29">
        <v>23.0</v>
      </c>
      <c r="BQ84" s="14" t="s">
        <v>104</v>
      </c>
      <c r="BR84" s="29">
        <v>1385.0</v>
      </c>
    </row>
    <row r="85" ht="14.25" customHeight="1">
      <c r="C85" s="29" t="s">
        <v>91</v>
      </c>
      <c r="D85" s="29">
        <v>5.0</v>
      </c>
      <c r="K85" s="29" t="s">
        <v>91</v>
      </c>
      <c r="L85" s="29">
        <v>10.0</v>
      </c>
      <c r="AA85" s="14" t="s">
        <v>104</v>
      </c>
      <c r="AB85" s="29">
        <v>1.0</v>
      </c>
      <c r="AJ85" s="14" t="s">
        <v>104</v>
      </c>
      <c r="AK85" s="29">
        <v>3.0</v>
      </c>
      <c r="AZ85" s="14" t="s">
        <v>104</v>
      </c>
      <c r="BA85" s="29">
        <v>26.0</v>
      </c>
      <c r="BQ85" s="14" t="s">
        <v>104</v>
      </c>
      <c r="BR85" s="29">
        <v>3598.0</v>
      </c>
    </row>
    <row r="86" ht="14.25" customHeight="1">
      <c r="C86" s="29" t="s">
        <v>91</v>
      </c>
      <c r="D86" s="29">
        <v>7.0</v>
      </c>
      <c r="K86" s="29" t="s">
        <v>91</v>
      </c>
      <c r="L86" s="29">
        <v>12.0</v>
      </c>
      <c r="AA86" s="14" t="s">
        <v>104</v>
      </c>
      <c r="AB86" s="29">
        <v>1.0</v>
      </c>
      <c r="AJ86" s="14" t="s">
        <v>104</v>
      </c>
      <c r="AK86" s="29">
        <v>4.0</v>
      </c>
      <c r="AZ86" s="14" t="s">
        <v>104</v>
      </c>
      <c r="BA86" s="29">
        <v>26.0</v>
      </c>
      <c r="BQ86" s="14" t="s">
        <v>104</v>
      </c>
      <c r="BR86" s="29">
        <v>4476.0</v>
      </c>
    </row>
    <row r="87" ht="14.25" customHeight="1">
      <c r="C87" s="29" t="s">
        <v>91</v>
      </c>
      <c r="D87" s="29">
        <v>9.0</v>
      </c>
      <c r="K87" s="29" t="s">
        <v>91</v>
      </c>
      <c r="L87" s="29">
        <v>13.0</v>
      </c>
      <c r="AA87" s="14" t="s">
        <v>104</v>
      </c>
      <c r="AB87" s="29">
        <v>1.0</v>
      </c>
      <c r="AJ87" s="14" t="s">
        <v>104</v>
      </c>
      <c r="AK87" s="29">
        <v>4.0</v>
      </c>
      <c r="AZ87" s="14" t="s">
        <v>104</v>
      </c>
      <c r="BA87" s="29">
        <v>27.0</v>
      </c>
      <c r="BQ87" s="14" t="s">
        <v>104</v>
      </c>
      <c r="BR87" s="29">
        <v>5613.0</v>
      </c>
    </row>
    <row r="88" ht="14.25" customHeight="1">
      <c r="C88" s="29" t="s">
        <v>91</v>
      </c>
      <c r="D88" s="29">
        <v>9.0</v>
      </c>
      <c r="K88" s="29" t="s">
        <v>91</v>
      </c>
      <c r="L88" s="29">
        <v>14.0</v>
      </c>
      <c r="AA88" s="14" t="s">
        <v>104</v>
      </c>
      <c r="AB88" s="29">
        <v>1.0</v>
      </c>
      <c r="AJ88" s="14" t="s">
        <v>104</v>
      </c>
      <c r="AK88" s="29">
        <v>4.0</v>
      </c>
      <c r="AZ88" s="14" t="s">
        <v>104</v>
      </c>
      <c r="BA88" s="29">
        <v>28.0</v>
      </c>
      <c r="BQ88" s="14" t="s">
        <v>104</v>
      </c>
      <c r="BR88" s="29">
        <v>7327.0</v>
      </c>
    </row>
    <row r="89" ht="14.25" customHeight="1">
      <c r="C89" s="29" t="s">
        <v>91</v>
      </c>
      <c r="D89" s="29">
        <v>10.0</v>
      </c>
      <c r="K89" s="29" t="s">
        <v>91</v>
      </c>
      <c r="L89" s="29">
        <v>14.0</v>
      </c>
      <c r="AA89" s="14" t="s">
        <v>104</v>
      </c>
      <c r="AB89" s="29">
        <v>1.0</v>
      </c>
      <c r="AJ89" s="14" t="s">
        <v>104</v>
      </c>
      <c r="AK89" s="29">
        <v>4.0</v>
      </c>
      <c r="AZ89" s="14" t="s">
        <v>104</v>
      </c>
      <c r="BA89" s="29">
        <v>29.0</v>
      </c>
      <c r="BQ89" s="14" t="s">
        <v>104</v>
      </c>
      <c r="BR89" s="29">
        <v>7946.0</v>
      </c>
    </row>
    <row r="90" ht="14.25" customHeight="1">
      <c r="C90" s="29" t="s">
        <v>91</v>
      </c>
      <c r="D90" s="29">
        <v>13.0</v>
      </c>
      <c r="K90" s="29" t="s">
        <v>91</v>
      </c>
      <c r="L90" s="29">
        <v>15.0</v>
      </c>
      <c r="AA90" s="14" t="s">
        <v>104</v>
      </c>
      <c r="AB90" s="29">
        <v>2.0</v>
      </c>
      <c r="AJ90" s="14" t="s">
        <v>104</v>
      </c>
      <c r="AK90" s="29">
        <v>5.0</v>
      </c>
      <c r="AZ90" s="14" t="s">
        <v>104</v>
      </c>
      <c r="BA90" s="29">
        <v>32.0</v>
      </c>
      <c r="BQ90" s="14" t="s">
        <v>104</v>
      </c>
      <c r="BR90" s="29">
        <v>9800.0</v>
      </c>
    </row>
    <row r="91" ht="14.25" customHeight="1">
      <c r="C91" s="29" t="s">
        <v>91</v>
      </c>
      <c r="D91" s="29">
        <v>14.0</v>
      </c>
      <c r="K91" s="29" t="s">
        <v>91</v>
      </c>
      <c r="L91" s="29">
        <v>25.0</v>
      </c>
      <c r="AA91" s="14" t="s">
        <v>104</v>
      </c>
      <c r="AB91" s="29">
        <v>2.0</v>
      </c>
      <c r="AJ91" s="14" t="s">
        <v>104</v>
      </c>
      <c r="AK91" s="29">
        <v>6.0</v>
      </c>
      <c r="AZ91" s="14" t="s">
        <v>104</v>
      </c>
      <c r="BA91" s="29">
        <v>38.0</v>
      </c>
      <c r="BQ91" s="14" t="s">
        <v>104</v>
      </c>
      <c r="BR91" s="29">
        <v>12896.0</v>
      </c>
    </row>
    <row r="92" ht="14.25" customHeight="1">
      <c r="C92" s="29" t="s">
        <v>91</v>
      </c>
      <c r="D92" s="29">
        <v>14.0</v>
      </c>
      <c r="K92" s="29" t="s">
        <v>91</v>
      </c>
      <c r="L92" s="29">
        <v>28.0</v>
      </c>
      <c r="AA92" s="14" t="s">
        <v>104</v>
      </c>
      <c r="AB92" s="29">
        <v>2.0</v>
      </c>
      <c r="AJ92" s="14" t="s">
        <v>104</v>
      </c>
      <c r="AK92" s="29">
        <v>6.0</v>
      </c>
      <c r="AZ92" s="14" t="s">
        <v>104</v>
      </c>
      <c r="BA92" s="29">
        <v>39.0</v>
      </c>
      <c r="BQ92" s="14" t="s">
        <v>104</v>
      </c>
      <c r="BR92" s="29">
        <v>13208.0</v>
      </c>
    </row>
    <row r="93" ht="14.25" customHeight="1">
      <c r="C93" s="29" t="s">
        <v>91</v>
      </c>
      <c r="D93" s="29">
        <v>15.0</v>
      </c>
      <c r="K93" s="29" t="s">
        <v>91</v>
      </c>
      <c r="L93" s="29">
        <v>47.0</v>
      </c>
      <c r="AA93" s="14" t="s">
        <v>104</v>
      </c>
      <c r="AB93" s="29">
        <v>2.0</v>
      </c>
      <c r="AJ93" s="14" t="s">
        <v>104</v>
      </c>
      <c r="AK93" s="29">
        <v>7.0</v>
      </c>
      <c r="AZ93" s="14" t="s">
        <v>104</v>
      </c>
      <c r="BA93" s="29">
        <v>39.0</v>
      </c>
      <c r="BQ93" s="14" t="s">
        <v>104</v>
      </c>
      <c r="BR93" s="29">
        <v>13257.0</v>
      </c>
    </row>
    <row r="94" ht="14.25" customHeight="1">
      <c r="C94" s="29" t="s">
        <v>91</v>
      </c>
      <c r="D94" s="29">
        <v>20.0</v>
      </c>
      <c r="K94" s="29" t="s">
        <v>91</v>
      </c>
      <c r="L94" s="29">
        <v>84.0</v>
      </c>
      <c r="AA94" s="14" t="s">
        <v>104</v>
      </c>
      <c r="AB94" s="29">
        <v>2.0</v>
      </c>
      <c r="AJ94" s="14" t="s">
        <v>104</v>
      </c>
      <c r="AK94" s="29">
        <v>9.0</v>
      </c>
      <c r="AZ94" s="14" t="s">
        <v>104</v>
      </c>
      <c r="BA94" s="29">
        <v>40.0</v>
      </c>
      <c r="BQ94" s="14" t="s">
        <v>104</v>
      </c>
      <c r="BR94" s="29">
        <v>13786.0</v>
      </c>
    </row>
    <row r="95" ht="14.25" customHeight="1">
      <c r="C95" s="29" t="s">
        <v>91</v>
      </c>
      <c r="D95" s="29">
        <v>35.0</v>
      </c>
      <c r="K95" s="29" t="s">
        <v>91</v>
      </c>
      <c r="L95" s="29">
        <v>111.0</v>
      </c>
      <c r="AA95" s="14" t="s">
        <v>104</v>
      </c>
      <c r="AB95" s="29">
        <v>2.0</v>
      </c>
      <c r="AJ95" s="14" t="s">
        <v>104</v>
      </c>
      <c r="AK95" s="29">
        <v>9.0</v>
      </c>
      <c r="AZ95" s="14" t="s">
        <v>104</v>
      </c>
      <c r="BA95" s="29">
        <v>46.0</v>
      </c>
    </row>
    <row r="96" ht="14.25" customHeight="1">
      <c r="C96" s="29" t="s">
        <v>91</v>
      </c>
      <c r="D96" s="29">
        <v>53.0</v>
      </c>
      <c r="K96" s="29" t="s">
        <v>91</v>
      </c>
      <c r="L96" s="29">
        <v>210.0</v>
      </c>
      <c r="AA96" s="14" t="s">
        <v>104</v>
      </c>
      <c r="AB96" s="29">
        <v>2.0</v>
      </c>
      <c r="AJ96" s="14" t="s">
        <v>104</v>
      </c>
      <c r="AK96" s="29">
        <v>10.0</v>
      </c>
      <c r="AZ96" s="14" t="s">
        <v>104</v>
      </c>
      <c r="BA96" s="29">
        <v>47.0</v>
      </c>
    </row>
    <row r="97" ht="14.25" customHeight="1">
      <c r="C97" s="29" t="s">
        <v>91</v>
      </c>
      <c r="D97" s="29">
        <v>70.0</v>
      </c>
      <c r="K97" s="29" t="s">
        <v>91</v>
      </c>
      <c r="L97" s="29">
        <v>210.0</v>
      </c>
      <c r="AA97" s="14" t="s">
        <v>104</v>
      </c>
      <c r="AB97" s="29">
        <v>3.0</v>
      </c>
      <c r="AJ97" s="14" t="s">
        <v>104</v>
      </c>
      <c r="AK97" s="29">
        <v>11.0</v>
      </c>
      <c r="AZ97" s="14" t="s">
        <v>104</v>
      </c>
      <c r="BA97" s="29">
        <v>47.0</v>
      </c>
    </row>
    <row r="98" ht="14.25" customHeight="1">
      <c r="C98" s="29" t="s">
        <v>91</v>
      </c>
      <c r="D98" s="29">
        <v>78.0</v>
      </c>
      <c r="K98" s="29" t="s">
        <v>91</v>
      </c>
      <c r="L98" s="29">
        <v>255.0</v>
      </c>
      <c r="AA98" s="14" t="s">
        <v>104</v>
      </c>
      <c r="AB98" s="29">
        <v>3.0</v>
      </c>
      <c r="AJ98" s="14" t="s">
        <v>104</v>
      </c>
      <c r="AK98" s="29">
        <v>13.0</v>
      </c>
      <c r="AZ98" s="14" t="s">
        <v>104</v>
      </c>
      <c r="BA98" s="29">
        <v>54.0</v>
      </c>
    </row>
    <row r="99" ht="14.25" customHeight="1">
      <c r="C99" s="29" t="s">
        <v>91</v>
      </c>
      <c r="D99" s="29">
        <v>89.0</v>
      </c>
      <c r="K99" s="29" t="s">
        <v>91</v>
      </c>
      <c r="L99" s="29">
        <v>611.0</v>
      </c>
      <c r="AA99" s="14" t="s">
        <v>104</v>
      </c>
      <c r="AB99" s="29">
        <v>3.0</v>
      </c>
      <c r="AJ99" s="14" t="s">
        <v>104</v>
      </c>
      <c r="AK99" s="29">
        <v>13.0</v>
      </c>
      <c r="AZ99" s="14" t="s">
        <v>104</v>
      </c>
      <c r="BA99" s="29">
        <v>56.0</v>
      </c>
    </row>
    <row r="100" ht="14.25" customHeight="1">
      <c r="C100" s="29" t="s">
        <v>91</v>
      </c>
      <c r="D100" s="29">
        <v>112.0</v>
      </c>
      <c r="K100" s="29" t="s">
        <v>91</v>
      </c>
      <c r="L100" s="29">
        <v>658.0</v>
      </c>
      <c r="AA100" s="14" t="s">
        <v>104</v>
      </c>
      <c r="AB100" s="29">
        <v>3.0</v>
      </c>
      <c r="AJ100" s="14" t="s">
        <v>104</v>
      </c>
      <c r="AK100" s="29">
        <v>14.0</v>
      </c>
      <c r="AZ100" s="14" t="s">
        <v>104</v>
      </c>
      <c r="BA100" s="29">
        <v>61.0</v>
      </c>
    </row>
    <row r="101" ht="14.25" customHeight="1">
      <c r="C101" s="29" t="s">
        <v>91</v>
      </c>
      <c r="D101" s="29">
        <v>115.0</v>
      </c>
      <c r="K101" s="29" t="s">
        <v>91</v>
      </c>
      <c r="L101" s="29">
        <v>2288.0</v>
      </c>
      <c r="AA101" s="14" t="s">
        <v>104</v>
      </c>
      <c r="AB101" s="29">
        <v>3.0</v>
      </c>
      <c r="AJ101" s="14" t="s">
        <v>104</v>
      </c>
      <c r="AK101" s="29">
        <v>16.0</v>
      </c>
      <c r="AZ101" s="14" t="s">
        <v>104</v>
      </c>
      <c r="BA101" s="29">
        <v>70.0</v>
      </c>
    </row>
    <row r="102" ht="14.25" customHeight="1">
      <c r="C102" s="29" t="s">
        <v>91</v>
      </c>
      <c r="D102" s="29">
        <v>211.0</v>
      </c>
      <c r="K102" s="29" t="s">
        <v>91</v>
      </c>
      <c r="L102" s="29">
        <v>3769.0</v>
      </c>
      <c r="AA102" s="14" t="s">
        <v>104</v>
      </c>
      <c r="AB102" s="29">
        <v>4.0</v>
      </c>
      <c r="AJ102" s="14" t="s">
        <v>104</v>
      </c>
      <c r="AK102" s="29">
        <v>17.0</v>
      </c>
      <c r="AZ102" s="14" t="s">
        <v>104</v>
      </c>
      <c r="BA102" s="29">
        <v>78.0</v>
      </c>
    </row>
    <row r="103" ht="14.25" customHeight="1">
      <c r="C103" s="29" t="s">
        <v>91</v>
      </c>
      <c r="D103" s="29">
        <v>337.0</v>
      </c>
      <c r="K103" s="29" t="s">
        <v>91</v>
      </c>
      <c r="L103" s="29">
        <v>22681.0</v>
      </c>
      <c r="AA103" s="14" t="s">
        <v>104</v>
      </c>
      <c r="AB103" s="29">
        <v>4.0</v>
      </c>
      <c r="AJ103" s="14" t="s">
        <v>104</v>
      </c>
      <c r="AK103" s="29">
        <v>21.0</v>
      </c>
      <c r="AZ103" s="14" t="s">
        <v>104</v>
      </c>
      <c r="BA103" s="29">
        <v>78.0</v>
      </c>
    </row>
    <row r="104" ht="14.25" customHeight="1">
      <c r="C104" s="29" t="s">
        <v>91</v>
      </c>
      <c r="D104" s="29">
        <v>418.0</v>
      </c>
      <c r="AA104" s="14" t="s">
        <v>104</v>
      </c>
      <c r="AB104" s="29">
        <v>4.0</v>
      </c>
      <c r="AJ104" s="14" t="s">
        <v>104</v>
      </c>
      <c r="AK104" s="29">
        <v>21.0</v>
      </c>
      <c r="AZ104" s="14" t="s">
        <v>104</v>
      </c>
      <c r="BA104" s="29">
        <v>94.0</v>
      </c>
    </row>
    <row r="105" ht="14.25" customHeight="1">
      <c r="C105" s="29" t="s">
        <v>91</v>
      </c>
      <c r="D105" s="29">
        <v>1491.0</v>
      </c>
      <c r="AA105" s="14" t="s">
        <v>104</v>
      </c>
      <c r="AB105" s="29">
        <v>5.0</v>
      </c>
      <c r="AJ105" s="14" t="s">
        <v>104</v>
      </c>
      <c r="AK105" s="29">
        <v>21.0</v>
      </c>
      <c r="AZ105" s="14" t="s">
        <v>104</v>
      </c>
      <c r="BA105" s="29">
        <v>135.0</v>
      </c>
    </row>
    <row r="106" ht="14.25" customHeight="1">
      <c r="C106" s="29" t="s">
        <v>91</v>
      </c>
      <c r="D106" s="29">
        <v>10535.0</v>
      </c>
      <c r="AA106" s="14" t="s">
        <v>104</v>
      </c>
      <c r="AB106" s="29">
        <v>5.0</v>
      </c>
      <c r="AJ106" s="14" t="s">
        <v>104</v>
      </c>
      <c r="AK106" s="29">
        <v>23.0</v>
      </c>
      <c r="AZ106" s="14" t="s">
        <v>104</v>
      </c>
      <c r="BA106" s="29">
        <v>152.0</v>
      </c>
    </row>
    <row r="107" ht="14.25" customHeight="1">
      <c r="AA107" s="14" t="s">
        <v>104</v>
      </c>
      <c r="AB107" s="29">
        <v>5.0</v>
      </c>
      <c r="AJ107" s="14" t="s">
        <v>104</v>
      </c>
      <c r="AK107" s="29">
        <v>27.0</v>
      </c>
      <c r="AZ107" s="14" t="s">
        <v>104</v>
      </c>
      <c r="BA107" s="29">
        <v>174.0</v>
      </c>
    </row>
    <row r="108" ht="14.25" customHeight="1">
      <c r="AA108" s="14" t="s">
        <v>104</v>
      </c>
      <c r="AB108" s="29">
        <v>6.0</v>
      </c>
      <c r="AJ108" s="14" t="s">
        <v>104</v>
      </c>
      <c r="AK108" s="29">
        <v>28.0</v>
      </c>
      <c r="AZ108" s="14" t="s">
        <v>104</v>
      </c>
      <c r="BA108" s="29">
        <v>175.0</v>
      </c>
    </row>
    <row r="109" ht="14.25" customHeight="1">
      <c r="C109" s="29" t="s">
        <v>100</v>
      </c>
      <c r="D109" s="29">
        <v>2.0</v>
      </c>
      <c r="K109" s="29" t="s">
        <v>100</v>
      </c>
      <c r="L109" s="29">
        <v>3.0</v>
      </c>
      <c r="AA109" s="14" t="s">
        <v>104</v>
      </c>
      <c r="AB109" s="29">
        <v>6.0</v>
      </c>
      <c r="AJ109" s="14" t="s">
        <v>104</v>
      </c>
      <c r="AK109" s="29">
        <v>29.0</v>
      </c>
      <c r="AZ109" s="14" t="s">
        <v>104</v>
      </c>
      <c r="BA109" s="29">
        <v>221.0</v>
      </c>
    </row>
    <row r="110" ht="14.25" customHeight="1">
      <c r="C110" s="29" t="s">
        <v>100</v>
      </c>
      <c r="D110" s="29">
        <v>9.0</v>
      </c>
      <c r="K110" s="29" t="s">
        <v>100</v>
      </c>
      <c r="L110" s="29">
        <v>19.0</v>
      </c>
      <c r="AA110" s="14" t="s">
        <v>104</v>
      </c>
      <c r="AB110" s="29">
        <v>7.0</v>
      </c>
      <c r="AJ110" s="14" t="s">
        <v>104</v>
      </c>
      <c r="AK110" s="29">
        <v>31.0</v>
      </c>
      <c r="AZ110" s="14" t="s">
        <v>104</v>
      </c>
      <c r="BA110" s="29">
        <v>244.0</v>
      </c>
    </row>
    <row r="111" ht="14.25" customHeight="1">
      <c r="C111" s="29" t="s">
        <v>100</v>
      </c>
      <c r="D111" s="29">
        <v>9.0</v>
      </c>
      <c r="K111" s="29" t="s">
        <v>100</v>
      </c>
      <c r="L111" s="29">
        <v>69.0</v>
      </c>
      <c r="AA111" s="14" t="s">
        <v>104</v>
      </c>
      <c r="AB111" s="29">
        <v>7.0</v>
      </c>
      <c r="AJ111" s="14" t="s">
        <v>104</v>
      </c>
      <c r="AK111" s="29">
        <v>32.0</v>
      </c>
      <c r="AZ111" s="14" t="s">
        <v>104</v>
      </c>
      <c r="BA111" s="29">
        <v>295.0</v>
      </c>
    </row>
    <row r="112" ht="14.25" customHeight="1">
      <c r="C112" s="29" t="s">
        <v>100</v>
      </c>
      <c r="D112" s="29">
        <v>137.0</v>
      </c>
      <c r="K112" s="29" t="s">
        <v>100</v>
      </c>
      <c r="L112" s="29">
        <v>73.0</v>
      </c>
      <c r="AA112" s="14" t="s">
        <v>104</v>
      </c>
      <c r="AB112" s="29">
        <v>8.0</v>
      </c>
      <c r="AJ112" s="14" t="s">
        <v>104</v>
      </c>
      <c r="AK112" s="29">
        <v>34.0</v>
      </c>
      <c r="AZ112" s="14" t="s">
        <v>104</v>
      </c>
      <c r="BA112" s="29">
        <v>340.0</v>
      </c>
    </row>
    <row r="113" ht="14.25" customHeight="1">
      <c r="C113" s="29" t="s">
        <v>100</v>
      </c>
      <c r="D113" s="29">
        <v>155.0</v>
      </c>
      <c r="K113" s="29" t="s">
        <v>100</v>
      </c>
      <c r="L113" s="29">
        <v>78.0</v>
      </c>
      <c r="AA113" s="14" t="s">
        <v>104</v>
      </c>
      <c r="AB113" s="29">
        <v>8.0</v>
      </c>
      <c r="AJ113" s="14" t="s">
        <v>104</v>
      </c>
      <c r="AK113" s="29">
        <v>35.0</v>
      </c>
      <c r="AZ113" s="14" t="s">
        <v>104</v>
      </c>
      <c r="BA113" s="29">
        <v>445.0</v>
      </c>
    </row>
    <row r="114" ht="14.25" customHeight="1">
      <c r="C114" s="29" t="s">
        <v>100</v>
      </c>
      <c r="D114" s="29">
        <v>187.0</v>
      </c>
      <c r="K114" s="29" t="s">
        <v>100</v>
      </c>
      <c r="L114" s="29">
        <v>438.0</v>
      </c>
      <c r="AA114" s="14" t="s">
        <v>104</v>
      </c>
      <c r="AB114" s="29">
        <v>8.0</v>
      </c>
      <c r="AJ114" s="14" t="s">
        <v>104</v>
      </c>
      <c r="AK114" s="29">
        <v>53.0</v>
      </c>
      <c r="AZ114" s="14" t="s">
        <v>104</v>
      </c>
      <c r="BA114" s="29">
        <v>456.0</v>
      </c>
    </row>
    <row r="115" ht="14.25" customHeight="1">
      <c r="C115" s="29" t="s">
        <v>100</v>
      </c>
      <c r="D115" s="29">
        <v>255.0</v>
      </c>
      <c r="AA115" s="14" t="s">
        <v>104</v>
      </c>
      <c r="AB115" s="29">
        <v>9.0</v>
      </c>
      <c r="AJ115" s="14" t="s">
        <v>104</v>
      </c>
      <c r="AK115" s="29">
        <v>89.0</v>
      </c>
      <c r="AZ115" s="14" t="s">
        <v>104</v>
      </c>
      <c r="BA115" s="29">
        <v>622.0</v>
      </c>
    </row>
    <row r="116" ht="14.25" customHeight="1">
      <c r="AA116" s="14" t="s">
        <v>104</v>
      </c>
      <c r="AB116" s="29">
        <v>9.0</v>
      </c>
      <c r="AJ116" s="14" t="s">
        <v>104</v>
      </c>
      <c r="AK116" s="29">
        <v>93.0</v>
      </c>
      <c r="AZ116" s="14" t="s">
        <v>104</v>
      </c>
      <c r="BA116" s="29">
        <v>1385.0</v>
      </c>
    </row>
    <row r="117" ht="14.25" customHeight="1">
      <c r="AA117" s="14" t="s">
        <v>104</v>
      </c>
      <c r="AB117" s="29">
        <v>10.0</v>
      </c>
      <c r="AJ117" s="14" t="s">
        <v>104</v>
      </c>
      <c r="AK117" s="29">
        <v>113.0</v>
      </c>
      <c r="AZ117" s="14" t="s">
        <v>104</v>
      </c>
      <c r="BA117" s="29">
        <v>64883.0</v>
      </c>
    </row>
    <row r="118" ht="14.25" customHeight="1">
      <c r="AA118" s="14" t="s">
        <v>104</v>
      </c>
      <c r="AB118" s="29">
        <v>11.0</v>
      </c>
      <c r="AJ118" s="14" t="s">
        <v>104</v>
      </c>
      <c r="AK118" s="29">
        <v>127.0</v>
      </c>
    </row>
    <row r="119" ht="14.25" customHeight="1">
      <c r="C119" s="29" t="s">
        <v>104</v>
      </c>
      <c r="D119" s="29">
        <v>1.0</v>
      </c>
      <c r="K119" s="29" t="s">
        <v>104</v>
      </c>
      <c r="L119" s="29">
        <v>1.0</v>
      </c>
      <c r="AA119" s="14" t="s">
        <v>104</v>
      </c>
      <c r="AB119" s="29">
        <v>11.0</v>
      </c>
      <c r="AJ119" s="14" t="s">
        <v>104</v>
      </c>
      <c r="AK119" s="29">
        <v>176.0</v>
      </c>
    </row>
    <row r="120" ht="14.25" customHeight="1">
      <c r="C120" s="29" t="s">
        <v>104</v>
      </c>
      <c r="D120" s="29">
        <v>1.0</v>
      </c>
      <c r="K120" s="29" t="s">
        <v>104</v>
      </c>
      <c r="L120" s="29">
        <v>1.0</v>
      </c>
      <c r="AA120" s="14" t="s">
        <v>104</v>
      </c>
      <c r="AB120" s="29">
        <v>12.0</v>
      </c>
      <c r="AJ120" s="14" t="s">
        <v>104</v>
      </c>
      <c r="AK120" s="29">
        <v>190.0</v>
      </c>
    </row>
    <row r="121" ht="14.25" customHeight="1">
      <c r="C121" s="29" t="s">
        <v>104</v>
      </c>
      <c r="D121" s="29">
        <v>1.0</v>
      </c>
      <c r="K121" s="29" t="s">
        <v>104</v>
      </c>
      <c r="L121" s="29">
        <v>1.0</v>
      </c>
      <c r="AA121" s="14" t="s">
        <v>104</v>
      </c>
      <c r="AB121" s="29">
        <v>13.0</v>
      </c>
      <c r="AJ121" s="14" t="s">
        <v>104</v>
      </c>
      <c r="AK121" s="29">
        <v>204.0</v>
      </c>
    </row>
    <row r="122" ht="14.25" customHeight="1">
      <c r="C122" s="29" t="s">
        <v>104</v>
      </c>
      <c r="D122" s="29">
        <v>1.0</v>
      </c>
      <c r="K122" s="29" t="s">
        <v>104</v>
      </c>
      <c r="L122" s="29">
        <v>1.0</v>
      </c>
      <c r="AA122" s="14" t="s">
        <v>104</v>
      </c>
      <c r="AB122" s="29">
        <v>13.0</v>
      </c>
      <c r="AJ122" s="14" t="s">
        <v>104</v>
      </c>
      <c r="AK122" s="29">
        <v>214.0</v>
      </c>
    </row>
    <row r="123" ht="14.25" customHeight="1">
      <c r="C123" s="29" t="s">
        <v>104</v>
      </c>
      <c r="D123" s="29">
        <v>1.0</v>
      </c>
      <c r="K123" s="29" t="s">
        <v>104</v>
      </c>
      <c r="L123" s="29">
        <v>1.0</v>
      </c>
      <c r="AA123" s="14" t="s">
        <v>104</v>
      </c>
      <c r="AB123" s="29">
        <v>13.0</v>
      </c>
      <c r="AJ123" s="14" t="s">
        <v>104</v>
      </c>
      <c r="AK123" s="29">
        <v>240.0</v>
      </c>
    </row>
    <row r="124" ht="14.25" customHeight="1">
      <c r="C124" s="29" t="s">
        <v>104</v>
      </c>
      <c r="D124" s="29">
        <v>1.0</v>
      </c>
      <c r="K124" s="29" t="s">
        <v>104</v>
      </c>
      <c r="L124" s="29">
        <v>2.0</v>
      </c>
      <c r="AA124" s="14" t="s">
        <v>104</v>
      </c>
      <c r="AB124" s="29">
        <v>15.0</v>
      </c>
      <c r="AJ124" s="14" t="s">
        <v>104</v>
      </c>
      <c r="AK124" s="29">
        <v>267.0</v>
      </c>
    </row>
    <row r="125" ht="14.25" customHeight="1">
      <c r="C125" s="29" t="s">
        <v>104</v>
      </c>
      <c r="D125" s="29">
        <v>2.0</v>
      </c>
      <c r="K125" s="29" t="s">
        <v>104</v>
      </c>
      <c r="L125" s="29">
        <v>2.0</v>
      </c>
      <c r="AA125" s="14" t="s">
        <v>104</v>
      </c>
      <c r="AB125" s="29">
        <v>15.0</v>
      </c>
      <c r="AJ125" s="14" t="s">
        <v>104</v>
      </c>
      <c r="AK125" s="29">
        <v>273.0</v>
      </c>
    </row>
    <row r="126" ht="14.25" customHeight="1">
      <c r="C126" s="29" t="s">
        <v>104</v>
      </c>
      <c r="D126" s="29">
        <v>3.0</v>
      </c>
      <c r="K126" s="29" t="s">
        <v>104</v>
      </c>
      <c r="L126" s="29">
        <v>2.0</v>
      </c>
      <c r="AA126" s="14" t="s">
        <v>104</v>
      </c>
      <c r="AB126" s="29">
        <v>16.0</v>
      </c>
      <c r="AJ126" s="14" t="s">
        <v>104</v>
      </c>
      <c r="AK126" s="29">
        <v>383.0</v>
      </c>
    </row>
    <row r="127" ht="14.25" customHeight="1">
      <c r="C127" s="29" t="s">
        <v>104</v>
      </c>
      <c r="D127" s="29">
        <v>3.0</v>
      </c>
      <c r="K127" s="29" t="s">
        <v>104</v>
      </c>
      <c r="L127" s="29">
        <v>3.0</v>
      </c>
      <c r="AA127" s="14" t="s">
        <v>104</v>
      </c>
      <c r="AB127" s="29">
        <v>17.0</v>
      </c>
      <c r="AJ127" s="14" t="s">
        <v>104</v>
      </c>
      <c r="AK127" s="29">
        <v>384.0</v>
      </c>
    </row>
    <row r="128" ht="14.25" customHeight="1">
      <c r="C128" s="29" t="s">
        <v>104</v>
      </c>
      <c r="D128" s="29">
        <v>3.0</v>
      </c>
      <c r="K128" s="29" t="s">
        <v>104</v>
      </c>
      <c r="L128" s="29">
        <v>4.0</v>
      </c>
      <c r="AA128" s="14" t="s">
        <v>104</v>
      </c>
      <c r="AB128" s="29">
        <v>18.0</v>
      </c>
      <c r="AJ128" s="14" t="s">
        <v>104</v>
      </c>
      <c r="AK128" s="29">
        <v>390.0</v>
      </c>
    </row>
    <row r="129" ht="14.25" customHeight="1">
      <c r="C129" s="29" t="s">
        <v>104</v>
      </c>
      <c r="D129" s="29">
        <v>3.0</v>
      </c>
      <c r="K129" s="29" t="s">
        <v>104</v>
      </c>
      <c r="L129" s="29">
        <v>4.0</v>
      </c>
      <c r="AA129" s="14" t="s">
        <v>104</v>
      </c>
      <c r="AB129" s="29">
        <v>18.0</v>
      </c>
      <c r="AJ129" s="14" t="s">
        <v>104</v>
      </c>
      <c r="AK129" s="29">
        <v>457.0</v>
      </c>
    </row>
    <row r="130" ht="14.25" customHeight="1">
      <c r="C130" s="29" t="s">
        <v>104</v>
      </c>
      <c r="D130" s="29">
        <v>3.0</v>
      </c>
      <c r="K130" s="29" t="s">
        <v>104</v>
      </c>
      <c r="L130" s="29">
        <v>4.0</v>
      </c>
      <c r="AA130" s="14" t="s">
        <v>104</v>
      </c>
      <c r="AB130" s="29">
        <v>20.0</v>
      </c>
      <c r="AJ130" s="14" t="s">
        <v>104</v>
      </c>
      <c r="AK130" s="29">
        <v>492.0</v>
      </c>
    </row>
    <row r="131" ht="14.25" customHeight="1">
      <c r="C131" s="29" t="s">
        <v>104</v>
      </c>
      <c r="D131" s="29">
        <v>3.0</v>
      </c>
      <c r="K131" s="29" t="s">
        <v>104</v>
      </c>
      <c r="L131" s="29">
        <v>4.0</v>
      </c>
      <c r="AA131" s="14" t="s">
        <v>104</v>
      </c>
      <c r="AB131" s="29">
        <v>21.0</v>
      </c>
      <c r="AJ131" s="14" t="s">
        <v>104</v>
      </c>
      <c r="AK131" s="29">
        <v>508.0</v>
      </c>
    </row>
    <row r="132" ht="14.25" customHeight="1">
      <c r="C132" s="29" t="s">
        <v>104</v>
      </c>
      <c r="D132" s="29">
        <v>4.0</v>
      </c>
      <c r="K132" s="29" t="s">
        <v>104</v>
      </c>
      <c r="L132" s="29">
        <v>5.0</v>
      </c>
      <c r="AA132" s="14" t="s">
        <v>104</v>
      </c>
      <c r="AB132" s="29">
        <v>22.0</v>
      </c>
      <c r="AJ132" s="14" t="s">
        <v>104</v>
      </c>
      <c r="AK132" s="29">
        <v>763.0</v>
      </c>
    </row>
    <row r="133" ht="14.25" customHeight="1">
      <c r="C133" s="29" t="s">
        <v>104</v>
      </c>
      <c r="D133" s="29">
        <v>4.0</v>
      </c>
      <c r="K133" s="29" t="s">
        <v>104</v>
      </c>
      <c r="L133" s="29">
        <v>5.0</v>
      </c>
      <c r="AA133" s="14" t="s">
        <v>104</v>
      </c>
      <c r="AB133" s="29">
        <v>22.0</v>
      </c>
      <c r="AJ133" s="14" t="s">
        <v>104</v>
      </c>
      <c r="AK133" s="29">
        <v>847.0</v>
      </c>
    </row>
    <row r="134" ht="14.25" customHeight="1">
      <c r="C134" s="29" t="s">
        <v>104</v>
      </c>
      <c r="D134" s="29">
        <v>4.0</v>
      </c>
      <c r="K134" s="29" t="s">
        <v>104</v>
      </c>
      <c r="L134" s="29">
        <v>5.0</v>
      </c>
      <c r="AA134" s="14" t="s">
        <v>104</v>
      </c>
      <c r="AB134" s="29">
        <v>22.0</v>
      </c>
      <c r="AJ134" s="14" t="s">
        <v>104</v>
      </c>
      <c r="AK134" s="29">
        <v>927.0</v>
      </c>
    </row>
    <row r="135" ht="14.25" customHeight="1">
      <c r="C135" s="29" t="s">
        <v>104</v>
      </c>
      <c r="D135" s="29">
        <v>4.0</v>
      </c>
      <c r="K135" s="29" t="s">
        <v>104</v>
      </c>
      <c r="L135" s="29">
        <v>7.0</v>
      </c>
      <c r="AA135" s="14" t="s">
        <v>104</v>
      </c>
      <c r="AB135" s="29">
        <v>23.0</v>
      </c>
      <c r="AJ135" s="14" t="s">
        <v>104</v>
      </c>
      <c r="AK135" s="29">
        <v>1385.0</v>
      </c>
    </row>
    <row r="136" ht="14.25" customHeight="1">
      <c r="C136" s="29" t="s">
        <v>104</v>
      </c>
      <c r="D136" s="29">
        <v>5.0</v>
      </c>
      <c r="K136" s="29" t="s">
        <v>104</v>
      </c>
      <c r="L136" s="29">
        <v>7.0</v>
      </c>
      <c r="AA136" s="14" t="s">
        <v>104</v>
      </c>
      <c r="AB136" s="29">
        <v>24.0</v>
      </c>
      <c r="AJ136" s="14" t="s">
        <v>104</v>
      </c>
      <c r="AK136" s="29">
        <v>2980.0</v>
      </c>
    </row>
    <row r="137" ht="14.25" customHeight="1">
      <c r="C137" s="29" t="s">
        <v>104</v>
      </c>
      <c r="D137" s="29">
        <v>5.0</v>
      </c>
      <c r="K137" s="29" t="s">
        <v>104</v>
      </c>
      <c r="L137" s="29">
        <v>8.0</v>
      </c>
      <c r="AA137" s="14" t="s">
        <v>104</v>
      </c>
      <c r="AB137" s="29">
        <v>25.0</v>
      </c>
      <c r="AJ137" s="14" t="s">
        <v>104</v>
      </c>
      <c r="AK137" s="29">
        <v>4236.0</v>
      </c>
    </row>
    <row r="138" ht="14.25" customHeight="1">
      <c r="C138" s="29" t="s">
        <v>104</v>
      </c>
      <c r="D138" s="29">
        <v>5.0</v>
      </c>
      <c r="K138" s="29" t="s">
        <v>104</v>
      </c>
      <c r="L138" s="29">
        <v>9.0</v>
      </c>
      <c r="AA138" s="14" t="s">
        <v>104</v>
      </c>
      <c r="AB138" s="29">
        <v>25.0</v>
      </c>
      <c r="AJ138" s="14" t="s">
        <v>104</v>
      </c>
      <c r="AK138" s="29">
        <v>36375.0</v>
      </c>
    </row>
    <row r="139" ht="14.25" customHeight="1">
      <c r="C139" s="29" t="s">
        <v>104</v>
      </c>
      <c r="D139" s="29">
        <v>6.0</v>
      </c>
      <c r="K139" s="29" t="s">
        <v>104</v>
      </c>
      <c r="L139" s="29">
        <v>10.0</v>
      </c>
      <c r="AA139" s="14" t="s">
        <v>104</v>
      </c>
      <c r="AB139" s="29">
        <v>27.0</v>
      </c>
      <c r="AJ139" s="14" t="s">
        <v>104</v>
      </c>
      <c r="AK139" s="29">
        <v>63393.0</v>
      </c>
    </row>
    <row r="140" ht="14.25" customHeight="1">
      <c r="C140" s="29" t="s">
        <v>104</v>
      </c>
      <c r="D140" s="29">
        <v>6.0</v>
      </c>
      <c r="K140" s="29" t="s">
        <v>104</v>
      </c>
      <c r="L140" s="29">
        <v>11.0</v>
      </c>
      <c r="AA140" s="14" t="s">
        <v>104</v>
      </c>
      <c r="AB140" s="29">
        <v>27.0</v>
      </c>
    </row>
    <row r="141" ht="14.25" customHeight="1">
      <c r="C141" s="29" t="s">
        <v>104</v>
      </c>
      <c r="D141" s="29">
        <v>7.0</v>
      </c>
      <c r="K141" s="29" t="s">
        <v>104</v>
      </c>
      <c r="L141" s="29">
        <v>12.0</v>
      </c>
      <c r="AA141" s="14" t="s">
        <v>104</v>
      </c>
      <c r="AB141" s="29">
        <v>27.0</v>
      </c>
    </row>
    <row r="142" ht="14.25" customHeight="1">
      <c r="C142" s="29" t="s">
        <v>104</v>
      </c>
      <c r="D142" s="29">
        <v>7.0</v>
      </c>
      <c r="K142" s="29" t="s">
        <v>104</v>
      </c>
      <c r="L142" s="29">
        <v>13.0</v>
      </c>
      <c r="AA142" s="14" t="s">
        <v>104</v>
      </c>
      <c r="AB142" s="29">
        <v>28.0</v>
      </c>
    </row>
    <row r="143" ht="14.25" customHeight="1">
      <c r="C143" s="29" t="s">
        <v>104</v>
      </c>
      <c r="D143" s="29">
        <v>7.0</v>
      </c>
      <c r="K143" s="29" t="s">
        <v>104</v>
      </c>
      <c r="L143" s="29">
        <v>14.0</v>
      </c>
      <c r="AA143" s="14" t="s">
        <v>104</v>
      </c>
      <c r="AB143" s="29">
        <v>30.0</v>
      </c>
    </row>
    <row r="144" ht="14.25" customHeight="1">
      <c r="C144" s="29" t="s">
        <v>104</v>
      </c>
      <c r="D144" s="29">
        <v>9.0</v>
      </c>
      <c r="K144" s="29" t="s">
        <v>104</v>
      </c>
      <c r="L144" s="29">
        <v>17.0</v>
      </c>
      <c r="AA144" s="14" t="s">
        <v>104</v>
      </c>
      <c r="AB144" s="29">
        <v>31.0</v>
      </c>
    </row>
    <row r="145" ht="14.25" customHeight="1">
      <c r="C145" s="29" t="s">
        <v>104</v>
      </c>
      <c r="D145" s="29">
        <v>9.0</v>
      </c>
      <c r="K145" s="29" t="s">
        <v>104</v>
      </c>
      <c r="L145" s="29">
        <v>18.0</v>
      </c>
      <c r="AA145" s="14" t="s">
        <v>104</v>
      </c>
      <c r="AB145" s="29">
        <v>33.0</v>
      </c>
    </row>
    <row r="146" ht="14.25" customHeight="1">
      <c r="C146" s="29" t="s">
        <v>104</v>
      </c>
      <c r="D146" s="29">
        <v>9.0</v>
      </c>
      <c r="K146" s="29" t="s">
        <v>104</v>
      </c>
      <c r="L146" s="29">
        <v>18.0</v>
      </c>
      <c r="AA146" s="14" t="s">
        <v>104</v>
      </c>
      <c r="AB146" s="29">
        <v>37.0</v>
      </c>
    </row>
    <row r="147" ht="14.25" customHeight="1">
      <c r="C147" s="29" t="s">
        <v>104</v>
      </c>
      <c r="D147" s="29">
        <v>9.0</v>
      </c>
      <c r="K147" s="29" t="s">
        <v>104</v>
      </c>
      <c r="L147" s="29">
        <v>18.0</v>
      </c>
      <c r="AA147" s="14" t="s">
        <v>104</v>
      </c>
      <c r="AB147" s="29">
        <v>38.0</v>
      </c>
    </row>
    <row r="148" ht="14.25" customHeight="1">
      <c r="C148" s="29" t="s">
        <v>104</v>
      </c>
      <c r="D148" s="29">
        <v>11.0</v>
      </c>
      <c r="K148" s="29" t="s">
        <v>104</v>
      </c>
      <c r="L148" s="29">
        <v>19.0</v>
      </c>
      <c r="AA148" s="14" t="s">
        <v>104</v>
      </c>
      <c r="AB148" s="29">
        <v>40.0</v>
      </c>
    </row>
    <row r="149" ht="14.25" customHeight="1">
      <c r="C149" s="29" t="s">
        <v>104</v>
      </c>
      <c r="D149" s="29">
        <v>11.0</v>
      </c>
      <c r="K149" s="29" t="s">
        <v>104</v>
      </c>
      <c r="L149" s="29">
        <v>22.0</v>
      </c>
      <c r="AA149" s="14" t="s">
        <v>104</v>
      </c>
      <c r="AB149" s="29">
        <v>43.0</v>
      </c>
    </row>
    <row r="150" ht="14.25" customHeight="1">
      <c r="C150" s="29" t="s">
        <v>104</v>
      </c>
      <c r="D150" s="29">
        <v>12.0</v>
      </c>
      <c r="K150" s="29" t="s">
        <v>104</v>
      </c>
      <c r="L150" s="29">
        <v>24.0</v>
      </c>
      <c r="AA150" s="14" t="s">
        <v>104</v>
      </c>
      <c r="AB150" s="29">
        <v>44.0</v>
      </c>
    </row>
    <row r="151" ht="14.25" customHeight="1">
      <c r="C151" s="29" t="s">
        <v>104</v>
      </c>
      <c r="D151" s="29">
        <v>15.0</v>
      </c>
      <c r="K151" s="29" t="s">
        <v>104</v>
      </c>
      <c r="L151" s="29">
        <v>25.0</v>
      </c>
      <c r="AA151" s="14" t="s">
        <v>104</v>
      </c>
      <c r="AB151" s="29">
        <v>45.0</v>
      </c>
    </row>
    <row r="152" ht="14.25" customHeight="1">
      <c r="C152" s="29" t="s">
        <v>104</v>
      </c>
      <c r="D152" s="29">
        <v>15.0</v>
      </c>
      <c r="K152" s="29" t="s">
        <v>104</v>
      </c>
      <c r="L152" s="29">
        <v>26.0</v>
      </c>
      <c r="AA152" s="14" t="s">
        <v>104</v>
      </c>
      <c r="AB152" s="29">
        <v>51.0</v>
      </c>
    </row>
    <row r="153" ht="14.25" customHeight="1">
      <c r="C153" s="29" t="s">
        <v>104</v>
      </c>
      <c r="D153" s="29">
        <v>16.0</v>
      </c>
      <c r="K153" s="29" t="s">
        <v>104</v>
      </c>
      <c r="L153" s="29">
        <v>26.0</v>
      </c>
      <c r="AA153" s="14" t="s">
        <v>104</v>
      </c>
      <c r="AB153" s="29">
        <v>52.0</v>
      </c>
    </row>
    <row r="154" ht="14.25" customHeight="1">
      <c r="C154" s="29" t="s">
        <v>104</v>
      </c>
      <c r="D154" s="29">
        <v>17.0</v>
      </c>
      <c r="K154" s="29" t="s">
        <v>104</v>
      </c>
      <c r="L154" s="29">
        <v>29.0</v>
      </c>
      <c r="AA154" s="14" t="s">
        <v>104</v>
      </c>
      <c r="AB154" s="29">
        <v>54.0</v>
      </c>
    </row>
    <row r="155" ht="14.25" customHeight="1">
      <c r="C155" s="29" t="s">
        <v>104</v>
      </c>
      <c r="D155" s="29">
        <v>17.0</v>
      </c>
      <c r="K155" s="29" t="s">
        <v>104</v>
      </c>
      <c r="L155" s="29">
        <v>29.0</v>
      </c>
      <c r="AA155" s="14" t="s">
        <v>104</v>
      </c>
      <c r="AB155" s="29">
        <v>55.0</v>
      </c>
    </row>
    <row r="156" ht="14.25" customHeight="1">
      <c r="C156" s="29" t="s">
        <v>104</v>
      </c>
      <c r="D156" s="29">
        <v>23.0</v>
      </c>
      <c r="K156" s="29" t="s">
        <v>104</v>
      </c>
      <c r="L156" s="29">
        <v>29.0</v>
      </c>
      <c r="AA156" s="14" t="s">
        <v>104</v>
      </c>
      <c r="AB156" s="29">
        <v>56.0</v>
      </c>
    </row>
    <row r="157" ht="14.25" customHeight="1">
      <c r="C157" s="29" t="s">
        <v>104</v>
      </c>
      <c r="D157" s="29">
        <v>27.0</v>
      </c>
      <c r="K157" s="29" t="s">
        <v>104</v>
      </c>
      <c r="L157" s="29">
        <v>31.0</v>
      </c>
      <c r="AA157" s="14" t="s">
        <v>104</v>
      </c>
      <c r="AB157" s="29">
        <v>60.0</v>
      </c>
    </row>
    <row r="158" ht="14.25" customHeight="1">
      <c r="C158" s="29" t="s">
        <v>104</v>
      </c>
      <c r="D158" s="29">
        <v>29.0</v>
      </c>
      <c r="K158" s="29" t="s">
        <v>104</v>
      </c>
      <c r="L158" s="29">
        <v>32.0</v>
      </c>
      <c r="AA158" s="14" t="s">
        <v>104</v>
      </c>
      <c r="AB158" s="29">
        <v>63.0</v>
      </c>
    </row>
    <row r="159" ht="14.25" customHeight="1">
      <c r="C159" s="29" t="s">
        <v>104</v>
      </c>
      <c r="D159" s="29">
        <v>29.0</v>
      </c>
      <c r="K159" s="29" t="s">
        <v>104</v>
      </c>
      <c r="L159" s="29">
        <v>34.0</v>
      </c>
      <c r="AA159" s="14" t="s">
        <v>104</v>
      </c>
      <c r="AB159" s="29">
        <v>71.0</v>
      </c>
    </row>
    <row r="160" ht="14.25" customHeight="1">
      <c r="C160" s="29" t="s">
        <v>104</v>
      </c>
      <c r="D160" s="29">
        <v>33.0</v>
      </c>
      <c r="K160" s="29" t="s">
        <v>104</v>
      </c>
      <c r="L160" s="29">
        <v>38.0</v>
      </c>
      <c r="AA160" s="14" t="s">
        <v>104</v>
      </c>
      <c r="AB160" s="29">
        <v>71.0</v>
      </c>
    </row>
    <row r="161" ht="14.25" customHeight="1">
      <c r="C161" s="29" t="s">
        <v>104</v>
      </c>
      <c r="D161" s="29">
        <v>34.0</v>
      </c>
      <c r="K161" s="29" t="s">
        <v>104</v>
      </c>
      <c r="L161" s="29">
        <v>43.0</v>
      </c>
      <c r="AA161" s="14" t="s">
        <v>104</v>
      </c>
      <c r="AB161" s="29">
        <v>75.0</v>
      </c>
    </row>
    <row r="162" ht="14.25" customHeight="1">
      <c r="C162" s="29" t="s">
        <v>104</v>
      </c>
      <c r="D162" s="29">
        <v>40.0</v>
      </c>
      <c r="K162" s="29" t="s">
        <v>104</v>
      </c>
      <c r="L162" s="29">
        <v>47.0</v>
      </c>
      <c r="AA162" s="14" t="s">
        <v>104</v>
      </c>
      <c r="AB162" s="29">
        <v>80.0</v>
      </c>
    </row>
    <row r="163" ht="14.25" customHeight="1">
      <c r="C163" s="29" t="s">
        <v>104</v>
      </c>
      <c r="D163" s="29">
        <v>41.0</v>
      </c>
      <c r="K163" s="29" t="s">
        <v>104</v>
      </c>
      <c r="L163" s="29">
        <v>52.0</v>
      </c>
      <c r="AA163" s="14" t="s">
        <v>104</v>
      </c>
      <c r="AB163" s="29">
        <v>81.0</v>
      </c>
    </row>
    <row r="164" ht="14.25" customHeight="1">
      <c r="C164" s="29" t="s">
        <v>104</v>
      </c>
      <c r="D164" s="29">
        <v>42.0</v>
      </c>
      <c r="K164" s="29" t="s">
        <v>104</v>
      </c>
      <c r="L164" s="29">
        <v>60.0</v>
      </c>
      <c r="AA164" s="14" t="s">
        <v>104</v>
      </c>
      <c r="AB164" s="29">
        <v>89.0</v>
      </c>
    </row>
    <row r="165" ht="14.25" customHeight="1">
      <c r="C165" s="29" t="s">
        <v>104</v>
      </c>
      <c r="D165" s="29">
        <v>46.0</v>
      </c>
      <c r="K165" s="29" t="s">
        <v>104</v>
      </c>
      <c r="L165" s="29">
        <v>67.0</v>
      </c>
      <c r="AA165" s="14" t="s">
        <v>104</v>
      </c>
      <c r="AB165" s="29">
        <v>90.0</v>
      </c>
    </row>
    <row r="166" ht="14.25" customHeight="1">
      <c r="C166" s="29" t="s">
        <v>104</v>
      </c>
      <c r="D166" s="29">
        <v>48.0</v>
      </c>
      <c r="K166" s="29" t="s">
        <v>104</v>
      </c>
      <c r="L166" s="29">
        <v>73.0</v>
      </c>
      <c r="AA166" s="14" t="s">
        <v>104</v>
      </c>
      <c r="AB166" s="29">
        <v>91.0</v>
      </c>
    </row>
    <row r="167" ht="14.25" customHeight="1">
      <c r="C167" s="29" t="s">
        <v>104</v>
      </c>
      <c r="D167" s="29">
        <v>53.0</v>
      </c>
      <c r="K167" s="29" t="s">
        <v>104</v>
      </c>
      <c r="L167" s="29">
        <v>79.0</v>
      </c>
      <c r="AA167" s="14" t="s">
        <v>104</v>
      </c>
      <c r="AB167" s="29">
        <v>93.0</v>
      </c>
    </row>
    <row r="168" ht="14.25" customHeight="1">
      <c r="C168" s="29" t="s">
        <v>104</v>
      </c>
      <c r="D168" s="29">
        <v>53.0</v>
      </c>
      <c r="K168" s="29" t="s">
        <v>104</v>
      </c>
      <c r="L168" s="29">
        <v>84.0</v>
      </c>
      <c r="AA168" s="14" t="s">
        <v>104</v>
      </c>
      <c r="AB168" s="29">
        <v>94.0</v>
      </c>
    </row>
    <row r="169" ht="14.25" customHeight="1">
      <c r="C169" s="29" t="s">
        <v>104</v>
      </c>
      <c r="D169" s="29">
        <v>54.0</v>
      </c>
      <c r="K169" s="29" t="s">
        <v>104</v>
      </c>
      <c r="L169" s="29">
        <v>85.0</v>
      </c>
      <c r="AA169" s="14" t="s">
        <v>104</v>
      </c>
      <c r="AB169" s="29">
        <v>95.0</v>
      </c>
    </row>
    <row r="170" ht="14.25" customHeight="1">
      <c r="C170" s="29" t="s">
        <v>104</v>
      </c>
      <c r="D170" s="29">
        <v>59.0</v>
      </c>
      <c r="K170" s="29" t="s">
        <v>104</v>
      </c>
      <c r="L170" s="29">
        <v>86.0</v>
      </c>
      <c r="AA170" s="14" t="s">
        <v>104</v>
      </c>
      <c r="AB170" s="29">
        <v>102.0</v>
      </c>
    </row>
    <row r="171" ht="14.25" customHeight="1">
      <c r="C171" s="29" t="s">
        <v>104</v>
      </c>
      <c r="D171" s="29">
        <v>60.0</v>
      </c>
      <c r="K171" s="29" t="s">
        <v>104</v>
      </c>
      <c r="L171" s="29">
        <v>89.0</v>
      </c>
      <c r="AA171" s="14" t="s">
        <v>104</v>
      </c>
      <c r="AB171" s="29">
        <v>103.0</v>
      </c>
    </row>
    <row r="172" ht="14.25" customHeight="1">
      <c r="C172" s="29" t="s">
        <v>104</v>
      </c>
      <c r="D172" s="29">
        <v>74.0</v>
      </c>
      <c r="K172" s="29" t="s">
        <v>104</v>
      </c>
      <c r="L172" s="29">
        <v>90.0</v>
      </c>
      <c r="AA172" s="14" t="s">
        <v>104</v>
      </c>
      <c r="AB172" s="29">
        <v>113.0</v>
      </c>
    </row>
    <row r="173" ht="14.25" customHeight="1">
      <c r="C173" s="29" t="s">
        <v>104</v>
      </c>
      <c r="D173" s="29">
        <v>74.0</v>
      </c>
      <c r="K173" s="29" t="s">
        <v>104</v>
      </c>
      <c r="L173" s="29">
        <v>98.0</v>
      </c>
      <c r="AA173" s="14" t="s">
        <v>104</v>
      </c>
      <c r="AB173" s="29">
        <v>114.0</v>
      </c>
    </row>
    <row r="174" ht="14.25" customHeight="1">
      <c r="C174" s="29" t="s">
        <v>104</v>
      </c>
      <c r="D174" s="29">
        <v>75.0</v>
      </c>
      <c r="K174" s="29" t="s">
        <v>104</v>
      </c>
      <c r="L174" s="29">
        <v>100.0</v>
      </c>
      <c r="AA174" s="14" t="s">
        <v>104</v>
      </c>
      <c r="AB174" s="29">
        <v>114.0</v>
      </c>
    </row>
    <row r="175" ht="14.25" customHeight="1">
      <c r="C175" s="29" t="s">
        <v>104</v>
      </c>
      <c r="D175" s="29">
        <v>77.0</v>
      </c>
      <c r="K175" s="29" t="s">
        <v>104</v>
      </c>
      <c r="L175" s="29">
        <v>106.0</v>
      </c>
      <c r="AA175" s="14" t="s">
        <v>104</v>
      </c>
      <c r="AB175" s="29">
        <v>128.0</v>
      </c>
    </row>
    <row r="176" ht="14.25" customHeight="1">
      <c r="C176" s="29" t="s">
        <v>104</v>
      </c>
      <c r="D176" s="29">
        <v>78.0</v>
      </c>
      <c r="K176" s="29" t="s">
        <v>104</v>
      </c>
      <c r="L176" s="29">
        <v>108.0</v>
      </c>
      <c r="AA176" s="14" t="s">
        <v>104</v>
      </c>
      <c r="AB176" s="29">
        <v>140.0</v>
      </c>
    </row>
    <row r="177" ht="14.25" customHeight="1">
      <c r="C177" s="29" t="s">
        <v>104</v>
      </c>
      <c r="D177" s="29">
        <v>79.0</v>
      </c>
      <c r="K177" s="29" t="s">
        <v>104</v>
      </c>
      <c r="L177" s="29">
        <v>110.0</v>
      </c>
      <c r="AA177" s="14" t="s">
        <v>104</v>
      </c>
      <c r="AB177" s="29">
        <v>141.0</v>
      </c>
    </row>
    <row r="178" ht="14.25" customHeight="1">
      <c r="C178" s="29" t="s">
        <v>104</v>
      </c>
      <c r="D178" s="29">
        <v>80.0</v>
      </c>
      <c r="K178" s="29" t="s">
        <v>104</v>
      </c>
      <c r="L178" s="29">
        <v>115.0</v>
      </c>
      <c r="AA178" s="14" t="s">
        <v>104</v>
      </c>
      <c r="AB178" s="29">
        <v>147.0</v>
      </c>
    </row>
    <row r="179" ht="14.25" customHeight="1">
      <c r="C179" s="29" t="s">
        <v>104</v>
      </c>
      <c r="D179" s="29">
        <v>83.0</v>
      </c>
      <c r="K179" s="29" t="s">
        <v>104</v>
      </c>
      <c r="L179" s="29">
        <v>119.0</v>
      </c>
      <c r="AA179" s="14" t="s">
        <v>104</v>
      </c>
      <c r="AB179" s="29">
        <v>150.0</v>
      </c>
    </row>
    <row r="180" ht="14.25" customHeight="1">
      <c r="C180" s="29" t="s">
        <v>104</v>
      </c>
      <c r="D180" s="29">
        <v>106.0</v>
      </c>
      <c r="K180" s="29" t="s">
        <v>104</v>
      </c>
      <c r="L180" s="29">
        <v>137.0</v>
      </c>
      <c r="AA180" s="14" t="s">
        <v>104</v>
      </c>
      <c r="AB180" s="29">
        <v>151.0</v>
      </c>
    </row>
    <row r="181" ht="14.25" customHeight="1">
      <c r="C181" s="29" t="s">
        <v>104</v>
      </c>
      <c r="D181" s="29">
        <v>115.0</v>
      </c>
      <c r="K181" s="29" t="s">
        <v>104</v>
      </c>
      <c r="L181" s="29">
        <v>145.0</v>
      </c>
      <c r="AA181" s="14" t="s">
        <v>104</v>
      </c>
      <c r="AB181" s="29">
        <v>160.0</v>
      </c>
    </row>
    <row r="182" ht="14.25" customHeight="1">
      <c r="C182" s="29" t="s">
        <v>104</v>
      </c>
      <c r="D182" s="29">
        <v>120.0</v>
      </c>
      <c r="K182" s="29" t="s">
        <v>104</v>
      </c>
      <c r="L182" s="29">
        <v>154.0</v>
      </c>
      <c r="AA182" s="14" t="s">
        <v>104</v>
      </c>
      <c r="AB182" s="29">
        <v>163.0</v>
      </c>
    </row>
    <row r="183" ht="14.25" customHeight="1">
      <c r="C183" s="29" t="s">
        <v>104</v>
      </c>
      <c r="D183" s="29">
        <v>123.0</v>
      </c>
      <c r="K183" s="29" t="s">
        <v>104</v>
      </c>
      <c r="L183" s="29">
        <v>154.0</v>
      </c>
      <c r="AA183" s="14" t="s">
        <v>104</v>
      </c>
      <c r="AB183" s="29">
        <v>168.0</v>
      </c>
    </row>
    <row r="184" ht="14.25" customHeight="1">
      <c r="C184" s="29" t="s">
        <v>104</v>
      </c>
      <c r="D184" s="29">
        <v>129.0</v>
      </c>
      <c r="K184" s="29" t="s">
        <v>104</v>
      </c>
      <c r="L184" s="29">
        <v>162.0</v>
      </c>
      <c r="AA184" s="14" t="s">
        <v>104</v>
      </c>
      <c r="AB184" s="29">
        <v>177.0</v>
      </c>
    </row>
    <row r="185" ht="14.25" customHeight="1">
      <c r="C185" s="29" t="s">
        <v>104</v>
      </c>
      <c r="D185" s="29">
        <v>135.0</v>
      </c>
      <c r="K185" s="29" t="s">
        <v>104</v>
      </c>
      <c r="L185" s="29">
        <v>165.0</v>
      </c>
      <c r="AA185" s="14" t="s">
        <v>104</v>
      </c>
      <c r="AB185" s="29">
        <v>188.0</v>
      </c>
    </row>
    <row r="186" ht="14.25" customHeight="1">
      <c r="C186" s="29" t="s">
        <v>104</v>
      </c>
      <c r="D186" s="29">
        <v>136.0</v>
      </c>
      <c r="K186" s="29" t="s">
        <v>104</v>
      </c>
      <c r="L186" s="29">
        <v>165.0</v>
      </c>
      <c r="AA186" s="14" t="s">
        <v>104</v>
      </c>
      <c r="AB186" s="29">
        <v>189.0</v>
      </c>
    </row>
    <row r="187" ht="14.25" customHeight="1">
      <c r="C187" s="29" t="s">
        <v>104</v>
      </c>
      <c r="D187" s="29">
        <v>151.0</v>
      </c>
      <c r="K187" s="29" t="s">
        <v>104</v>
      </c>
      <c r="L187" s="29">
        <v>166.0</v>
      </c>
      <c r="AA187" s="14" t="s">
        <v>104</v>
      </c>
      <c r="AB187" s="29">
        <v>204.0</v>
      </c>
    </row>
    <row r="188" ht="14.25" customHeight="1">
      <c r="C188" s="29" t="s">
        <v>104</v>
      </c>
      <c r="D188" s="29">
        <v>176.0</v>
      </c>
      <c r="K188" s="29" t="s">
        <v>104</v>
      </c>
      <c r="L188" s="29">
        <v>166.0</v>
      </c>
      <c r="AA188" s="14" t="s">
        <v>104</v>
      </c>
      <c r="AB188" s="29">
        <v>238.0</v>
      </c>
    </row>
    <row r="189" ht="14.25" customHeight="1">
      <c r="C189" s="29" t="s">
        <v>104</v>
      </c>
      <c r="D189" s="29">
        <v>192.0</v>
      </c>
      <c r="K189" s="29" t="s">
        <v>104</v>
      </c>
      <c r="L189" s="29">
        <v>170.0</v>
      </c>
      <c r="AA189" s="14" t="s">
        <v>104</v>
      </c>
      <c r="AB189" s="29">
        <v>252.0</v>
      </c>
    </row>
    <row r="190" ht="14.25" customHeight="1">
      <c r="C190" s="29" t="s">
        <v>104</v>
      </c>
      <c r="D190" s="29">
        <v>201.0</v>
      </c>
      <c r="K190" s="29" t="s">
        <v>104</v>
      </c>
      <c r="L190" s="29">
        <v>170.0</v>
      </c>
      <c r="AA190" s="14" t="s">
        <v>104</v>
      </c>
      <c r="AB190" s="29">
        <v>264.0</v>
      </c>
    </row>
    <row r="191" ht="14.25" customHeight="1">
      <c r="C191" s="29" t="s">
        <v>104</v>
      </c>
      <c r="D191" s="29">
        <v>223.0</v>
      </c>
      <c r="K191" s="29" t="s">
        <v>104</v>
      </c>
      <c r="L191" s="29">
        <v>184.0</v>
      </c>
      <c r="AA191" s="14" t="s">
        <v>104</v>
      </c>
      <c r="AB191" s="29">
        <v>295.0</v>
      </c>
    </row>
    <row r="192" ht="14.25" customHeight="1">
      <c r="C192" s="29" t="s">
        <v>104</v>
      </c>
      <c r="D192" s="29">
        <v>263.0</v>
      </c>
      <c r="K192" s="29" t="s">
        <v>104</v>
      </c>
      <c r="L192" s="29">
        <v>279.0</v>
      </c>
      <c r="AA192" s="14" t="s">
        <v>104</v>
      </c>
      <c r="AB192" s="29">
        <v>296.0</v>
      </c>
    </row>
    <row r="193" ht="14.25" customHeight="1">
      <c r="C193" s="29" t="s">
        <v>104</v>
      </c>
      <c r="D193" s="29">
        <v>273.0</v>
      </c>
      <c r="K193" s="29" t="s">
        <v>104</v>
      </c>
      <c r="L193" s="29">
        <v>284.0</v>
      </c>
      <c r="AA193" s="14" t="s">
        <v>104</v>
      </c>
      <c r="AB193" s="29">
        <v>299.0</v>
      </c>
    </row>
    <row r="194" ht="14.25" customHeight="1">
      <c r="C194" s="29" t="s">
        <v>104</v>
      </c>
      <c r="D194" s="29">
        <v>280.0</v>
      </c>
      <c r="K194" s="29" t="s">
        <v>104</v>
      </c>
      <c r="L194" s="29">
        <v>295.0</v>
      </c>
      <c r="AA194" s="14" t="s">
        <v>104</v>
      </c>
      <c r="AB194" s="29">
        <v>315.0</v>
      </c>
    </row>
    <row r="195" ht="14.25" customHeight="1">
      <c r="C195" s="29" t="s">
        <v>104</v>
      </c>
      <c r="D195" s="29">
        <v>283.0</v>
      </c>
      <c r="K195" s="29" t="s">
        <v>104</v>
      </c>
      <c r="L195" s="29">
        <v>371.0</v>
      </c>
      <c r="AA195" s="14" t="s">
        <v>104</v>
      </c>
      <c r="AB195" s="29">
        <v>318.0</v>
      </c>
    </row>
    <row r="196" ht="14.25" customHeight="1">
      <c r="C196" s="29" t="s">
        <v>104</v>
      </c>
      <c r="D196" s="29">
        <v>292.0</v>
      </c>
      <c r="K196" s="29" t="s">
        <v>104</v>
      </c>
      <c r="L196" s="29">
        <v>383.0</v>
      </c>
      <c r="AA196" s="14" t="s">
        <v>104</v>
      </c>
      <c r="AB196" s="29">
        <v>331.0</v>
      </c>
    </row>
    <row r="197" ht="14.25" customHeight="1">
      <c r="C197" s="29" t="s">
        <v>104</v>
      </c>
      <c r="D197" s="29">
        <v>342.0</v>
      </c>
      <c r="K197" s="29" t="s">
        <v>104</v>
      </c>
      <c r="L197" s="29">
        <v>394.0</v>
      </c>
      <c r="AA197" s="14" t="s">
        <v>104</v>
      </c>
      <c r="AB197" s="29">
        <v>335.0</v>
      </c>
    </row>
    <row r="198" ht="14.25" customHeight="1">
      <c r="C198" s="29" t="s">
        <v>104</v>
      </c>
      <c r="D198" s="29">
        <v>368.0</v>
      </c>
      <c r="K198" s="29" t="s">
        <v>104</v>
      </c>
      <c r="L198" s="29">
        <v>430.0</v>
      </c>
      <c r="AA198" s="14" t="s">
        <v>104</v>
      </c>
      <c r="AB198" s="29">
        <v>397.0</v>
      </c>
    </row>
    <row r="199" ht="14.25" customHeight="1">
      <c r="C199" s="29" t="s">
        <v>104</v>
      </c>
      <c r="D199" s="29">
        <v>377.0</v>
      </c>
      <c r="K199" s="29" t="s">
        <v>104</v>
      </c>
      <c r="L199" s="29">
        <v>691.0</v>
      </c>
      <c r="AA199" s="14" t="s">
        <v>104</v>
      </c>
      <c r="AB199" s="29">
        <v>438.0</v>
      </c>
    </row>
    <row r="200" ht="14.25" customHeight="1">
      <c r="C200" s="29" t="s">
        <v>104</v>
      </c>
      <c r="D200" s="29">
        <v>394.0</v>
      </c>
      <c r="K200" s="29" t="s">
        <v>104</v>
      </c>
      <c r="L200" s="29">
        <v>773.0</v>
      </c>
      <c r="AA200" s="14" t="s">
        <v>104</v>
      </c>
      <c r="AB200" s="29">
        <v>440.0</v>
      </c>
    </row>
    <row r="201" ht="14.25" customHeight="1">
      <c r="C201" s="29" t="s">
        <v>104</v>
      </c>
      <c r="D201" s="29">
        <v>424.0</v>
      </c>
      <c r="K201" s="29" t="s">
        <v>104</v>
      </c>
      <c r="L201" s="29">
        <v>796.0</v>
      </c>
      <c r="AA201" s="14" t="s">
        <v>104</v>
      </c>
      <c r="AB201" s="29">
        <v>451.0</v>
      </c>
    </row>
    <row r="202" ht="14.25" customHeight="1">
      <c r="C202" s="29" t="s">
        <v>104</v>
      </c>
      <c r="D202" s="29">
        <v>428.0</v>
      </c>
      <c r="K202" s="29" t="s">
        <v>104</v>
      </c>
      <c r="L202" s="29">
        <v>834.0</v>
      </c>
      <c r="AA202" s="14" t="s">
        <v>104</v>
      </c>
      <c r="AB202" s="29">
        <v>451.0</v>
      </c>
    </row>
    <row r="203" ht="14.25" customHeight="1">
      <c r="C203" s="29" t="s">
        <v>104</v>
      </c>
      <c r="D203" s="29">
        <v>456.0</v>
      </c>
      <c r="K203" s="29" t="s">
        <v>104</v>
      </c>
      <c r="L203" s="29">
        <v>865.0</v>
      </c>
      <c r="AA203" s="14" t="s">
        <v>104</v>
      </c>
      <c r="AB203" s="29">
        <v>500.0</v>
      </c>
    </row>
    <row r="204" ht="14.25" customHeight="1">
      <c r="C204" s="29" t="s">
        <v>104</v>
      </c>
      <c r="D204" s="29">
        <v>460.0</v>
      </c>
      <c r="K204" s="29" t="s">
        <v>104</v>
      </c>
      <c r="L204" s="29">
        <v>911.0</v>
      </c>
      <c r="AA204" s="14" t="s">
        <v>104</v>
      </c>
      <c r="AB204" s="29">
        <v>507.0</v>
      </c>
    </row>
    <row r="205" ht="14.25" customHeight="1">
      <c r="C205" s="29" t="s">
        <v>104</v>
      </c>
      <c r="D205" s="29">
        <v>488.0</v>
      </c>
      <c r="K205" s="29" t="s">
        <v>104</v>
      </c>
      <c r="L205" s="29">
        <v>955.0</v>
      </c>
      <c r="AA205" s="14" t="s">
        <v>104</v>
      </c>
      <c r="AB205" s="29">
        <v>525.0</v>
      </c>
    </row>
    <row r="206" ht="14.25" customHeight="1">
      <c r="C206" s="29" t="s">
        <v>104</v>
      </c>
      <c r="D206" s="29">
        <v>500.0</v>
      </c>
      <c r="K206" s="29" t="s">
        <v>104</v>
      </c>
      <c r="L206" s="29">
        <v>1139.0</v>
      </c>
      <c r="AA206" s="14" t="s">
        <v>104</v>
      </c>
      <c r="AB206" s="29">
        <v>531.0</v>
      </c>
    </row>
    <row r="207" ht="14.25" customHeight="1">
      <c r="C207" s="29" t="s">
        <v>104</v>
      </c>
      <c r="D207" s="29">
        <v>518.0</v>
      </c>
      <c r="K207" s="29" t="s">
        <v>104</v>
      </c>
      <c r="L207" s="29">
        <v>1289.0</v>
      </c>
      <c r="AA207" s="14" t="s">
        <v>104</v>
      </c>
      <c r="AB207" s="29">
        <v>549.0</v>
      </c>
    </row>
    <row r="208" ht="14.25" customHeight="1">
      <c r="C208" s="29" t="s">
        <v>104</v>
      </c>
      <c r="D208" s="29">
        <v>555.0</v>
      </c>
      <c r="K208" s="29" t="s">
        <v>104</v>
      </c>
      <c r="L208" s="29">
        <v>1299.0</v>
      </c>
      <c r="AA208" s="14" t="s">
        <v>104</v>
      </c>
      <c r="AB208" s="29">
        <v>556.0</v>
      </c>
    </row>
    <row r="209" ht="14.25" customHeight="1">
      <c r="C209" s="29" t="s">
        <v>104</v>
      </c>
      <c r="D209" s="29">
        <v>574.0</v>
      </c>
      <c r="K209" s="29" t="s">
        <v>104</v>
      </c>
      <c r="L209" s="29">
        <v>1326.0</v>
      </c>
      <c r="AA209" s="14" t="s">
        <v>104</v>
      </c>
      <c r="AB209" s="29">
        <v>563.0</v>
      </c>
    </row>
    <row r="210" ht="14.25" customHeight="1">
      <c r="C210" s="29" t="s">
        <v>104</v>
      </c>
      <c r="D210" s="29">
        <v>593.0</v>
      </c>
      <c r="K210" s="29" t="s">
        <v>104</v>
      </c>
      <c r="L210" s="29">
        <v>1683.0</v>
      </c>
      <c r="AA210" s="14" t="s">
        <v>104</v>
      </c>
      <c r="AB210" s="29">
        <v>566.0</v>
      </c>
    </row>
    <row r="211" ht="14.25" customHeight="1">
      <c r="C211" s="29" t="s">
        <v>104</v>
      </c>
      <c r="D211" s="29">
        <v>617.0</v>
      </c>
      <c r="K211" s="29" t="s">
        <v>104</v>
      </c>
      <c r="L211" s="29">
        <v>1683.0</v>
      </c>
      <c r="AA211" s="14" t="s">
        <v>104</v>
      </c>
      <c r="AB211" s="29">
        <v>568.0</v>
      </c>
    </row>
    <row r="212" ht="14.25" customHeight="1">
      <c r="C212" s="29" t="s">
        <v>104</v>
      </c>
      <c r="D212" s="29">
        <v>663.0</v>
      </c>
      <c r="K212" s="29" t="s">
        <v>104</v>
      </c>
      <c r="L212" s="29">
        <v>1711.0</v>
      </c>
      <c r="AA212" s="14" t="s">
        <v>104</v>
      </c>
      <c r="AB212" s="29">
        <v>569.0</v>
      </c>
    </row>
    <row r="213" ht="14.25" customHeight="1">
      <c r="C213" s="29" t="s">
        <v>104</v>
      </c>
      <c r="D213" s="29">
        <v>673.0</v>
      </c>
      <c r="K213" s="29" t="s">
        <v>104</v>
      </c>
      <c r="L213" s="29">
        <v>1768.0</v>
      </c>
      <c r="AA213" s="14" t="s">
        <v>104</v>
      </c>
      <c r="AB213" s="29">
        <v>624.0</v>
      </c>
    </row>
    <row r="214" ht="14.25" customHeight="1">
      <c r="C214" s="29" t="s">
        <v>104</v>
      </c>
      <c r="D214" s="29">
        <v>774.0</v>
      </c>
      <c r="K214" s="29" t="s">
        <v>104</v>
      </c>
      <c r="L214" s="29">
        <v>1770.0</v>
      </c>
      <c r="AA214" s="14" t="s">
        <v>104</v>
      </c>
      <c r="AB214" s="29">
        <v>645.0</v>
      </c>
    </row>
    <row r="215" ht="14.25" customHeight="1">
      <c r="C215" s="29" t="s">
        <v>104</v>
      </c>
      <c r="D215" s="29">
        <v>781.0</v>
      </c>
      <c r="K215" s="29" t="s">
        <v>104</v>
      </c>
      <c r="L215" s="29">
        <v>2088.0</v>
      </c>
      <c r="AA215" s="14" t="s">
        <v>104</v>
      </c>
      <c r="AB215" s="29">
        <v>677.0</v>
      </c>
    </row>
    <row r="216" ht="14.25" customHeight="1">
      <c r="C216" s="29" t="s">
        <v>104</v>
      </c>
      <c r="D216" s="29">
        <v>791.0</v>
      </c>
      <c r="K216" s="29" t="s">
        <v>104</v>
      </c>
      <c r="L216" s="29">
        <v>4450.0</v>
      </c>
      <c r="AA216" s="14" t="s">
        <v>104</v>
      </c>
      <c r="AB216" s="29">
        <v>732.0</v>
      </c>
    </row>
    <row r="217" ht="14.25" customHeight="1">
      <c r="C217" s="29" t="s">
        <v>104</v>
      </c>
      <c r="D217" s="29">
        <v>949.0</v>
      </c>
      <c r="K217" s="29" t="s">
        <v>104</v>
      </c>
      <c r="L217" s="29">
        <v>8717.0</v>
      </c>
      <c r="AA217" s="14" t="s">
        <v>104</v>
      </c>
      <c r="AB217" s="29">
        <v>750.0</v>
      </c>
    </row>
    <row r="218" ht="14.25" customHeight="1">
      <c r="C218" s="29" t="s">
        <v>104</v>
      </c>
      <c r="D218" s="29">
        <v>1047.0</v>
      </c>
      <c r="K218" s="29" t="s">
        <v>104</v>
      </c>
      <c r="L218" s="29">
        <v>10117.0</v>
      </c>
      <c r="AA218" s="14" t="s">
        <v>104</v>
      </c>
      <c r="AB218" s="29">
        <v>787.0</v>
      </c>
    </row>
    <row r="219" ht="14.25" customHeight="1">
      <c r="C219" s="29" t="s">
        <v>104</v>
      </c>
      <c r="D219" s="29">
        <v>1210.0</v>
      </c>
      <c r="K219" s="29" t="s">
        <v>104</v>
      </c>
      <c r="L219" s="29">
        <v>14886.0</v>
      </c>
      <c r="AA219" s="14" t="s">
        <v>104</v>
      </c>
      <c r="AB219" s="29">
        <v>859.0</v>
      </c>
    </row>
    <row r="220" ht="14.25" customHeight="1">
      <c r="C220" s="29" t="s">
        <v>104</v>
      </c>
      <c r="D220" s="29">
        <v>1255.0</v>
      </c>
      <c r="K220" s="29" t="s">
        <v>104</v>
      </c>
      <c r="L220" s="29">
        <v>14910.0</v>
      </c>
      <c r="AA220" s="14" t="s">
        <v>104</v>
      </c>
      <c r="AB220" s="29">
        <v>859.0</v>
      </c>
    </row>
    <row r="221" ht="14.25" customHeight="1">
      <c r="C221" s="29" t="s">
        <v>104</v>
      </c>
      <c r="D221" s="29">
        <v>1272.0</v>
      </c>
      <c r="K221" s="29" t="s">
        <v>104</v>
      </c>
      <c r="L221" s="29">
        <v>14940.0</v>
      </c>
      <c r="AA221" s="14" t="s">
        <v>104</v>
      </c>
      <c r="AB221" s="29">
        <v>908.0</v>
      </c>
    </row>
    <row r="222" ht="14.25" customHeight="1">
      <c r="C222" s="29" t="s">
        <v>104</v>
      </c>
      <c r="D222" s="29">
        <v>1367.0</v>
      </c>
      <c r="K222" s="29" t="s">
        <v>104</v>
      </c>
      <c r="L222" s="29">
        <v>14944.0</v>
      </c>
      <c r="AA222" s="14" t="s">
        <v>104</v>
      </c>
      <c r="AB222" s="29">
        <v>922.0</v>
      </c>
    </row>
    <row r="223" ht="14.25" customHeight="1">
      <c r="C223" s="29" t="s">
        <v>104</v>
      </c>
      <c r="D223" s="29">
        <v>1730.0</v>
      </c>
      <c r="K223" s="29" t="s">
        <v>104</v>
      </c>
      <c r="L223" s="29">
        <v>14974.0</v>
      </c>
      <c r="AA223" s="14" t="s">
        <v>104</v>
      </c>
      <c r="AB223" s="29">
        <v>926.0</v>
      </c>
    </row>
    <row r="224" ht="14.25" customHeight="1">
      <c r="C224" s="29" t="s">
        <v>104</v>
      </c>
      <c r="D224" s="29">
        <v>1739.0</v>
      </c>
      <c r="K224" s="29" t="s">
        <v>104</v>
      </c>
      <c r="L224" s="29">
        <v>15032.0</v>
      </c>
      <c r="AA224" s="14" t="s">
        <v>104</v>
      </c>
      <c r="AB224" s="29">
        <v>1032.0</v>
      </c>
    </row>
    <row r="225" ht="14.25" customHeight="1">
      <c r="C225" s="29" t="s">
        <v>104</v>
      </c>
      <c r="D225" s="29">
        <v>1819.0</v>
      </c>
      <c r="K225" s="29" t="s">
        <v>104</v>
      </c>
      <c r="L225" s="29">
        <v>15063.0</v>
      </c>
      <c r="AA225" s="14" t="s">
        <v>104</v>
      </c>
      <c r="AB225" s="29">
        <v>1055.0</v>
      </c>
    </row>
    <row r="226" ht="14.25" customHeight="1">
      <c r="C226" s="29" t="s">
        <v>104</v>
      </c>
      <c r="D226" s="29">
        <v>1819.0</v>
      </c>
      <c r="K226" s="29" t="s">
        <v>104</v>
      </c>
      <c r="L226" s="29">
        <v>19247.0</v>
      </c>
      <c r="AA226" s="14" t="s">
        <v>104</v>
      </c>
      <c r="AB226" s="29">
        <v>1149.0</v>
      </c>
    </row>
    <row r="227" ht="14.25" customHeight="1">
      <c r="C227" s="29" t="s">
        <v>104</v>
      </c>
      <c r="D227" s="29">
        <v>1931.0</v>
      </c>
      <c r="K227" s="29" t="s">
        <v>104</v>
      </c>
      <c r="L227" s="29">
        <v>47607.0</v>
      </c>
      <c r="AA227" s="14" t="s">
        <v>104</v>
      </c>
      <c r="AB227" s="29">
        <v>1183.0</v>
      </c>
    </row>
    <row r="228" ht="14.25" customHeight="1">
      <c r="C228" s="29" t="s">
        <v>104</v>
      </c>
      <c r="D228" s="29">
        <v>2155.0</v>
      </c>
      <c r="AA228" s="14" t="s">
        <v>104</v>
      </c>
      <c r="AB228" s="29">
        <v>1212.0</v>
      </c>
    </row>
    <row r="229" ht="14.25" customHeight="1">
      <c r="C229" s="29" t="s">
        <v>104</v>
      </c>
      <c r="D229" s="29">
        <v>2559.0</v>
      </c>
      <c r="AA229" s="14" t="s">
        <v>104</v>
      </c>
      <c r="AB229" s="29">
        <v>1212.0</v>
      </c>
    </row>
    <row r="230" ht="14.25" customHeight="1">
      <c r="C230" s="29" t="s">
        <v>104</v>
      </c>
      <c r="D230" s="29">
        <v>2998.0</v>
      </c>
      <c r="AA230" s="14" t="s">
        <v>104</v>
      </c>
      <c r="AB230" s="29">
        <v>1315.0</v>
      </c>
    </row>
    <row r="231" ht="14.25" customHeight="1">
      <c r="C231" s="29" t="s">
        <v>104</v>
      </c>
      <c r="D231" s="29">
        <v>2999.0</v>
      </c>
      <c r="AA231" s="14" t="s">
        <v>104</v>
      </c>
      <c r="AB231" s="29">
        <v>1749.0</v>
      </c>
    </row>
    <row r="232" ht="14.25" customHeight="1">
      <c r="C232" s="29" t="s">
        <v>104</v>
      </c>
      <c r="D232" s="29">
        <v>3448.0</v>
      </c>
      <c r="AA232" s="14" t="s">
        <v>104</v>
      </c>
      <c r="AB232" s="29">
        <v>1882.0</v>
      </c>
    </row>
    <row r="233" ht="14.25" customHeight="1">
      <c r="C233" s="29" t="s">
        <v>104</v>
      </c>
      <c r="D233" s="29">
        <v>3720.0</v>
      </c>
      <c r="AA233" s="14" t="s">
        <v>104</v>
      </c>
      <c r="AB233" s="29">
        <v>1882.0</v>
      </c>
    </row>
    <row r="234" ht="14.25" customHeight="1">
      <c r="C234" s="29" t="s">
        <v>104</v>
      </c>
      <c r="D234" s="29">
        <v>5295.0</v>
      </c>
      <c r="AA234" s="14" t="s">
        <v>104</v>
      </c>
      <c r="AB234" s="29">
        <v>1979.0</v>
      </c>
    </row>
    <row r="235" ht="14.25" customHeight="1">
      <c r="C235" s="29" t="s">
        <v>104</v>
      </c>
      <c r="D235" s="29">
        <v>5713.0</v>
      </c>
      <c r="AA235" s="14" t="s">
        <v>104</v>
      </c>
      <c r="AB235" s="29">
        <v>1979.0</v>
      </c>
    </row>
    <row r="236" ht="14.25" customHeight="1">
      <c r="C236" s="29" t="s">
        <v>104</v>
      </c>
      <c r="D236" s="29">
        <v>5719.0</v>
      </c>
      <c r="AA236" s="14" t="s">
        <v>104</v>
      </c>
      <c r="AB236" s="29">
        <v>1987.0</v>
      </c>
    </row>
    <row r="237" ht="14.25" customHeight="1">
      <c r="C237" s="29" t="s">
        <v>104</v>
      </c>
      <c r="D237" s="29">
        <v>5897.0</v>
      </c>
      <c r="AA237" s="14" t="s">
        <v>104</v>
      </c>
      <c r="AB237" s="29">
        <v>2106.0</v>
      </c>
    </row>
    <row r="238" ht="14.25" customHeight="1">
      <c r="C238" s="29" t="s">
        <v>104</v>
      </c>
      <c r="D238" s="29">
        <v>6798.0</v>
      </c>
      <c r="AA238" s="14" t="s">
        <v>104</v>
      </c>
      <c r="AB238" s="29">
        <v>2146.0</v>
      </c>
    </row>
    <row r="239" ht="14.25" customHeight="1">
      <c r="C239" s="29" t="s">
        <v>104</v>
      </c>
      <c r="D239" s="29">
        <v>7051.0</v>
      </c>
      <c r="AA239" s="14" t="s">
        <v>104</v>
      </c>
      <c r="AB239" s="29">
        <v>2461.0</v>
      </c>
    </row>
    <row r="240" ht="14.25" customHeight="1">
      <c r="C240" s="29" t="s">
        <v>104</v>
      </c>
      <c r="D240" s="29">
        <v>7932.0</v>
      </c>
      <c r="AA240" s="14" t="s">
        <v>104</v>
      </c>
      <c r="AB240" s="29">
        <v>2644.0</v>
      </c>
    </row>
    <row r="241" ht="14.25" customHeight="1">
      <c r="C241" s="29" t="s">
        <v>104</v>
      </c>
      <c r="D241" s="29">
        <v>8640.0</v>
      </c>
      <c r="AA241" s="14" t="s">
        <v>104</v>
      </c>
      <c r="AB241" s="29">
        <v>2950.0</v>
      </c>
    </row>
    <row r="242" ht="14.25" customHeight="1">
      <c r="C242" s="29" t="s">
        <v>104</v>
      </c>
      <c r="D242" s="29">
        <v>8971.0</v>
      </c>
      <c r="AA242" s="14" t="s">
        <v>104</v>
      </c>
      <c r="AB242" s="29">
        <v>2961.0</v>
      </c>
    </row>
    <row r="243" ht="14.25" customHeight="1">
      <c r="C243" s="29" t="s">
        <v>104</v>
      </c>
      <c r="D243" s="29">
        <v>9172.0</v>
      </c>
      <c r="AA243" s="14" t="s">
        <v>104</v>
      </c>
      <c r="AB243" s="29">
        <v>3083.0</v>
      </c>
    </row>
    <row r="244" ht="14.25" customHeight="1">
      <c r="C244" s="29" t="s">
        <v>104</v>
      </c>
      <c r="D244" s="29">
        <v>13160.0</v>
      </c>
      <c r="AA244" s="14" t="s">
        <v>104</v>
      </c>
      <c r="AB244" s="29">
        <v>3278.0</v>
      </c>
    </row>
    <row r="245" ht="14.25" customHeight="1">
      <c r="C245" s="29" t="s">
        <v>104</v>
      </c>
      <c r="D245" s="29">
        <v>13240.0</v>
      </c>
      <c r="AA245" s="14" t="s">
        <v>104</v>
      </c>
      <c r="AB245" s="29">
        <v>3278.0</v>
      </c>
    </row>
    <row r="246" ht="14.25" customHeight="1">
      <c r="C246" s="29" t="s">
        <v>104</v>
      </c>
      <c r="D246" s="29">
        <v>13354.0</v>
      </c>
      <c r="AA246" s="14" t="s">
        <v>104</v>
      </c>
      <c r="AB246" s="29">
        <v>4759.0</v>
      </c>
    </row>
    <row r="247" ht="14.25" customHeight="1">
      <c r="C247" s="29" t="s">
        <v>104</v>
      </c>
      <c r="D247" s="29">
        <v>13927.0</v>
      </c>
      <c r="AA247" s="14" t="s">
        <v>104</v>
      </c>
      <c r="AB247" s="29">
        <v>5574.0</v>
      </c>
    </row>
    <row r="248" ht="14.25" customHeight="1">
      <c r="C248" s="29" t="s">
        <v>104</v>
      </c>
      <c r="D248" s="29">
        <v>13968.0</v>
      </c>
      <c r="AA248" s="14" t="s">
        <v>104</v>
      </c>
      <c r="AB248" s="29">
        <v>5874.0</v>
      </c>
    </row>
    <row r="249" ht="14.25" customHeight="1">
      <c r="C249" s="29" t="s">
        <v>104</v>
      </c>
      <c r="D249" s="29">
        <v>14173.0</v>
      </c>
      <c r="AA249" s="14" t="s">
        <v>104</v>
      </c>
      <c r="AB249" s="29">
        <v>6313.0</v>
      </c>
    </row>
    <row r="250" ht="14.25" customHeight="1">
      <c r="C250" s="29" t="s">
        <v>104</v>
      </c>
      <c r="D250" s="29">
        <v>14482.0</v>
      </c>
      <c r="AA250" s="14" t="s">
        <v>104</v>
      </c>
      <c r="AB250" s="29">
        <v>6481.0</v>
      </c>
    </row>
    <row r="251" ht="14.25" customHeight="1">
      <c r="C251" s="29" t="s">
        <v>104</v>
      </c>
      <c r="D251" s="29">
        <v>16444.0</v>
      </c>
      <c r="AA251" s="14" t="s">
        <v>104</v>
      </c>
      <c r="AB251" s="29">
        <v>6765.0</v>
      </c>
    </row>
    <row r="252" ht="14.25" customHeight="1">
      <c r="C252" s="29" t="s">
        <v>104</v>
      </c>
      <c r="D252" s="29">
        <v>17091.0</v>
      </c>
      <c r="AA252" s="14" t="s">
        <v>104</v>
      </c>
      <c r="AB252" s="29">
        <v>7268.0</v>
      </c>
    </row>
    <row r="253" ht="14.25" customHeight="1">
      <c r="C253" s="29" t="s">
        <v>104</v>
      </c>
      <c r="D253" s="29">
        <v>19288.0</v>
      </c>
      <c r="AA253" s="14" t="s">
        <v>104</v>
      </c>
      <c r="AB253" s="29">
        <v>7731.0</v>
      </c>
    </row>
    <row r="254" ht="14.25" customHeight="1">
      <c r="C254" s="29" t="s">
        <v>104</v>
      </c>
      <c r="D254" s="29">
        <v>20177.0</v>
      </c>
      <c r="AA254" s="14" t="s">
        <v>104</v>
      </c>
      <c r="AB254" s="29">
        <v>8634.0</v>
      </c>
    </row>
    <row r="255" ht="14.25" customHeight="1">
      <c r="C255" s="29" t="s">
        <v>104</v>
      </c>
      <c r="D255" s="29">
        <v>20603.0</v>
      </c>
      <c r="AA255" s="14" t="s">
        <v>104</v>
      </c>
      <c r="AB255" s="29">
        <v>9202.0</v>
      </c>
    </row>
    <row r="256" ht="14.25" customHeight="1">
      <c r="C256" s="29" t="s">
        <v>104</v>
      </c>
      <c r="D256" s="29">
        <v>21529.0</v>
      </c>
      <c r="AA256" s="14" t="s">
        <v>104</v>
      </c>
      <c r="AB256" s="29">
        <v>9242.0</v>
      </c>
    </row>
    <row r="257" ht="14.25" customHeight="1">
      <c r="C257" s="29" t="s">
        <v>104</v>
      </c>
      <c r="D257" s="29">
        <v>21529.0</v>
      </c>
      <c r="AA257" s="14" t="s">
        <v>104</v>
      </c>
      <c r="AB257" s="29">
        <v>10394.0</v>
      </c>
    </row>
    <row r="258" ht="14.25" customHeight="1">
      <c r="C258" s="29" t="s">
        <v>104</v>
      </c>
      <c r="D258" s="29">
        <v>22054.0</v>
      </c>
      <c r="AA258" s="14" t="s">
        <v>104</v>
      </c>
      <c r="AB258" s="29">
        <v>10915.0</v>
      </c>
    </row>
    <row r="259" ht="14.25" customHeight="1">
      <c r="C259" s="29" t="s">
        <v>104</v>
      </c>
      <c r="D259" s="29">
        <v>35110.0</v>
      </c>
      <c r="AA259" s="14" t="s">
        <v>104</v>
      </c>
      <c r="AB259" s="29">
        <v>12167.0</v>
      </c>
    </row>
    <row r="260" ht="14.25" customHeight="1">
      <c r="C260" s="29" t="s">
        <v>104</v>
      </c>
      <c r="D260" s="29">
        <v>36044.0</v>
      </c>
      <c r="AA260" s="14" t="s">
        <v>104</v>
      </c>
      <c r="AB260" s="29">
        <v>12772.0</v>
      </c>
    </row>
    <row r="261" ht="14.25" customHeight="1">
      <c r="C261" s="29" t="s">
        <v>104</v>
      </c>
      <c r="D261" s="29">
        <v>41379.0</v>
      </c>
      <c r="AA261" s="14" t="s">
        <v>104</v>
      </c>
      <c r="AB261" s="29">
        <v>13200.0</v>
      </c>
    </row>
    <row r="262" ht="14.25" customHeight="1">
      <c r="AA262" s="14" t="s">
        <v>104</v>
      </c>
      <c r="AB262" s="29">
        <v>13753.0</v>
      </c>
    </row>
    <row r="263" ht="14.25" customHeight="1">
      <c r="AA263" s="14" t="s">
        <v>104</v>
      </c>
      <c r="AB263" s="29">
        <v>14344.0</v>
      </c>
    </row>
    <row r="264" ht="14.25" customHeight="1">
      <c r="AA264" s="14" t="s">
        <v>104</v>
      </c>
      <c r="AB264" s="29">
        <v>16064.0</v>
      </c>
    </row>
    <row r="265" ht="14.25" customHeight="1">
      <c r="AA265" s="14" t="s">
        <v>104</v>
      </c>
      <c r="AB265" s="29">
        <v>18254.0</v>
      </c>
    </row>
    <row r="266" ht="14.25" customHeight="1">
      <c r="AA266" s="14" t="s">
        <v>104</v>
      </c>
      <c r="AB266" s="29">
        <v>18534.0</v>
      </c>
    </row>
    <row r="267" ht="14.25" customHeight="1">
      <c r="AA267" s="14" t="s">
        <v>104</v>
      </c>
      <c r="AB267" s="29">
        <v>18535.0</v>
      </c>
    </row>
    <row r="268" ht="14.25" customHeight="1">
      <c r="AA268" s="14" t="s">
        <v>104</v>
      </c>
      <c r="AB268" s="29">
        <v>25006.0</v>
      </c>
    </row>
    <row r="269" ht="14.25" customHeight="1">
      <c r="AA269" s="14" t="s">
        <v>104</v>
      </c>
      <c r="AB269" s="29">
        <v>25663.0</v>
      </c>
    </row>
    <row r="270" ht="14.25" customHeight="1">
      <c r="AA270" s="14" t="s">
        <v>104</v>
      </c>
      <c r="AB270" s="29">
        <v>31666.0</v>
      </c>
    </row>
    <row r="271" ht="14.25" customHeight="1">
      <c r="AA271" s="14" t="s">
        <v>104</v>
      </c>
      <c r="AB271" s="29">
        <v>34355.0</v>
      </c>
    </row>
    <row r="272" ht="14.25" customHeight="1">
      <c r="AA272" s="14" t="s">
        <v>104</v>
      </c>
      <c r="AB272" s="29">
        <v>37460.0</v>
      </c>
    </row>
    <row r="273" ht="14.25" customHeight="1">
      <c r="AA273" s="14" t="s">
        <v>104</v>
      </c>
      <c r="AB273" s="29">
        <v>41119.0</v>
      </c>
    </row>
    <row r="274" ht="14.25" customHeight="1">
      <c r="AA274" s="14" t="s">
        <v>104</v>
      </c>
      <c r="AB274" s="29">
        <v>41119.0</v>
      </c>
    </row>
    <row r="275" ht="14.25" customHeight="1">
      <c r="AA275" s="14" t="s">
        <v>104</v>
      </c>
      <c r="AB275" s="29">
        <v>41119.0</v>
      </c>
    </row>
    <row r="276" ht="14.25" customHeight="1">
      <c r="AA276" s="14" t="s">
        <v>104</v>
      </c>
      <c r="AB276" s="29">
        <v>46951.0</v>
      </c>
    </row>
    <row r="277" ht="14.25" customHeight="1">
      <c r="AA277" s="14" t="s">
        <v>104</v>
      </c>
      <c r="AB277" s="29">
        <v>48212.0</v>
      </c>
    </row>
    <row r="278" ht="14.25" customHeight="1">
      <c r="AA278" s="14" t="s">
        <v>104</v>
      </c>
      <c r="AB278" s="29">
        <v>62754.0</v>
      </c>
    </row>
    <row r="279" ht="14.25" customHeight="1">
      <c r="AA279" s="14" t="s">
        <v>104</v>
      </c>
      <c r="AB279" s="29">
        <v>64044.0</v>
      </c>
    </row>
    <row r="280" ht="14.25" customHeight="1">
      <c r="AA280" s="14" t="s">
        <v>104</v>
      </c>
      <c r="AB280" s="29">
        <v>70383.0</v>
      </c>
    </row>
    <row r="281" ht="14.25" customHeight="1">
      <c r="AA281" s="14" t="s">
        <v>104</v>
      </c>
      <c r="AB281" s="29">
        <v>81169.0</v>
      </c>
    </row>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4" width="8.71"/>
    <col customWidth="1" min="5" max="5" width="9.57"/>
    <col customWidth="1" min="6" max="6" width="10.57"/>
    <col customWidth="1" min="7" max="39" width="8.71"/>
  </cols>
  <sheetData>
    <row r="1" ht="14.25" customHeight="1"/>
    <row r="2" ht="14.25" customHeight="1"/>
    <row r="3" ht="14.25" customHeight="1">
      <c r="A3" s="82" t="s">
        <v>787</v>
      </c>
      <c r="B3" s="82"/>
      <c r="C3" s="82"/>
      <c r="D3" s="82"/>
      <c r="E3" s="82"/>
      <c r="F3" s="82"/>
      <c r="G3" s="82"/>
    </row>
    <row r="4" ht="14.25" customHeight="1">
      <c r="B4" s="66" t="s">
        <v>104</v>
      </c>
      <c r="J4" s="66" t="s">
        <v>98</v>
      </c>
      <c r="R4" s="66" t="s">
        <v>102</v>
      </c>
      <c r="Z4" s="66" t="s">
        <v>100</v>
      </c>
      <c r="AH4" s="66" t="s">
        <v>91</v>
      </c>
    </row>
    <row r="5" ht="14.25" customHeight="1">
      <c r="A5" s="83" t="s">
        <v>764</v>
      </c>
      <c r="B5" s="83" t="s">
        <v>788</v>
      </c>
      <c r="C5" s="83" t="s">
        <v>767</v>
      </c>
      <c r="D5" s="83" t="s">
        <v>768</v>
      </c>
      <c r="E5" s="83" t="s">
        <v>769</v>
      </c>
      <c r="F5" s="83" t="s">
        <v>770</v>
      </c>
      <c r="G5" s="83" t="s">
        <v>771</v>
      </c>
      <c r="I5" s="83" t="s">
        <v>764</v>
      </c>
      <c r="J5" s="83" t="s">
        <v>788</v>
      </c>
      <c r="K5" s="83" t="s">
        <v>767</v>
      </c>
      <c r="L5" s="83" t="s">
        <v>768</v>
      </c>
      <c r="M5" s="83" t="s">
        <v>769</v>
      </c>
      <c r="N5" s="83" t="s">
        <v>770</v>
      </c>
      <c r="O5" s="83" t="s">
        <v>771</v>
      </c>
      <c r="Q5" s="83" t="s">
        <v>764</v>
      </c>
      <c r="R5" s="83" t="s">
        <v>788</v>
      </c>
      <c r="S5" s="83" t="s">
        <v>767</v>
      </c>
      <c r="T5" s="83" t="s">
        <v>768</v>
      </c>
      <c r="U5" s="83" t="s">
        <v>769</v>
      </c>
      <c r="V5" s="83" t="s">
        <v>770</v>
      </c>
      <c r="W5" s="83" t="s">
        <v>771</v>
      </c>
      <c r="Y5" s="83" t="s">
        <v>764</v>
      </c>
      <c r="Z5" s="83" t="s">
        <v>788</v>
      </c>
      <c r="AA5" s="83" t="s">
        <v>767</v>
      </c>
      <c r="AB5" s="83" t="s">
        <v>768</v>
      </c>
      <c r="AC5" s="83" t="s">
        <v>769</v>
      </c>
      <c r="AD5" s="83" t="s">
        <v>770</v>
      </c>
      <c r="AE5" s="83" t="s">
        <v>771</v>
      </c>
      <c r="AG5" s="83" t="s">
        <v>764</v>
      </c>
      <c r="AH5" s="83" t="s">
        <v>788</v>
      </c>
      <c r="AI5" s="83" t="s">
        <v>767</v>
      </c>
      <c r="AJ5" s="83" t="s">
        <v>768</v>
      </c>
      <c r="AK5" s="83" t="s">
        <v>769</v>
      </c>
      <c r="AL5" s="83" t="s">
        <v>770</v>
      </c>
      <c r="AM5" s="83" t="s">
        <v>771</v>
      </c>
    </row>
    <row r="6" ht="14.25" customHeight="1">
      <c r="A6" s="84" t="s">
        <v>17</v>
      </c>
      <c r="B6" s="85"/>
      <c r="C6" s="85"/>
      <c r="D6" s="85"/>
      <c r="E6" s="85"/>
      <c r="F6" s="85"/>
      <c r="G6" s="86"/>
      <c r="I6" s="84" t="s">
        <v>17</v>
      </c>
      <c r="J6" s="85"/>
      <c r="K6" s="85"/>
      <c r="L6" s="85"/>
      <c r="M6" s="85"/>
      <c r="N6" s="85"/>
      <c r="O6" s="86"/>
      <c r="Q6" s="84" t="s">
        <v>17</v>
      </c>
      <c r="R6" s="85"/>
      <c r="S6" s="85"/>
      <c r="T6" s="85"/>
      <c r="U6" s="85"/>
      <c r="V6" s="85"/>
      <c r="W6" s="86"/>
      <c r="Y6" s="84" t="s">
        <v>17</v>
      </c>
      <c r="Z6" s="85"/>
      <c r="AA6" s="85"/>
      <c r="AB6" s="85"/>
      <c r="AC6" s="85"/>
      <c r="AD6" s="85"/>
      <c r="AE6" s="86"/>
      <c r="AG6" s="84" t="s">
        <v>17</v>
      </c>
      <c r="AH6" s="85"/>
      <c r="AI6" s="85"/>
      <c r="AJ6" s="85"/>
      <c r="AK6" s="85"/>
      <c r="AL6" s="85"/>
      <c r="AM6" s="86"/>
    </row>
    <row r="7" ht="14.25" customHeight="1">
      <c r="A7" s="84" t="s">
        <v>113</v>
      </c>
      <c r="B7" s="85"/>
      <c r="C7" s="85"/>
      <c r="D7" s="85"/>
      <c r="E7" s="85"/>
      <c r="F7" s="85"/>
      <c r="G7" s="86"/>
      <c r="I7" s="84" t="s">
        <v>113</v>
      </c>
      <c r="J7" s="85"/>
      <c r="K7" s="85"/>
      <c r="L7" s="85"/>
      <c r="M7" s="85"/>
      <c r="N7" s="85"/>
      <c r="O7" s="86"/>
      <c r="Q7" s="84" t="s">
        <v>113</v>
      </c>
      <c r="R7" s="85"/>
      <c r="S7" s="85"/>
      <c r="T7" s="85"/>
      <c r="U7" s="85"/>
      <c r="V7" s="85"/>
      <c r="W7" s="86"/>
      <c r="Y7" s="84" t="s">
        <v>113</v>
      </c>
      <c r="Z7" s="85"/>
      <c r="AA7" s="85"/>
      <c r="AB7" s="85"/>
      <c r="AC7" s="85"/>
      <c r="AD7" s="85"/>
      <c r="AE7" s="86"/>
      <c r="AG7" s="84" t="s">
        <v>113</v>
      </c>
      <c r="AH7" s="85"/>
      <c r="AI7" s="85"/>
      <c r="AJ7" s="85"/>
      <c r="AK7" s="85"/>
      <c r="AL7" s="85"/>
      <c r="AM7" s="86"/>
    </row>
    <row r="8" ht="14.25" customHeight="1">
      <c r="A8" s="84" t="s">
        <v>37</v>
      </c>
      <c r="B8" s="85"/>
      <c r="C8" s="85"/>
      <c r="D8" s="85"/>
      <c r="E8" s="85"/>
      <c r="F8" s="85"/>
      <c r="G8" s="86"/>
      <c r="I8" s="84" t="s">
        <v>37</v>
      </c>
      <c r="J8" s="85"/>
      <c r="K8" s="85"/>
      <c r="L8" s="85"/>
      <c r="M8" s="85"/>
      <c r="N8" s="85"/>
      <c r="O8" s="86"/>
      <c r="Q8" s="84" t="s">
        <v>37</v>
      </c>
      <c r="R8" s="85"/>
      <c r="S8" s="85"/>
      <c r="T8" s="85"/>
      <c r="U8" s="85"/>
      <c r="V8" s="85"/>
      <c r="W8" s="86"/>
      <c r="Y8" s="84" t="s">
        <v>37</v>
      </c>
      <c r="Z8" s="85"/>
      <c r="AA8" s="85"/>
      <c r="AB8" s="85"/>
      <c r="AC8" s="85"/>
      <c r="AD8" s="85"/>
      <c r="AE8" s="86"/>
      <c r="AG8" s="84" t="s">
        <v>37</v>
      </c>
      <c r="AH8" s="85"/>
      <c r="AI8" s="85"/>
      <c r="AJ8" s="85"/>
      <c r="AK8" s="85"/>
      <c r="AL8" s="85"/>
      <c r="AM8" s="86"/>
    </row>
    <row r="9" ht="14.25" customHeight="1">
      <c r="A9" s="84" t="s">
        <v>756</v>
      </c>
      <c r="B9" s="85"/>
      <c r="C9" s="85"/>
      <c r="D9" s="85"/>
      <c r="E9" s="85"/>
      <c r="F9" s="85"/>
      <c r="G9" s="86"/>
      <c r="I9" s="84" t="s">
        <v>756</v>
      </c>
      <c r="J9" s="85"/>
      <c r="K9" s="85"/>
      <c r="L9" s="85"/>
      <c r="M9" s="85"/>
      <c r="N9" s="85"/>
      <c r="O9" s="86"/>
      <c r="Q9" s="84" t="s">
        <v>756</v>
      </c>
      <c r="R9" s="85"/>
      <c r="S9" s="85"/>
      <c r="T9" s="85"/>
      <c r="U9" s="85"/>
      <c r="V9" s="85"/>
      <c r="W9" s="86"/>
      <c r="Y9" s="84" t="s">
        <v>756</v>
      </c>
      <c r="Z9" s="85"/>
      <c r="AA9" s="85"/>
      <c r="AB9" s="85"/>
      <c r="AC9" s="85"/>
      <c r="AD9" s="85"/>
      <c r="AE9" s="86"/>
      <c r="AG9" s="84" t="s">
        <v>756</v>
      </c>
      <c r="AH9" s="85"/>
      <c r="AI9" s="85"/>
      <c r="AJ9" s="85"/>
      <c r="AK9" s="85"/>
      <c r="AL9" s="85"/>
      <c r="AM9" s="86"/>
    </row>
    <row r="10" ht="14.25" customHeight="1">
      <c r="A10" s="84" t="s">
        <v>757</v>
      </c>
      <c r="B10" s="85"/>
      <c r="C10" s="85"/>
      <c r="D10" s="85"/>
      <c r="E10" s="85"/>
      <c r="F10" s="85"/>
      <c r="G10" s="86"/>
      <c r="I10" s="84" t="s">
        <v>757</v>
      </c>
      <c r="J10" s="85"/>
      <c r="K10" s="85"/>
      <c r="L10" s="85"/>
      <c r="M10" s="85"/>
      <c r="N10" s="85"/>
      <c r="O10" s="86"/>
      <c r="Q10" s="84" t="s">
        <v>757</v>
      </c>
      <c r="R10" s="85"/>
      <c r="S10" s="85"/>
      <c r="T10" s="85"/>
      <c r="U10" s="85"/>
      <c r="V10" s="85"/>
      <c r="W10" s="86"/>
      <c r="Y10" s="84" t="s">
        <v>757</v>
      </c>
      <c r="Z10" s="85"/>
      <c r="AA10" s="85"/>
      <c r="AB10" s="85"/>
      <c r="AC10" s="85"/>
      <c r="AD10" s="85"/>
      <c r="AE10" s="86"/>
      <c r="AG10" s="84" t="s">
        <v>757</v>
      </c>
      <c r="AH10" s="85"/>
      <c r="AI10" s="85"/>
      <c r="AJ10" s="85"/>
      <c r="AK10" s="85"/>
      <c r="AL10" s="85"/>
      <c r="AM10" s="86"/>
    </row>
    <row r="11" ht="14.25" customHeight="1">
      <c r="A11" s="84" t="s">
        <v>758</v>
      </c>
      <c r="B11" s="85"/>
      <c r="C11" s="85"/>
      <c r="D11" s="85"/>
      <c r="E11" s="85"/>
      <c r="F11" s="85"/>
      <c r="G11" s="86"/>
      <c r="I11" s="84" t="s">
        <v>758</v>
      </c>
      <c r="J11" s="85"/>
      <c r="K11" s="85"/>
      <c r="L11" s="85"/>
      <c r="M11" s="85"/>
      <c r="N11" s="85"/>
      <c r="O11" s="86"/>
      <c r="Q11" s="84" t="s">
        <v>758</v>
      </c>
      <c r="R11" s="85"/>
      <c r="S11" s="85"/>
      <c r="T11" s="85"/>
      <c r="U11" s="85"/>
      <c r="V11" s="85"/>
      <c r="W11" s="86"/>
      <c r="Y11" s="84" t="s">
        <v>758</v>
      </c>
      <c r="Z11" s="85"/>
      <c r="AA11" s="85"/>
      <c r="AB11" s="85"/>
      <c r="AC11" s="85"/>
      <c r="AD11" s="85"/>
      <c r="AE11" s="86"/>
      <c r="AG11" s="84" t="s">
        <v>758</v>
      </c>
      <c r="AH11" s="85"/>
      <c r="AI11" s="85"/>
      <c r="AJ11" s="85"/>
      <c r="AK11" s="85"/>
      <c r="AL11" s="85"/>
      <c r="AM11" s="86"/>
    </row>
    <row r="12" ht="14.25" customHeight="1">
      <c r="A12" s="84" t="s">
        <v>61</v>
      </c>
      <c r="B12" s="85"/>
      <c r="C12" s="85"/>
      <c r="D12" s="85"/>
      <c r="E12" s="85"/>
      <c r="F12" s="85"/>
      <c r="G12" s="86"/>
      <c r="I12" s="84" t="s">
        <v>61</v>
      </c>
      <c r="J12" s="85"/>
      <c r="K12" s="85"/>
      <c r="L12" s="85"/>
      <c r="M12" s="85"/>
      <c r="N12" s="85"/>
      <c r="O12" s="86"/>
      <c r="Q12" s="84" t="s">
        <v>61</v>
      </c>
      <c r="R12" s="85"/>
      <c r="S12" s="85"/>
      <c r="T12" s="85"/>
      <c r="U12" s="85"/>
      <c r="V12" s="85"/>
      <c r="W12" s="86"/>
      <c r="Y12" s="84" t="s">
        <v>61</v>
      </c>
      <c r="Z12" s="85"/>
      <c r="AA12" s="85"/>
      <c r="AB12" s="85"/>
      <c r="AC12" s="85"/>
      <c r="AD12" s="85"/>
      <c r="AE12" s="86"/>
      <c r="AG12" s="84" t="s">
        <v>61</v>
      </c>
      <c r="AH12" s="85"/>
      <c r="AI12" s="85"/>
      <c r="AJ12" s="85"/>
      <c r="AK12" s="85"/>
      <c r="AL12" s="85"/>
      <c r="AM12" s="86"/>
    </row>
    <row r="13" ht="14.25" customHeight="1">
      <c r="A13" s="84" t="s">
        <v>68</v>
      </c>
      <c r="B13" s="85"/>
      <c r="C13" s="85"/>
      <c r="D13" s="85"/>
      <c r="E13" s="85"/>
      <c r="F13" s="24"/>
      <c r="G13" s="87"/>
      <c r="I13" s="84" t="s">
        <v>68</v>
      </c>
      <c r="J13" s="85"/>
      <c r="K13" s="85"/>
      <c r="L13" s="85"/>
      <c r="M13" s="85"/>
      <c r="N13" s="24"/>
      <c r="O13" s="87"/>
      <c r="Q13" s="84" t="s">
        <v>68</v>
      </c>
      <c r="R13" s="85"/>
      <c r="S13" s="85"/>
      <c r="T13" s="85"/>
      <c r="U13" s="85"/>
      <c r="V13" s="24"/>
      <c r="W13" s="87"/>
      <c r="Y13" s="84" t="s">
        <v>68</v>
      </c>
      <c r="Z13" s="85"/>
      <c r="AA13" s="85"/>
      <c r="AB13" s="85"/>
      <c r="AC13" s="85"/>
      <c r="AD13" s="24"/>
      <c r="AE13" s="87"/>
      <c r="AG13" s="84" t="s">
        <v>68</v>
      </c>
      <c r="AH13" s="85"/>
      <c r="AI13" s="85"/>
      <c r="AJ13" s="85"/>
      <c r="AK13" s="85"/>
      <c r="AL13" s="24"/>
      <c r="AM13" s="87"/>
    </row>
    <row r="14" ht="14.25" customHeight="1">
      <c r="A14" s="84" t="s">
        <v>717</v>
      </c>
      <c r="B14" s="85"/>
      <c r="C14" s="85"/>
      <c r="D14" s="85"/>
      <c r="E14" s="85"/>
      <c r="F14" s="85"/>
      <c r="G14" s="86"/>
      <c r="I14" s="84" t="s">
        <v>717</v>
      </c>
      <c r="J14" s="85"/>
      <c r="K14" s="85"/>
      <c r="L14" s="85"/>
      <c r="M14" s="85"/>
      <c r="N14" s="85"/>
      <c r="O14" s="86"/>
      <c r="Q14" s="84" t="s">
        <v>717</v>
      </c>
      <c r="R14" s="85"/>
      <c r="S14" s="85"/>
      <c r="T14" s="85"/>
      <c r="U14" s="85"/>
      <c r="V14" s="85"/>
      <c r="W14" s="86"/>
      <c r="Y14" s="84" t="s">
        <v>717</v>
      </c>
      <c r="Z14" s="85"/>
      <c r="AA14" s="85"/>
      <c r="AB14" s="85"/>
      <c r="AC14" s="85"/>
      <c r="AD14" s="85"/>
      <c r="AE14" s="86"/>
      <c r="AG14" s="84" t="s">
        <v>717</v>
      </c>
      <c r="AH14" s="85"/>
      <c r="AI14" s="85"/>
      <c r="AJ14" s="85"/>
      <c r="AK14" s="85"/>
      <c r="AL14" s="85"/>
      <c r="AM14" s="86"/>
    </row>
    <row r="15" ht="14.25" customHeight="1">
      <c r="A15" s="84" t="s">
        <v>80</v>
      </c>
      <c r="B15" s="85"/>
      <c r="C15" s="85"/>
      <c r="D15" s="85"/>
      <c r="E15" s="85"/>
      <c r="F15" s="85"/>
      <c r="G15" s="86"/>
      <c r="I15" s="84" t="s">
        <v>80</v>
      </c>
      <c r="J15" s="85"/>
      <c r="K15" s="85"/>
      <c r="L15" s="85"/>
      <c r="M15" s="85"/>
      <c r="N15" s="85"/>
      <c r="O15" s="86"/>
      <c r="Q15" s="84" t="s">
        <v>80</v>
      </c>
      <c r="R15" s="85"/>
      <c r="S15" s="85"/>
      <c r="T15" s="85"/>
      <c r="U15" s="85"/>
      <c r="V15" s="85"/>
      <c r="W15" s="86"/>
      <c r="Y15" s="84" t="s">
        <v>80</v>
      </c>
      <c r="Z15" s="85"/>
      <c r="AA15" s="85"/>
      <c r="AB15" s="85"/>
      <c r="AC15" s="85"/>
      <c r="AD15" s="85"/>
      <c r="AE15" s="86"/>
      <c r="AG15" s="84" t="s">
        <v>80</v>
      </c>
      <c r="AH15" s="85"/>
      <c r="AI15" s="85"/>
      <c r="AJ15" s="85"/>
      <c r="AK15" s="85"/>
      <c r="AL15" s="85"/>
      <c r="AM15" s="86"/>
    </row>
    <row r="16" ht="14.25" customHeight="1"/>
    <row r="17" ht="14.25" customHeight="1"/>
    <row r="18" ht="14.25" customHeight="1"/>
    <row r="19" ht="14.25" customHeight="1"/>
    <row r="20" ht="14.25" customHeight="1"/>
    <row r="21" ht="14.25" customHeight="1">
      <c r="B21" s="82" t="s">
        <v>789</v>
      </c>
    </row>
    <row r="22" ht="14.25" customHeight="1">
      <c r="B22" s="85" t="s">
        <v>790</v>
      </c>
      <c r="C22" s="85" t="s">
        <v>767</v>
      </c>
      <c r="D22" s="85" t="s">
        <v>768</v>
      </c>
      <c r="E22" s="85" t="s">
        <v>769</v>
      </c>
      <c r="F22" s="85" t="s">
        <v>770</v>
      </c>
      <c r="G22" s="85" t="s">
        <v>771</v>
      </c>
    </row>
    <row r="23" ht="14.25" customHeight="1">
      <c r="B23" s="86"/>
      <c r="C23" s="86"/>
      <c r="D23" s="86"/>
      <c r="E23" s="86"/>
      <c r="F23" s="86"/>
      <c r="G23" s="86"/>
    </row>
    <row r="24" ht="14.25" customHeight="1">
      <c r="B24" s="66"/>
      <c r="C24" s="66"/>
      <c r="D24" s="66"/>
      <c r="E24" s="66"/>
      <c r="F24" s="66"/>
      <c r="G24" s="66"/>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8" width="8.71"/>
    <col customWidth="1" min="29" max="29" width="11.71"/>
    <col customWidth="1" min="30" max="30" width="8.71"/>
    <col customWidth="1" min="31" max="31" width="13.29"/>
  </cols>
  <sheetData>
    <row r="1" ht="14.25" customHeight="1"/>
    <row r="2" ht="14.25" customHeight="1">
      <c r="O2" s="15" t="s">
        <v>791</v>
      </c>
    </row>
    <row r="3" ht="14.25" customHeight="1">
      <c r="Z3" s="14" t="s">
        <v>792</v>
      </c>
      <c r="AA3" s="14" t="s">
        <v>792</v>
      </c>
      <c r="AB3" s="14" t="s">
        <v>792</v>
      </c>
      <c r="AC3" s="14" t="s">
        <v>792</v>
      </c>
      <c r="AD3" s="14" t="s">
        <v>792</v>
      </c>
      <c r="AE3" s="14" t="s">
        <v>792</v>
      </c>
    </row>
    <row r="4" ht="14.25" customHeight="1">
      <c r="B4" s="46" t="s">
        <v>776</v>
      </c>
      <c r="C4" s="46" t="s">
        <v>777</v>
      </c>
      <c r="D4" s="46" t="s">
        <v>778</v>
      </c>
      <c r="E4" s="46" t="s">
        <v>779</v>
      </c>
      <c r="F4" s="46" t="s">
        <v>780</v>
      </c>
      <c r="G4" s="46" t="s">
        <v>781</v>
      </c>
      <c r="H4" s="46" t="s">
        <v>782</v>
      </c>
      <c r="I4" s="46" t="s">
        <v>783</v>
      </c>
      <c r="J4" s="46" t="s">
        <v>784</v>
      </c>
      <c r="K4" s="46" t="s">
        <v>785</v>
      </c>
      <c r="L4" s="15" t="s">
        <v>793</v>
      </c>
      <c r="O4" s="79" t="s">
        <v>100</v>
      </c>
      <c r="T4" s="79" t="s">
        <v>100</v>
      </c>
      <c r="U4" s="88" t="s">
        <v>98</v>
      </c>
      <c r="V4" s="88" t="s">
        <v>104</v>
      </c>
      <c r="W4" s="88" t="s">
        <v>102</v>
      </c>
      <c r="X4" s="88" t="s">
        <v>91</v>
      </c>
      <c r="Y4" s="89" t="s">
        <v>84</v>
      </c>
      <c r="Z4" s="79" t="s">
        <v>794</v>
      </c>
      <c r="AA4" s="88" t="s">
        <v>795</v>
      </c>
      <c r="AB4" s="88" t="s">
        <v>796</v>
      </c>
      <c r="AC4" s="88" t="s">
        <v>797</v>
      </c>
      <c r="AD4" s="88" t="s">
        <v>798</v>
      </c>
      <c r="AE4" s="89" t="s">
        <v>799</v>
      </c>
    </row>
    <row r="5" ht="14.25" customHeight="1">
      <c r="B5" s="90" t="s">
        <v>100</v>
      </c>
      <c r="C5" s="90" t="s">
        <v>100</v>
      </c>
      <c r="D5" s="90" t="s">
        <v>100</v>
      </c>
      <c r="E5" s="90" t="s">
        <v>100</v>
      </c>
      <c r="F5" s="90" t="s">
        <v>100</v>
      </c>
      <c r="G5" s="90" t="s">
        <v>100</v>
      </c>
      <c r="H5" s="90" t="s">
        <v>100</v>
      </c>
      <c r="I5" s="90" t="s">
        <v>100</v>
      </c>
      <c r="J5" s="90" t="s">
        <v>100</v>
      </c>
      <c r="K5" s="90" t="s">
        <v>100</v>
      </c>
      <c r="L5" s="91" t="s">
        <v>84</v>
      </c>
      <c r="N5" s="92" t="s">
        <v>766</v>
      </c>
      <c r="O5" s="24">
        <v>9.0</v>
      </c>
      <c r="S5" s="92" t="s">
        <v>766</v>
      </c>
      <c r="T5" s="24">
        <v>9.0</v>
      </c>
      <c r="U5" s="93">
        <v>20.0</v>
      </c>
      <c r="V5" s="93">
        <v>127.0</v>
      </c>
      <c r="W5" s="93">
        <v>13.0</v>
      </c>
      <c r="X5" s="94">
        <v>49.0</v>
      </c>
      <c r="Y5" s="94">
        <f t="shared" ref="Y5:Y10" si="1">SUM(T5:X5)</f>
        <v>218</v>
      </c>
      <c r="Z5" s="95">
        <f t="shared" ref="Z5:Z10" si="2">T5*100/27</f>
        <v>33.33333333</v>
      </c>
      <c r="AA5" s="95">
        <f t="shared" ref="AA5:AA10" si="3">U5*100/73</f>
        <v>27.39726027</v>
      </c>
      <c r="AB5" s="95">
        <f t="shared" ref="AB5:AB10" si="4">V5*100/677</f>
        <v>18.75923191</v>
      </c>
      <c r="AC5" s="95">
        <f t="shared" ref="AC5:AC10" si="5">W5*100/51</f>
        <v>25.49019608</v>
      </c>
      <c r="AD5" s="95">
        <f t="shared" ref="AD5:AD10" si="6">X5*100/147</f>
        <v>33.33333333</v>
      </c>
      <c r="AE5" s="95">
        <f t="shared" ref="AE5:AE10" si="7">Y5*100/975</f>
        <v>22.35897436</v>
      </c>
    </row>
    <row r="6" ht="14.25" customHeight="1">
      <c r="A6" s="92" t="s">
        <v>766</v>
      </c>
      <c r="B6" s="59">
        <v>3.0</v>
      </c>
      <c r="C6" s="59">
        <v>3.0</v>
      </c>
      <c r="D6" s="59">
        <v>0.0</v>
      </c>
      <c r="E6" s="59">
        <v>0.0</v>
      </c>
      <c r="F6" s="59">
        <v>2.0</v>
      </c>
      <c r="G6" s="59">
        <v>0.0</v>
      </c>
      <c r="H6" s="59">
        <v>0.0</v>
      </c>
      <c r="I6" s="59">
        <v>0.0</v>
      </c>
      <c r="J6" s="59">
        <v>1.0</v>
      </c>
      <c r="K6" s="59">
        <v>0.0</v>
      </c>
      <c r="L6" s="29">
        <f t="shared" ref="L6:L11" si="8">SUM(B6:K6)</f>
        <v>9</v>
      </c>
      <c r="N6" s="96" t="s">
        <v>767</v>
      </c>
      <c r="O6" s="24">
        <v>3.0</v>
      </c>
      <c r="S6" s="96" t="s">
        <v>767</v>
      </c>
      <c r="T6" s="24">
        <v>3.0</v>
      </c>
      <c r="U6" s="97">
        <v>25.0</v>
      </c>
      <c r="V6" s="97">
        <v>148.0</v>
      </c>
      <c r="W6" s="97">
        <v>13.0</v>
      </c>
      <c r="X6" s="97">
        <v>44.0</v>
      </c>
      <c r="Y6" s="97">
        <f t="shared" si="1"/>
        <v>233</v>
      </c>
      <c r="Z6" s="98">
        <f t="shared" si="2"/>
        <v>11.11111111</v>
      </c>
      <c r="AA6" s="98">
        <f t="shared" si="3"/>
        <v>34.24657534</v>
      </c>
      <c r="AB6" s="98">
        <f t="shared" si="4"/>
        <v>21.86115214</v>
      </c>
      <c r="AC6" s="98">
        <f t="shared" si="5"/>
        <v>25.49019608</v>
      </c>
      <c r="AD6" s="98">
        <f t="shared" si="6"/>
        <v>29.93197279</v>
      </c>
      <c r="AE6" s="98">
        <f t="shared" si="7"/>
        <v>23.8974359</v>
      </c>
    </row>
    <row r="7" ht="14.25" customHeight="1">
      <c r="A7" s="96" t="s">
        <v>767</v>
      </c>
      <c r="B7" s="60">
        <v>0.0</v>
      </c>
      <c r="C7" s="60">
        <v>0.0</v>
      </c>
      <c r="D7" s="60">
        <v>1.0</v>
      </c>
      <c r="E7" s="60">
        <v>2.0</v>
      </c>
      <c r="F7" s="60">
        <v>0.0</v>
      </c>
      <c r="G7" s="60">
        <v>0.0</v>
      </c>
      <c r="H7" s="60">
        <v>0.0</v>
      </c>
      <c r="I7" s="60">
        <v>0.0</v>
      </c>
      <c r="J7" s="60">
        <v>0.0</v>
      </c>
      <c r="K7" s="60">
        <v>0.0</v>
      </c>
      <c r="L7" s="29">
        <f t="shared" si="8"/>
        <v>3</v>
      </c>
      <c r="N7" s="92" t="s">
        <v>768</v>
      </c>
      <c r="O7" s="24">
        <v>5.0</v>
      </c>
      <c r="S7" s="92" t="s">
        <v>768</v>
      </c>
      <c r="T7" s="24">
        <v>5.0</v>
      </c>
      <c r="U7" s="93">
        <v>10.0</v>
      </c>
      <c r="V7" s="93">
        <v>58.0</v>
      </c>
      <c r="W7" s="93">
        <v>3.0</v>
      </c>
      <c r="X7" s="93">
        <v>14.0</v>
      </c>
      <c r="Y7" s="93">
        <f t="shared" si="1"/>
        <v>90</v>
      </c>
      <c r="Z7" s="98">
        <f t="shared" si="2"/>
        <v>18.51851852</v>
      </c>
      <c r="AA7" s="98">
        <f t="shared" si="3"/>
        <v>13.69863014</v>
      </c>
      <c r="AB7" s="98">
        <f t="shared" si="4"/>
        <v>8.567208272</v>
      </c>
      <c r="AC7" s="98">
        <f t="shared" si="5"/>
        <v>5.882352941</v>
      </c>
      <c r="AD7" s="98">
        <f t="shared" si="6"/>
        <v>9.523809524</v>
      </c>
      <c r="AE7" s="98">
        <f t="shared" si="7"/>
        <v>9.230769231</v>
      </c>
    </row>
    <row r="8" ht="14.25" customHeight="1">
      <c r="A8" s="92" t="s">
        <v>768</v>
      </c>
      <c r="B8" s="59">
        <v>0.0</v>
      </c>
      <c r="C8" s="59">
        <v>0.0</v>
      </c>
      <c r="D8" s="59">
        <v>0.0</v>
      </c>
      <c r="E8" s="59">
        <v>0.0</v>
      </c>
      <c r="F8" s="59">
        <v>0.0</v>
      </c>
      <c r="G8" s="59">
        <v>0.0</v>
      </c>
      <c r="H8" s="59">
        <v>4.0</v>
      </c>
      <c r="I8" s="59">
        <v>0.0</v>
      </c>
      <c r="J8" s="59">
        <v>1.0</v>
      </c>
      <c r="K8" s="59">
        <v>0.0</v>
      </c>
      <c r="L8" s="29">
        <f t="shared" si="8"/>
        <v>5</v>
      </c>
      <c r="N8" s="96" t="s">
        <v>769</v>
      </c>
      <c r="O8" s="24">
        <v>9.0</v>
      </c>
      <c r="S8" s="96" t="s">
        <v>769</v>
      </c>
      <c r="T8" s="24">
        <v>9.0</v>
      </c>
      <c r="U8" s="97">
        <v>11.0</v>
      </c>
      <c r="V8" s="97">
        <v>138.0</v>
      </c>
      <c r="W8" s="97">
        <v>11.0</v>
      </c>
      <c r="X8" s="97">
        <v>23.0</v>
      </c>
      <c r="Y8" s="97">
        <f t="shared" si="1"/>
        <v>192</v>
      </c>
      <c r="Z8" s="98">
        <f t="shared" si="2"/>
        <v>33.33333333</v>
      </c>
      <c r="AA8" s="98">
        <f t="shared" si="3"/>
        <v>15.06849315</v>
      </c>
      <c r="AB8" s="98">
        <f t="shared" si="4"/>
        <v>20.38404727</v>
      </c>
      <c r="AC8" s="98">
        <f t="shared" si="5"/>
        <v>21.56862745</v>
      </c>
      <c r="AD8" s="98">
        <f t="shared" si="6"/>
        <v>15.6462585</v>
      </c>
      <c r="AE8" s="98">
        <f t="shared" si="7"/>
        <v>19.69230769</v>
      </c>
    </row>
    <row r="9" ht="14.25" customHeight="1">
      <c r="A9" s="96" t="s">
        <v>769</v>
      </c>
      <c r="B9" s="60">
        <v>4.0</v>
      </c>
      <c r="C9" s="60">
        <v>4.0</v>
      </c>
      <c r="D9" s="60">
        <v>0.0</v>
      </c>
      <c r="E9" s="60">
        <v>0.0</v>
      </c>
      <c r="F9" s="60">
        <v>1.0</v>
      </c>
      <c r="G9" s="60">
        <v>0.0</v>
      </c>
      <c r="H9" s="60">
        <v>0.0</v>
      </c>
      <c r="I9" s="60">
        <v>0.0</v>
      </c>
      <c r="J9" s="60">
        <v>0.0</v>
      </c>
      <c r="K9" s="60">
        <v>0.0</v>
      </c>
      <c r="L9" s="29">
        <f t="shared" si="8"/>
        <v>9</v>
      </c>
      <c r="N9" s="92" t="s">
        <v>770</v>
      </c>
      <c r="O9" s="24">
        <v>1.0</v>
      </c>
      <c r="S9" s="92" t="s">
        <v>770</v>
      </c>
      <c r="T9" s="24">
        <v>1.0</v>
      </c>
      <c r="U9" s="93">
        <v>3.0</v>
      </c>
      <c r="V9" s="93">
        <v>50.0</v>
      </c>
      <c r="W9" s="93">
        <v>9.0</v>
      </c>
      <c r="X9" s="93">
        <v>5.0</v>
      </c>
      <c r="Y9" s="93">
        <f t="shared" si="1"/>
        <v>68</v>
      </c>
      <c r="Z9" s="98">
        <f t="shared" si="2"/>
        <v>3.703703704</v>
      </c>
      <c r="AA9" s="98">
        <f t="shared" si="3"/>
        <v>4.109589041</v>
      </c>
      <c r="AB9" s="98">
        <f t="shared" si="4"/>
        <v>7.385524372</v>
      </c>
      <c r="AC9" s="98">
        <f t="shared" si="5"/>
        <v>17.64705882</v>
      </c>
      <c r="AD9" s="98">
        <f t="shared" si="6"/>
        <v>3.401360544</v>
      </c>
      <c r="AE9" s="98">
        <f t="shared" si="7"/>
        <v>6.974358974</v>
      </c>
    </row>
    <row r="10" ht="14.25" customHeight="1">
      <c r="A10" s="92" t="s">
        <v>770</v>
      </c>
      <c r="B10" s="59">
        <v>0.0</v>
      </c>
      <c r="C10" s="59">
        <v>0.0</v>
      </c>
      <c r="D10" s="59">
        <v>0.0</v>
      </c>
      <c r="E10" s="59">
        <v>0.0</v>
      </c>
      <c r="F10" s="59">
        <v>0.0</v>
      </c>
      <c r="G10" s="59">
        <v>0.0</v>
      </c>
      <c r="H10" s="59">
        <v>0.0</v>
      </c>
      <c r="I10" s="59">
        <v>1.0</v>
      </c>
      <c r="J10" s="59">
        <v>0.0</v>
      </c>
      <c r="K10" s="59">
        <v>0.0</v>
      </c>
      <c r="L10" s="29">
        <f t="shared" si="8"/>
        <v>1</v>
      </c>
      <c r="N10" s="96" t="s">
        <v>771</v>
      </c>
      <c r="O10" s="24">
        <v>0.0</v>
      </c>
      <c r="S10" s="96" t="s">
        <v>771</v>
      </c>
      <c r="T10" s="24">
        <v>0.0</v>
      </c>
      <c r="U10" s="97">
        <v>4.0</v>
      </c>
      <c r="V10" s="97">
        <v>156.0</v>
      </c>
      <c r="W10" s="97">
        <v>2.0</v>
      </c>
      <c r="X10" s="99">
        <v>12.0</v>
      </c>
      <c r="Y10" s="99">
        <f t="shared" si="1"/>
        <v>174</v>
      </c>
      <c r="Z10" s="100">
        <f t="shared" si="2"/>
        <v>0</v>
      </c>
      <c r="AA10" s="100">
        <f t="shared" si="3"/>
        <v>5.479452055</v>
      </c>
      <c r="AB10" s="100">
        <f t="shared" si="4"/>
        <v>23.04283604</v>
      </c>
      <c r="AC10" s="100">
        <f t="shared" si="5"/>
        <v>3.921568627</v>
      </c>
      <c r="AD10" s="100">
        <f t="shared" si="6"/>
        <v>8.163265306</v>
      </c>
      <c r="AE10" s="100">
        <f t="shared" si="7"/>
        <v>17.84615385</v>
      </c>
    </row>
    <row r="11" ht="14.25" customHeight="1">
      <c r="A11" s="96" t="s">
        <v>771</v>
      </c>
      <c r="B11" s="60">
        <v>0.0</v>
      </c>
      <c r="C11" s="60">
        <v>0.0</v>
      </c>
      <c r="D11" s="60">
        <v>0.0</v>
      </c>
      <c r="E11" s="60">
        <v>0.0</v>
      </c>
      <c r="F11" s="60">
        <v>0.0</v>
      </c>
      <c r="G11" s="60">
        <v>0.0</v>
      </c>
      <c r="H11" s="60">
        <v>0.0</v>
      </c>
      <c r="I11" s="60">
        <v>0.0</v>
      </c>
      <c r="J11" s="60">
        <v>0.0</v>
      </c>
      <c r="K11" s="60">
        <v>0.0</v>
      </c>
      <c r="L11" s="29">
        <f t="shared" si="8"/>
        <v>0</v>
      </c>
      <c r="T11" s="24">
        <f t="shared" ref="T11:Y11" si="9">SUM(T5:T10)</f>
        <v>27</v>
      </c>
      <c r="U11" s="24">
        <f t="shared" si="9"/>
        <v>73</v>
      </c>
      <c r="V11" s="24">
        <f t="shared" si="9"/>
        <v>677</v>
      </c>
      <c r="W11" s="24">
        <f t="shared" si="9"/>
        <v>51</v>
      </c>
      <c r="X11" s="24">
        <f t="shared" si="9"/>
        <v>147</v>
      </c>
      <c r="Y11" s="24">
        <f t="shared" si="9"/>
        <v>975</v>
      </c>
      <c r="Z11" s="24"/>
      <c r="AA11" s="24"/>
      <c r="AB11" s="24"/>
      <c r="AC11" s="24"/>
      <c r="AD11" s="24"/>
      <c r="AE11" s="24"/>
    </row>
    <row r="12" ht="14.25" customHeight="1">
      <c r="N12" s="15" t="s">
        <v>800</v>
      </c>
    </row>
    <row r="13" ht="14.25" customHeight="1">
      <c r="B13" s="90" t="s">
        <v>98</v>
      </c>
      <c r="C13" s="90" t="s">
        <v>98</v>
      </c>
      <c r="D13" s="90" t="s">
        <v>98</v>
      </c>
      <c r="E13" s="90" t="s">
        <v>98</v>
      </c>
      <c r="F13" s="90" t="s">
        <v>98</v>
      </c>
      <c r="G13" s="90" t="s">
        <v>98</v>
      </c>
      <c r="H13" s="90" t="s">
        <v>98</v>
      </c>
      <c r="I13" s="90" t="s">
        <v>98</v>
      </c>
      <c r="J13" s="90" t="s">
        <v>98</v>
      </c>
      <c r="K13" s="90" t="s">
        <v>98</v>
      </c>
      <c r="O13" s="90" t="s">
        <v>98</v>
      </c>
    </row>
    <row r="14" ht="14.25" customHeight="1">
      <c r="A14" s="92" t="s">
        <v>766</v>
      </c>
      <c r="B14" s="59">
        <v>8.0</v>
      </c>
      <c r="C14" s="59">
        <v>1.0</v>
      </c>
      <c r="D14" s="59">
        <v>0.0</v>
      </c>
      <c r="E14" s="59">
        <v>2.0</v>
      </c>
      <c r="F14" s="59">
        <v>1.0</v>
      </c>
      <c r="G14" s="59">
        <v>0.0</v>
      </c>
      <c r="H14" s="59">
        <v>5.0</v>
      </c>
      <c r="I14" s="59">
        <v>3.0</v>
      </c>
      <c r="J14" s="59">
        <v>0.0</v>
      </c>
      <c r="K14" s="59">
        <v>0.0</v>
      </c>
      <c r="L14" s="29">
        <f t="shared" ref="L14:L19" si="10">SUM(B14:K14)</f>
        <v>20</v>
      </c>
      <c r="N14" s="92" t="s">
        <v>766</v>
      </c>
      <c r="O14" s="59">
        <v>20.0</v>
      </c>
    </row>
    <row r="15" ht="14.25" customHeight="1">
      <c r="A15" s="96" t="s">
        <v>767</v>
      </c>
      <c r="B15" s="60">
        <v>10.0</v>
      </c>
      <c r="C15" s="60">
        <v>1.0</v>
      </c>
      <c r="D15" s="60">
        <v>0.0</v>
      </c>
      <c r="E15" s="60">
        <v>3.0</v>
      </c>
      <c r="F15" s="60">
        <v>1.0</v>
      </c>
      <c r="G15" s="60">
        <v>0.0</v>
      </c>
      <c r="H15" s="60">
        <v>4.0</v>
      </c>
      <c r="I15" s="60">
        <v>3.0</v>
      </c>
      <c r="J15" s="60">
        <v>1.0</v>
      </c>
      <c r="K15" s="60">
        <v>2.0</v>
      </c>
      <c r="L15" s="29">
        <f t="shared" si="10"/>
        <v>25</v>
      </c>
      <c r="N15" s="96" t="s">
        <v>767</v>
      </c>
      <c r="O15" s="60">
        <v>25.0</v>
      </c>
      <c r="T15" s="29" t="s">
        <v>801</v>
      </c>
    </row>
    <row r="16" ht="14.25" customHeight="1">
      <c r="A16" s="92" t="s">
        <v>768</v>
      </c>
      <c r="B16" s="59">
        <v>2.0</v>
      </c>
      <c r="C16" s="59">
        <v>3.0</v>
      </c>
      <c r="D16" s="59">
        <v>0.0</v>
      </c>
      <c r="E16" s="59">
        <v>3.0</v>
      </c>
      <c r="F16" s="59">
        <v>0.0</v>
      </c>
      <c r="G16" s="59">
        <v>0.0</v>
      </c>
      <c r="H16" s="59">
        <v>1.0</v>
      </c>
      <c r="I16" s="59">
        <v>1.0</v>
      </c>
      <c r="J16" s="59">
        <v>0.0</v>
      </c>
      <c r="K16" s="59">
        <v>0.0</v>
      </c>
      <c r="L16" s="29">
        <f t="shared" si="10"/>
        <v>10</v>
      </c>
      <c r="N16" s="92" t="s">
        <v>768</v>
      </c>
      <c r="O16" s="59">
        <v>10.0</v>
      </c>
      <c r="T16" s="29" t="s">
        <v>802</v>
      </c>
    </row>
    <row r="17" ht="14.25" customHeight="1">
      <c r="A17" s="96" t="s">
        <v>769</v>
      </c>
      <c r="B17" s="60">
        <v>5.0</v>
      </c>
      <c r="C17" s="60">
        <v>1.0</v>
      </c>
      <c r="D17" s="60">
        <v>0.0</v>
      </c>
      <c r="E17" s="60">
        <v>1.0</v>
      </c>
      <c r="F17" s="60">
        <v>1.0</v>
      </c>
      <c r="G17" s="60">
        <v>0.0</v>
      </c>
      <c r="H17" s="60">
        <v>2.0</v>
      </c>
      <c r="I17" s="60">
        <v>1.0</v>
      </c>
      <c r="J17" s="60">
        <v>0.0</v>
      </c>
      <c r="K17" s="60">
        <v>0.0</v>
      </c>
      <c r="L17" s="29">
        <f t="shared" si="10"/>
        <v>11</v>
      </c>
      <c r="N17" s="96" t="s">
        <v>769</v>
      </c>
      <c r="O17" s="60">
        <v>11.0</v>
      </c>
      <c r="T17" s="29" t="s">
        <v>803</v>
      </c>
    </row>
    <row r="18" ht="14.25" customHeight="1">
      <c r="A18" s="92" t="s">
        <v>770</v>
      </c>
      <c r="B18" s="59">
        <v>0.0</v>
      </c>
      <c r="C18" s="59">
        <v>0.0</v>
      </c>
      <c r="D18" s="59">
        <v>0.0</v>
      </c>
      <c r="E18" s="59">
        <v>0.0</v>
      </c>
      <c r="F18" s="59">
        <v>1.0</v>
      </c>
      <c r="G18" s="59">
        <v>0.0</v>
      </c>
      <c r="H18" s="59">
        <v>0.0</v>
      </c>
      <c r="I18" s="59">
        <v>1.0</v>
      </c>
      <c r="J18" s="59">
        <v>0.0</v>
      </c>
      <c r="K18" s="59">
        <v>1.0</v>
      </c>
      <c r="L18" s="29">
        <f t="shared" si="10"/>
        <v>3</v>
      </c>
      <c r="N18" s="92" t="s">
        <v>770</v>
      </c>
      <c r="O18" s="59">
        <v>3.0</v>
      </c>
      <c r="T18" s="29" t="s">
        <v>804</v>
      </c>
    </row>
    <row r="19" ht="14.25" customHeight="1">
      <c r="A19" s="96" t="s">
        <v>771</v>
      </c>
      <c r="B19" s="60">
        <v>1.0</v>
      </c>
      <c r="C19" s="60">
        <v>0.0</v>
      </c>
      <c r="D19" s="60">
        <v>0.0</v>
      </c>
      <c r="E19" s="60">
        <v>1.0</v>
      </c>
      <c r="F19" s="60">
        <v>2.0</v>
      </c>
      <c r="G19" s="60">
        <v>0.0</v>
      </c>
      <c r="H19" s="60">
        <v>0.0</v>
      </c>
      <c r="I19" s="60">
        <v>0.0</v>
      </c>
      <c r="J19" s="60">
        <v>0.0</v>
      </c>
      <c r="K19" s="60">
        <v>0.0</v>
      </c>
      <c r="L19" s="29">
        <f t="shared" si="10"/>
        <v>4</v>
      </c>
      <c r="N19" s="96" t="s">
        <v>771</v>
      </c>
      <c r="O19" s="60">
        <v>4.0</v>
      </c>
      <c r="T19" s="29" t="s">
        <v>805</v>
      </c>
    </row>
    <row r="20" ht="14.25" customHeight="1">
      <c r="T20" s="29" t="s">
        <v>806</v>
      </c>
    </row>
    <row r="21" ht="14.25" customHeight="1">
      <c r="B21" s="90" t="s">
        <v>104</v>
      </c>
      <c r="C21" s="90" t="s">
        <v>104</v>
      </c>
      <c r="D21" s="90" t="s">
        <v>104</v>
      </c>
      <c r="E21" s="90" t="s">
        <v>104</v>
      </c>
      <c r="F21" s="90" t="s">
        <v>104</v>
      </c>
      <c r="G21" s="90" t="s">
        <v>104</v>
      </c>
      <c r="H21" s="90" t="s">
        <v>104</v>
      </c>
      <c r="I21" s="90" t="s">
        <v>104</v>
      </c>
      <c r="J21" s="90" t="s">
        <v>104</v>
      </c>
      <c r="K21" s="90" t="s">
        <v>104</v>
      </c>
      <c r="O21" s="90" t="s">
        <v>104</v>
      </c>
      <c r="T21" s="29" t="s">
        <v>807</v>
      </c>
    </row>
    <row r="22" ht="14.25" customHeight="1">
      <c r="A22" s="92" t="s">
        <v>766</v>
      </c>
      <c r="B22" s="59">
        <v>29.0</v>
      </c>
      <c r="C22" s="59">
        <v>21.0</v>
      </c>
      <c r="D22" s="59">
        <v>4.0</v>
      </c>
      <c r="E22" s="59">
        <v>33.0</v>
      </c>
      <c r="F22" s="59">
        <v>18.0</v>
      </c>
      <c r="G22" s="59">
        <v>4.0</v>
      </c>
      <c r="H22" s="59">
        <v>5.0</v>
      </c>
      <c r="I22" s="59">
        <v>1.0</v>
      </c>
      <c r="J22" s="59">
        <v>10.0</v>
      </c>
      <c r="K22" s="59">
        <v>2.0</v>
      </c>
      <c r="L22" s="29">
        <f t="shared" ref="L22:L27" si="11">SUM(B22:K22)</f>
        <v>127</v>
      </c>
      <c r="N22" s="92" t="s">
        <v>766</v>
      </c>
      <c r="O22" s="59">
        <v>127.0</v>
      </c>
    </row>
    <row r="23" ht="14.25" customHeight="1">
      <c r="A23" s="96" t="s">
        <v>767</v>
      </c>
      <c r="B23" s="60">
        <v>19.0</v>
      </c>
      <c r="C23" s="60">
        <v>23.0</v>
      </c>
      <c r="D23" s="60">
        <v>6.0</v>
      </c>
      <c r="E23" s="60">
        <v>34.0</v>
      </c>
      <c r="F23" s="60">
        <v>17.0</v>
      </c>
      <c r="G23" s="60">
        <v>3.0</v>
      </c>
      <c r="H23" s="60">
        <v>31.0</v>
      </c>
      <c r="I23" s="60">
        <v>2.0</v>
      </c>
      <c r="J23" s="60">
        <v>6.0</v>
      </c>
      <c r="K23" s="60">
        <v>7.0</v>
      </c>
      <c r="L23" s="29">
        <f t="shared" si="11"/>
        <v>148</v>
      </c>
      <c r="N23" s="96" t="s">
        <v>767</v>
      </c>
      <c r="O23" s="60">
        <v>148.0</v>
      </c>
    </row>
    <row r="24" ht="14.25" customHeight="1">
      <c r="A24" s="92" t="s">
        <v>768</v>
      </c>
      <c r="B24" s="59">
        <v>13.0</v>
      </c>
      <c r="C24" s="59">
        <v>12.0</v>
      </c>
      <c r="D24" s="59">
        <v>1.0</v>
      </c>
      <c r="E24" s="59">
        <v>18.0</v>
      </c>
      <c r="F24" s="59">
        <v>3.0</v>
      </c>
      <c r="G24" s="59">
        <v>0.0</v>
      </c>
      <c r="H24" s="59">
        <v>7.0</v>
      </c>
      <c r="I24" s="59">
        <v>2.0</v>
      </c>
      <c r="J24" s="59">
        <v>1.0</v>
      </c>
      <c r="K24" s="59">
        <v>1.0</v>
      </c>
      <c r="L24" s="29">
        <f t="shared" si="11"/>
        <v>58</v>
      </c>
      <c r="N24" s="92" t="s">
        <v>768</v>
      </c>
      <c r="O24" s="59">
        <v>58.0</v>
      </c>
    </row>
    <row r="25" ht="14.25" customHeight="1">
      <c r="A25" s="96" t="s">
        <v>769</v>
      </c>
      <c r="B25" s="60">
        <v>27.0</v>
      </c>
      <c r="C25" s="60">
        <v>24.0</v>
      </c>
      <c r="D25" s="60">
        <v>8.0</v>
      </c>
      <c r="E25" s="60">
        <v>34.0</v>
      </c>
      <c r="F25" s="60">
        <v>14.0</v>
      </c>
      <c r="G25" s="60">
        <v>0.0</v>
      </c>
      <c r="H25" s="60">
        <v>10.0</v>
      </c>
      <c r="I25" s="60">
        <v>7.0</v>
      </c>
      <c r="J25" s="60">
        <v>10.0</v>
      </c>
      <c r="K25" s="60">
        <v>4.0</v>
      </c>
      <c r="L25" s="29">
        <f t="shared" si="11"/>
        <v>138</v>
      </c>
      <c r="N25" s="96" t="s">
        <v>769</v>
      </c>
      <c r="O25" s="60">
        <v>138.0</v>
      </c>
    </row>
    <row r="26" ht="14.25" customHeight="1">
      <c r="A26" s="92" t="s">
        <v>770</v>
      </c>
      <c r="B26" s="59">
        <v>11.0</v>
      </c>
      <c r="C26" s="59">
        <v>7.0</v>
      </c>
      <c r="D26" s="59">
        <v>1.0</v>
      </c>
      <c r="E26" s="59">
        <v>20.0</v>
      </c>
      <c r="F26" s="59">
        <v>4.0</v>
      </c>
      <c r="G26" s="59">
        <v>1.0</v>
      </c>
      <c r="H26" s="59">
        <v>1.0</v>
      </c>
      <c r="I26" s="59">
        <v>0.0</v>
      </c>
      <c r="J26" s="59">
        <v>4.0</v>
      </c>
      <c r="K26" s="59">
        <v>1.0</v>
      </c>
      <c r="L26" s="29">
        <f t="shared" si="11"/>
        <v>50</v>
      </c>
      <c r="N26" s="92" t="s">
        <v>770</v>
      </c>
      <c r="O26" s="59">
        <v>50.0</v>
      </c>
    </row>
    <row r="27" ht="14.25" customHeight="1">
      <c r="A27" s="96" t="s">
        <v>771</v>
      </c>
      <c r="B27" s="60">
        <v>44.0</v>
      </c>
      <c r="C27" s="60">
        <v>22.0</v>
      </c>
      <c r="D27" s="60">
        <v>3.0</v>
      </c>
      <c r="E27" s="60">
        <v>58.0</v>
      </c>
      <c r="F27" s="60">
        <v>5.0</v>
      </c>
      <c r="G27" s="60">
        <v>1.0</v>
      </c>
      <c r="H27" s="60">
        <v>2.0</v>
      </c>
      <c r="I27" s="60">
        <v>4.0</v>
      </c>
      <c r="J27" s="60">
        <v>11.0</v>
      </c>
      <c r="K27" s="60">
        <v>6.0</v>
      </c>
      <c r="L27" s="29">
        <f t="shared" si="11"/>
        <v>156</v>
      </c>
      <c r="N27" s="96" t="s">
        <v>771</v>
      </c>
      <c r="O27" s="60">
        <v>156.0</v>
      </c>
    </row>
    <row r="28" ht="14.25" customHeight="1"/>
    <row r="29" ht="14.25" customHeight="1">
      <c r="B29" s="90" t="s">
        <v>102</v>
      </c>
      <c r="C29" s="90" t="s">
        <v>102</v>
      </c>
      <c r="D29" s="90" t="s">
        <v>102</v>
      </c>
      <c r="E29" s="90" t="s">
        <v>102</v>
      </c>
      <c r="F29" s="90" t="s">
        <v>102</v>
      </c>
      <c r="G29" s="90" t="s">
        <v>102</v>
      </c>
      <c r="H29" s="90" t="s">
        <v>102</v>
      </c>
      <c r="I29" s="90" t="s">
        <v>102</v>
      </c>
      <c r="J29" s="90" t="s">
        <v>102</v>
      </c>
      <c r="K29" s="90" t="s">
        <v>102</v>
      </c>
      <c r="O29" s="90" t="s">
        <v>102</v>
      </c>
    </row>
    <row r="30" ht="14.25" customHeight="1">
      <c r="A30" s="92" t="s">
        <v>766</v>
      </c>
      <c r="B30" s="59">
        <v>6.0</v>
      </c>
      <c r="C30" s="59">
        <v>2.0</v>
      </c>
      <c r="D30" s="59">
        <v>1.0</v>
      </c>
      <c r="E30" s="59">
        <v>1.0</v>
      </c>
      <c r="F30" s="59">
        <v>1.0</v>
      </c>
      <c r="G30" s="59">
        <v>1.0</v>
      </c>
      <c r="H30" s="59">
        <v>1.0</v>
      </c>
      <c r="I30" s="59">
        <v>0.0</v>
      </c>
      <c r="J30" s="59">
        <v>0.0</v>
      </c>
      <c r="K30" s="59">
        <v>0.0</v>
      </c>
      <c r="L30" s="29">
        <f t="shared" ref="L30:L35" si="12">SUM(B30:K30)</f>
        <v>13</v>
      </c>
      <c r="N30" s="92" t="s">
        <v>766</v>
      </c>
      <c r="O30" s="59">
        <v>13.0</v>
      </c>
      <c r="T30" s="78" t="s">
        <v>766</v>
      </c>
      <c r="U30" s="14"/>
      <c r="V30" s="101"/>
    </row>
    <row r="31" ht="14.25" customHeight="1">
      <c r="A31" s="96" t="s">
        <v>767</v>
      </c>
      <c r="B31" s="60">
        <v>4.0</v>
      </c>
      <c r="C31" s="60">
        <v>3.0</v>
      </c>
      <c r="D31" s="60">
        <v>1.0</v>
      </c>
      <c r="E31" s="60">
        <v>2.0</v>
      </c>
      <c r="F31" s="60">
        <v>1.0</v>
      </c>
      <c r="G31" s="60">
        <v>1.0</v>
      </c>
      <c r="H31" s="60">
        <v>0.0</v>
      </c>
      <c r="I31" s="60">
        <v>1.0</v>
      </c>
      <c r="J31" s="60">
        <v>0.0</v>
      </c>
      <c r="K31" s="60">
        <v>0.0</v>
      </c>
      <c r="L31" s="29">
        <f t="shared" si="12"/>
        <v>13</v>
      </c>
      <c r="N31" s="96" t="s">
        <v>767</v>
      </c>
      <c r="O31" s="60">
        <v>13.0</v>
      </c>
      <c r="T31" s="78" t="s">
        <v>767</v>
      </c>
      <c r="U31" s="14"/>
      <c r="V31" s="101"/>
    </row>
    <row r="32" ht="14.25" customHeight="1">
      <c r="A32" s="92" t="s">
        <v>768</v>
      </c>
      <c r="B32" s="59">
        <v>1.0</v>
      </c>
      <c r="C32" s="59">
        <v>1.0</v>
      </c>
      <c r="D32" s="59">
        <v>0.0</v>
      </c>
      <c r="E32" s="59">
        <v>1.0</v>
      </c>
      <c r="F32" s="59">
        <v>0.0</v>
      </c>
      <c r="G32" s="59">
        <v>0.0</v>
      </c>
      <c r="H32" s="59">
        <v>0.0</v>
      </c>
      <c r="I32" s="59">
        <v>0.0</v>
      </c>
      <c r="J32" s="59">
        <v>0.0</v>
      </c>
      <c r="K32" s="59">
        <v>0.0</v>
      </c>
      <c r="L32" s="29">
        <f t="shared" si="12"/>
        <v>3</v>
      </c>
      <c r="N32" s="92" t="s">
        <v>768</v>
      </c>
      <c r="O32" s="59">
        <v>3.0</v>
      </c>
      <c r="T32" s="78" t="s">
        <v>768</v>
      </c>
      <c r="U32" s="14"/>
      <c r="V32" s="101"/>
    </row>
    <row r="33" ht="14.25" customHeight="1">
      <c r="A33" s="96" t="s">
        <v>769</v>
      </c>
      <c r="B33" s="60">
        <v>2.0</v>
      </c>
      <c r="C33" s="60">
        <v>2.0</v>
      </c>
      <c r="D33" s="60">
        <v>0.0</v>
      </c>
      <c r="E33" s="60">
        <v>2.0</v>
      </c>
      <c r="F33" s="60">
        <v>2.0</v>
      </c>
      <c r="G33" s="60">
        <v>2.0</v>
      </c>
      <c r="H33" s="60">
        <v>0.0</v>
      </c>
      <c r="I33" s="60">
        <v>0.0</v>
      </c>
      <c r="J33" s="60">
        <v>0.0</v>
      </c>
      <c r="K33" s="60">
        <v>1.0</v>
      </c>
      <c r="L33" s="29">
        <f t="shared" si="12"/>
        <v>11</v>
      </c>
      <c r="N33" s="96" t="s">
        <v>769</v>
      </c>
      <c r="O33" s="60">
        <v>11.0</v>
      </c>
      <c r="T33" s="78" t="s">
        <v>769</v>
      </c>
      <c r="U33" s="14"/>
      <c r="V33" s="101"/>
    </row>
    <row r="34" ht="14.25" customHeight="1">
      <c r="A34" s="92" t="s">
        <v>770</v>
      </c>
      <c r="B34" s="59">
        <v>3.0</v>
      </c>
      <c r="C34" s="59">
        <v>2.0</v>
      </c>
      <c r="D34" s="59">
        <v>0.0</v>
      </c>
      <c r="E34" s="59">
        <v>0.0</v>
      </c>
      <c r="F34" s="59">
        <v>2.0</v>
      </c>
      <c r="G34" s="59">
        <v>2.0</v>
      </c>
      <c r="H34" s="59">
        <v>0.0</v>
      </c>
      <c r="I34" s="59">
        <v>0.0</v>
      </c>
      <c r="J34" s="59">
        <v>0.0</v>
      </c>
      <c r="K34" s="59">
        <v>0.0</v>
      </c>
      <c r="L34" s="29">
        <f t="shared" si="12"/>
        <v>9</v>
      </c>
      <c r="N34" s="92" t="s">
        <v>770</v>
      </c>
      <c r="O34" s="59">
        <v>9.0</v>
      </c>
      <c r="T34" s="78" t="s">
        <v>770</v>
      </c>
      <c r="U34" s="14"/>
      <c r="V34" s="101"/>
    </row>
    <row r="35" ht="14.25" customHeight="1">
      <c r="A35" s="96" t="s">
        <v>771</v>
      </c>
      <c r="B35" s="60">
        <v>0.0</v>
      </c>
      <c r="C35" s="60">
        <v>0.0</v>
      </c>
      <c r="D35" s="60">
        <v>1.0</v>
      </c>
      <c r="E35" s="60">
        <v>0.0</v>
      </c>
      <c r="F35" s="60">
        <v>0.0</v>
      </c>
      <c r="G35" s="60">
        <v>0.0</v>
      </c>
      <c r="H35" s="60">
        <v>1.0</v>
      </c>
      <c r="I35" s="60">
        <v>0.0</v>
      </c>
      <c r="J35" s="60">
        <v>0.0</v>
      </c>
      <c r="K35" s="60">
        <v>0.0</v>
      </c>
      <c r="L35" s="29">
        <f t="shared" si="12"/>
        <v>2</v>
      </c>
      <c r="N35" s="96" t="s">
        <v>771</v>
      </c>
      <c r="O35" s="60">
        <v>2.0</v>
      </c>
      <c r="T35" s="78" t="s">
        <v>771</v>
      </c>
      <c r="U35" s="14"/>
      <c r="V35" s="101"/>
    </row>
    <row r="36" ht="14.25" customHeight="1"/>
    <row r="37" ht="14.25" customHeight="1">
      <c r="B37" s="90" t="s">
        <v>91</v>
      </c>
      <c r="C37" s="90" t="s">
        <v>91</v>
      </c>
      <c r="D37" s="90" t="s">
        <v>91</v>
      </c>
      <c r="E37" s="90" t="s">
        <v>91</v>
      </c>
      <c r="F37" s="90" t="s">
        <v>91</v>
      </c>
      <c r="G37" s="90" t="s">
        <v>91</v>
      </c>
      <c r="H37" s="90" t="s">
        <v>91</v>
      </c>
      <c r="I37" s="90" t="s">
        <v>91</v>
      </c>
      <c r="J37" s="90" t="s">
        <v>91</v>
      </c>
      <c r="K37" s="90" t="s">
        <v>91</v>
      </c>
      <c r="O37" s="90" t="s">
        <v>91</v>
      </c>
    </row>
    <row r="38" ht="14.25" customHeight="1">
      <c r="A38" s="92" t="s">
        <v>766</v>
      </c>
      <c r="B38" s="59">
        <v>14.0</v>
      </c>
      <c r="C38" s="59">
        <v>10.0</v>
      </c>
      <c r="D38" s="59">
        <v>1.0</v>
      </c>
      <c r="E38" s="59">
        <v>13.0</v>
      </c>
      <c r="F38" s="59">
        <v>4.0</v>
      </c>
      <c r="G38" s="59">
        <v>0.0</v>
      </c>
      <c r="H38" s="59">
        <v>2.0</v>
      </c>
      <c r="I38" s="59">
        <v>0.0</v>
      </c>
      <c r="J38" s="59">
        <v>4.0</v>
      </c>
      <c r="K38" s="59">
        <v>1.0</v>
      </c>
      <c r="L38" s="29">
        <f t="shared" ref="L38:L43" si="13">SUM(B38:K38)</f>
        <v>49</v>
      </c>
      <c r="N38" s="92" t="s">
        <v>766</v>
      </c>
      <c r="O38" s="59">
        <v>49.0</v>
      </c>
    </row>
    <row r="39" ht="14.25" customHeight="1">
      <c r="A39" s="96" t="s">
        <v>767</v>
      </c>
      <c r="B39" s="60">
        <v>6.0</v>
      </c>
      <c r="C39" s="60">
        <v>8.0</v>
      </c>
      <c r="D39" s="60">
        <v>3.0</v>
      </c>
      <c r="E39" s="60">
        <v>7.0</v>
      </c>
      <c r="F39" s="60">
        <v>12.0</v>
      </c>
      <c r="G39" s="60">
        <v>0.0</v>
      </c>
      <c r="H39" s="60">
        <v>5.0</v>
      </c>
      <c r="I39" s="60">
        <v>0.0</v>
      </c>
      <c r="J39" s="60">
        <v>2.0</v>
      </c>
      <c r="K39" s="60">
        <v>1.0</v>
      </c>
      <c r="L39" s="29">
        <f t="shared" si="13"/>
        <v>44</v>
      </c>
      <c r="N39" s="96" t="s">
        <v>767</v>
      </c>
      <c r="O39" s="60">
        <v>44.0</v>
      </c>
    </row>
    <row r="40" ht="14.25" customHeight="1">
      <c r="A40" s="92" t="s">
        <v>768</v>
      </c>
      <c r="B40" s="59">
        <v>4.0</v>
      </c>
      <c r="C40" s="59">
        <v>2.0</v>
      </c>
      <c r="D40" s="59">
        <v>2.0</v>
      </c>
      <c r="E40" s="59">
        <v>0.0</v>
      </c>
      <c r="F40" s="59">
        <v>2.0</v>
      </c>
      <c r="G40" s="59">
        <v>0.0</v>
      </c>
      <c r="H40" s="59">
        <v>0.0</v>
      </c>
      <c r="I40" s="59">
        <v>0.0</v>
      </c>
      <c r="J40" s="59">
        <v>2.0</v>
      </c>
      <c r="K40" s="59">
        <v>2.0</v>
      </c>
      <c r="L40" s="29">
        <f t="shared" si="13"/>
        <v>14</v>
      </c>
      <c r="N40" s="92" t="s">
        <v>768</v>
      </c>
      <c r="O40" s="59">
        <v>14.0</v>
      </c>
    </row>
    <row r="41" ht="14.25" customHeight="1">
      <c r="A41" s="96" t="s">
        <v>769</v>
      </c>
      <c r="B41" s="60">
        <v>5.0</v>
      </c>
      <c r="C41" s="60">
        <v>4.0</v>
      </c>
      <c r="D41" s="60">
        <v>3.0</v>
      </c>
      <c r="E41" s="60">
        <v>2.0</v>
      </c>
      <c r="F41" s="60">
        <v>4.0</v>
      </c>
      <c r="G41" s="60">
        <v>0.0</v>
      </c>
      <c r="H41" s="60">
        <v>1.0</v>
      </c>
      <c r="I41" s="60">
        <v>0.0</v>
      </c>
      <c r="J41" s="60">
        <v>4.0</v>
      </c>
      <c r="K41" s="60">
        <v>0.0</v>
      </c>
      <c r="L41" s="29">
        <f t="shared" si="13"/>
        <v>23</v>
      </c>
      <c r="N41" s="96" t="s">
        <v>769</v>
      </c>
      <c r="O41" s="60">
        <v>23.0</v>
      </c>
    </row>
    <row r="42" ht="14.25" customHeight="1">
      <c r="A42" s="92" t="s">
        <v>770</v>
      </c>
      <c r="B42" s="59">
        <v>0.0</v>
      </c>
      <c r="C42" s="59">
        <v>2.0</v>
      </c>
      <c r="D42" s="59">
        <v>0.0</v>
      </c>
      <c r="E42" s="59">
        <v>2.0</v>
      </c>
      <c r="F42" s="59">
        <v>1.0</v>
      </c>
      <c r="G42" s="59">
        <v>0.0</v>
      </c>
      <c r="H42" s="59">
        <v>0.0</v>
      </c>
      <c r="I42" s="59">
        <v>0.0</v>
      </c>
      <c r="J42" s="59">
        <v>0.0</v>
      </c>
      <c r="K42" s="59">
        <v>0.0</v>
      </c>
      <c r="L42" s="29">
        <f t="shared" si="13"/>
        <v>5</v>
      </c>
      <c r="N42" s="92" t="s">
        <v>770</v>
      </c>
      <c r="O42" s="59">
        <v>5.0</v>
      </c>
    </row>
    <row r="43" ht="14.25" customHeight="1">
      <c r="A43" s="96" t="s">
        <v>771</v>
      </c>
      <c r="B43" s="60">
        <v>2.0</v>
      </c>
      <c r="C43" s="60">
        <v>3.0</v>
      </c>
      <c r="D43" s="60">
        <v>1.0</v>
      </c>
      <c r="E43" s="60">
        <v>4.0</v>
      </c>
      <c r="F43" s="60">
        <v>1.0</v>
      </c>
      <c r="G43" s="60">
        <v>0.0</v>
      </c>
      <c r="H43" s="60">
        <v>0.0</v>
      </c>
      <c r="I43" s="60">
        <v>0.0</v>
      </c>
      <c r="J43" s="60">
        <v>0.0</v>
      </c>
      <c r="K43" s="60">
        <v>1.0</v>
      </c>
      <c r="L43" s="29">
        <f t="shared" si="13"/>
        <v>12</v>
      </c>
      <c r="N43" s="96" t="s">
        <v>771</v>
      </c>
      <c r="O43" s="60">
        <v>12.0</v>
      </c>
    </row>
    <row r="44" ht="14.25" customHeight="1"/>
    <row r="45" ht="14.25" customHeight="1">
      <c r="B45" s="102" t="s">
        <v>84</v>
      </c>
      <c r="C45" s="102" t="s">
        <v>84</v>
      </c>
      <c r="D45" s="102" t="s">
        <v>84</v>
      </c>
      <c r="E45" s="102" t="s">
        <v>84</v>
      </c>
      <c r="F45" s="102" t="s">
        <v>84</v>
      </c>
      <c r="G45" s="102" t="s">
        <v>84</v>
      </c>
      <c r="H45" s="102" t="s">
        <v>84</v>
      </c>
      <c r="I45" s="102" t="s">
        <v>84</v>
      </c>
      <c r="J45" s="102" t="s">
        <v>84</v>
      </c>
      <c r="K45" s="102" t="s">
        <v>84</v>
      </c>
      <c r="O45" s="102" t="s">
        <v>84</v>
      </c>
    </row>
    <row r="46" ht="14.25" customHeight="1">
      <c r="A46" s="92" t="s">
        <v>766</v>
      </c>
      <c r="B46" s="59">
        <v>60.0</v>
      </c>
      <c r="C46" s="59">
        <v>37.0</v>
      </c>
      <c r="D46" s="59">
        <v>6.0</v>
      </c>
      <c r="E46" s="103">
        <v>49.0</v>
      </c>
      <c r="F46" s="103">
        <v>26.0</v>
      </c>
      <c r="G46" s="59">
        <f t="shared" ref="G46:H46" si="14">SUM(B46:F46)</f>
        <v>178</v>
      </c>
      <c r="H46" s="59">
        <f t="shared" si="14"/>
        <v>296</v>
      </c>
      <c r="I46" s="103">
        <v>4.0</v>
      </c>
      <c r="J46" s="103">
        <v>15.0</v>
      </c>
      <c r="K46" s="103">
        <v>3.0</v>
      </c>
      <c r="L46" s="29">
        <f t="shared" ref="L46:L51" si="16">SUM(B46:K46)</f>
        <v>674</v>
      </c>
      <c r="N46" s="92" t="s">
        <v>766</v>
      </c>
      <c r="O46" s="59">
        <v>674.0</v>
      </c>
    </row>
    <row r="47" ht="14.25" customHeight="1">
      <c r="A47" s="96" t="s">
        <v>767</v>
      </c>
      <c r="B47" s="60">
        <v>39.0</v>
      </c>
      <c r="C47" s="60">
        <v>35.0</v>
      </c>
      <c r="D47" s="60">
        <v>11.0</v>
      </c>
      <c r="E47" s="104">
        <v>48.0</v>
      </c>
      <c r="F47" s="104">
        <v>31.0</v>
      </c>
      <c r="G47" s="60">
        <f t="shared" ref="G47:H47" si="15">SUM(B47:F47)</f>
        <v>164</v>
      </c>
      <c r="H47" s="60">
        <f t="shared" si="15"/>
        <v>289</v>
      </c>
      <c r="I47" s="104">
        <v>6.0</v>
      </c>
      <c r="J47" s="104">
        <v>9.0</v>
      </c>
      <c r="K47" s="104">
        <v>10.0</v>
      </c>
      <c r="L47" s="29">
        <f t="shared" si="16"/>
        <v>642</v>
      </c>
      <c r="N47" s="96" t="s">
        <v>767</v>
      </c>
      <c r="O47" s="60">
        <v>642.0</v>
      </c>
    </row>
    <row r="48" ht="14.25" customHeight="1">
      <c r="A48" s="92" t="s">
        <v>768</v>
      </c>
      <c r="B48" s="59">
        <v>20.0</v>
      </c>
      <c r="C48" s="59">
        <v>18.0</v>
      </c>
      <c r="D48" s="59">
        <v>3.0</v>
      </c>
      <c r="E48" s="103">
        <v>22.0</v>
      </c>
      <c r="F48" s="103">
        <v>5.0</v>
      </c>
      <c r="G48" s="59">
        <f t="shared" ref="G48:H48" si="17">SUM(B48:F48)</f>
        <v>68</v>
      </c>
      <c r="H48" s="59">
        <f t="shared" si="17"/>
        <v>116</v>
      </c>
      <c r="I48" s="103">
        <v>3.0</v>
      </c>
      <c r="J48" s="103">
        <v>4.0</v>
      </c>
      <c r="K48" s="103">
        <v>3.0</v>
      </c>
      <c r="L48" s="29">
        <f t="shared" si="16"/>
        <v>262</v>
      </c>
      <c r="N48" s="92" t="s">
        <v>768</v>
      </c>
      <c r="O48" s="59">
        <v>262.0</v>
      </c>
    </row>
    <row r="49" ht="14.25" customHeight="1">
      <c r="A49" s="96" t="s">
        <v>769</v>
      </c>
      <c r="B49" s="60">
        <v>43.0</v>
      </c>
      <c r="C49" s="60">
        <v>35.0</v>
      </c>
      <c r="D49" s="60">
        <v>11.0</v>
      </c>
      <c r="E49" s="104">
        <v>39.0</v>
      </c>
      <c r="F49" s="104">
        <v>22.0</v>
      </c>
      <c r="G49" s="60">
        <f t="shared" ref="G49:H49" si="18">SUM(B49:F49)</f>
        <v>150</v>
      </c>
      <c r="H49" s="60">
        <f t="shared" si="18"/>
        <v>257</v>
      </c>
      <c r="I49" s="104">
        <v>8.0</v>
      </c>
      <c r="J49" s="104">
        <v>14.0</v>
      </c>
      <c r="K49" s="104">
        <v>5.0</v>
      </c>
      <c r="L49" s="29">
        <f t="shared" si="16"/>
        <v>584</v>
      </c>
      <c r="N49" s="96" t="s">
        <v>769</v>
      </c>
      <c r="O49" s="60">
        <v>584.0</v>
      </c>
    </row>
    <row r="50" ht="14.25" customHeight="1">
      <c r="A50" s="92" t="s">
        <v>770</v>
      </c>
      <c r="B50" s="59">
        <v>14.0</v>
      </c>
      <c r="C50" s="59">
        <v>11.0</v>
      </c>
      <c r="D50" s="59">
        <v>1.0</v>
      </c>
      <c r="E50" s="103">
        <v>22.0</v>
      </c>
      <c r="F50" s="103">
        <v>8.0</v>
      </c>
      <c r="G50" s="59">
        <f t="shared" ref="G50:H50" si="19">SUM(B50:F50)</f>
        <v>56</v>
      </c>
      <c r="H50" s="59">
        <f t="shared" si="19"/>
        <v>98</v>
      </c>
      <c r="I50" s="105">
        <v>2.0</v>
      </c>
      <c r="J50" s="105">
        <v>4.0</v>
      </c>
      <c r="K50" s="105">
        <v>2.0</v>
      </c>
      <c r="L50" s="29">
        <f t="shared" si="16"/>
        <v>218</v>
      </c>
      <c r="N50" s="92" t="s">
        <v>770</v>
      </c>
      <c r="O50" s="59">
        <v>218.0</v>
      </c>
    </row>
    <row r="51" ht="14.25" customHeight="1">
      <c r="A51" s="96" t="s">
        <v>771</v>
      </c>
      <c r="B51" s="60">
        <v>47.0</v>
      </c>
      <c r="C51" s="60">
        <v>25.0</v>
      </c>
      <c r="D51" s="60">
        <v>5.0</v>
      </c>
      <c r="E51" s="104">
        <v>63.0</v>
      </c>
      <c r="F51" s="104">
        <v>8.0</v>
      </c>
      <c r="G51" s="60">
        <f t="shared" ref="G51:H51" si="20">SUM(B51:F51)</f>
        <v>148</v>
      </c>
      <c r="H51" s="60">
        <f t="shared" si="20"/>
        <v>249</v>
      </c>
      <c r="I51" s="106">
        <v>4.0</v>
      </c>
      <c r="J51" s="106">
        <v>11.0</v>
      </c>
      <c r="K51" s="106">
        <v>7.0</v>
      </c>
      <c r="L51" s="29">
        <f t="shared" si="16"/>
        <v>567</v>
      </c>
      <c r="N51" s="96" t="s">
        <v>771</v>
      </c>
      <c r="O51" s="60">
        <v>567.0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c r="B2" s="19" t="s">
        <v>17</v>
      </c>
      <c r="C2" s="24" t="s">
        <v>107</v>
      </c>
      <c r="D2" s="24" t="s">
        <v>113</v>
      </c>
      <c r="E2" s="107" t="s">
        <v>107</v>
      </c>
      <c r="F2" s="24" t="s">
        <v>37</v>
      </c>
      <c r="G2" s="107" t="s">
        <v>107</v>
      </c>
      <c r="H2" s="24" t="s">
        <v>756</v>
      </c>
      <c r="I2" s="107" t="s">
        <v>107</v>
      </c>
      <c r="J2" s="24" t="s">
        <v>757</v>
      </c>
      <c r="K2" s="107" t="s">
        <v>107</v>
      </c>
      <c r="L2" s="24" t="s">
        <v>763</v>
      </c>
      <c r="M2" s="108" t="s">
        <v>107</v>
      </c>
      <c r="N2" s="24" t="s">
        <v>61</v>
      </c>
      <c r="O2" s="107" t="s">
        <v>107</v>
      </c>
      <c r="P2" s="24" t="s">
        <v>808</v>
      </c>
      <c r="Q2" s="107" t="s">
        <v>107</v>
      </c>
      <c r="R2" s="24" t="s">
        <v>717</v>
      </c>
      <c r="S2" s="107" t="s">
        <v>107</v>
      </c>
      <c r="T2" s="19" t="s">
        <v>80</v>
      </c>
      <c r="U2" s="107" t="s">
        <v>107</v>
      </c>
    </row>
    <row r="3" ht="14.25" customHeight="1">
      <c r="B3" s="24" t="s">
        <v>809</v>
      </c>
      <c r="C3" s="24">
        <v>0.0</v>
      </c>
      <c r="D3" s="24" t="s">
        <v>809</v>
      </c>
      <c r="E3" s="24">
        <v>0.0</v>
      </c>
      <c r="F3" s="24" t="s">
        <v>809</v>
      </c>
      <c r="G3" s="24">
        <v>179.0</v>
      </c>
      <c r="H3" s="24" t="s">
        <v>809</v>
      </c>
      <c r="I3" s="24">
        <v>82.0</v>
      </c>
      <c r="J3" s="24" t="s">
        <v>809</v>
      </c>
      <c r="K3" s="24">
        <v>15.0</v>
      </c>
      <c r="L3" s="109" t="s">
        <v>809</v>
      </c>
      <c r="M3" s="110">
        <v>0.0</v>
      </c>
      <c r="N3" s="24" t="s">
        <v>809</v>
      </c>
      <c r="O3" s="24">
        <v>16.0</v>
      </c>
      <c r="P3" s="24" t="s">
        <v>809</v>
      </c>
      <c r="Q3" s="24">
        <v>8.0</v>
      </c>
      <c r="R3" s="24" t="s">
        <v>809</v>
      </c>
      <c r="S3" s="24">
        <v>30.0</v>
      </c>
      <c r="T3" s="24" t="s">
        <v>809</v>
      </c>
      <c r="U3" s="24">
        <v>0.0</v>
      </c>
    </row>
    <row r="4" ht="14.25" customHeight="1">
      <c r="B4" s="24" t="s">
        <v>810</v>
      </c>
      <c r="C4" s="24">
        <v>0.0</v>
      </c>
      <c r="D4" s="24" t="s">
        <v>810</v>
      </c>
      <c r="E4" s="24">
        <v>332.0</v>
      </c>
      <c r="F4" s="24" t="s">
        <v>810</v>
      </c>
      <c r="G4" s="24">
        <v>288.0</v>
      </c>
      <c r="H4" s="24" t="s">
        <v>810</v>
      </c>
      <c r="I4" s="24">
        <v>63.0</v>
      </c>
      <c r="J4" s="24" t="s">
        <v>810</v>
      </c>
      <c r="K4" s="24">
        <v>0.0</v>
      </c>
      <c r="L4" s="111" t="s">
        <v>810</v>
      </c>
      <c r="M4" s="112">
        <v>0.0</v>
      </c>
      <c r="N4" s="24" t="s">
        <v>810</v>
      </c>
      <c r="O4" s="24">
        <v>44.0</v>
      </c>
      <c r="P4" s="24" t="s">
        <v>810</v>
      </c>
      <c r="Q4" s="24">
        <v>14.0</v>
      </c>
      <c r="R4" s="24" t="s">
        <v>810</v>
      </c>
      <c r="S4" s="24">
        <v>61.0</v>
      </c>
      <c r="T4" s="24" t="s">
        <v>810</v>
      </c>
      <c r="U4" s="24">
        <v>0.0</v>
      </c>
    </row>
    <row r="5" ht="14.25" customHeight="1">
      <c r="B5" s="24" t="s">
        <v>811</v>
      </c>
      <c r="C5" s="24">
        <v>150.0</v>
      </c>
      <c r="D5" s="24" t="s">
        <v>811</v>
      </c>
      <c r="E5" s="24">
        <v>0.0</v>
      </c>
      <c r="F5" s="24" t="s">
        <v>811</v>
      </c>
      <c r="G5" s="24">
        <v>193.0</v>
      </c>
      <c r="H5" s="24" t="s">
        <v>811</v>
      </c>
      <c r="I5" s="24">
        <v>89.0</v>
      </c>
      <c r="J5" s="24" t="s">
        <v>811</v>
      </c>
      <c r="K5" s="24">
        <v>416.0</v>
      </c>
      <c r="L5" s="109" t="s">
        <v>811</v>
      </c>
      <c r="M5" s="110">
        <v>26.0</v>
      </c>
      <c r="N5" s="24" t="s">
        <v>811</v>
      </c>
      <c r="O5" s="24">
        <v>61.0</v>
      </c>
      <c r="P5" s="24" t="s">
        <v>811</v>
      </c>
      <c r="Q5" s="24">
        <v>64.0</v>
      </c>
      <c r="R5" s="24" t="s">
        <v>811</v>
      </c>
      <c r="S5" s="24">
        <v>111.0</v>
      </c>
      <c r="T5" s="24" t="s">
        <v>811</v>
      </c>
      <c r="U5" s="24">
        <v>47.0</v>
      </c>
    </row>
    <row r="6" ht="14.25" customHeight="1">
      <c r="B6" s="24" t="s">
        <v>812</v>
      </c>
      <c r="C6" s="24">
        <v>0.0</v>
      </c>
      <c r="D6" s="24" t="s">
        <v>812</v>
      </c>
      <c r="E6" s="24">
        <v>0.0</v>
      </c>
      <c r="F6" s="24" t="s">
        <v>812</v>
      </c>
      <c r="G6" s="24">
        <v>40.0</v>
      </c>
      <c r="H6" s="24" t="s">
        <v>812</v>
      </c>
      <c r="I6" s="24">
        <v>17.0</v>
      </c>
      <c r="J6" s="24" t="s">
        <v>812</v>
      </c>
      <c r="K6" s="24">
        <v>10.0</v>
      </c>
      <c r="L6" s="113" t="s">
        <v>812</v>
      </c>
      <c r="M6" s="114">
        <v>0.0</v>
      </c>
      <c r="N6" s="24" t="s">
        <v>812</v>
      </c>
      <c r="O6" s="24">
        <v>16.0</v>
      </c>
      <c r="P6" s="24" t="s">
        <v>812</v>
      </c>
      <c r="Q6" s="24">
        <v>10.0</v>
      </c>
      <c r="R6" s="24" t="s">
        <v>812</v>
      </c>
      <c r="S6" s="24">
        <v>14.0</v>
      </c>
      <c r="T6" s="24" t="s">
        <v>812</v>
      </c>
      <c r="U6" s="24">
        <v>0.0</v>
      </c>
    </row>
    <row r="7" ht="14.25" customHeight="1"/>
    <row r="8" ht="14.25" customHeight="1"/>
    <row r="9" ht="14.25" customHeight="1"/>
    <row r="10" ht="14.25" customHeight="1"/>
    <row r="11" ht="14.25" customHeight="1"/>
    <row r="12" ht="14.25" customHeight="1"/>
    <row r="13" ht="14.25" customHeight="1">
      <c r="C13" s="19" t="s">
        <v>17</v>
      </c>
      <c r="D13" s="24" t="s">
        <v>107</v>
      </c>
      <c r="E13" s="24" t="s">
        <v>113</v>
      </c>
      <c r="F13" s="107" t="s">
        <v>107</v>
      </c>
      <c r="G13" s="24" t="s">
        <v>37</v>
      </c>
      <c r="H13" s="107" t="s">
        <v>107</v>
      </c>
      <c r="I13" s="24" t="s">
        <v>756</v>
      </c>
      <c r="J13" s="107" t="s">
        <v>107</v>
      </c>
      <c r="K13" s="24" t="s">
        <v>757</v>
      </c>
      <c r="L13" s="107" t="s">
        <v>107</v>
      </c>
      <c r="M13" s="24" t="s">
        <v>763</v>
      </c>
      <c r="N13" s="108" t="s">
        <v>107</v>
      </c>
      <c r="O13" s="24" t="s">
        <v>61</v>
      </c>
      <c r="P13" s="107" t="s">
        <v>107</v>
      </c>
      <c r="Q13" s="24" t="s">
        <v>808</v>
      </c>
      <c r="R13" s="107" t="s">
        <v>107</v>
      </c>
      <c r="S13" s="24" t="s">
        <v>717</v>
      </c>
      <c r="T13" s="107" t="s">
        <v>107</v>
      </c>
      <c r="U13" s="19" t="s">
        <v>80</v>
      </c>
      <c r="V13" s="107" t="s">
        <v>107</v>
      </c>
    </row>
    <row r="14" ht="14.25" customHeight="1">
      <c r="C14" s="24" t="s">
        <v>809</v>
      </c>
      <c r="D14" s="24">
        <v>0.0</v>
      </c>
      <c r="E14" s="24" t="s">
        <v>809</v>
      </c>
      <c r="F14" s="24">
        <v>0.0</v>
      </c>
      <c r="G14" s="24" t="s">
        <v>809</v>
      </c>
      <c r="H14" s="24">
        <v>179.0</v>
      </c>
      <c r="I14" s="24" t="s">
        <v>809</v>
      </c>
      <c r="J14" s="24">
        <v>82.0</v>
      </c>
      <c r="K14" s="24" t="s">
        <v>809</v>
      </c>
      <c r="L14" s="24">
        <v>15.0</v>
      </c>
      <c r="M14" s="109" t="s">
        <v>809</v>
      </c>
      <c r="N14" s="110">
        <v>0.0</v>
      </c>
      <c r="O14" s="24" t="s">
        <v>809</v>
      </c>
      <c r="P14" s="24">
        <v>16.0</v>
      </c>
      <c r="Q14" s="24" t="s">
        <v>809</v>
      </c>
      <c r="R14" s="24">
        <v>8.0</v>
      </c>
      <c r="S14" s="24" t="s">
        <v>809</v>
      </c>
      <c r="T14" s="24">
        <v>30.0</v>
      </c>
      <c r="U14" s="24" t="s">
        <v>809</v>
      </c>
      <c r="V14" s="24">
        <v>0.0</v>
      </c>
    </row>
    <row r="15" ht="14.25" customHeight="1">
      <c r="C15" s="24" t="s">
        <v>810</v>
      </c>
      <c r="D15" s="24">
        <v>0.0</v>
      </c>
      <c r="E15" s="24" t="s">
        <v>810</v>
      </c>
      <c r="F15" s="24">
        <v>332.0</v>
      </c>
      <c r="G15" s="24" t="s">
        <v>810</v>
      </c>
      <c r="H15" s="24">
        <v>288.0</v>
      </c>
      <c r="I15" s="24" t="s">
        <v>810</v>
      </c>
      <c r="J15" s="24">
        <v>63.0</v>
      </c>
      <c r="K15" s="24" t="s">
        <v>810</v>
      </c>
      <c r="L15" s="24">
        <v>0.0</v>
      </c>
      <c r="M15" s="111" t="s">
        <v>810</v>
      </c>
      <c r="N15" s="112">
        <v>0.0</v>
      </c>
      <c r="O15" s="24" t="s">
        <v>810</v>
      </c>
      <c r="P15" s="24">
        <v>44.0</v>
      </c>
      <c r="Q15" s="24" t="s">
        <v>810</v>
      </c>
      <c r="R15" s="24">
        <v>14.0</v>
      </c>
      <c r="S15" s="24" t="s">
        <v>810</v>
      </c>
      <c r="T15" s="24">
        <v>61.0</v>
      </c>
      <c r="U15" s="24" t="s">
        <v>810</v>
      </c>
      <c r="V15" s="24">
        <v>0.0</v>
      </c>
    </row>
    <row r="16" ht="14.25" customHeight="1">
      <c r="C16" s="24" t="s">
        <v>811</v>
      </c>
      <c r="D16" s="24">
        <v>150.0</v>
      </c>
      <c r="E16" s="24" t="s">
        <v>811</v>
      </c>
      <c r="F16" s="24">
        <v>0.0</v>
      </c>
      <c r="G16" s="24" t="s">
        <v>811</v>
      </c>
      <c r="H16" s="24">
        <v>193.0</v>
      </c>
      <c r="I16" s="24" t="s">
        <v>811</v>
      </c>
      <c r="J16" s="24">
        <v>89.0</v>
      </c>
      <c r="K16" s="24" t="s">
        <v>811</v>
      </c>
      <c r="L16" s="24">
        <v>416.0</v>
      </c>
      <c r="M16" s="109" t="s">
        <v>811</v>
      </c>
      <c r="N16" s="110">
        <v>26.0</v>
      </c>
      <c r="O16" s="24" t="s">
        <v>811</v>
      </c>
      <c r="P16" s="24">
        <v>61.0</v>
      </c>
      <c r="Q16" s="24" t="s">
        <v>811</v>
      </c>
      <c r="R16" s="24">
        <v>64.0</v>
      </c>
      <c r="S16" s="24" t="s">
        <v>811</v>
      </c>
      <c r="T16" s="24">
        <v>111.0</v>
      </c>
      <c r="U16" s="24" t="s">
        <v>811</v>
      </c>
      <c r="V16" s="24">
        <v>47.0</v>
      </c>
    </row>
    <row r="17" ht="14.25" customHeight="1">
      <c r="C17" s="24" t="s">
        <v>812</v>
      </c>
      <c r="D17" s="24">
        <v>0.0</v>
      </c>
      <c r="E17" s="24" t="s">
        <v>812</v>
      </c>
      <c r="F17" s="24">
        <v>0.0</v>
      </c>
      <c r="G17" s="24" t="s">
        <v>812</v>
      </c>
      <c r="H17" s="24">
        <v>40.0</v>
      </c>
      <c r="I17" s="24" t="s">
        <v>812</v>
      </c>
      <c r="J17" s="24">
        <v>17.0</v>
      </c>
      <c r="K17" s="24" t="s">
        <v>812</v>
      </c>
      <c r="L17" s="24">
        <v>10.0</v>
      </c>
      <c r="M17" s="113" t="s">
        <v>812</v>
      </c>
      <c r="N17" s="114">
        <v>0.0</v>
      </c>
      <c r="O17" s="24" t="s">
        <v>812</v>
      </c>
      <c r="P17" s="24">
        <v>16.0</v>
      </c>
      <c r="Q17" s="24" t="s">
        <v>812</v>
      </c>
      <c r="R17" s="24">
        <v>10.0</v>
      </c>
      <c r="S17" s="24" t="s">
        <v>812</v>
      </c>
      <c r="T17" s="24">
        <v>14.0</v>
      </c>
      <c r="U17" s="24" t="s">
        <v>812</v>
      </c>
      <c r="V17" s="24">
        <v>0.0</v>
      </c>
    </row>
    <row r="18" ht="14.25" customHeight="1"/>
    <row r="19" ht="14.25" customHeight="1"/>
    <row r="20" ht="14.25" customHeight="1"/>
    <row r="21" ht="14.25" customHeight="1"/>
    <row r="22" ht="14.25" customHeight="1"/>
    <row r="23" ht="14.25" customHeight="1"/>
    <row r="24" ht="14.25" customHeight="1"/>
    <row r="25" ht="14.25" customHeight="1">
      <c r="C25" s="24" t="s">
        <v>761</v>
      </c>
      <c r="D25" s="24" t="s">
        <v>809</v>
      </c>
      <c r="E25" s="24" t="s">
        <v>813</v>
      </c>
      <c r="F25" s="24" t="s">
        <v>814</v>
      </c>
      <c r="G25" s="24" t="s">
        <v>815</v>
      </c>
      <c r="H25" s="115"/>
      <c r="I25" s="115"/>
    </row>
    <row r="26" ht="14.25" customHeight="1">
      <c r="C26" s="24" t="s">
        <v>17</v>
      </c>
      <c r="D26" s="24">
        <v>0.0</v>
      </c>
      <c r="E26" s="24">
        <v>0.0</v>
      </c>
      <c r="F26" s="24">
        <v>150.0</v>
      </c>
      <c r="G26" s="24">
        <v>0.0</v>
      </c>
      <c r="H26" s="116"/>
      <c r="I26" s="116"/>
    </row>
    <row r="27" ht="14.25" customHeight="1">
      <c r="C27" s="24" t="s">
        <v>113</v>
      </c>
      <c r="D27" s="24">
        <v>0.0</v>
      </c>
      <c r="E27" s="24">
        <v>332.0</v>
      </c>
      <c r="F27" s="24">
        <v>0.0</v>
      </c>
      <c r="G27" s="24">
        <v>0.0</v>
      </c>
      <c r="H27" s="116"/>
      <c r="I27" s="116"/>
    </row>
    <row r="28" ht="14.25" customHeight="1">
      <c r="C28" s="24" t="s">
        <v>37</v>
      </c>
      <c r="D28" s="24">
        <v>179.0</v>
      </c>
      <c r="E28" s="24">
        <v>288.0</v>
      </c>
      <c r="F28" s="24">
        <v>193.0</v>
      </c>
      <c r="G28" s="24">
        <v>40.0</v>
      </c>
      <c r="H28" s="116"/>
      <c r="I28" s="116"/>
    </row>
    <row r="29" ht="14.25" customHeight="1">
      <c r="C29" s="24" t="s">
        <v>756</v>
      </c>
      <c r="D29" s="24">
        <v>82.0</v>
      </c>
      <c r="E29" s="24">
        <v>63.0</v>
      </c>
      <c r="F29" s="24">
        <v>89.0</v>
      </c>
      <c r="G29" s="24">
        <v>17.0</v>
      </c>
      <c r="H29" s="116"/>
      <c r="I29" s="116"/>
    </row>
    <row r="30" ht="14.25" customHeight="1">
      <c r="C30" s="24" t="s">
        <v>757</v>
      </c>
      <c r="D30" s="24">
        <v>15.0</v>
      </c>
      <c r="E30" s="24">
        <v>0.0</v>
      </c>
      <c r="F30" s="24">
        <v>416.0</v>
      </c>
      <c r="G30" s="24">
        <v>10.0</v>
      </c>
      <c r="H30" s="116"/>
      <c r="I30" s="116"/>
    </row>
    <row r="31" ht="14.25" customHeight="1">
      <c r="C31" s="24" t="s">
        <v>763</v>
      </c>
      <c r="D31" s="24">
        <v>0.0</v>
      </c>
      <c r="E31" s="24">
        <v>0.0</v>
      </c>
      <c r="F31" s="24">
        <v>26.0</v>
      </c>
      <c r="G31" s="24">
        <v>0.0</v>
      </c>
      <c r="H31" s="116"/>
      <c r="I31" s="116"/>
    </row>
    <row r="32" ht="14.25" customHeight="1">
      <c r="C32" s="24" t="s">
        <v>61</v>
      </c>
      <c r="D32" s="24">
        <v>16.0</v>
      </c>
      <c r="E32" s="24">
        <v>44.0</v>
      </c>
      <c r="F32" s="24">
        <v>61.0</v>
      </c>
      <c r="G32" s="24">
        <v>16.0</v>
      </c>
      <c r="H32" s="116"/>
      <c r="I32" s="116"/>
    </row>
    <row r="33" ht="14.25" customHeight="1">
      <c r="C33" s="24" t="s">
        <v>68</v>
      </c>
      <c r="D33" s="24">
        <v>8.0</v>
      </c>
      <c r="E33" s="24">
        <v>14.0</v>
      </c>
      <c r="F33" s="24">
        <v>64.0</v>
      </c>
      <c r="G33" s="24">
        <v>10.0</v>
      </c>
      <c r="H33" s="116"/>
      <c r="I33" s="116"/>
    </row>
    <row r="34" ht="14.25" customHeight="1">
      <c r="C34" s="24" t="s">
        <v>717</v>
      </c>
      <c r="D34" s="24">
        <v>30.0</v>
      </c>
      <c r="E34" s="24">
        <v>61.0</v>
      </c>
      <c r="F34" s="24">
        <v>111.0</v>
      </c>
      <c r="G34" s="24">
        <v>14.0</v>
      </c>
      <c r="H34" s="116"/>
      <c r="I34" s="116"/>
    </row>
    <row r="35" ht="14.25" customHeight="1">
      <c r="C35" s="24" t="s">
        <v>80</v>
      </c>
      <c r="D35" s="24">
        <v>0.0</v>
      </c>
      <c r="E35" s="24">
        <v>0.0</v>
      </c>
      <c r="F35" s="24">
        <v>47.0</v>
      </c>
      <c r="G35" s="24">
        <v>0.0</v>
      </c>
      <c r="H35" s="116"/>
      <c r="I35" s="116"/>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1">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9.71"/>
    <col customWidth="1" min="4" max="4" width="14.43"/>
    <col customWidth="1" min="5" max="5" width="16.57"/>
    <col customWidth="1" min="6" max="6" width="15.29"/>
    <col customWidth="1" min="7" max="7" width="8.71"/>
    <col customWidth="1" min="8" max="8" width="14.14"/>
    <col customWidth="1" min="9" max="9" width="18.0"/>
    <col customWidth="1" min="10" max="10" width="13.29"/>
    <col customWidth="1" min="11" max="11" width="12.43"/>
    <col customWidth="1" min="12" max="12" width="13.14"/>
    <col customWidth="1" min="13" max="13" width="14.86"/>
    <col customWidth="1" min="14" max="26" width="8.71"/>
  </cols>
  <sheetData>
    <row r="1" ht="14.25" customHeight="1"/>
    <row r="2" ht="14.25" customHeight="1"/>
    <row r="3" ht="14.25" customHeight="1"/>
    <row r="4" ht="14.25" customHeight="1">
      <c r="D4" s="15" t="s">
        <v>15</v>
      </c>
      <c r="E4" s="15" t="s">
        <v>26</v>
      </c>
      <c r="F4" s="15" t="s">
        <v>36</v>
      </c>
      <c r="G4" s="15" t="s">
        <v>42</v>
      </c>
      <c r="H4" s="15" t="s">
        <v>50</v>
      </c>
      <c r="I4" s="15" t="s">
        <v>55</v>
      </c>
      <c r="J4" s="15" t="s">
        <v>60</v>
      </c>
      <c r="K4" s="15" t="s">
        <v>67</v>
      </c>
      <c r="L4" s="15" t="s">
        <v>73</v>
      </c>
      <c r="M4" s="15" t="s">
        <v>79</v>
      </c>
    </row>
    <row r="5" ht="14.25" customHeight="1">
      <c r="B5" s="15">
        <v>1.0</v>
      </c>
      <c r="C5" s="20" t="s">
        <v>816</v>
      </c>
      <c r="D5" s="32" t="s">
        <v>17</v>
      </c>
      <c r="E5" s="32" t="s">
        <v>113</v>
      </c>
      <c r="F5" s="32" t="s">
        <v>37</v>
      </c>
      <c r="G5" s="32" t="s">
        <v>756</v>
      </c>
      <c r="H5" s="32" t="s">
        <v>757</v>
      </c>
      <c r="I5" s="32" t="s">
        <v>758</v>
      </c>
      <c r="J5" s="32" t="s">
        <v>61</v>
      </c>
      <c r="K5" s="32" t="s">
        <v>68</v>
      </c>
      <c r="L5" s="32" t="s">
        <v>717</v>
      </c>
      <c r="M5" s="32" t="s">
        <v>80</v>
      </c>
    </row>
    <row r="6" ht="14.25" customHeight="1">
      <c r="B6" s="15"/>
      <c r="C6" s="65" t="s">
        <v>774</v>
      </c>
      <c r="D6" s="24">
        <v>8.046979866</v>
      </c>
      <c r="E6" s="24">
        <v>11.2372093</v>
      </c>
      <c r="F6" s="24">
        <v>8.573170732</v>
      </c>
      <c r="G6" s="24">
        <v>11.96428571</v>
      </c>
      <c r="H6" s="24">
        <v>8.166666667</v>
      </c>
      <c r="I6" s="24">
        <v>4.4375</v>
      </c>
      <c r="J6" s="24">
        <v>10.84782609</v>
      </c>
      <c r="K6" s="24">
        <v>7.592592593</v>
      </c>
      <c r="L6" s="24">
        <v>5.310810811</v>
      </c>
      <c r="M6" s="24">
        <v>13.84</v>
      </c>
    </row>
    <row r="7" ht="14.25" customHeight="1">
      <c r="B7" s="15"/>
      <c r="C7" s="20" t="s">
        <v>817</v>
      </c>
      <c r="D7" s="32" t="s">
        <v>17</v>
      </c>
      <c r="E7" s="32" t="s">
        <v>113</v>
      </c>
      <c r="F7" s="32" t="s">
        <v>37</v>
      </c>
      <c r="G7" s="32" t="s">
        <v>756</v>
      </c>
      <c r="H7" s="32" t="s">
        <v>757</v>
      </c>
      <c r="I7" s="32" t="s">
        <v>758</v>
      </c>
      <c r="J7" s="32" t="s">
        <v>61</v>
      </c>
      <c r="K7" s="32" t="s">
        <v>68</v>
      </c>
      <c r="L7" s="32" t="s">
        <v>717</v>
      </c>
      <c r="M7" s="32" t="s">
        <v>80</v>
      </c>
    </row>
    <row r="8" ht="14.25" customHeight="1">
      <c r="B8" s="15"/>
      <c r="C8" s="65" t="s">
        <v>775</v>
      </c>
      <c r="D8" s="24">
        <v>2.0</v>
      </c>
      <c r="E8" s="24">
        <v>3.0</v>
      </c>
      <c r="F8" s="24">
        <v>2.0</v>
      </c>
      <c r="G8" s="24">
        <v>5.0</v>
      </c>
      <c r="H8" s="24">
        <v>2.0</v>
      </c>
      <c r="I8" s="24">
        <v>2.0</v>
      </c>
      <c r="J8" s="24">
        <v>2.0</v>
      </c>
      <c r="K8" s="24">
        <v>3.0</v>
      </c>
      <c r="L8" s="24">
        <v>3.0</v>
      </c>
      <c r="M8" s="24">
        <v>7.0</v>
      </c>
    </row>
    <row r="9" ht="14.25" customHeight="1">
      <c r="B9" s="15">
        <v>2.0</v>
      </c>
      <c r="C9" s="65" t="s">
        <v>774</v>
      </c>
      <c r="D9" s="24">
        <v>4.422818792</v>
      </c>
      <c r="E9" s="24">
        <v>7.888372093</v>
      </c>
      <c r="F9" s="24">
        <v>5.396341463</v>
      </c>
      <c r="G9" s="24">
        <v>9.392857143</v>
      </c>
      <c r="H9" s="24">
        <v>4.616666667</v>
      </c>
      <c r="I9" s="24">
        <v>3.6875</v>
      </c>
      <c r="J9" s="24">
        <v>3.760869565</v>
      </c>
      <c r="K9" s="24">
        <v>5.444444444</v>
      </c>
      <c r="L9" s="24">
        <v>4.22972973</v>
      </c>
      <c r="M9" s="24">
        <v>10.72</v>
      </c>
    </row>
    <row r="10" ht="14.25" customHeight="1">
      <c r="B10" s="15"/>
      <c r="C10" s="65" t="s">
        <v>818</v>
      </c>
      <c r="D10" s="24">
        <v>659.0</v>
      </c>
      <c r="E10" s="24">
        <v>1696.0</v>
      </c>
      <c r="F10" s="24">
        <v>885.0</v>
      </c>
      <c r="G10" s="24">
        <v>263.0</v>
      </c>
      <c r="H10" s="24">
        <v>337.0</v>
      </c>
      <c r="I10" s="24">
        <v>59.0</v>
      </c>
      <c r="J10" s="24">
        <v>173.0</v>
      </c>
      <c r="K10" s="24">
        <v>147.0</v>
      </c>
      <c r="L10" s="24">
        <v>313.0</v>
      </c>
      <c r="M10" s="24">
        <v>268.0</v>
      </c>
    </row>
    <row r="11" ht="14.25" customHeight="1">
      <c r="B11" s="15"/>
      <c r="C11" s="20" t="s">
        <v>819</v>
      </c>
      <c r="D11" s="32" t="s">
        <v>17</v>
      </c>
      <c r="E11" s="32" t="s">
        <v>113</v>
      </c>
      <c r="F11" s="32" t="s">
        <v>37</v>
      </c>
      <c r="G11" s="32" t="s">
        <v>756</v>
      </c>
      <c r="H11" s="32" t="s">
        <v>757</v>
      </c>
      <c r="I11" s="32" t="s">
        <v>758</v>
      </c>
      <c r="J11" s="32" t="s">
        <v>61</v>
      </c>
      <c r="K11" s="32" t="s">
        <v>68</v>
      </c>
      <c r="L11" s="32" t="s">
        <v>717</v>
      </c>
      <c r="M11" s="32" t="s">
        <v>80</v>
      </c>
    </row>
    <row r="12" ht="14.25" customHeight="1">
      <c r="B12" s="15"/>
      <c r="C12" s="65" t="s">
        <v>775</v>
      </c>
      <c r="D12" s="24">
        <v>1.0</v>
      </c>
      <c r="E12" s="24">
        <v>3.0</v>
      </c>
      <c r="F12" s="24">
        <v>1.0</v>
      </c>
      <c r="G12" s="24">
        <v>4.0</v>
      </c>
      <c r="H12" s="24">
        <v>0.0</v>
      </c>
      <c r="I12" s="24">
        <v>0.0</v>
      </c>
      <c r="J12" s="24">
        <v>0.0</v>
      </c>
      <c r="K12" s="24">
        <v>1.0</v>
      </c>
      <c r="L12" s="24">
        <v>3.0</v>
      </c>
      <c r="M12" s="24">
        <v>10.0</v>
      </c>
    </row>
    <row r="13" ht="14.25" customHeight="1">
      <c r="B13" s="15">
        <v>3.0</v>
      </c>
      <c r="C13" s="65" t="s">
        <v>774</v>
      </c>
      <c r="D13" s="24">
        <v>245.4496644</v>
      </c>
      <c r="E13" s="24">
        <v>720.7534884</v>
      </c>
      <c r="F13" s="24">
        <v>600.6646341</v>
      </c>
      <c r="G13" s="24">
        <v>266.4285714</v>
      </c>
      <c r="H13" s="24">
        <v>139.85</v>
      </c>
      <c r="I13" s="24">
        <v>124.3125</v>
      </c>
      <c r="J13" s="24">
        <v>60.02173913</v>
      </c>
      <c r="K13" s="24">
        <v>134.5925926</v>
      </c>
      <c r="L13" s="24">
        <v>62.82432432</v>
      </c>
      <c r="M13" s="24">
        <v>196.08</v>
      </c>
    </row>
    <row r="14" ht="14.25" customHeight="1">
      <c r="B14" s="15"/>
      <c r="C14" s="65" t="s">
        <v>818</v>
      </c>
      <c r="D14" s="24">
        <v>36572.0</v>
      </c>
      <c r="E14" s="24">
        <v>154962.0</v>
      </c>
      <c r="F14" s="24">
        <v>98509.0</v>
      </c>
      <c r="G14" s="24">
        <v>7460.0</v>
      </c>
      <c r="H14" s="24">
        <v>12474.0</v>
      </c>
      <c r="I14" s="24">
        <v>1989.0</v>
      </c>
      <c r="J14" s="24">
        <v>2761.0</v>
      </c>
      <c r="K14" s="24">
        <v>3634.0</v>
      </c>
      <c r="L14" s="24">
        <v>4649.0</v>
      </c>
      <c r="M14" s="24">
        <v>4902.0</v>
      </c>
    </row>
    <row r="15" ht="14.25" customHeight="1">
      <c r="B15" s="15"/>
      <c r="C15" s="20" t="s">
        <v>820</v>
      </c>
      <c r="D15" s="32" t="s">
        <v>17</v>
      </c>
      <c r="E15" s="32" t="s">
        <v>113</v>
      </c>
      <c r="F15" s="32" t="s">
        <v>37</v>
      </c>
      <c r="G15" s="32" t="s">
        <v>756</v>
      </c>
      <c r="H15" s="32" t="s">
        <v>757</v>
      </c>
      <c r="I15" s="32" t="s">
        <v>758</v>
      </c>
      <c r="J15" s="32" t="s">
        <v>61</v>
      </c>
      <c r="K15" s="32" t="s">
        <v>68</v>
      </c>
      <c r="L15" s="32" t="s">
        <v>717</v>
      </c>
      <c r="M15" s="32" t="s">
        <v>80</v>
      </c>
    </row>
    <row r="16" ht="14.25" customHeight="1">
      <c r="B16" s="15"/>
      <c r="C16" s="65" t="s">
        <v>775</v>
      </c>
      <c r="D16" s="24">
        <v>1.0</v>
      </c>
      <c r="E16" s="24">
        <v>1.0</v>
      </c>
      <c r="F16" s="24">
        <v>0.0</v>
      </c>
      <c r="G16" s="24">
        <v>9.5</v>
      </c>
      <c r="H16" s="24">
        <v>0.0</v>
      </c>
      <c r="I16" s="24">
        <v>0.0</v>
      </c>
      <c r="J16" s="24">
        <v>0.0</v>
      </c>
      <c r="K16" s="24">
        <v>1.0</v>
      </c>
      <c r="L16" s="24">
        <v>1.5</v>
      </c>
      <c r="M16" s="24">
        <v>4.0</v>
      </c>
    </row>
    <row r="17" ht="14.25" customHeight="1">
      <c r="B17" s="15">
        <v>4.0</v>
      </c>
      <c r="C17" s="65" t="s">
        <v>774</v>
      </c>
      <c r="D17" s="24">
        <v>35.44966443</v>
      </c>
      <c r="E17" s="24">
        <v>93.13488372</v>
      </c>
      <c r="F17" s="24">
        <v>106.4390244</v>
      </c>
      <c r="G17" s="24">
        <v>103.0714286</v>
      </c>
      <c r="H17" s="24">
        <v>26.8</v>
      </c>
      <c r="I17" s="24">
        <v>12.4375</v>
      </c>
      <c r="J17" s="24">
        <v>10.5</v>
      </c>
      <c r="K17" s="24">
        <v>23.0</v>
      </c>
      <c r="L17" s="24">
        <v>15.21621622</v>
      </c>
      <c r="M17" s="24">
        <v>39.28</v>
      </c>
    </row>
    <row r="18" ht="14.25" customHeight="1">
      <c r="B18" s="15"/>
      <c r="C18" s="65" t="s">
        <v>818</v>
      </c>
      <c r="D18" s="24">
        <v>5282.0</v>
      </c>
      <c r="E18" s="24">
        <v>20024.0</v>
      </c>
      <c r="F18" s="24">
        <v>17456.0</v>
      </c>
      <c r="G18" s="24">
        <v>2886.0</v>
      </c>
      <c r="H18" s="24">
        <v>4125.0</v>
      </c>
      <c r="I18" s="24">
        <v>199.0</v>
      </c>
      <c r="J18" s="24">
        <v>483.0</v>
      </c>
      <c r="K18" s="24">
        <v>621.0</v>
      </c>
      <c r="L18" s="24">
        <v>1126.0</v>
      </c>
      <c r="M18" s="24">
        <v>982.0</v>
      </c>
    </row>
    <row r="19" ht="14.25" customHeight="1">
      <c r="B19" s="15"/>
      <c r="C19" s="20" t="s">
        <v>821</v>
      </c>
      <c r="D19" s="32" t="s">
        <v>17</v>
      </c>
      <c r="E19" s="32" t="s">
        <v>113</v>
      </c>
      <c r="F19" s="32" t="s">
        <v>37</v>
      </c>
      <c r="G19" s="32" t="s">
        <v>756</v>
      </c>
      <c r="H19" s="32" t="s">
        <v>757</v>
      </c>
      <c r="I19" s="32" t="s">
        <v>758</v>
      </c>
      <c r="J19" s="32" t="s">
        <v>61</v>
      </c>
      <c r="K19" s="32" t="s">
        <v>68</v>
      </c>
      <c r="L19" s="32" t="s">
        <v>717</v>
      </c>
      <c r="M19" s="32" t="s">
        <v>80</v>
      </c>
    </row>
    <row r="20" ht="14.25" customHeight="1">
      <c r="B20" s="15"/>
      <c r="C20" s="65" t="s">
        <v>775</v>
      </c>
      <c r="D20" s="24">
        <v>84.0</v>
      </c>
      <c r="E20" s="24">
        <v>141.0</v>
      </c>
      <c r="F20" s="24">
        <v>77.5</v>
      </c>
      <c r="G20" s="24">
        <v>45.5</v>
      </c>
      <c r="H20" s="24">
        <v>30.0</v>
      </c>
      <c r="I20" s="24">
        <v>15.5</v>
      </c>
      <c r="J20" s="24">
        <v>144.0</v>
      </c>
      <c r="K20" s="24">
        <v>109.0</v>
      </c>
      <c r="L20" s="24">
        <v>29.5</v>
      </c>
      <c r="M20" s="24">
        <v>157.0</v>
      </c>
    </row>
    <row r="21" ht="14.25" customHeight="1">
      <c r="B21" s="15">
        <v>5.0</v>
      </c>
      <c r="C21" s="65" t="s">
        <v>774</v>
      </c>
      <c r="D21" s="24">
        <v>1586.637584</v>
      </c>
      <c r="E21" s="24">
        <v>4466.251163</v>
      </c>
      <c r="F21" s="24">
        <v>3106.737805</v>
      </c>
      <c r="G21" s="24">
        <v>1028.785714</v>
      </c>
      <c r="H21" s="24">
        <v>2180.833333</v>
      </c>
      <c r="I21" s="24">
        <v>145.0625</v>
      </c>
      <c r="J21" s="24">
        <v>2153.478261</v>
      </c>
      <c r="K21" s="24">
        <v>754.4444444</v>
      </c>
      <c r="L21" s="24">
        <v>1003.459459</v>
      </c>
      <c r="M21" s="24">
        <v>508.12</v>
      </c>
    </row>
    <row r="22" ht="14.25" customHeight="1">
      <c r="B22" s="15"/>
      <c r="C22" s="65" t="s">
        <v>818</v>
      </c>
      <c r="D22" s="24">
        <v>236409.0</v>
      </c>
      <c r="E22" s="24">
        <v>960244.0</v>
      </c>
      <c r="F22" s="24">
        <v>509505.0</v>
      </c>
      <c r="G22" s="24">
        <v>28806.0</v>
      </c>
      <c r="H22" s="24">
        <v>68812.0</v>
      </c>
      <c r="I22" s="24">
        <v>2321.0</v>
      </c>
      <c r="J22" s="24">
        <v>99060.0</v>
      </c>
      <c r="K22" s="24">
        <v>20370.0</v>
      </c>
      <c r="L22" s="24">
        <v>74256.0</v>
      </c>
      <c r="M22" s="24">
        <v>12703.0</v>
      </c>
    </row>
    <row r="23" ht="14.25" customHeight="1"/>
    <row r="24" ht="14.25" customHeight="1">
      <c r="C24" s="115"/>
      <c r="D24" s="115"/>
      <c r="E24" s="115"/>
      <c r="F24" s="115"/>
      <c r="G24" s="115"/>
    </row>
    <row r="25" ht="14.25" customHeight="1">
      <c r="C25" s="116"/>
      <c r="D25" s="116"/>
      <c r="E25" s="116"/>
      <c r="F25" s="116"/>
      <c r="G25" s="116"/>
    </row>
    <row r="26" ht="14.25" customHeight="1">
      <c r="C26" s="116"/>
      <c r="D26" s="116"/>
      <c r="E26" s="116"/>
      <c r="F26" s="116"/>
      <c r="G26" s="116"/>
    </row>
    <row r="27" ht="14.25" customHeight="1">
      <c r="C27" s="116"/>
      <c r="D27" s="116"/>
      <c r="E27" s="116"/>
      <c r="F27" s="116"/>
      <c r="G27" s="116"/>
    </row>
    <row r="28" ht="14.25" customHeight="1">
      <c r="C28" s="116"/>
      <c r="D28" s="116"/>
      <c r="E28" s="116"/>
      <c r="F28" s="116"/>
      <c r="G28" s="116"/>
    </row>
    <row r="29" ht="14.25" customHeight="1">
      <c r="C29" s="116"/>
      <c r="D29" s="116"/>
      <c r="E29" s="116"/>
      <c r="F29" s="116"/>
      <c r="G29" s="116"/>
    </row>
    <row r="30" ht="14.25" customHeight="1"/>
    <row r="31" ht="14.25" customHeight="1"/>
    <row r="32" ht="14.25" customHeight="1"/>
    <row r="33" ht="14.25" customHeight="1">
      <c r="D33" s="15" t="s">
        <v>15</v>
      </c>
      <c r="E33" s="15" t="s">
        <v>26</v>
      </c>
      <c r="F33" s="15" t="s">
        <v>36</v>
      </c>
      <c r="G33" s="15" t="s">
        <v>42</v>
      </c>
      <c r="H33" s="15" t="s">
        <v>50</v>
      </c>
      <c r="I33" s="15" t="s">
        <v>55</v>
      </c>
      <c r="J33" s="15" t="s">
        <v>60</v>
      </c>
      <c r="K33" s="15" t="s">
        <v>67</v>
      </c>
      <c r="L33" s="15" t="s">
        <v>73</v>
      </c>
      <c r="M33" s="15" t="s">
        <v>79</v>
      </c>
    </row>
    <row r="34" ht="14.25" customHeight="1">
      <c r="C34" s="20" t="s">
        <v>816</v>
      </c>
      <c r="D34" s="32" t="s">
        <v>17</v>
      </c>
      <c r="E34" s="32" t="s">
        <v>113</v>
      </c>
      <c r="F34" s="32" t="s">
        <v>37</v>
      </c>
      <c r="G34" s="32" t="s">
        <v>756</v>
      </c>
      <c r="H34" s="32" t="s">
        <v>757</v>
      </c>
      <c r="I34" s="32" t="s">
        <v>758</v>
      </c>
      <c r="J34" s="32" t="s">
        <v>61</v>
      </c>
      <c r="K34" s="32" t="s">
        <v>68</v>
      </c>
      <c r="L34" s="32" t="s">
        <v>717</v>
      </c>
      <c r="M34" s="32" t="s">
        <v>80</v>
      </c>
    </row>
    <row r="35" ht="14.25" customHeight="1">
      <c r="C35" s="65" t="s">
        <v>775</v>
      </c>
      <c r="D35" s="24">
        <v>2.0</v>
      </c>
      <c r="E35" s="24">
        <v>4.0</v>
      </c>
      <c r="F35" s="24">
        <v>2.0</v>
      </c>
      <c r="G35" s="24">
        <v>5.0</v>
      </c>
      <c r="H35" s="24">
        <v>1.5</v>
      </c>
      <c r="I35" s="24">
        <v>1.0</v>
      </c>
      <c r="J35" s="24">
        <v>1.0</v>
      </c>
      <c r="K35" s="24">
        <v>2.0</v>
      </c>
      <c r="L35" s="24">
        <v>2.0</v>
      </c>
      <c r="M35" s="24">
        <v>7.0</v>
      </c>
    </row>
    <row r="36" ht="14.25" customHeight="1">
      <c r="B36" s="15">
        <v>1.0</v>
      </c>
      <c r="C36" s="65" t="s">
        <v>774</v>
      </c>
      <c r="D36" s="24">
        <v>8.046979866</v>
      </c>
      <c r="E36" s="24">
        <v>11.2372093</v>
      </c>
      <c r="F36" s="24">
        <v>8.573170732</v>
      </c>
      <c r="G36" s="24">
        <v>11.96428571</v>
      </c>
      <c r="H36" s="24">
        <v>8.166666667</v>
      </c>
      <c r="I36" s="24">
        <v>4.4375</v>
      </c>
      <c r="J36" s="24">
        <v>10.84782609</v>
      </c>
      <c r="K36" s="24">
        <v>7.592592593</v>
      </c>
      <c r="L36" s="24">
        <v>5.310810811</v>
      </c>
      <c r="M36" s="24">
        <v>13.84</v>
      </c>
    </row>
    <row r="37" ht="14.25" customHeight="1">
      <c r="B37" s="15"/>
      <c r="C37" s="65" t="s">
        <v>818</v>
      </c>
      <c r="D37" s="24">
        <v>1199.0</v>
      </c>
      <c r="E37" s="24">
        <v>2416.0</v>
      </c>
      <c r="F37" s="24">
        <v>1406.0</v>
      </c>
      <c r="G37" s="24">
        <v>335.0</v>
      </c>
      <c r="H37" s="24">
        <v>490.0</v>
      </c>
      <c r="I37" s="24">
        <v>71.0</v>
      </c>
      <c r="J37" s="24">
        <v>499.0</v>
      </c>
      <c r="K37" s="24">
        <v>205.0</v>
      </c>
      <c r="L37" s="24">
        <v>393.0</v>
      </c>
      <c r="M37" s="24">
        <v>346.0</v>
      </c>
    </row>
    <row r="38" ht="14.25" customHeight="1">
      <c r="B38" s="15"/>
      <c r="C38" s="20" t="s">
        <v>817</v>
      </c>
      <c r="D38" s="32" t="s">
        <v>17</v>
      </c>
      <c r="E38" s="32" t="s">
        <v>113</v>
      </c>
      <c r="F38" s="32" t="s">
        <v>37</v>
      </c>
      <c r="G38" s="32" t="s">
        <v>756</v>
      </c>
      <c r="H38" s="32" t="s">
        <v>757</v>
      </c>
      <c r="I38" s="32" t="s">
        <v>758</v>
      </c>
      <c r="J38" s="32" t="s">
        <v>61</v>
      </c>
      <c r="K38" s="32" t="s">
        <v>68</v>
      </c>
      <c r="L38" s="32" t="s">
        <v>717</v>
      </c>
      <c r="M38" s="32" t="s">
        <v>80</v>
      </c>
    </row>
    <row r="39" ht="14.25" customHeight="1">
      <c r="B39" s="15"/>
      <c r="C39" s="65" t="s">
        <v>775</v>
      </c>
      <c r="D39" s="24">
        <v>2.0</v>
      </c>
      <c r="E39" s="24">
        <v>3.0</v>
      </c>
      <c r="F39" s="24">
        <v>2.0</v>
      </c>
      <c r="G39" s="24">
        <v>5.0</v>
      </c>
      <c r="H39" s="24">
        <v>2.0</v>
      </c>
      <c r="I39" s="24">
        <v>2.0</v>
      </c>
      <c r="J39" s="24">
        <v>2.0</v>
      </c>
      <c r="K39" s="24">
        <v>3.0</v>
      </c>
      <c r="L39" s="24">
        <v>3.0</v>
      </c>
      <c r="M39" s="24">
        <v>7.0</v>
      </c>
    </row>
    <row r="40" ht="14.25" customHeight="1">
      <c r="B40" s="15">
        <v>2.0</v>
      </c>
      <c r="C40" s="65" t="s">
        <v>774</v>
      </c>
      <c r="D40" s="24">
        <v>4.422818792</v>
      </c>
      <c r="E40" s="24">
        <v>7.888372093</v>
      </c>
      <c r="F40" s="24">
        <v>5.396341463</v>
      </c>
      <c r="G40" s="24">
        <v>9.392857143</v>
      </c>
      <c r="H40" s="24">
        <v>4.616666667</v>
      </c>
      <c r="I40" s="24">
        <v>3.6875</v>
      </c>
      <c r="J40" s="24">
        <v>3.760869565</v>
      </c>
      <c r="K40" s="24">
        <v>5.444444444</v>
      </c>
      <c r="L40" s="24">
        <v>4.22972973</v>
      </c>
      <c r="M40" s="24">
        <v>10.72</v>
      </c>
    </row>
    <row r="41" ht="14.25" customHeight="1">
      <c r="B41" s="15"/>
      <c r="C41" s="65" t="s">
        <v>818</v>
      </c>
      <c r="D41" s="24">
        <v>659.0</v>
      </c>
      <c r="E41" s="24">
        <v>1696.0</v>
      </c>
      <c r="F41" s="24">
        <v>885.0</v>
      </c>
      <c r="G41" s="24">
        <v>263.0</v>
      </c>
      <c r="H41" s="24">
        <v>337.0</v>
      </c>
      <c r="I41" s="24">
        <v>59.0</v>
      </c>
      <c r="J41" s="24">
        <v>173.0</v>
      </c>
      <c r="K41" s="24">
        <v>147.0</v>
      </c>
      <c r="L41" s="24">
        <v>313.0</v>
      </c>
      <c r="M41" s="24">
        <v>268.0</v>
      </c>
    </row>
    <row r="42" ht="14.25" customHeight="1">
      <c r="B42" s="15"/>
      <c r="C42" s="20" t="s">
        <v>819</v>
      </c>
      <c r="D42" s="32" t="s">
        <v>17</v>
      </c>
      <c r="E42" s="32" t="s">
        <v>113</v>
      </c>
      <c r="F42" s="32" t="s">
        <v>37</v>
      </c>
      <c r="G42" s="32" t="s">
        <v>756</v>
      </c>
      <c r="H42" s="32" t="s">
        <v>757</v>
      </c>
      <c r="I42" s="32" t="s">
        <v>758</v>
      </c>
      <c r="J42" s="32" t="s">
        <v>61</v>
      </c>
      <c r="K42" s="32" t="s">
        <v>68</v>
      </c>
      <c r="L42" s="32" t="s">
        <v>717</v>
      </c>
      <c r="M42" s="32" t="s">
        <v>80</v>
      </c>
    </row>
    <row r="43" ht="14.25" customHeight="1">
      <c r="B43" s="15"/>
      <c r="C43" s="65" t="s">
        <v>775</v>
      </c>
      <c r="D43" s="24">
        <v>1.0</v>
      </c>
      <c r="E43" s="24">
        <v>3.0</v>
      </c>
      <c r="F43" s="24">
        <v>1.0</v>
      </c>
      <c r="G43" s="24">
        <v>4.0</v>
      </c>
      <c r="H43" s="24">
        <v>0.0</v>
      </c>
      <c r="I43" s="24">
        <v>0.0</v>
      </c>
      <c r="J43" s="24">
        <v>0.0</v>
      </c>
      <c r="K43" s="24">
        <v>1.0</v>
      </c>
      <c r="L43" s="24">
        <v>3.0</v>
      </c>
      <c r="M43" s="24">
        <v>10.0</v>
      </c>
    </row>
    <row r="44" ht="14.25" customHeight="1">
      <c r="B44" s="15">
        <v>3.0</v>
      </c>
      <c r="C44" s="65" t="s">
        <v>774</v>
      </c>
      <c r="D44" s="24">
        <v>245.4496644</v>
      </c>
      <c r="E44" s="24">
        <v>720.7534884</v>
      </c>
      <c r="F44" s="24">
        <v>600.6646341</v>
      </c>
      <c r="G44" s="24">
        <v>266.4285714</v>
      </c>
      <c r="H44" s="24">
        <v>139.85</v>
      </c>
      <c r="I44" s="24">
        <v>124.3125</v>
      </c>
      <c r="J44" s="24">
        <v>60.02173913</v>
      </c>
      <c r="K44" s="24">
        <v>134.5925926</v>
      </c>
      <c r="L44" s="24">
        <v>62.82432432</v>
      </c>
      <c r="M44" s="24">
        <v>196.08</v>
      </c>
    </row>
    <row r="45" ht="14.25" customHeight="1">
      <c r="B45" s="15"/>
      <c r="C45" s="65" t="s">
        <v>818</v>
      </c>
      <c r="D45" s="24">
        <v>36572.0</v>
      </c>
      <c r="E45" s="24">
        <v>154962.0</v>
      </c>
      <c r="F45" s="24">
        <v>98509.0</v>
      </c>
      <c r="G45" s="24">
        <v>7460.0</v>
      </c>
      <c r="H45" s="24">
        <v>12474.0</v>
      </c>
      <c r="I45" s="24">
        <v>1989.0</v>
      </c>
      <c r="J45" s="24">
        <v>2761.0</v>
      </c>
      <c r="K45" s="24">
        <v>3634.0</v>
      </c>
      <c r="L45" s="24">
        <v>4649.0</v>
      </c>
      <c r="M45" s="24">
        <v>4902.0</v>
      </c>
    </row>
    <row r="46" ht="14.25" customHeight="1">
      <c r="B46" s="15"/>
      <c r="C46" s="20" t="s">
        <v>820</v>
      </c>
      <c r="D46" s="32" t="s">
        <v>17</v>
      </c>
      <c r="E46" s="32" t="s">
        <v>113</v>
      </c>
      <c r="F46" s="32" t="s">
        <v>37</v>
      </c>
      <c r="G46" s="32" t="s">
        <v>756</v>
      </c>
      <c r="H46" s="32" t="s">
        <v>757</v>
      </c>
      <c r="I46" s="32" t="s">
        <v>758</v>
      </c>
      <c r="J46" s="32" t="s">
        <v>61</v>
      </c>
      <c r="K46" s="32" t="s">
        <v>68</v>
      </c>
      <c r="L46" s="32" t="s">
        <v>717</v>
      </c>
      <c r="M46" s="32" t="s">
        <v>80</v>
      </c>
    </row>
    <row r="47" ht="14.25" customHeight="1">
      <c r="B47" s="15"/>
      <c r="C47" s="65" t="s">
        <v>775</v>
      </c>
      <c r="D47" s="24">
        <v>1.0</v>
      </c>
      <c r="E47" s="24">
        <v>1.0</v>
      </c>
      <c r="F47" s="24">
        <v>0.0</v>
      </c>
      <c r="G47" s="24">
        <v>9.5</v>
      </c>
      <c r="H47" s="24">
        <v>0.0</v>
      </c>
      <c r="I47" s="24">
        <v>0.0</v>
      </c>
      <c r="J47" s="24">
        <v>0.0</v>
      </c>
      <c r="K47" s="24">
        <v>1.0</v>
      </c>
      <c r="L47" s="24">
        <v>1.5</v>
      </c>
      <c r="M47" s="24">
        <v>4.0</v>
      </c>
    </row>
    <row r="48" ht="14.25" customHeight="1">
      <c r="B48" s="15">
        <v>4.0</v>
      </c>
      <c r="C48" s="65" t="s">
        <v>774</v>
      </c>
      <c r="D48" s="24">
        <v>35.44966443</v>
      </c>
      <c r="E48" s="24">
        <v>93.13488372</v>
      </c>
      <c r="F48" s="24">
        <v>106.4390244</v>
      </c>
      <c r="G48" s="24">
        <v>103.0714286</v>
      </c>
      <c r="H48" s="24">
        <v>26.8</v>
      </c>
      <c r="I48" s="24">
        <v>12.4375</v>
      </c>
      <c r="J48" s="24">
        <v>10.5</v>
      </c>
      <c r="K48" s="24">
        <v>23.0</v>
      </c>
      <c r="L48" s="24">
        <v>15.21621622</v>
      </c>
      <c r="M48" s="24">
        <v>39.28</v>
      </c>
    </row>
    <row r="49" ht="14.25" customHeight="1">
      <c r="B49" s="15"/>
      <c r="C49" s="65" t="s">
        <v>818</v>
      </c>
      <c r="D49" s="24">
        <v>5282.0</v>
      </c>
      <c r="E49" s="24">
        <v>20024.0</v>
      </c>
      <c r="F49" s="24">
        <v>17456.0</v>
      </c>
      <c r="G49" s="24">
        <v>2886.0</v>
      </c>
      <c r="H49" s="24">
        <v>4125.0</v>
      </c>
      <c r="I49" s="24">
        <v>199.0</v>
      </c>
      <c r="J49" s="24">
        <v>483.0</v>
      </c>
      <c r="K49" s="24">
        <v>621.0</v>
      </c>
      <c r="L49" s="24">
        <v>1126.0</v>
      </c>
      <c r="M49" s="24">
        <v>982.0</v>
      </c>
    </row>
    <row r="50" ht="14.25" customHeight="1">
      <c r="B50" s="15"/>
      <c r="C50" s="20" t="s">
        <v>821</v>
      </c>
      <c r="D50" s="32" t="s">
        <v>17</v>
      </c>
      <c r="E50" s="32" t="s">
        <v>113</v>
      </c>
      <c r="F50" s="32" t="s">
        <v>37</v>
      </c>
      <c r="G50" s="32" t="s">
        <v>756</v>
      </c>
      <c r="H50" s="32" t="s">
        <v>757</v>
      </c>
      <c r="I50" s="32" t="s">
        <v>758</v>
      </c>
      <c r="J50" s="32" t="s">
        <v>61</v>
      </c>
      <c r="K50" s="32" t="s">
        <v>68</v>
      </c>
      <c r="L50" s="32" t="s">
        <v>717</v>
      </c>
      <c r="M50" s="32" t="s">
        <v>80</v>
      </c>
    </row>
    <row r="51" ht="14.25" customHeight="1">
      <c r="B51" s="15"/>
      <c r="C51" s="65" t="s">
        <v>775</v>
      </c>
      <c r="D51" s="24">
        <v>84.0</v>
      </c>
      <c r="E51" s="24">
        <v>141.0</v>
      </c>
      <c r="F51" s="24">
        <v>77.5</v>
      </c>
      <c r="G51" s="24">
        <v>45.5</v>
      </c>
      <c r="H51" s="24">
        <v>30.0</v>
      </c>
      <c r="I51" s="24">
        <v>15.5</v>
      </c>
      <c r="J51" s="24">
        <v>144.0</v>
      </c>
      <c r="K51" s="24">
        <v>109.0</v>
      </c>
      <c r="L51" s="24">
        <v>29.5</v>
      </c>
      <c r="M51" s="24">
        <v>157.0</v>
      </c>
    </row>
    <row r="52" ht="14.25" customHeight="1">
      <c r="B52" s="15">
        <v>5.0</v>
      </c>
      <c r="C52" s="65" t="s">
        <v>774</v>
      </c>
      <c r="D52" s="24">
        <v>1586.637584</v>
      </c>
      <c r="E52" s="24">
        <v>4466.251163</v>
      </c>
      <c r="F52" s="24">
        <v>3106.737805</v>
      </c>
      <c r="G52" s="24">
        <v>1028.785714</v>
      </c>
      <c r="H52" s="24">
        <v>2180.833333</v>
      </c>
      <c r="I52" s="24">
        <v>145.0625</v>
      </c>
      <c r="J52" s="24">
        <v>2153.478261</v>
      </c>
      <c r="K52" s="24">
        <v>754.4444444</v>
      </c>
      <c r="L52" s="24">
        <v>1003.459459</v>
      </c>
      <c r="M52" s="24">
        <v>508.12</v>
      </c>
    </row>
    <row r="53" ht="14.25" customHeight="1">
      <c r="B53" s="15"/>
      <c r="C53" s="65" t="s">
        <v>818</v>
      </c>
      <c r="D53" s="24">
        <v>236409.0</v>
      </c>
      <c r="E53" s="24">
        <v>960244.0</v>
      </c>
      <c r="F53" s="24">
        <v>509505.0</v>
      </c>
      <c r="G53" s="24">
        <v>28806.0</v>
      </c>
      <c r="H53" s="24">
        <v>68812.0</v>
      </c>
      <c r="I53" s="24">
        <v>2321.0</v>
      </c>
      <c r="J53" s="24">
        <v>99060.0</v>
      </c>
      <c r="K53" s="24">
        <v>20370.0</v>
      </c>
      <c r="L53" s="24">
        <v>74256.0</v>
      </c>
      <c r="M53" s="24">
        <v>12703.0</v>
      </c>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6.71"/>
    <col customWidth="1" min="3" max="3" width="14.29"/>
    <col customWidth="1" min="4" max="4" width="15.43"/>
    <col customWidth="1" min="5" max="5" width="18.14"/>
    <col customWidth="1" min="6" max="6" width="17.14"/>
    <col customWidth="1" min="7" max="9" width="15.86"/>
    <col customWidth="1" min="10" max="10" width="34.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2" width="12.29"/>
    <col customWidth="1" min="23" max="23" width="21.29"/>
    <col customWidth="1" min="24" max="24" width="21.14"/>
    <col customWidth="1" min="25" max="25" width="12.0"/>
    <col customWidth="1" min="26" max="26" width="15.0"/>
    <col customWidth="1" min="27" max="27" width="18.29"/>
    <col customWidth="1" min="28" max="28" width="11.0"/>
    <col customWidth="1" min="29" max="29" width="13.86"/>
  </cols>
  <sheetData>
    <row r="1" ht="14.25" customHeight="1">
      <c r="H1" s="15" t="s">
        <v>85</v>
      </c>
    </row>
    <row r="2" ht="14.25" customHeight="1">
      <c r="H2" s="16" t="s">
        <v>86</v>
      </c>
    </row>
    <row r="3" ht="14.25" customHeight="1"/>
    <row r="4" ht="14.25" customHeight="1">
      <c r="A4" s="17" t="s">
        <v>87</v>
      </c>
      <c r="B4" s="17" t="s">
        <v>88</v>
      </c>
      <c r="C4" s="17" t="s">
        <v>89</v>
      </c>
      <c r="D4" s="17" t="s">
        <v>90</v>
      </c>
      <c r="E4" s="17" t="s">
        <v>91</v>
      </c>
      <c r="F4" s="17" t="s">
        <v>92</v>
      </c>
      <c r="H4" s="14"/>
      <c r="I4" s="18" t="s">
        <v>93</v>
      </c>
    </row>
    <row r="5" ht="14.25" customHeight="1">
      <c r="A5" s="17">
        <v>565.0</v>
      </c>
      <c r="B5" s="17">
        <v>133.0</v>
      </c>
      <c r="C5" s="17">
        <v>432.0</v>
      </c>
      <c r="D5" s="17">
        <v>165.0</v>
      </c>
      <c r="E5" s="17">
        <v>121.0</v>
      </c>
      <c r="F5" s="17">
        <v>150.0</v>
      </c>
    </row>
    <row r="6" ht="14.25" customHeight="1"/>
    <row r="7" ht="14.25" customHeight="1"/>
    <row r="8" ht="14.25" customHeight="1"/>
    <row r="9" ht="14.25" customHeight="1">
      <c r="A9" s="19" t="s">
        <v>94</v>
      </c>
      <c r="B9" s="19" t="s">
        <v>95</v>
      </c>
      <c r="D9" s="19" t="s">
        <v>96</v>
      </c>
      <c r="E9" s="19" t="s">
        <v>95</v>
      </c>
      <c r="F9" s="14"/>
      <c r="G9" s="14"/>
    </row>
    <row r="10" ht="14.25" customHeight="1">
      <c r="A10" s="20" t="s">
        <v>97</v>
      </c>
      <c r="B10" s="20">
        <v>22.0</v>
      </c>
      <c r="C10" s="14"/>
      <c r="D10" s="20" t="s">
        <v>98</v>
      </c>
      <c r="E10" s="20">
        <v>25.0</v>
      </c>
      <c r="F10" s="14"/>
      <c r="G10" s="14"/>
    </row>
    <row r="11" ht="14.25" customHeight="1">
      <c r="A11" s="20" t="s">
        <v>99</v>
      </c>
      <c r="B11" s="20">
        <v>72.0</v>
      </c>
      <c r="C11" s="14"/>
      <c r="D11" s="20" t="s">
        <v>100</v>
      </c>
      <c r="E11" s="20">
        <v>6.0</v>
      </c>
      <c r="F11" s="14"/>
      <c r="G11" s="14"/>
    </row>
    <row r="12" ht="14.25" customHeight="1">
      <c r="A12" s="20" t="s">
        <v>101</v>
      </c>
      <c r="B12" s="20">
        <v>43.0</v>
      </c>
      <c r="C12" s="14"/>
      <c r="D12" s="20" t="s">
        <v>102</v>
      </c>
      <c r="E12" s="20">
        <v>10.0</v>
      </c>
      <c r="F12" s="14"/>
      <c r="G12" s="14"/>
    </row>
    <row r="13" ht="14.25" customHeight="1">
      <c r="A13" s="20" t="s">
        <v>103</v>
      </c>
      <c r="B13" s="20">
        <v>12.0</v>
      </c>
      <c r="C13" s="14"/>
      <c r="D13" s="20" t="s">
        <v>104</v>
      </c>
      <c r="E13" s="20">
        <v>109.0</v>
      </c>
      <c r="G13" s="14"/>
    </row>
    <row r="14" ht="14.25" customHeight="1">
      <c r="A14" s="21" t="s">
        <v>105</v>
      </c>
      <c r="B14" s="22">
        <v>150.0</v>
      </c>
      <c r="C14" s="14"/>
      <c r="D14" s="21" t="s">
        <v>105</v>
      </c>
      <c r="E14" s="22">
        <v>150.0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28.0</v>
      </c>
    </row>
    <row r="21" ht="18.75" customHeight="1">
      <c r="B21" s="24">
        <v>2023.0</v>
      </c>
      <c r="C21" s="24">
        <v>10.0</v>
      </c>
    </row>
    <row r="22" ht="14.25" customHeight="1">
      <c r="B22" s="24">
        <v>2022.0</v>
      </c>
      <c r="C22" s="24">
        <v>17.0</v>
      </c>
    </row>
    <row r="23" ht="14.25" customHeight="1">
      <c r="B23" s="24">
        <v>2021.0</v>
      </c>
      <c r="C23" s="24">
        <v>22.0</v>
      </c>
    </row>
    <row r="24" ht="14.25" customHeight="1">
      <c r="B24" s="24">
        <v>2020.0</v>
      </c>
      <c r="C24" s="24">
        <v>20.0</v>
      </c>
    </row>
    <row r="25" ht="14.25" customHeight="1">
      <c r="B25" s="24">
        <v>2019.0</v>
      </c>
      <c r="C25" s="24">
        <v>15.0</v>
      </c>
    </row>
    <row r="26" ht="14.25" customHeight="1">
      <c r="B26" s="24">
        <v>2018.0</v>
      </c>
      <c r="C26" s="24">
        <v>11.0</v>
      </c>
    </row>
    <row r="27" ht="13.5" customHeight="1">
      <c r="B27" s="24">
        <v>2017.0</v>
      </c>
      <c r="C27" s="24">
        <v>8.0</v>
      </c>
    </row>
    <row r="28" ht="14.25" customHeight="1">
      <c r="B28" s="24">
        <v>2016.0</v>
      </c>
      <c r="C28" s="24">
        <v>6.0</v>
      </c>
    </row>
    <row r="29" ht="14.25" customHeight="1">
      <c r="B29" s="24">
        <v>2015.0</v>
      </c>
      <c r="C29" s="24">
        <v>5.0</v>
      </c>
    </row>
    <row r="30" ht="14.25" customHeight="1">
      <c r="B30" s="24">
        <v>2014.0</v>
      </c>
      <c r="C30" s="24">
        <v>4.0</v>
      </c>
    </row>
    <row r="31" ht="14.25" customHeight="1">
      <c r="B31" s="24">
        <v>2013.0</v>
      </c>
      <c r="C31" s="24">
        <v>1.0</v>
      </c>
    </row>
    <row r="32" ht="14.25" customHeight="1">
      <c r="B32" s="24">
        <v>2012.0</v>
      </c>
      <c r="C32" s="24">
        <v>1.0</v>
      </c>
    </row>
    <row r="33" ht="14.25" customHeight="1">
      <c r="B33" s="24">
        <v>2011.0</v>
      </c>
      <c r="C33" s="24">
        <v>1.0</v>
      </c>
    </row>
    <row r="34" ht="14.25" customHeight="1"/>
    <row r="35" ht="14.25" customHeight="1"/>
    <row r="36" ht="14.25" customHeight="1"/>
    <row r="37" ht="14.25" customHeight="1">
      <c r="B37" s="15" t="s">
        <v>108</v>
      </c>
      <c r="D37" s="15"/>
    </row>
    <row r="38" ht="14.25" customHeight="1">
      <c r="B38" s="14" t="s">
        <v>109</v>
      </c>
    </row>
    <row r="39" ht="14.25" customHeight="1"/>
    <row r="40" ht="14.25" customHeight="1">
      <c r="B40" s="25" t="s">
        <v>110</v>
      </c>
      <c r="C40" s="26" t="s">
        <v>107</v>
      </c>
    </row>
    <row r="41" ht="14.25" customHeight="1">
      <c r="B41" s="20" t="s">
        <v>109</v>
      </c>
      <c r="C41" s="24"/>
    </row>
    <row r="42" ht="14.25" customHeight="1">
      <c r="B42" s="19" t="s">
        <v>84</v>
      </c>
      <c r="C42" s="19">
        <v>150.0</v>
      </c>
    </row>
    <row r="43" ht="14.25" customHeight="1"/>
    <row r="44" ht="14.25" customHeight="1"/>
    <row r="45" ht="14.25" customHeight="1"/>
    <row r="46" ht="14.25" customHeight="1">
      <c r="C46" s="27"/>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14" width="8.86"/>
    <col customWidth="1" min="15"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5" t="s">
        <v>822</v>
      </c>
      <c r="P1" s="117"/>
      <c r="R1" s="15" t="s">
        <v>823</v>
      </c>
      <c r="W1" s="118"/>
      <c r="AB1" s="15" t="s">
        <v>824</v>
      </c>
      <c r="AH1" s="118"/>
      <c r="AM1" s="15" t="s">
        <v>825</v>
      </c>
      <c r="AS1" s="118"/>
      <c r="AX1" s="15" t="s">
        <v>764</v>
      </c>
    </row>
    <row r="2" ht="14.25" customHeight="1">
      <c r="F2" s="119"/>
      <c r="G2" s="119"/>
      <c r="H2" s="119"/>
      <c r="I2" s="119"/>
      <c r="J2" s="119"/>
      <c r="K2" s="119"/>
      <c r="L2" s="119"/>
      <c r="M2" s="119"/>
      <c r="N2" s="119"/>
      <c r="O2" s="119"/>
      <c r="P2" s="119"/>
      <c r="W2" s="118"/>
      <c r="AH2" s="118"/>
      <c r="AS2" s="118"/>
    </row>
    <row r="3" ht="14.25" customHeight="1">
      <c r="A3" s="120" t="s">
        <v>826</v>
      </c>
      <c r="B3" s="15">
        <f>MEDIAN(B7:B155)</f>
        <v>2</v>
      </c>
      <c r="C3" s="15">
        <f>MEDIAN(C7:C221)</f>
        <v>4</v>
      </c>
      <c r="D3" s="15">
        <f>MEDIAN(D7:D170)</f>
        <v>2</v>
      </c>
      <c r="E3" s="15">
        <f>MEDIAN(E7:E34)</f>
        <v>5</v>
      </c>
      <c r="F3" s="15">
        <f>MEDIAN(F7:F66)</f>
        <v>1.5</v>
      </c>
      <c r="G3" s="119">
        <f>MEDIAN(G7:G22)</f>
        <v>1</v>
      </c>
      <c r="H3" s="119">
        <f>MEDIAN(H7:H52)</f>
        <v>1</v>
      </c>
      <c r="I3" s="119">
        <f>MEDIAN(I7:I33)</f>
        <v>2</v>
      </c>
      <c r="J3" s="119">
        <f>MEDIAN(J7:J80)</f>
        <v>2</v>
      </c>
      <c r="K3" s="119">
        <f>MEDIAN(K7:K31)</f>
        <v>7</v>
      </c>
      <c r="L3" s="119"/>
      <c r="M3" s="15">
        <f>MEDIAN(M7:M155)</f>
        <v>2</v>
      </c>
      <c r="N3" s="15">
        <f>MEDIAN(N7:N221)</f>
        <v>3</v>
      </c>
      <c r="O3" s="15">
        <f>MEDIAN(O7:O170)</f>
        <v>2</v>
      </c>
      <c r="P3" s="15">
        <f>MEDIAN(P7:P34)</f>
        <v>5</v>
      </c>
      <c r="Q3" s="15">
        <f>MEDIAN(Q7:Q66)</f>
        <v>2</v>
      </c>
      <c r="R3" s="119">
        <f>MEDIAN(R7:R22)</f>
        <v>2</v>
      </c>
      <c r="S3" s="119">
        <f>MEDIAN(S7:S52)</f>
        <v>2</v>
      </c>
      <c r="T3" s="119">
        <f>MEDIAN(T7:T33)</f>
        <v>3</v>
      </c>
      <c r="U3" s="119">
        <f>MEDIAN(U7:U80)</f>
        <v>3</v>
      </c>
      <c r="V3" s="119">
        <f>MEDIAN(V7:V31)</f>
        <v>7</v>
      </c>
      <c r="W3" s="118"/>
      <c r="X3" s="15">
        <f>MEDIAN(X7:X155)</f>
        <v>1</v>
      </c>
      <c r="Y3" s="15">
        <f>MEDIAN(Y7:Y221)</f>
        <v>3</v>
      </c>
      <c r="Z3" s="15">
        <f>MEDIAN(Z7:Z170)</f>
        <v>1</v>
      </c>
      <c r="AA3" s="15">
        <f>MEDIAN(AA7:AA34)</f>
        <v>4</v>
      </c>
      <c r="AB3" s="15">
        <f>MEDIAN(AB7:AB66)</f>
        <v>0</v>
      </c>
      <c r="AC3" s="119">
        <f>MEDIAN(AC7:AC22)</f>
        <v>0</v>
      </c>
      <c r="AD3" s="119">
        <f>MEDIAN(AD7:AD52)</f>
        <v>0</v>
      </c>
      <c r="AE3" s="119">
        <f>MEDIAN(AE7:AE33)</f>
        <v>1</v>
      </c>
      <c r="AF3" s="119">
        <f>MEDIAN(AF7:AF80)</f>
        <v>3</v>
      </c>
      <c r="AG3" s="119">
        <f>MEDIAN(AG7:AG31)</f>
        <v>10</v>
      </c>
      <c r="AH3" s="118"/>
      <c r="AI3" s="15">
        <f>MEDIAN(AI7:AI155)</f>
        <v>1</v>
      </c>
      <c r="AJ3" s="15">
        <f>MEDIAN(AJ7:AJ221)</f>
        <v>1</v>
      </c>
      <c r="AK3" s="15">
        <f>MEDIAN(AK7:AK170)</f>
        <v>0</v>
      </c>
      <c r="AL3" s="15">
        <f>MEDIAN(AL7:AL34)</f>
        <v>9.5</v>
      </c>
      <c r="AM3" s="15">
        <f>MEDIAN(AM7:AM66)</f>
        <v>0</v>
      </c>
      <c r="AN3" s="119">
        <f>MEDIAN(AN7:AN22)</f>
        <v>0</v>
      </c>
      <c r="AO3" s="119">
        <f>MEDIAN(AO7:AO52)</f>
        <v>0</v>
      </c>
      <c r="AP3" s="119">
        <f>MEDIAN(AP7:AP33)</f>
        <v>1</v>
      </c>
      <c r="AQ3" s="119">
        <f>MEDIAN(AQ7:AQ80)</f>
        <v>1.5</v>
      </c>
      <c r="AR3" s="119">
        <f>MEDIAN(AR7:AR31)</f>
        <v>4</v>
      </c>
      <c r="AS3" s="118"/>
      <c r="AT3" s="15">
        <f>MEDIAN(AT7:AT155)</f>
        <v>84</v>
      </c>
      <c r="AU3" s="15">
        <f>MEDIAN(AU7:AU221)</f>
        <v>141</v>
      </c>
      <c r="AV3" s="15">
        <f>MEDIAN(AV7:AV170)</f>
        <v>77.5</v>
      </c>
      <c r="AW3" s="15">
        <f>MEDIAN(AW7:AW34)</f>
        <v>45.5</v>
      </c>
      <c r="AX3" s="15">
        <f>MEDIAN(AX7:AX66)</f>
        <v>30</v>
      </c>
      <c r="AY3" s="119">
        <f>MEDIAN(AY7:AY22)</f>
        <v>15.5</v>
      </c>
      <c r="AZ3" s="119">
        <f>MEDIAN(AZ7:AZ52)</f>
        <v>144</v>
      </c>
      <c r="BA3" s="119">
        <f>MEDIAN(BA7:BA33)</f>
        <v>109</v>
      </c>
      <c r="BB3" s="119">
        <f>MEDIAN(BB7:BB80)</f>
        <v>29.5</v>
      </c>
      <c r="BC3" s="119">
        <f>MEDIAN(BC7:BC31)</f>
        <v>157</v>
      </c>
    </row>
    <row r="4" ht="14.25" customHeight="1">
      <c r="A4" s="120" t="s">
        <v>827</v>
      </c>
      <c r="B4" s="15">
        <f>AVERAGE(B7:B155)</f>
        <v>8.046979866</v>
      </c>
      <c r="C4" s="15">
        <f>AVERAGE(C7:C221)</f>
        <v>11.2372093</v>
      </c>
      <c r="D4" s="15">
        <f>AVERAGE(D7:D170)</f>
        <v>8.573170732</v>
      </c>
      <c r="E4" s="15">
        <f>AVERAGE(E7:E34)</f>
        <v>11.96428571</v>
      </c>
      <c r="F4" s="15">
        <f>AVERAGE(F7:F66)</f>
        <v>8.166666667</v>
      </c>
      <c r="G4" s="15">
        <f>AVERAGE(G7:G22)</f>
        <v>4.4375</v>
      </c>
      <c r="H4" s="119">
        <f>AVERAGE(H7:H52)</f>
        <v>10.84782609</v>
      </c>
      <c r="I4" s="119">
        <f>AVERAGE(I7:I33)</f>
        <v>7.592592593</v>
      </c>
      <c r="J4" s="119">
        <f>AVERAGE(J7:J80)</f>
        <v>5.310810811</v>
      </c>
      <c r="K4" s="119">
        <f>AVERAGE(K7:K31)</f>
        <v>13.84</v>
      </c>
      <c r="L4" s="119"/>
      <c r="M4" s="119">
        <f>AVERAGE(M7:M155)</f>
        <v>4.422818792</v>
      </c>
      <c r="N4" s="119">
        <f>AVERAGE(N7:N221)</f>
        <v>7.888372093</v>
      </c>
      <c r="O4" s="119">
        <f>AVERAGE(O7:O170)</f>
        <v>5.396341463</v>
      </c>
      <c r="P4" s="15">
        <f>AVERAGE(P7:P34)</f>
        <v>9.392857143</v>
      </c>
      <c r="Q4" s="15">
        <f>AVERAGE(O7:O66)</f>
        <v>4.616666667</v>
      </c>
      <c r="R4" s="15">
        <f>AVERAGE(R7:R22)</f>
        <v>3.6875</v>
      </c>
      <c r="S4" s="15">
        <f>AVERAGE(S7:S52)</f>
        <v>3.760869565</v>
      </c>
      <c r="T4" s="15">
        <f>AVERAGE(T7:T33)</f>
        <v>5.444444444</v>
      </c>
      <c r="U4" s="15">
        <f>AVERAGE(U7:U80)</f>
        <v>4.22972973</v>
      </c>
      <c r="V4" s="15">
        <f>AVERAGE(V7:V31)</f>
        <v>10.72</v>
      </c>
      <c r="W4" s="118"/>
      <c r="X4" s="119">
        <f>AVERAGE(X7:X155)</f>
        <v>245.4496644</v>
      </c>
      <c r="Y4" s="119">
        <f>AVERAGE(Y7:Y221)</f>
        <v>720.7534884</v>
      </c>
      <c r="Z4" s="119">
        <f>AVERAGE(Z7:Z170)</f>
        <v>600.6646341</v>
      </c>
      <c r="AA4" s="15">
        <f>AVERAGE(AA7:AA34)</f>
        <v>266.4285714</v>
      </c>
      <c r="AB4" s="15">
        <f>AVERAGE(Z7:Z66)</f>
        <v>139.85</v>
      </c>
      <c r="AC4" s="15">
        <f>AVERAGE(AC7:AC22)</f>
        <v>124.3125</v>
      </c>
      <c r="AD4" s="15">
        <f>AVERAGE(AD7:AD52)</f>
        <v>60.02173913</v>
      </c>
      <c r="AE4" s="15">
        <f>AVERAGE(AE7:AE33)</f>
        <v>134.5925926</v>
      </c>
      <c r="AF4" s="15">
        <f>AVERAGE(AF7:AF80)</f>
        <v>62.82432432</v>
      </c>
      <c r="AG4" s="15">
        <f>AVERAGE(AG7:AG31)</f>
        <v>196.08</v>
      </c>
      <c r="AH4" s="118"/>
      <c r="AI4" s="119">
        <f>AVERAGE(AI7:AI155)</f>
        <v>35.44966443</v>
      </c>
      <c r="AJ4" s="119">
        <f>AVERAGE(AJ7:AJ221)</f>
        <v>93.13488372</v>
      </c>
      <c r="AK4" s="119">
        <f>AVERAGE(AK7:AK170)</f>
        <v>106.4390244</v>
      </c>
      <c r="AL4" s="15">
        <f>AVERAGE(AL7:AL34)</f>
        <v>103.0714286</v>
      </c>
      <c r="AM4" s="15">
        <f>AVERAGE(AK7:AK66)</f>
        <v>26.8</v>
      </c>
      <c r="AN4" s="15">
        <f>AVERAGE(AN7:AN22)</f>
        <v>12.4375</v>
      </c>
      <c r="AO4" s="15">
        <f>AVERAGE(AO7:AO52)</f>
        <v>10.5</v>
      </c>
      <c r="AP4" s="15">
        <f>AVERAGE(AP7:AP33)</f>
        <v>23</v>
      </c>
      <c r="AQ4" s="15">
        <f>AVERAGE(AQ7:AQ80)</f>
        <v>15.21621622</v>
      </c>
      <c r="AR4" s="15">
        <f>AVERAGE(AR7:AR31)</f>
        <v>39.28</v>
      </c>
      <c r="AS4" s="118"/>
      <c r="AT4" s="119">
        <f>AVERAGE(AT7:AT155)</f>
        <v>1586.637584</v>
      </c>
      <c r="AU4" s="119">
        <f>AVERAGE(AU7:AU221)</f>
        <v>4466.251163</v>
      </c>
      <c r="AV4" s="119">
        <f>AVERAGE(AV7:AV170)</f>
        <v>3106.737805</v>
      </c>
      <c r="AW4" s="15">
        <f>AVERAGE(AW7:AW34)</f>
        <v>1028.785714</v>
      </c>
      <c r="AX4" s="15">
        <f>AVERAGE(AV7:AV66)</f>
        <v>2180.833333</v>
      </c>
      <c r="AY4" s="15">
        <f>AVERAGE(AY7:AY22)</f>
        <v>145.0625</v>
      </c>
      <c r="AZ4" s="15">
        <f>AVERAGE(AZ7:AZ52)</f>
        <v>2153.478261</v>
      </c>
      <c r="BA4" s="15">
        <f>AVERAGE(BA7:BA33)</f>
        <v>754.4444444</v>
      </c>
      <c r="BB4" s="15">
        <f>AVERAGE(BB7:BB80)</f>
        <v>1003.459459</v>
      </c>
      <c r="BC4" s="15">
        <f>AVERAGE(BC7:BC31)</f>
        <v>508.12</v>
      </c>
    </row>
    <row r="5" ht="14.25" customHeight="1">
      <c r="A5" s="120" t="s">
        <v>828</v>
      </c>
      <c r="B5" s="121">
        <f>SUM(B7:B155)</f>
        <v>1199</v>
      </c>
      <c r="C5" s="121">
        <f>SUM(C7:C221)</f>
        <v>2416</v>
      </c>
      <c r="D5" s="121">
        <f>SUM(D7:D170)</f>
        <v>1406</v>
      </c>
      <c r="E5" s="121">
        <f>SUM(E7:E34)</f>
        <v>335</v>
      </c>
      <c r="F5" s="121">
        <f>SUM(F7:F66)</f>
        <v>490</v>
      </c>
      <c r="G5" s="121">
        <f>SUM(G7:G22)</f>
        <v>71</v>
      </c>
      <c r="H5" s="121">
        <f>SUM(H7:H52)</f>
        <v>499</v>
      </c>
      <c r="I5" s="121">
        <f>SUM(I7:I33)</f>
        <v>205</v>
      </c>
      <c r="J5" s="121">
        <f>SUM(J7:J80)</f>
        <v>393</v>
      </c>
      <c r="K5" s="121">
        <f>SUM(K7:K31)</f>
        <v>346</v>
      </c>
      <c r="L5" s="118"/>
      <c r="M5" s="121">
        <f>SUM(M7:M155)</f>
        <v>659</v>
      </c>
      <c r="N5" s="121">
        <v>1696.0</v>
      </c>
      <c r="O5" s="121">
        <v>885.0</v>
      </c>
      <c r="P5" s="121">
        <v>263.0</v>
      </c>
      <c r="Q5" s="121">
        <v>337.0</v>
      </c>
      <c r="R5" s="121">
        <v>59.0</v>
      </c>
      <c r="S5" s="121">
        <v>173.0</v>
      </c>
      <c r="T5" s="121">
        <v>147.0</v>
      </c>
      <c r="U5" s="121">
        <v>313.0</v>
      </c>
      <c r="V5" s="121">
        <f>SUM(V7:V155)</f>
        <v>268</v>
      </c>
      <c r="W5" s="118"/>
      <c r="X5" s="121">
        <f>SUM(X7:X155)</f>
        <v>36572</v>
      </c>
      <c r="Y5" s="121">
        <v>154962.0</v>
      </c>
      <c r="Z5" s="121">
        <v>98509.0</v>
      </c>
      <c r="AA5" s="121">
        <v>7460.0</v>
      </c>
      <c r="AB5" s="121">
        <v>12474.0</v>
      </c>
      <c r="AC5" s="121">
        <v>1989.0</v>
      </c>
      <c r="AD5" s="121">
        <v>2761.0</v>
      </c>
      <c r="AE5" s="121">
        <v>3634.0</v>
      </c>
      <c r="AF5" s="121">
        <v>4649.0</v>
      </c>
      <c r="AG5" s="121">
        <f>SUM(AG7:AG31)</f>
        <v>4902</v>
      </c>
      <c r="AH5" s="118"/>
      <c r="AI5" s="122">
        <f>SUM(AI7:AI155)</f>
        <v>5282</v>
      </c>
      <c r="AJ5" s="122">
        <v>20024.0</v>
      </c>
      <c r="AK5" s="122">
        <v>17456.0</v>
      </c>
      <c r="AL5" s="122">
        <v>2886.0</v>
      </c>
      <c r="AM5" s="122">
        <v>4125.0</v>
      </c>
      <c r="AN5" s="122">
        <v>199.0</v>
      </c>
      <c r="AO5" s="122">
        <v>483.0</v>
      </c>
      <c r="AP5" s="122">
        <v>621.0</v>
      </c>
      <c r="AQ5" s="122">
        <v>1126.0</v>
      </c>
      <c r="AR5" s="122">
        <f>SUM(AR7:AR31)</f>
        <v>982</v>
      </c>
      <c r="AS5" s="118"/>
      <c r="AT5" s="122">
        <f>SUM(AT7:AT155)</f>
        <v>236409</v>
      </c>
      <c r="AU5" s="122">
        <v>960244.0</v>
      </c>
      <c r="AV5" s="122">
        <v>509505.0</v>
      </c>
      <c r="AW5" s="122">
        <v>28806.0</v>
      </c>
      <c r="AX5" s="122">
        <v>68812.0</v>
      </c>
      <c r="AY5" s="122">
        <v>2321.0</v>
      </c>
      <c r="AZ5" s="122">
        <v>99060.0</v>
      </c>
      <c r="BA5" s="122">
        <v>20370.0</v>
      </c>
      <c r="BB5" s="122">
        <v>74256.0</v>
      </c>
      <c r="BC5" s="122">
        <f>SUM(BC7:BC31)</f>
        <v>12703</v>
      </c>
    </row>
    <row r="6" ht="14.25" customHeight="1">
      <c r="A6" s="120" t="s">
        <v>829</v>
      </c>
      <c r="B6" s="15" t="s">
        <v>15</v>
      </c>
      <c r="C6" s="15" t="s">
        <v>26</v>
      </c>
      <c r="D6" s="15" t="s">
        <v>36</v>
      </c>
      <c r="E6" s="15" t="s">
        <v>42</v>
      </c>
      <c r="F6" s="15" t="s">
        <v>50</v>
      </c>
      <c r="G6" s="15" t="s">
        <v>55</v>
      </c>
      <c r="H6" s="15" t="s">
        <v>60</v>
      </c>
      <c r="I6" s="15" t="s">
        <v>67</v>
      </c>
      <c r="J6" s="15" t="s">
        <v>73</v>
      </c>
      <c r="K6" s="15" t="s">
        <v>79</v>
      </c>
      <c r="L6" s="118"/>
      <c r="M6" s="15" t="s">
        <v>15</v>
      </c>
      <c r="N6" s="15" t="s">
        <v>26</v>
      </c>
      <c r="O6" s="15" t="s">
        <v>36</v>
      </c>
      <c r="P6" s="15" t="s">
        <v>42</v>
      </c>
      <c r="Q6" s="15" t="s">
        <v>50</v>
      </c>
      <c r="R6" s="15" t="s">
        <v>55</v>
      </c>
      <c r="S6" s="15" t="s">
        <v>60</v>
      </c>
      <c r="T6" s="15" t="s">
        <v>67</v>
      </c>
      <c r="U6" s="15" t="s">
        <v>73</v>
      </c>
      <c r="V6" s="15" t="s">
        <v>79</v>
      </c>
      <c r="W6" s="118"/>
      <c r="X6" s="15" t="s">
        <v>15</v>
      </c>
      <c r="Y6" s="15" t="s">
        <v>26</v>
      </c>
      <c r="Z6" s="15" t="s">
        <v>36</v>
      </c>
      <c r="AA6" s="15" t="s">
        <v>42</v>
      </c>
      <c r="AB6" s="15" t="s">
        <v>50</v>
      </c>
      <c r="AC6" s="15" t="s">
        <v>55</v>
      </c>
      <c r="AD6" s="15" t="s">
        <v>60</v>
      </c>
      <c r="AE6" s="15" t="s">
        <v>67</v>
      </c>
      <c r="AF6" s="15" t="s">
        <v>73</v>
      </c>
      <c r="AG6" s="15" t="s">
        <v>79</v>
      </c>
      <c r="AH6" s="118"/>
      <c r="AI6" s="15" t="s">
        <v>15</v>
      </c>
      <c r="AJ6" s="15" t="s">
        <v>26</v>
      </c>
      <c r="AK6" s="15" t="s">
        <v>36</v>
      </c>
      <c r="AL6" s="15" t="s">
        <v>42</v>
      </c>
      <c r="AM6" s="15" t="s">
        <v>50</v>
      </c>
      <c r="AN6" s="15" t="s">
        <v>55</v>
      </c>
      <c r="AO6" s="15" t="s">
        <v>60</v>
      </c>
      <c r="AP6" s="15" t="s">
        <v>67</v>
      </c>
      <c r="AQ6" s="15" t="s">
        <v>73</v>
      </c>
      <c r="AR6" s="15" t="s">
        <v>79</v>
      </c>
      <c r="AS6" s="118"/>
      <c r="AT6" s="15" t="s">
        <v>15</v>
      </c>
      <c r="AU6" s="15" t="s">
        <v>26</v>
      </c>
      <c r="AV6" s="15" t="s">
        <v>36</v>
      </c>
      <c r="AW6" s="15" t="s">
        <v>42</v>
      </c>
      <c r="AX6" s="15" t="s">
        <v>50</v>
      </c>
      <c r="AY6" s="15" t="s">
        <v>55</v>
      </c>
      <c r="AZ6" s="15" t="s">
        <v>60</v>
      </c>
      <c r="BA6" s="15" t="s">
        <v>67</v>
      </c>
      <c r="BB6" s="15" t="s">
        <v>73</v>
      </c>
      <c r="BC6" s="15" t="s">
        <v>79</v>
      </c>
    </row>
    <row r="7" ht="14.25" customHeight="1">
      <c r="B7" s="29">
        <v>4.0</v>
      </c>
      <c r="C7" s="29">
        <v>30.0</v>
      </c>
      <c r="D7" s="29">
        <v>18.0</v>
      </c>
      <c r="E7" s="53">
        <v>15.0</v>
      </c>
      <c r="F7" s="29">
        <v>30.0</v>
      </c>
      <c r="G7" s="29">
        <v>26.0</v>
      </c>
      <c r="H7" s="29">
        <v>30.0</v>
      </c>
      <c r="I7" s="29">
        <v>6.0</v>
      </c>
      <c r="J7" s="29">
        <v>30.0</v>
      </c>
      <c r="K7" s="29">
        <v>27.0</v>
      </c>
      <c r="L7" s="118"/>
      <c r="M7" s="29">
        <v>9.0</v>
      </c>
      <c r="N7" s="29">
        <v>30.0</v>
      </c>
      <c r="O7" s="29">
        <v>7.0</v>
      </c>
      <c r="P7" s="53">
        <v>20.0</v>
      </c>
      <c r="Q7" s="29">
        <v>30.0</v>
      </c>
      <c r="R7" s="29">
        <v>30.0</v>
      </c>
      <c r="S7" s="29">
        <v>23.0</v>
      </c>
      <c r="T7" s="29">
        <v>30.0</v>
      </c>
      <c r="U7" s="29">
        <v>9.0</v>
      </c>
      <c r="V7" s="29">
        <v>30.0</v>
      </c>
      <c r="W7" s="118"/>
      <c r="X7" s="29">
        <v>4.0</v>
      </c>
      <c r="Y7" s="29">
        <v>11657.0</v>
      </c>
      <c r="Z7" s="29">
        <v>748.0</v>
      </c>
      <c r="AA7" s="53">
        <v>165.0</v>
      </c>
      <c r="AB7" s="29">
        <v>6490.0</v>
      </c>
      <c r="AC7" s="29">
        <v>1950.0</v>
      </c>
      <c r="AD7" s="29">
        <v>1825.0</v>
      </c>
      <c r="AE7" s="29">
        <v>585.0</v>
      </c>
      <c r="AF7" s="29">
        <v>123.0</v>
      </c>
      <c r="AG7" s="29">
        <v>2806.0</v>
      </c>
      <c r="AH7" s="118"/>
      <c r="AI7" s="29">
        <v>7.0</v>
      </c>
      <c r="AJ7" s="29">
        <v>1761.0</v>
      </c>
      <c r="AK7" s="29">
        <v>38.0</v>
      </c>
      <c r="AL7" s="53">
        <v>102.0</v>
      </c>
      <c r="AM7" s="29">
        <v>1963.0</v>
      </c>
      <c r="AN7" s="29">
        <v>164.0</v>
      </c>
      <c r="AO7" s="29">
        <v>121.0</v>
      </c>
      <c r="AP7" s="29">
        <v>277.0</v>
      </c>
      <c r="AQ7" s="29">
        <v>82.0</v>
      </c>
      <c r="AR7" s="29">
        <v>195.0</v>
      </c>
      <c r="AS7" s="118"/>
      <c r="AT7" s="29">
        <v>166.0</v>
      </c>
      <c r="AU7" s="29">
        <v>3278.0</v>
      </c>
      <c r="AV7" s="29">
        <v>41377.0</v>
      </c>
      <c r="AW7" s="53">
        <v>144.0</v>
      </c>
      <c r="AX7" s="29">
        <v>36375.0</v>
      </c>
      <c r="AY7" s="29">
        <v>1150.0</v>
      </c>
      <c r="AZ7" s="29">
        <v>902.0</v>
      </c>
      <c r="BA7" s="29">
        <v>195.0</v>
      </c>
      <c r="BB7" s="29">
        <v>64883.0</v>
      </c>
      <c r="BC7" s="29">
        <v>532.0</v>
      </c>
    </row>
    <row r="8" ht="14.25" customHeight="1">
      <c r="A8" s="120"/>
      <c r="B8" s="29">
        <v>1.0</v>
      </c>
      <c r="C8" s="29">
        <v>30.0</v>
      </c>
      <c r="D8" s="29">
        <v>30.0</v>
      </c>
      <c r="E8" s="53">
        <v>30.0</v>
      </c>
      <c r="F8" s="29">
        <v>30.0</v>
      </c>
      <c r="G8" s="29">
        <v>1.0</v>
      </c>
      <c r="H8" s="29">
        <v>30.0</v>
      </c>
      <c r="I8" s="29">
        <v>30.0</v>
      </c>
      <c r="J8" s="29">
        <v>3.0</v>
      </c>
      <c r="K8" s="29">
        <v>7.0</v>
      </c>
      <c r="L8" s="118"/>
      <c r="M8" s="29">
        <v>2.0</v>
      </c>
      <c r="N8" s="29">
        <v>30.0</v>
      </c>
      <c r="O8" s="29">
        <v>8.0</v>
      </c>
      <c r="P8" s="53">
        <v>11.0</v>
      </c>
      <c r="Q8" s="29">
        <v>19.0</v>
      </c>
      <c r="R8" s="29">
        <v>2.0</v>
      </c>
      <c r="S8" s="29">
        <v>18.0</v>
      </c>
      <c r="T8" s="29">
        <v>30.0</v>
      </c>
      <c r="U8" s="29">
        <v>9.0</v>
      </c>
      <c r="V8" s="29">
        <v>8.0</v>
      </c>
      <c r="W8" s="118"/>
      <c r="X8" s="29">
        <v>0.0</v>
      </c>
      <c r="Y8" s="29">
        <v>18877.0</v>
      </c>
      <c r="Z8" s="29">
        <v>101.0</v>
      </c>
      <c r="AA8" s="53">
        <v>154.0</v>
      </c>
      <c r="AB8" s="29">
        <v>530.0</v>
      </c>
      <c r="AC8" s="29">
        <v>0.0</v>
      </c>
      <c r="AD8" s="29">
        <v>418.0</v>
      </c>
      <c r="AE8" s="29">
        <v>2988.0</v>
      </c>
      <c r="AF8" s="29">
        <v>54.0</v>
      </c>
      <c r="AG8" s="29">
        <v>9.0</v>
      </c>
      <c r="AH8" s="118"/>
      <c r="AI8" s="29">
        <v>1.0</v>
      </c>
      <c r="AJ8" s="29">
        <v>2114.0</v>
      </c>
      <c r="AK8" s="29">
        <v>183.0</v>
      </c>
      <c r="AL8" s="53">
        <v>147.0</v>
      </c>
      <c r="AM8" s="29">
        <v>601.0</v>
      </c>
      <c r="AN8" s="29">
        <v>0.0</v>
      </c>
      <c r="AO8" s="29">
        <v>102.0</v>
      </c>
      <c r="AP8" s="29">
        <v>251.0</v>
      </c>
      <c r="AQ8" s="29">
        <v>17.0</v>
      </c>
      <c r="AR8" s="29">
        <v>17.0</v>
      </c>
      <c r="AS8" s="118"/>
      <c r="AT8" s="29">
        <v>18.0</v>
      </c>
      <c r="AU8" s="29">
        <v>34355.0</v>
      </c>
      <c r="AV8" s="29">
        <v>673.0</v>
      </c>
      <c r="AW8" s="53">
        <v>975.0</v>
      </c>
      <c r="AX8" s="29">
        <v>7115.0</v>
      </c>
      <c r="AY8" s="29">
        <v>9.0</v>
      </c>
      <c r="AZ8" s="29">
        <v>204.0</v>
      </c>
      <c r="BA8" s="29">
        <v>447.0</v>
      </c>
      <c r="BB8" s="29">
        <v>39.0</v>
      </c>
      <c r="BC8" s="29">
        <v>29.0</v>
      </c>
    </row>
    <row r="9" ht="14.25" customHeight="1">
      <c r="A9" s="120"/>
      <c r="B9" s="29">
        <v>1.0</v>
      </c>
      <c r="C9" s="29">
        <v>30.0</v>
      </c>
      <c r="D9" s="29">
        <v>30.0</v>
      </c>
      <c r="E9" s="53">
        <v>11.0</v>
      </c>
      <c r="F9" s="29">
        <v>1.0</v>
      </c>
      <c r="G9" s="29">
        <v>0.0</v>
      </c>
      <c r="H9" s="29">
        <v>30.0</v>
      </c>
      <c r="I9" s="29">
        <v>30.0</v>
      </c>
      <c r="J9" s="29">
        <v>2.0</v>
      </c>
      <c r="K9" s="29">
        <v>30.0</v>
      </c>
      <c r="L9" s="118"/>
      <c r="M9" s="29">
        <v>4.0</v>
      </c>
      <c r="N9" s="29">
        <v>30.0</v>
      </c>
      <c r="O9" s="29">
        <v>30.0</v>
      </c>
      <c r="P9" s="53">
        <v>9.0</v>
      </c>
      <c r="Q9" s="29">
        <v>3.0</v>
      </c>
      <c r="R9" s="29">
        <v>1.0</v>
      </c>
      <c r="S9" s="29">
        <v>17.0</v>
      </c>
      <c r="T9" s="29">
        <v>2.0</v>
      </c>
      <c r="U9" s="29">
        <v>3.0</v>
      </c>
      <c r="V9" s="29">
        <v>17.0</v>
      </c>
      <c r="W9" s="118"/>
      <c r="X9" s="29">
        <v>29.0</v>
      </c>
      <c r="Y9" s="29">
        <v>10944.0</v>
      </c>
      <c r="Z9" s="29">
        <v>6814.0</v>
      </c>
      <c r="AA9" s="53">
        <v>78.0</v>
      </c>
      <c r="AB9" s="29">
        <v>0.0</v>
      </c>
      <c r="AC9" s="29">
        <v>0.0</v>
      </c>
      <c r="AD9" s="29">
        <v>10.0</v>
      </c>
      <c r="AE9" s="29">
        <v>3.0</v>
      </c>
      <c r="AF9" s="29">
        <v>0.0</v>
      </c>
      <c r="AG9" s="29">
        <v>10.0</v>
      </c>
      <c r="AH9" s="118"/>
      <c r="AI9" s="29">
        <v>5.0</v>
      </c>
      <c r="AJ9" s="29">
        <v>454.0</v>
      </c>
      <c r="AK9" s="29">
        <v>844.0</v>
      </c>
      <c r="AL9" s="53">
        <v>30.0</v>
      </c>
      <c r="AM9" s="29">
        <v>0.0</v>
      </c>
      <c r="AN9" s="29">
        <v>3.0</v>
      </c>
      <c r="AO9" s="29">
        <v>24.0</v>
      </c>
      <c r="AP9" s="29">
        <v>1.0</v>
      </c>
      <c r="AQ9" s="29">
        <v>0.0</v>
      </c>
      <c r="AR9" s="29">
        <v>24.0</v>
      </c>
      <c r="AS9" s="118"/>
      <c r="AT9" s="29">
        <v>4.0</v>
      </c>
      <c r="AU9" s="29">
        <v>645.0</v>
      </c>
      <c r="AV9" s="29">
        <v>1819.0</v>
      </c>
      <c r="AW9" s="53">
        <v>1098.0</v>
      </c>
      <c r="AX9" s="29">
        <v>3.0</v>
      </c>
      <c r="AY9" s="29">
        <v>4.0</v>
      </c>
      <c r="AZ9" s="29">
        <v>1385.0</v>
      </c>
      <c r="BA9" s="29">
        <v>1428.0</v>
      </c>
      <c r="BB9" s="29">
        <v>7.0</v>
      </c>
      <c r="BC9" s="29">
        <v>1385.0</v>
      </c>
    </row>
    <row r="10" ht="14.25" customHeight="1">
      <c r="A10" s="120"/>
      <c r="B10" s="29">
        <v>1.0</v>
      </c>
      <c r="C10" s="29">
        <v>30.0</v>
      </c>
      <c r="D10" s="29">
        <v>16.0</v>
      </c>
      <c r="E10" s="53">
        <v>30.0</v>
      </c>
      <c r="F10" s="29">
        <v>1.0</v>
      </c>
      <c r="G10" s="29">
        <v>1.0</v>
      </c>
      <c r="H10" s="29">
        <v>30.0</v>
      </c>
      <c r="I10" s="29">
        <v>1.0</v>
      </c>
      <c r="J10" s="29">
        <v>2.0</v>
      </c>
      <c r="K10" s="29">
        <v>1.0</v>
      </c>
      <c r="L10" s="118"/>
      <c r="M10" s="29">
        <v>1.0</v>
      </c>
      <c r="N10" s="29">
        <v>2.0</v>
      </c>
      <c r="O10" s="29">
        <v>18.0</v>
      </c>
      <c r="P10" s="53">
        <v>4.0</v>
      </c>
      <c r="Q10" s="29">
        <v>1.0</v>
      </c>
      <c r="R10" s="29">
        <v>1.0</v>
      </c>
      <c r="S10" s="29">
        <v>8.0</v>
      </c>
      <c r="T10" s="29">
        <v>0.0</v>
      </c>
      <c r="U10" s="29">
        <v>5.0</v>
      </c>
      <c r="V10" s="29">
        <v>2.0</v>
      </c>
      <c r="W10" s="118"/>
      <c r="X10" s="29">
        <v>1.0</v>
      </c>
      <c r="Y10" s="29">
        <v>0.0</v>
      </c>
      <c r="Z10" s="29">
        <v>50.0</v>
      </c>
      <c r="AA10" s="53">
        <v>223.0</v>
      </c>
      <c r="AB10" s="29">
        <v>0.0</v>
      </c>
      <c r="AC10" s="29">
        <v>0.0</v>
      </c>
      <c r="AD10" s="29">
        <v>101.0</v>
      </c>
      <c r="AE10" s="29">
        <v>0.0</v>
      </c>
      <c r="AF10" s="29">
        <v>11.0</v>
      </c>
      <c r="AG10" s="29">
        <v>0.0</v>
      </c>
      <c r="AH10" s="118"/>
      <c r="AI10" s="29">
        <v>0.0</v>
      </c>
      <c r="AJ10" s="29">
        <v>0.0</v>
      </c>
      <c r="AK10" s="29">
        <v>30.0</v>
      </c>
      <c r="AL10" s="53">
        <v>598.0</v>
      </c>
      <c r="AM10" s="29">
        <v>0.0</v>
      </c>
      <c r="AN10" s="29">
        <v>0.0</v>
      </c>
      <c r="AO10" s="29">
        <v>183.0</v>
      </c>
      <c r="AP10" s="29">
        <v>0.0</v>
      </c>
      <c r="AQ10" s="29">
        <v>4.0</v>
      </c>
      <c r="AR10" s="29">
        <v>0.0</v>
      </c>
      <c r="AS10" s="118"/>
      <c r="AT10" s="29">
        <v>3.0</v>
      </c>
      <c r="AU10" s="29">
        <v>451.0</v>
      </c>
      <c r="AV10" s="29">
        <v>1210.0</v>
      </c>
      <c r="AW10" s="53">
        <v>10403.0</v>
      </c>
      <c r="AX10" s="29">
        <v>1.0</v>
      </c>
      <c r="AY10" s="29">
        <v>7.0</v>
      </c>
      <c r="AZ10" s="29">
        <v>673.0</v>
      </c>
      <c r="BA10" s="29">
        <v>82.0</v>
      </c>
      <c r="BB10" s="29">
        <v>20.0</v>
      </c>
      <c r="BC10" s="29">
        <v>11.0</v>
      </c>
    </row>
    <row r="11" ht="14.25" customHeight="1">
      <c r="A11" s="120"/>
      <c r="B11" s="29">
        <v>3.0</v>
      </c>
      <c r="C11" s="29">
        <v>30.0</v>
      </c>
      <c r="D11" s="29">
        <v>3.0</v>
      </c>
      <c r="E11" s="53">
        <v>4.0</v>
      </c>
      <c r="F11" s="29">
        <v>1.0</v>
      </c>
      <c r="G11" s="29">
        <v>1.0</v>
      </c>
      <c r="H11" s="29">
        <v>1.0</v>
      </c>
      <c r="I11" s="29">
        <v>5.0</v>
      </c>
      <c r="J11" s="29">
        <v>1.0</v>
      </c>
      <c r="K11" s="29">
        <v>2.0</v>
      </c>
      <c r="L11" s="118"/>
      <c r="M11" s="29">
        <v>2.0</v>
      </c>
      <c r="N11" s="29">
        <v>29.0</v>
      </c>
      <c r="O11" s="29">
        <v>14.0</v>
      </c>
      <c r="P11" s="53">
        <v>1.0</v>
      </c>
      <c r="Q11" s="29">
        <v>1.0</v>
      </c>
      <c r="R11" s="29">
        <v>2.0</v>
      </c>
      <c r="S11" s="29">
        <v>5.0</v>
      </c>
      <c r="T11" s="29">
        <v>5.0</v>
      </c>
      <c r="U11" s="29">
        <v>2.0</v>
      </c>
      <c r="V11" s="29">
        <v>5.0</v>
      </c>
      <c r="W11" s="118"/>
      <c r="X11" s="29">
        <v>0.0</v>
      </c>
      <c r="Y11" s="29">
        <v>1131.0</v>
      </c>
      <c r="Z11" s="29">
        <v>17.0</v>
      </c>
      <c r="AA11" s="53">
        <v>26.0</v>
      </c>
      <c r="AB11" s="29">
        <v>0.0</v>
      </c>
      <c r="AC11" s="29">
        <v>0.0</v>
      </c>
      <c r="AD11" s="29">
        <v>0.0</v>
      </c>
      <c r="AE11" s="29">
        <v>3.0</v>
      </c>
      <c r="AF11" s="29">
        <v>0.0</v>
      </c>
      <c r="AG11" s="29">
        <v>2.0</v>
      </c>
      <c r="AH11" s="118"/>
      <c r="AI11" s="29">
        <v>0.0</v>
      </c>
      <c r="AJ11" s="29">
        <v>144.0</v>
      </c>
      <c r="AK11" s="29">
        <v>5.0</v>
      </c>
      <c r="AL11" s="53">
        <v>5.0</v>
      </c>
      <c r="AM11" s="29">
        <v>0.0</v>
      </c>
      <c r="AN11" s="29">
        <v>0.0</v>
      </c>
      <c r="AO11" s="29">
        <v>3.0</v>
      </c>
      <c r="AP11" s="29">
        <v>1.0</v>
      </c>
      <c r="AQ11" s="29">
        <v>0.0</v>
      </c>
      <c r="AR11" s="29">
        <v>0.0</v>
      </c>
      <c r="AS11" s="118"/>
      <c r="AT11" s="29">
        <v>152.0</v>
      </c>
      <c r="AU11" s="29">
        <v>18534.0</v>
      </c>
      <c r="AV11" s="29">
        <v>263.0</v>
      </c>
      <c r="AW11" s="53">
        <v>424.0</v>
      </c>
      <c r="AX11" s="29">
        <v>35.0</v>
      </c>
      <c r="AY11" s="29">
        <v>3.0</v>
      </c>
      <c r="AZ11" s="29">
        <v>23.0</v>
      </c>
      <c r="BA11" s="29">
        <v>109.0</v>
      </c>
      <c r="BB11" s="29">
        <v>32.0</v>
      </c>
      <c r="BC11" s="29">
        <v>2.0</v>
      </c>
    </row>
    <row r="12" ht="14.25" customHeight="1">
      <c r="A12" s="120"/>
      <c r="B12" s="29">
        <v>1.0</v>
      </c>
      <c r="C12" s="29">
        <v>30.0</v>
      </c>
      <c r="D12" s="29">
        <v>2.0</v>
      </c>
      <c r="E12" s="53">
        <v>2.0</v>
      </c>
      <c r="F12" s="29">
        <v>1.0</v>
      </c>
      <c r="G12" s="29">
        <v>30.0</v>
      </c>
      <c r="H12" s="29">
        <v>1.0</v>
      </c>
      <c r="I12" s="29">
        <v>2.0</v>
      </c>
      <c r="J12" s="29">
        <v>0.0</v>
      </c>
      <c r="K12" s="29">
        <v>1.0</v>
      </c>
      <c r="L12" s="118"/>
      <c r="M12" s="29">
        <v>1.0</v>
      </c>
      <c r="N12" s="29">
        <v>1.0</v>
      </c>
      <c r="O12" s="29">
        <v>3.0</v>
      </c>
      <c r="P12" s="53">
        <v>3.0</v>
      </c>
      <c r="Q12" s="29">
        <v>2.0</v>
      </c>
      <c r="R12" s="29">
        <v>2.0</v>
      </c>
      <c r="S12" s="29">
        <v>1.0</v>
      </c>
      <c r="T12" s="29">
        <v>3.0</v>
      </c>
      <c r="U12" s="29">
        <v>3.0</v>
      </c>
      <c r="V12" s="29">
        <v>2.0</v>
      </c>
      <c r="W12" s="118"/>
      <c r="X12" s="29">
        <v>0.0</v>
      </c>
      <c r="Y12" s="29">
        <v>0.0</v>
      </c>
      <c r="Z12" s="29">
        <v>15.0</v>
      </c>
      <c r="AA12" s="53">
        <v>0.0</v>
      </c>
      <c r="AB12" s="29">
        <v>0.0</v>
      </c>
      <c r="AC12" s="29">
        <v>0.0</v>
      </c>
      <c r="AD12" s="29">
        <v>1.0</v>
      </c>
      <c r="AE12" s="29">
        <v>0.0</v>
      </c>
      <c r="AF12" s="29">
        <v>1.0</v>
      </c>
      <c r="AG12" s="29">
        <v>0.0</v>
      </c>
      <c r="AH12" s="118"/>
      <c r="AI12" s="29">
        <v>0.0</v>
      </c>
      <c r="AJ12" s="29">
        <v>0.0</v>
      </c>
      <c r="AK12" s="29">
        <v>0.0</v>
      </c>
      <c r="AL12" s="53">
        <v>0.0</v>
      </c>
      <c r="AM12" s="29">
        <v>0.0</v>
      </c>
      <c r="AN12" s="29">
        <v>0.0</v>
      </c>
      <c r="AO12" s="29">
        <v>1.0</v>
      </c>
      <c r="AP12" s="29">
        <v>0.0</v>
      </c>
      <c r="AQ12" s="29">
        <v>0.0</v>
      </c>
      <c r="AR12" s="29">
        <v>0.0</v>
      </c>
      <c r="AS12" s="118"/>
      <c r="AT12" s="29">
        <v>26.0</v>
      </c>
      <c r="AU12" s="29">
        <v>37460.0</v>
      </c>
      <c r="AV12" s="29">
        <v>280.0</v>
      </c>
      <c r="AW12" s="53">
        <v>15.0</v>
      </c>
      <c r="AX12" s="29">
        <v>11.0</v>
      </c>
      <c r="AY12" s="29">
        <v>763.0</v>
      </c>
      <c r="AZ12" s="29">
        <v>129.0</v>
      </c>
      <c r="BA12" s="29">
        <v>6.0</v>
      </c>
      <c r="BB12" s="29">
        <v>3.0</v>
      </c>
      <c r="BC12" s="29">
        <v>17.0</v>
      </c>
    </row>
    <row r="13" ht="14.25" customHeight="1">
      <c r="A13" s="120"/>
      <c r="B13" s="29">
        <v>0.0</v>
      </c>
      <c r="C13" s="29">
        <v>30.0</v>
      </c>
      <c r="D13" s="29">
        <v>3.0</v>
      </c>
      <c r="E13" s="53">
        <v>1.0</v>
      </c>
      <c r="F13" s="29">
        <v>1.0</v>
      </c>
      <c r="G13" s="29">
        <v>1.0</v>
      </c>
      <c r="H13" s="29">
        <v>1.0</v>
      </c>
      <c r="I13" s="29">
        <v>2.0</v>
      </c>
      <c r="J13" s="29">
        <v>1.0</v>
      </c>
      <c r="K13" s="29">
        <v>2.0</v>
      </c>
      <c r="L13" s="118"/>
      <c r="M13" s="29">
        <v>3.0</v>
      </c>
      <c r="N13" s="29">
        <v>4.0</v>
      </c>
      <c r="O13" s="29">
        <v>4.0</v>
      </c>
      <c r="P13" s="53">
        <v>1.0</v>
      </c>
      <c r="Q13" s="29">
        <v>2.0</v>
      </c>
      <c r="R13" s="29">
        <v>1.0</v>
      </c>
      <c r="S13" s="29">
        <v>2.0</v>
      </c>
      <c r="T13" s="29">
        <v>3.0</v>
      </c>
      <c r="U13" s="29">
        <v>1.0</v>
      </c>
      <c r="V13" s="29">
        <v>2.0</v>
      </c>
      <c r="W13" s="118"/>
      <c r="X13" s="29">
        <v>4.0</v>
      </c>
      <c r="Y13" s="29">
        <v>1.0</v>
      </c>
      <c r="Z13" s="29">
        <v>23.0</v>
      </c>
      <c r="AA13" s="53">
        <v>0.0</v>
      </c>
      <c r="AB13" s="29">
        <v>0.0</v>
      </c>
      <c r="AC13" s="29">
        <v>0.0</v>
      </c>
      <c r="AD13" s="29">
        <v>1.0</v>
      </c>
      <c r="AE13" s="29">
        <v>0.0</v>
      </c>
      <c r="AF13" s="29">
        <v>0.0</v>
      </c>
      <c r="AG13" s="29">
        <v>37.0</v>
      </c>
      <c r="AH13" s="118"/>
      <c r="AI13" s="29">
        <v>1.0</v>
      </c>
      <c r="AJ13" s="29">
        <v>2.0</v>
      </c>
      <c r="AK13" s="29">
        <v>14.0</v>
      </c>
      <c r="AL13" s="53">
        <v>0.0</v>
      </c>
      <c r="AM13" s="29">
        <v>0.0</v>
      </c>
      <c r="AN13" s="29">
        <v>0.0</v>
      </c>
      <c r="AO13" s="29">
        <v>0.0</v>
      </c>
      <c r="AP13" s="29">
        <v>0.0</v>
      </c>
      <c r="AQ13" s="29">
        <v>0.0</v>
      </c>
      <c r="AR13" s="29">
        <v>1.0</v>
      </c>
      <c r="AS13" s="118"/>
      <c r="AT13" s="29">
        <v>2.0</v>
      </c>
      <c r="AU13" s="29">
        <v>6481.0</v>
      </c>
      <c r="AV13" s="29">
        <v>379.0</v>
      </c>
      <c r="AW13" s="53">
        <v>33.0</v>
      </c>
      <c r="AX13" s="29">
        <v>17.0</v>
      </c>
      <c r="AY13" s="29">
        <v>13.0</v>
      </c>
      <c r="AZ13" s="29">
        <v>8.0</v>
      </c>
      <c r="BA13" s="29">
        <v>22.0</v>
      </c>
      <c r="BB13" s="29">
        <v>16.0</v>
      </c>
      <c r="BC13" s="29">
        <v>25.0</v>
      </c>
    </row>
    <row r="14" ht="14.25" customHeight="1">
      <c r="A14" s="120"/>
      <c r="B14" s="29">
        <v>1.0</v>
      </c>
      <c r="C14" s="29">
        <v>30.0</v>
      </c>
      <c r="D14" s="29">
        <v>6.0</v>
      </c>
      <c r="E14" s="53">
        <v>17.0</v>
      </c>
      <c r="F14" s="29">
        <v>2.0</v>
      </c>
      <c r="G14" s="29">
        <v>1.0</v>
      </c>
      <c r="H14" s="29">
        <v>1.0</v>
      </c>
      <c r="I14" s="29">
        <v>1.0</v>
      </c>
      <c r="J14" s="29">
        <v>4.0</v>
      </c>
      <c r="K14" s="29">
        <v>3.0</v>
      </c>
      <c r="L14" s="118"/>
      <c r="M14" s="29">
        <v>2.0</v>
      </c>
      <c r="N14" s="29">
        <v>30.0</v>
      </c>
      <c r="O14" s="29">
        <v>3.0</v>
      </c>
      <c r="P14" s="53">
        <v>1.0</v>
      </c>
      <c r="Q14" s="29">
        <v>5.0</v>
      </c>
      <c r="R14" s="29">
        <v>2.0</v>
      </c>
      <c r="S14" s="29">
        <v>1.0</v>
      </c>
      <c r="T14" s="29">
        <v>1.0</v>
      </c>
      <c r="U14" s="29">
        <v>6.0</v>
      </c>
      <c r="V14" s="29">
        <v>5.0</v>
      </c>
      <c r="W14" s="118"/>
      <c r="X14" s="29">
        <v>0.0</v>
      </c>
      <c r="Y14" s="29">
        <v>13035.0</v>
      </c>
      <c r="Z14" s="29">
        <v>10.0</v>
      </c>
      <c r="AA14" s="53">
        <v>0.0</v>
      </c>
      <c r="AB14" s="29">
        <v>7.0</v>
      </c>
      <c r="AC14" s="29">
        <v>0.0</v>
      </c>
      <c r="AD14" s="29">
        <v>0.0</v>
      </c>
      <c r="AE14" s="29">
        <v>1.0</v>
      </c>
      <c r="AF14" s="29">
        <v>8.0</v>
      </c>
      <c r="AG14" s="29">
        <v>20.0</v>
      </c>
      <c r="AH14" s="118"/>
      <c r="AI14" s="29">
        <v>1.0</v>
      </c>
      <c r="AJ14" s="29">
        <v>1248.0</v>
      </c>
      <c r="AK14" s="29">
        <v>7.0</v>
      </c>
      <c r="AL14" s="53">
        <v>0.0</v>
      </c>
      <c r="AM14" s="29">
        <v>5.0</v>
      </c>
      <c r="AN14" s="29">
        <v>0.0</v>
      </c>
      <c r="AO14" s="29">
        <v>0.0</v>
      </c>
      <c r="AP14" s="29">
        <v>1.0</v>
      </c>
      <c r="AQ14" s="29">
        <v>13.0</v>
      </c>
      <c r="AR14" s="29">
        <v>4.0</v>
      </c>
      <c r="AS14" s="118"/>
      <c r="AT14" s="29">
        <v>73.0</v>
      </c>
      <c r="AU14" s="29">
        <v>12167.0</v>
      </c>
      <c r="AV14" s="29">
        <v>5713.0</v>
      </c>
      <c r="AW14" s="53">
        <v>202.0</v>
      </c>
      <c r="AX14" s="29">
        <v>10.0</v>
      </c>
      <c r="AY14" s="29">
        <v>52.0</v>
      </c>
      <c r="AZ14" s="29">
        <v>11.0</v>
      </c>
      <c r="BA14" s="29">
        <v>129.0</v>
      </c>
      <c r="BB14" s="29">
        <v>174.0</v>
      </c>
      <c r="BC14" s="29">
        <v>21.0</v>
      </c>
    </row>
    <row r="15" ht="14.25" customHeight="1">
      <c r="A15" s="120"/>
      <c r="B15" s="29">
        <v>3.0</v>
      </c>
      <c r="C15" s="29">
        <v>30.0</v>
      </c>
      <c r="D15" s="29">
        <v>4.0</v>
      </c>
      <c r="E15" s="53">
        <v>1.0</v>
      </c>
      <c r="F15" s="29">
        <v>1.0</v>
      </c>
      <c r="G15" s="29">
        <v>1.0</v>
      </c>
      <c r="H15" s="29">
        <v>5.0</v>
      </c>
      <c r="I15" s="29">
        <v>16.0</v>
      </c>
      <c r="J15" s="29">
        <v>1.0</v>
      </c>
      <c r="K15" s="29">
        <v>2.0</v>
      </c>
      <c r="L15" s="118"/>
      <c r="M15" s="29">
        <v>3.0</v>
      </c>
      <c r="N15" s="29">
        <v>7.0</v>
      </c>
      <c r="O15" s="29">
        <v>4.0</v>
      </c>
      <c r="P15" s="53">
        <v>6.0</v>
      </c>
      <c r="Q15" s="29">
        <v>17.0</v>
      </c>
      <c r="R15" s="29">
        <v>1.0</v>
      </c>
      <c r="S15" s="29">
        <v>10.0</v>
      </c>
      <c r="T15" s="29">
        <v>7.0</v>
      </c>
      <c r="U15" s="29">
        <v>1.0</v>
      </c>
      <c r="V15" s="29">
        <v>1.0</v>
      </c>
      <c r="W15" s="118"/>
      <c r="X15" s="29">
        <v>0.0</v>
      </c>
      <c r="Y15" s="29">
        <v>0.0</v>
      </c>
      <c r="Z15" s="29">
        <v>21.0</v>
      </c>
      <c r="AA15" s="53">
        <v>1.0</v>
      </c>
      <c r="AB15" s="29">
        <v>5.0</v>
      </c>
      <c r="AC15" s="29">
        <v>1.0</v>
      </c>
      <c r="AD15" s="29">
        <v>5.0</v>
      </c>
      <c r="AE15" s="29">
        <v>5.0</v>
      </c>
      <c r="AF15" s="29">
        <v>0.0</v>
      </c>
      <c r="AG15" s="29">
        <v>1.0</v>
      </c>
      <c r="AH15" s="118"/>
      <c r="AI15" s="29">
        <v>1.0</v>
      </c>
      <c r="AJ15" s="29">
        <v>0.0</v>
      </c>
      <c r="AK15" s="29">
        <v>7.0</v>
      </c>
      <c r="AL15" s="53">
        <v>1.0</v>
      </c>
      <c r="AM15" s="29">
        <v>8.0</v>
      </c>
      <c r="AN15" s="29">
        <v>0.0</v>
      </c>
      <c r="AO15" s="29">
        <v>5.0</v>
      </c>
      <c r="AP15" s="29">
        <v>8.0</v>
      </c>
      <c r="AQ15" s="29">
        <v>0.0</v>
      </c>
      <c r="AR15" s="29">
        <v>0.0</v>
      </c>
      <c r="AS15" s="118"/>
      <c r="AT15" s="29">
        <v>19.0</v>
      </c>
      <c r="AU15" s="29">
        <v>8634.0</v>
      </c>
      <c r="AV15" s="29">
        <v>26.0</v>
      </c>
      <c r="AW15" s="53">
        <v>2.0</v>
      </c>
      <c r="AX15" s="29">
        <v>6.0</v>
      </c>
      <c r="AY15" s="29">
        <v>4.0</v>
      </c>
      <c r="AZ15" s="29">
        <v>170.0</v>
      </c>
      <c r="BA15" s="29">
        <v>346.0</v>
      </c>
      <c r="BB15" s="29">
        <v>13.0</v>
      </c>
      <c r="BC15" s="29">
        <v>203.0</v>
      </c>
    </row>
    <row r="16" ht="14.25" customHeight="1">
      <c r="A16" s="120"/>
      <c r="B16" s="29">
        <v>1.0</v>
      </c>
      <c r="C16" s="29">
        <v>5.0</v>
      </c>
      <c r="D16" s="29">
        <v>3.0</v>
      </c>
      <c r="E16" s="53">
        <v>30.0</v>
      </c>
      <c r="F16" s="29">
        <v>30.0</v>
      </c>
      <c r="G16" s="29">
        <v>1.0</v>
      </c>
      <c r="H16" s="29">
        <v>1.0</v>
      </c>
      <c r="I16" s="29">
        <v>2.0</v>
      </c>
      <c r="J16" s="29">
        <v>1.0</v>
      </c>
      <c r="K16" s="29">
        <v>2.0</v>
      </c>
      <c r="L16" s="118"/>
      <c r="M16" s="29">
        <v>2.0</v>
      </c>
      <c r="N16" s="29">
        <v>4.0</v>
      </c>
      <c r="O16" s="29">
        <v>16.0</v>
      </c>
      <c r="P16" s="53">
        <v>1.0</v>
      </c>
      <c r="Q16" s="29">
        <v>30.0</v>
      </c>
      <c r="R16" s="29">
        <v>0.0</v>
      </c>
      <c r="S16" s="29">
        <v>2.0</v>
      </c>
      <c r="T16" s="29">
        <v>2.0</v>
      </c>
      <c r="U16" s="29">
        <v>2.0</v>
      </c>
      <c r="V16" s="29">
        <v>4.0</v>
      </c>
      <c r="W16" s="118"/>
      <c r="X16" s="29">
        <v>0.0</v>
      </c>
      <c r="Y16" s="29">
        <v>1.0</v>
      </c>
      <c r="Z16" s="29">
        <v>0.0</v>
      </c>
      <c r="AA16" s="53">
        <v>0.0</v>
      </c>
      <c r="AB16" s="29">
        <v>4491.0</v>
      </c>
      <c r="AC16" s="29">
        <v>0.0</v>
      </c>
      <c r="AD16" s="29">
        <v>0.0</v>
      </c>
      <c r="AE16" s="29">
        <v>0.0</v>
      </c>
      <c r="AF16" s="29">
        <v>0.0</v>
      </c>
      <c r="AG16" s="29">
        <v>1.0</v>
      </c>
      <c r="AH16" s="118"/>
      <c r="AI16" s="29">
        <v>2.0</v>
      </c>
      <c r="AJ16" s="29">
        <v>0.0</v>
      </c>
      <c r="AK16" s="29">
        <v>0.0</v>
      </c>
      <c r="AL16" s="53">
        <v>0.0</v>
      </c>
      <c r="AM16" s="29">
        <v>703.0</v>
      </c>
      <c r="AN16" s="29">
        <v>0.0</v>
      </c>
      <c r="AO16" s="29">
        <v>0.0</v>
      </c>
      <c r="AP16" s="29">
        <v>0.0</v>
      </c>
      <c r="AQ16" s="29">
        <v>0.0</v>
      </c>
      <c r="AR16" s="29">
        <v>2.0</v>
      </c>
      <c r="AS16" s="118"/>
      <c r="AT16" s="29">
        <v>1.0</v>
      </c>
      <c r="AU16" s="29">
        <v>16.0</v>
      </c>
      <c r="AV16" s="29">
        <v>4.0</v>
      </c>
      <c r="AW16" s="53">
        <v>5239.0</v>
      </c>
      <c r="AX16" s="29">
        <v>2980.0</v>
      </c>
      <c r="AY16" s="29">
        <v>35.0</v>
      </c>
      <c r="AZ16" s="29">
        <v>410.0</v>
      </c>
      <c r="BA16" s="29">
        <v>124.0</v>
      </c>
      <c r="BB16" s="29">
        <v>7.0</v>
      </c>
      <c r="BC16" s="29">
        <v>6.0</v>
      </c>
    </row>
    <row r="17" ht="14.25" customHeight="1">
      <c r="A17" s="120"/>
      <c r="B17" s="29">
        <v>2.0</v>
      </c>
      <c r="C17" s="29">
        <v>4.0</v>
      </c>
      <c r="D17" s="29">
        <v>23.0</v>
      </c>
      <c r="E17" s="53">
        <v>2.0</v>
      </c>
      <c r="F17" s="29">
        <v>7.0</v>
      </c>
      <c r="G17" s="29">
        <v>2.0</v>
      </c>
      <c r="H17" s="29">
        <v>30.0</v>
      </c>
      <c r="I17" s="29">
        <v>2.0</v>
      </c>
      <c r="J17" s="29">
        <v>1.0</v>
      </c>
      <c r="K17" s="29">
        <v>1.0</v>
      </c>
      <c r="L17" s="118"/>
      <c r="M17" s="29">
        <v>3.0</v>
      </c>
      <c r="N17" s="29">
        <v>3.0</v>
      </c>
      <c r="O17" s="29">
        <v>28.0</v>
      </c>
      <c r="P17" s="53">
        <v>16.0</v>
      </c>
      <c r="Q17" s="29">
        <v>8.0</v>
      </c>
      <c r="R17" s="29">
        <v>2.0</v>
      </c>
      <c r="S17" s="29">
        <v>2.0</v>
      </c>
      <c r="T17" s="29">
        <v>4.0</v>
      </c>
      <c r="U17" s="29">
        <v>5.0</v>
      </c>
      <c r="V17" s="29">
        <v>3.0</v>
      </c>
      <c r="W17" s="118"/>
      <c r="X17" s="29">
        <v>6.0</v>
      </c>
      <c r="Y17" s="29">
        <v>14.0</v>
      </c>
      <c r="Z17" s="29">
        <v>83.0</v>
      </c>
      <c r="AA17" s="53">
        <v>1.0</v>
      </c>
      <c r="AB17" s="29">
        <v>9.0</v>
      </c>
      <c r="AC17" s="29">
        <v>0.0</v>
      </c>
      <c r="AD17" s="29">
        <v>0.0</v>
      </c>
      <c r="AE17" s="29">
        <v>6.0</v>
      </c>
      <c r="AF17" s="29">
        <v>0.0</v>
      </c>
      <c r="AG17" s="29">
        <v>0.0</v>
      </c>
      <c r="AH17" s="118"/>
      <c r="AI17" s="29">
        <v>3.0</v>
      </c>
      <c r="AJ17" s="29">
        <v>3.0</v>
      </c>
      <c r="AK17" s="29">
        <v>29.0</v>
      </c>
      <c r="AL17" s="53">
        <v>1.0</v>
      </c>
      <c r="AM17" s="29">
        <v>17.0</v>
      </c>
      <c r="AN17" s="29">
        <v>0.0</v>
      </c>
      <c r="AO17" s="29">
        <v>0.0</v>
      </c>
      <c r="AP17" s="29">
        <v>7.0</v>
      </c>
      <c r="AQ17" s="29">
        <v>0.0</v>
      </c>
      <c r="AR17" s="29">
        <v>0.0</v>
      </c>
      <c r="AS17" s="118"/>
      <c r="AT17" s="29">
        <v>67.0</v>
      </c>
      <c r="AU17" s="29">
        <v>335.0</v>
      </c>
      <c r="AV17" s="29">
        <v>949.0</v>
      </c>
      <c r="AW17" s="53">
        <v>8.0</v>
      </c>
      <c r="AX17" s="29">
        <v>29.0</v>
      </c>
      <c r="AY17" s="29">
        <v>31.0</v>
      </c>
      <c r="AZ17" s="29">
        <v>9800.0</v>
      </c>
      <c r="BA17" s="29">
        <v>602.0</v>
      </c>
      <c r="BB17" s="29">
        <v>78.0</v>
      </c>
      <c r="BC17" s="29">
        <v>11.0</v>
      </c>
    </row>
    <row r="18" ht="14.25" customHeight="1">
      <c r="A18" s="120"/>
      <c r="B18" s="29">
        <v>2.0</v>
      </c>
      <c r="C18" s="29">
        <v>2.0</v>
      </c>
      <c r="D18" s="29">
        <v>1.0</v>
      </c>
      <c r="E18" s="53">
        <v>6.0</v>
      </c>
      <c r="F18" s="29">
        <v>30.0</v>
      </c>
      <c r="G18" s="29">
        <v>1.0</v>
      </c>
      <c r="H18" s="29">
        <v>30.0</v>
      </c>
      <c r="I18" s="29">
        <v>24.0</v>
      </c>
      <c r="J18" s="29">
        <v>5.0</v>
      </c>
      <c r="K18" s="29">
        <v>2.0</v>
      </c>
      <c r="L18" s="118"/>
      <c r="M18" s="29">
        <v>2.0</v>
      </c>
      <c r="N18" s="29">
        <v>4.0</v>
      </c>
      <c r="O18" s="29">
        <v>2.0</v>
      </c>
      <c r="P18" s="53">
        <v>0.0</v>
      </c>
      <c r="Q18" s="29">
        <v>17.0</v>
      </c>
      <c r="R18" s="29">
        <v>2.0</v>
      </c>
      <c r="S18" s="29">
        <v>2.0</v>
      </c>
      <c r="T18" s="29">
        <v>8.0</v>
      </c>
      <c r="U18" s="29">
        <v>0.0</v>
      </c>
      <c r="V18" s="29">
        <v>7.0</v>
      </c>
      <c r="W18" s="118"/>
      <c r="X18" s="29">
        <v>0.0</v>
      </c>
      <c r="Y18" s="29">
        <v>6.0</v>
      </c>
      <c r="Z18" s="29">
        <v>4.0</v>
      </c>
      <c r="AA18" s="53">
        <v>0.0</v>
      </c>
      <c r="AB18" s="29">
        <v>10.0</v>
      </c>
      <c r="AC18" s="29">
        <v>7.0</v>
      </c>
      <c r="AD18" s="29">
        <v>2.0</v>
      </c>
      <c r="AE18" s="29">
        <v>31.0</v>
      </c>
      <c r="AF18" s="29">
        <v>12.0</v>
      </c>
      <c r="AG18" s="29">
        <v>48.0</v>
      </c>
      <c r="AH18" s="118"/>
      <c r="AI18" s="29">
        <v>0.0</v>
      </c>
      <c r="AJ18" s="29">
        <v>1.0</v>
      </c>
      <c r="AK18" s="29">
        <v>2.0</v>
      </c>
      <c r="AL18" s="53">
        <v>5.0</v>
      </c>
      <c r="AM18" s="29">
        <v>24.0</v>
      </c>
      <c r="AN18" s="29">
        <v>14.0</v>
      </c>
      <c r="AO18" s="29">
        <v>0.0</v>
      </c>
      <c r="AP18" s="29">
        <v>26.0</v>
      </c>
      <c r="AQ18" s="29">
        <v>5.0</v>
      </c>
      <c r="AR18" s="29">
        <v>20.0</v>
      </c>
      <c r="AS18" s="118"/>
      <c r="AT18" s="29">
        <v>38.0</v>
      </c>
      <c r="AU18" s="29">
        <v>28.0</v>
      </c>
      <c r="AV18" s="29">
        <v>71.0</v>
      </c>
      <c r="AW18" s="53">
        <v>21.0</v>
      </c>
      <c r="AX18" s="29">
        <v>1385.0</v>
      </c>
      <c r="AY18" s="29">
        <v>18.0</v>
      </c>
      <c r="AZ18" s="29">
        <v>7327.0</v>
      </c>
      <c r="BA18" s="29">
        <v>8957.0</v>
      </c>
      <c r="BB18" s="29">
        <v>51.0</v>
      </c>
      <c r="BC18" s="29">
        <v>524.0</v>
      </c>
    </row>
    <row r="19" ht="14.25" customHeight="1">
      <c r="A19" s="120"/>
      <c r="B19" s="29">
        <v>1.0</v>
      </c>
      <c r="C19" s="29">
        <v>0.0</v>
      </c>
      <c r="D19" s="29">
        <v>1.0</v>
      </c>
      <c r="E19" s="53">
        <v>1.0</v>
      </c>
      <c r="F19" s="29">
        <v>30.0</v>
      </c>
      <c r="G19" s="29">
        <v>1.0</v>
      </c>
      <c r="H19" s="29">
        <v>30.0</v>
      </c>
      <c r="I19" s="29">
        <v>0.0</v>
      </c>
      <c r="J19" s="29">
        <v>1.0</v>
      </c>
      <c r="K19" s="29">
        <v>30.0</v>
      </c>
      <c r="L19" s="118"/>
      <c r="M19" s="29">
        <v>3.0</v>
      </c>
      <c r="N19" s="29">
        <v>1.0</v>
      </c>
      <c r="O19" s="29">
        <v>0.0</v>
      </c>
      <c r="P19" s="53">
        <v>1.0</v>
      </c>
      <c r="Q19" s="29">
        <v>14.0</v>
      </c>
      <c r="R19" s="29">
        <v>1.0</v>
      </c>
      <c r="S19" s="29">
        <v>1.0</v>
      </c>
      <c r="T19" s="29">
        <v>11.0</v>
      </c>
      <c r="U19" s="29">
        <v>1.0</v>
      </c>
      <c r="V19" s="29">
        <v>27.0</v>
      </c>
      <c r="W19" s="118"/>
      <c r="X19" s="29">
        <v>14.0</v>
      </c>
      <c r="Y19" s="29">
        <v>2.0</v>
      </c>
      <c r="Z19" s="29">
        <v>0.0</v>
      </c>
      <c r="AA19" s="53">
        <v>0.0</v>
      </c>
      <c r="AB19" s="29">
        <v>69.0</v>
      </c>
      <c r="AC19" s="29">
        <v>8.0</v>
      </c>
      <c r="AD19" s="29">
        <v>0.0</v>
      </c>
      <c r="AE19" s="29">
        <v>1.0</v>
      </c>
      <c r="AF19" s="29">
        <v>0.0</v>
      </c>
      <c r="AG19" s="29">
        <v>448.0</v>
      </c>
      <c r="AH19" s="118"/>
      <c r="AI19" s="29">
        <v>4.0</v>
      </c>
      <c r="AJ19" s="29">
        <v>0.0</v>
      </c>
      <c r="AK19" s="29">
        <v>0.0</v>
      </c>
      <c r="AL19" s="53">
        <v>0.0</v>
      </c>
      <c r="AM19" s="29">
        <v>125.0</v>
      </c>
      <c r="AN19" s="29">
        <v>7.0</v>
      </c>
      <c r="AO19" s="29">
        <v>0.0</v>
      </c>
      <c r="AP19" s="29">
        <v>0.0</v>
      </c>
      <c r="AQ19" s="29">
        <v>0.0</v>
      </c>
      <c r="AR19" s="29">
        <v>107.0</v>
      </c>
      <c r="AS19" s="118"/>
      <c r="AT19" s="29">
        <v>6.0</v>
      </c>
      <c r="AU19" s="29">
        <v>20.0</v>
      </c>
      <c r="AV19" s="29">
        <v>2.0</v>
      </c>
      <c r="AW19" s="53">
        <v>3.0</v>
      </c>
      <c r="AX19" s="29">
        <v>492.0</v>
      </c>
      <c r="AY19" s="29">
        <v>45.0</v>
      </c>
      <c r="AZ19" s="29">
        <v>13257.0</v>
      </c>
      <c r="BA19" s="29">
        <v>13.0</v>
      </c>
      <c r="BB19" s="29">
        <v>2.0</v>
      </c>
      <c r="BC19" s="29">
        <v>407.0</v>
      </c>
    </row>
    <row r="20" ht="14.25" customHeight="1">
      <c r="A20" s="120"/>
      <c r="B20" s="29">
        <v>1.0</v>
      </c>
      <c r="C20" s="29">
        <v>2.0</v>
      </c>
      <c r="D20" s="29">
        <v>1.0</v>
      </c>
      <c r="E20" s="53">
        <v>3.0</v>
      </c>
      <c r="F20" s="29">
        <v>1.0</v>
      </c>
      <c r="G20" s="29">
        <v>1.0</v>
      </c>
      <c r="H20" s="29">
        <v>1.0</v>
      </c>
      <c r="I20" s="29">
        <v>4.0</v>
      </c>
      <c r="J20" s="29">
        <v>3.0</v>
      </c>
      <c r="K20" s="29">
        <v>28.0</v>
      </c>
      <c r="L20" s="118"/>
      <c r="M20" s="29">
        <v>2.0</v>
      </c>
      <c r="N20" s="29">
        <v>3.0</v>
      </c>
      <c r="O20" s="29">
        <v>3.0</v>
      </c>
      <c r="P20" s="53">
        <v>16.0</v>
      </c>
      <c r="Q20" s="29">
        <v>1.0</v>
      </c>
      <c r="R20" s="29">
        <v>3.0</v>
      </c>
      <c r="S20" s="29">
        <v>2.0</v>
      </c>
      <c r="T20" s="29">
        <v>12.0</v>
      </c>
      <c r="U20" s="29">
        <v>4.0</v>
      </c>
      <c r="V20" s="29">
        <v>12.0</v>
      </c>
      <c r="W20" s="118"/>
      <c r="X20" s="29">
        <v>6.0</v>
      </c>
      <c r="Y20" s="29">
        <v>9.0</v>
      </c>
      <c r="Z20" s="29">
        <v>2.0</v>
      </c>
      <c r="AA20" s="53">
        <v>17.0</v>
      </c>
      <c r="AB20" s="29">
        <v>0.0</v>
      </c>
      <c r="AC20" s="29">
        <v>6.0</v>
      </c>
      <c r="AD20" s="29">
        <v>2.0</v>
      </c>
      <c r="AE20" s="29">
        <v>0.0</v>
      </c>
      <c r="AF20" s="29">
        <v>5.0</v>
      </c>
      <c r="AG20" s="29">
        <v>0.0</v>
      </c>
      <c r="AH20" s="118"/>
      <c r="AI20" s="29">
        <v>0.0</v>
      </c>
      <c r="AJ20" s="29">
        <v>6.0</v>
      </c>
      <c r="AK20" s="29">
        <v>0.0</v>
      </c>
      <c r="AL20" s="53">
        <v>23.0</v>
      </c>
      <c r="AM20" s="29">
        <v>2.0</v>
      </c>
      <c r="AN20" s="29">
        <v>1.0</v>
      </c>
      <c r="AO20" s="29">
        <v>3.0</v>
      </c>
      <c r="AP20" s="29">
        <v>0.0</v>
      </c>
      <c r="AQ20" s="29">
        <v>2.0</v>
      </c>
      <c r="AR20" s="29">
        <v>0.0</v>
      </c>
      <c r="AS20" s="118"/>
      <c r="AT20" s="29">
        <v>773.0</v>
      </c>
      <c r="AU20" s="29">
        <v>24.0</v>
      </c>
      <c r="AV20" s="29">
        <v>19.0</v>
      </c>
      <c r="AW20" s="53">
        <v>10.0</v>
      </c>
      <c r="AX20" s="29">
        <v>4.0</v>
      </c>
      <c r="AY20" s="29">
        <v>2.0</v>
      </c>
      <c r="AZ20" s="29">
        <v>51.0</v>
      </c>
      <c r="BA20" s="29">
        <v>41.0</v>
      </c>
      <c r="BB20" s="29">
        <v>62.0</v>
      </c>
      <c r="BC20" s="29">
        <v>1623.0</v>
      </c>
    </row>
    <row r="21" ht="14.25" customHeight="1">
      <c r="A21" s="120"/>
      <c r="B21" s="29">
        <v>1.0</v>
      </c>
      <c r="C21" s="29">
        <v>3.0</v>
      </c>
      <c r="D21" s="29">
        <v>1.0</v>
      </c>
      <c r="E21" s="53">
        <v>2.0</v>
      </c>
      <c r="F21" s="29">
        <v>1.0</v>
      </c>
      <c r="G21" s="29">
        <v>1.0</v>
      </c>
      <c r="H21" s="29">
        <v>30.0</v>
      </c>
      <c r="I21" s="29">
        <v>1.0</v>
      </c>
      <c r="J21" s="29">
        <v>1.0</v>
      </c>
      <c r="K21" s="29">
        <v>22.0</v>
      </c>
      <c r="L21" s="118"/>
      <c r="M21" s="29">
        <v>1.0</v>
      </c>
      <c r="N21" s="29">
        <v>3.0</v>
      </c>
      <c r="O21" s="29">
        <v>1.0</v>
      </c>
      <c r="P21" s="53">
        <v>2.0</v>
      </c>
      <c r="Q21" s="29">
        <v>2.0</v>
      </c>
      <c r="R21" s="29">
        <v>3.0</v>
      </c>
      <c r="S21" s="29">
        <v>3.0</v>
      </c>
      <c r="T21" s="29">
        <v>3.0</v>
      </c>
      <c r="U21" s="29">
        <v>1.0</v>
      </c>
      <c r="V21" s="29">
        <v>13.0</v>
      </c>
      <c r="W21" s="118"/>
      <c r="X21" s="29">
        <v>3.0</v>
      </c>
      <c r="Y21" s="29">
        <v>0.0</v>
      </c>
      <c r="Z21" s="29">
        <v>2.0</v>
      </c>
      <c r="AA21" s="53">
        <v>4.0</v>
      </c>
      <c r="AB21" s="29">
        <v>0.0</v>
      </c>
      <c r="AC21" s="29">
        <v>0.0</v>
      </c>
      <c r="AD21" s="29">
        <v>0.0</v>
      </c>
      <c r="AE21" s="29">
        <v>3.0</v>
      </c>
      <c r="AF21" s="29">
        <v>0.0</v>
      </c>
      <c r="AG21" s="29">
        <v>46.0</v>
      </c>
      <c r="AH21" s="118"/>
      <c r="AI21" s="29">
        <v>0.0</v>
      </c>
      <c r="AJ21" s="29">
        <v>0.0</v>
      </c>
      <c r="AK21" s="29">
        <v>0.0</v>
      </c>
      <c r="AL21" s="53">
        <v>0.0</v>
      </c>
      <c r="AM21" s="29">
        <v>0.0</v>
      </c>
      <c r="AN21" s="29">
        <v>0.0</v>
      </c>
      <c r="AO21" s="29">
        <v>0.0</v>
      </c>
      <c r="AP21" s="29">
        <v>5.0</v>
      </c>
      <c r="AQ21" s="29">
        <v>0.0</v>
      </c>
      <c r="AR21" s="29">
        <v>44.0</v>
      </c>
      <c r="AS21" s="118"/>
      <c r="AT21" s="29">
        <v>130.0</v>
      </c>
      <c r="AU21" s="29">
        <v>13.0</v>
      </c>
      <c r="AV21" s="29">
        <v>292.0</v>
      </c>
      <c r="AW21" s="53">
        <v>363.0</v>
      </c>
      <c r="AX21" s="29">
        <v>3.0</v>
      </c>
      <c r="AY21" s="29">
        <v>10.0</v>
      </c>
      <c r="AZ21" s="29">
        <v>13208.0</v>
      </c>
      <c r="BA21" s="29">
        <v>749.0</v>
      </c>
      <c r="BB21" s="29">
        <v>8.0</v>
      </c>
      <c r="BC21" s="29">
        <v>157.0</v>
      </c>
    </row>
    <row r="22" ht="14.25" customHeight="1">
      <c r="A22" s="120"/>
      <c r="B22" s="29">
        <v>2.0</v>
      </c>
      <c r="C22" s="29">
        <v>1.0</v>
      </c>
      <c r="D22" s="29">
        <v>3.0</v>
      </c>
      <c r="E22" s="53">
        <v>1.0</v>
      </c>
      <c r="F22" s="29">
        <v>30.0</v>
      </c>
      <c r="G22" s="29">
        <v>2.0</v>
      </c>
      <c r="H22" s="29">
        <v>1.0</v>
      </c>
      <c r="I22" s="29">
        <v>1.0</v>
      </c>
      <c r="J22" s="29">
        <v>5.0</v>
      </c>
      <c r="K22" s="29">
        <v>30.0</v>
      </c>
      <c r="L22" s="118"/>
      <c r="M22" s="29">
        <v>0.0</v>
      </c>
      <c r="N22" s="29">
        <v>1.0</v>
      </c>
      <c r="O22" s="29">
        <v>2.0</v>
      </c>
      <c r="P22" s="53">
        <v>5.0</v>
      </c>
      <c r="Q22" s="29">
        <v>23.0</v>
      </c>
      <c r="R22" s="29">
        <v>6.0</v>
      </c>
      <c r="S22" s="29">
        <v>3.0</v>
      </c>
      <c r="T22" s="29">
        <v>3.0</v>
      </c>
      <c r="U22" s="29">
        <v>11.0</v>
      </c>
      <c r="V22" s="29">
        <v>18.0</v>
      </c>
      <c r="W22" s="118"/>
      <c r="X22" s="29">
        <v>4.0</v>
      </c>
      <c r="Y22" s="29">
        <v>0.0</v>
      </c>
      <c r="Z22" s="29">
        <v>0.0</v>
      </c>
      <c r="AA22" s="53">
        <v>0.0</v>
      </c>
      <c r="AB22" s="29">
        <v>230.0</v>
      </c>
      <c r="AC22" s="29">
        <v>17.0</v>
      </c>
      <c r="AD22" s="29">
        <v>1.0</v>
      </c>
      <c r="AE22" s="29">
        <v>2.0</v>
      </c>
      <c r="AF22" s="29">
        <v>55.0</v>
      </c>
      <c r="AG22" s="29">
        <v>264.0</v>
      </c>
      <c r="AH22" s="118"/>
      <c r="AI22" s="29">
        <v>0.0</v>
      </c>
      <c r="AJ22" s="29">
        <v>0.0</v>
      </c>
      <c r="AK22" s="29">
        <v>1.0</v>
      </c>
      <c r="AL22" s="53">
        <v>1.0</v>
      </c>
      <c r="AM22" s="29">
        <v>67.0</v>
      </c>
      <c r="AN22" s="29">
        <v>10.0</v>
      </c>
      <c r="AO22" s="29">
        <v>6.0</v>
      </c>
      <c r="AP22" s="29">
        <v>2.0</v>
      </c>
      <c r="AQ22" s="29">
        <v>11.0</v>
      </c>
      <c r="AR22" s="29">
        <v>99.0</v>
      </c>
      <c r="AS22" s="118"/>
      <c r="AT22" s="29">
        <v>29.0</v>
      </c>
      <c r="AU22" s="29">
        <v>1.0</v>
      </c>
      <c r="AV22" s="29">
        <v>41.0</v>
      </c>
      <c r="AW22" s="53">
        <v>5.0</v>
      </c>
      <c r="AX22" s="29">
        <v>4236.0</v>
      </c>
      <c r="AY22" s="29">
        <v>175.0</v>
      </c>
      <c r="AZ22" s="29">
        <v>2.0</v>
      </c>
      <c r="BA22" s="29">
        <v>1.0</v>
      </c>
      <c r="BB22" s="29">
        <v>90.0</v>
      </c>
      <c r="BC22" s="29">
        <v>306.0</v>
      </c>
    </row>
    <row r="23" ht="14.25" customHeight="1">
      <c r="A23" s="120"/>
      <c r="B23" s="29">
        <v>1.0</v>
      </c>
      <c r="C23" s="29">
        <v>1.0</v>
      </c>
      <c r="D23" s="29">
        <v>3.0</v>
      </c>
      <c r="E23" s="53">
        <v>30.0</v>
      </c>
      <c r="F23" s="29">
        <v>2.0</v>
      </c>
      <c r="H23" s="29">
        <v>1.0</v>
      </c>
      <c r="I23" s="29">
        <v>2.0</v>
      </c>
      <c r="J23" s="29">
        <v>18.0</v>
      </c>
      <c r="K23" s="29">
        <v>14.0</v>
      </c>
      <c r="L23" s="118"/>
      <c r="M23" s="29">
        <v>3.0</v>
      </c>
      <c r="N23" s="29">
        <v>4.0</v>
      </c>
      <c r="O23" s="29">
        <v>4.0</v>
      </c>
      <c r="P23" s="53">
        <v>4.0</v>
      </c>
      <c r="Q23" s="29">
        <v>2.0</v>
      </c>
      <c r="S23" s="29">
        <v>2.0</v>
      </c>
      <c r="T23" s="29">
        <v>3.0</v>
      </c>
      <c r="U23" s="29">
        <v>30.0</v>
      </c>
      <c r="V23" s="29">
        <v>13.0</v>
      </c>
      <c r="W23" s="118"/>
      <c r="X23" s="29">
        <v>2.0</v>
      </c>
      <c r="Y23" s="29">
        <v>40.0</v>
      </c>
      <c r="Z23" s="29">
        <v>6.0</v>
      </c>
      <c r="AA23" s="53">
        <v>223.0</v>
      </c>
      <c r="AB23" s="29">
        <v>7.0</v>
      </c>
      <c r="AD23" s="29">
        <v>0.0</v>
      </c>
      <c r="AE23" s="29">
        <v>1.0</v>
      </c>
      <c r="AF23" s="29">
        <v>1896.0</v>
      </c>
      <c r="AG23" s="29">
        <v>26.0</v>
      </c>
      <c r="AH23" s="118"/>
      <c r="AI23" s="29">
        <v>1.0</v>
      </c>
      <c r="AJ23" s="29">
        <v>1.0</v>
      </c>
      <c r="AK23" s="29">
        <v>3.0</v>
      </c>
      <c r="AL23" s="53">
        <v>598.0</v>
      </c>
      <c r="AM23" s="29">
        <v>2.0</v>
      </c>
      <c r="AO23" s="29">
        <v>0.0</v>
      </c>
      <c r="AP23" s="29">
        <v>37.0</v>
      </c>
      <c r="AQ23" s="29">
        <v>185.0</v>
      </c>
      <c r="AR23" s="29">
        <v>17.0</v>
      </c>
      <c r="AS23" s="118"/>
      <c r="AT23" s="29">
        <v>5.0</v>
      </c>
      <c r="AU23" s="29">
        <v>507.0</v>
      </c>
      <c r="AV23" s="29">
        <v>21.0</v>
      </c>
      <c r="AW23" s="53">
        <v>8700.0</v>
      </c>
      <c r="AX23" s="29">
        <v>384.0</v>
      </c>
      <c r="AZ23" s="29">
        <v>119.0</v>
      </c>
      <c r="BA23" s="29">
        <v>71.0</v>
      </c>
      <c r="BB23" s="29">
        <v>445.0</v>
      </c>
      <c r="BC23" s="29">
        <v>63.0</v>
      </c>
    </row>
    <row r="24" ht="14.25" customHeight="1">
      <c r="A24" s="120"/>
      <c r="B24" s="29">
        <v>2.0</v>
      </c>
      <c r="C24" s="29">
        <v>1.0</v>
      </c>
      <c r="D24" s="29">
        <v>1.0</v>
      </c>
      <c r="E24" s="53">
        <v>4.0</v>
      </c>
      <c r="F24" s="29">
        <v>1.0</v>
      </c>
      <c r="H24" s="29">
        <v>2.0</v>
      </c>
      <c r="I24" s="29">
        <v>1.0</v>
      </c>
      <c r="J24" s="29">
        <v>3.0</v>
      </c>
      <c r="K24" s="29">
        <v>18.0</v>
      </c>
      <c r="L24" s="118"/>
      <c r="M24" s="29">
        <v>1.0</v>
      </c>
      <c r="N24" s="29">
        <v>1.0</v>
      </c>
      <c r="O24" s="29">
        <v>1.0</v>
      </c>
      <c r="P24" s="53">
        <v>2.0</v>
      </c>
      <c r="Q24" s="29">
        <v>2.0</v>
      </c>
      <c r="S24" s="29">
        <v>2.0</v>
      </c>
      <c r="T24" s="29">
        <v>1.0</v>
      </c>
      <c r="U24" s="29">
        <v>3.0</v>
      </c>
      <c r="V24" s="29">
        <v>2.0</v>
      </c>
      <c r="W24" s="118"/>
      <c r="X24" s="29">
        <v>1.0</v>
      </c>
      <c r="Y24" s="29">
        <v>0.0</v>
      </c>
      <c r="Z24" s="29">
        <v>1.0</v>
      </c>
      <c r="AA24" s="53">
        <v>9.0</v>
      </c>
      <c r="AB24" s="29">
        <v>0.0</v>
      </c>
      <c r="AD24" s="29">
        <v>0.0</v>
      </c>
      <c r="AE24" s="29">
        <v>3.0</v>
      </c>
      <c r="AF24" s="29">
        <v>0.0</v>
      </c>
      <c r="AG24" s="29">
        <v>0.0</v>
      </c>
      <c r="AH24" s="118"/>
      <c r="AI24" s="29">
        <v>0.0</v>
      </c>
      <c r="AJ24" s="29">
        <v>0.0</v>
      </c>
      <c r="AK24" s="29">
        <v>0.0</v>
      </c>
      <c r="AL24" s="53">
        <v>2.0</v>
      </c>
      <c r="AM24" s="29">
        <v>0.0</v>
      </c>
      <c r="AO24" s="29">
        <v>0.0</v>
      </c>
      <c r="AP24" s="29">
        <v>0.0</v>
      </c>
      <c r="AQ24" s="29">
        <v>1.0</v>
      </c>
      <c r="AR24" s="29">
        <v>0.0</v>
      </c>
      <c r="AS24" s="118"/>
      <c r="AT24" s="29">
        <v>69.0</v>
      </c>
      <c r="AU24" s="29">
        <v>18.0</v>
      </c>
      <c r="AV24" s="29">
        <v>78.0</v>
      </c>
      <c r="AW24" s="53">
        <v>0.0</v>
      </c>
      <c r="AX24" s="29">
        <v>18.0</v>
      </c>
      <c r="AZ24" s="29">
        <v>653.0</v>
      </c>
      <c r="BA24" s="29">
        <v>106.0</v>
      </c>
      <c r="BB24" s="29">
        <v>13.0</v>
      </c>
      <c r="BC24" s="29">
        <v>1060.0</v>
      </c>
    </row>
    <row r="25" ht="14.25" customHeight="1">
      <c r="A25" s="120"/>
      <c r="B25" s="29">
        <v>30.0</v>
      </c>
      <c r="C25" s="29">
        <v>30.0</v>
      </c>
      <c r="D25" s="29">
        <v>30.0</v>
      </c>
      <c r="E25" s="53">
        <v>30.0</v>
      </c>
      <c r="F25" s="29">
        <v>2.0</v>
      </c>
      <c r="H25" s="29">
        <v>1.0</v>
      </c>
      <c r="I25" s="29">
        <v>1.0</v>
      </c>
      <c r="J25" s="29">
        <v>20.0</v>
      </c>
      <c r="K25" s="29">
        <v>30.0</v>
      </c>
      <c r="L25" s="118"/>
      <c r="M25" s="29">
        <v>2.0</v>
      </c>
      <c r="N25" s="29">
        <v>17.0</v>
      </c>
      <c r="O25" s="29">
        <v>1.0</v>
      </c>
      <c r="P25" s="53">
        <v>30.0</v>
      </c>
      <c r="Q25" s="29">
        <v>2.0</v>
      </c>
      <c r="S25" s="29">
        <v>1.0</v>
      </c>
      <c r="T25" s="29">
        <v>2.0</v>
      </c>
      <c r="U25" s="29">
        <v>8.0</v>
      </c>
      <c r="V25" s="29">
        <v>1.0</v>
      </c>
      <c r="W25" s="118"/>
      <c r="X25" s="29">
        <v>8.0</v>
      </c>
      <c r="Y25" s="29">
        <v>3752.0</v>
      </c>
      <c r="Z25" s="29">
        <v>0.0</v>
      </c>
      <c r="AA25" s="53">
        <v>6026.0</v>
      </c>
      <c r="AB25" s="29">
        <v>0.0</v>
      </c>
      <c r="AD25" s="29">
        <v>1.0</v>
      </c>
      <c r="AE25" s="29">
        <v>1.0</v>
      </c>
      <c r="AF25" s="29">
        <v>19.0</v>
      </c>
      <c r="AG25" s="29">
        <v>0.0</v>
      </c>
      <c r="AH25" s="118"/>
      <c r="AI25" s="29">
        <v>16.0</v>
      </c>
      <c r="AJ25" s="29">
        <v>511.0</v>
      </c>
      <c r="AK25" s="29">
        <v>0.0</v>
      </c>
      <c r="AL25" s="53">
        <v>955.0</v>
      </c>
      <c r="AM25" s="29">
        <v>1.0</v>
      </c>
      <c r="AO25" s="29">
        <v>3.0</v>
      </c>
      <c r="AP25" s="29">
        <v>1.0</v>
      </c>
      <c r="AQ25" s="29">
        <v>32.0</v>
      </c>
      <c r="AR25" s="29">
        <v>0.0</v>
      </c>
      <c r="AS25" s="118"/>
      <c r="AT25" s="29">
        <v>10117.0</v>
      </c>
      <c r="AU25" s="29">
        <v>1979.0</v>
      </c>
      <c r="AV25" s="29">
        <v>1272.0</v>
      </c>
      <c r="AW25" s="53">
        <v>286.0</v>
      </c>
      <c r="AX25" s="29">
        <v>214.0</v>
      </c>
      <c r="AZ25" s="29">
        <v>1.0</v>
      </c>
      <c r="BA25" s="29">
        <v>14.0</v>
      </c>
      <c r="BB25" s="29">
        <v>438.0</v>
      </c>
      <c r="BC25" s="29">
        <v>1516.0</v>
      </c>
    </row>
    <row r="26" ht="14.25" customHeight="1">
      <c r="A26" s="120"/>
      <c r="B26" s="29">
        <v>0.0</v>
      </c>
      <c r="C26" s="29">
        <v>30.0</v>
      </c>
      <c r="D26" s="29">
        <v>2.0</v>
      </c>
      <c r="E26" s="53">
        <v>30.0</v>
      </c>
      <c r="F26" s="29">
        <v>1.0</v>
      </c>
      <c r="H26" s="29">
        <v>30.0</v>
      </c>
      <c r="I26" s="29">
        <v>1.0</v>
      </c>
      <c r="J26" s="29">
        <v>2.0</v>
      </c>
      <c r="K26" s="29">
        <v>1.0</v>
      </c>
      <c r="L26" s="118"/>
      <c r="M26" s="29">
        <v>2.0</v>
      </c>
      <c r="N26" s="29">
        <v>30.0</v>
      </c>
      <c r="O26" s="29">
        <v>3.0</v>
      </c>
      <c r="P26" s="53">
        <v>30.0</v>
      </c>
      <c r="Q26" s="29">
        <v>1.0</v>
      </c>
      <c r="S26" s="29">
        <v>3.0</v>
      </c>
      <c r="T26" s="29">
        <v>1.0</v>
      </c>
      <c r="U26" s="29">
        <v>3.0</v>
      </c>
      <c r="V26" s="29">
        <v>1.0</v>
      </c>
      <c r="W26" s="118"/>
      <c r="X26" s="29">
        <v>0.0</v>
      </c>
      <c r="Y26" s="29">
        <v>1.0</v>
      </c>
      <c r="Z26" s="29">
        <v>6.0</v>
      </c>
      <c r="AA26" s="53">
        <v>395.0</v>
      </c>
      <c r="AB26" s="29">
        <v>0.0</v>
      </c>
      <c r="AD26" s="29">
        <v>0.0</v>
      </c>
      <c r="AE26" s="29">
        <v>0.0</v>
      </c>
      <c r="AF26" s="29">
        <v>10.0</v>
      </c>
      <c r="AG26" s="29">
        <v>0.0</v>
      </c>
      <c r="AH26" s="118"/>
      <c r="AI26" s="29">
        <v>0.0</v>
      </c>
      <c r="AJ26" s="29">
        <v>0.0</v>
      </c>
      <c r="AK26" s="29">
        <v>1.0</v>
      </c>
      <c r="AL26" s="53">
        <v>218.0</v>
      </c>
      <c r="AM26" s="29">
        <v>1.0</v>
      </c>
      <c r="AO26" s="29">
        <v>0.0</v>
      </c>
      <c r="AP26" s="29">
        <v>0.0</v>
      </c>
      <c r="AQ26" s="29">
        <v>4.0</v>
      </c>
      <c r="AR26" s="29">
        <v>0.0</v>
      </c>
      <c r="AS26" s="118"/>
      <c r="AT26" s="29">
        <v>3.0</v>
      </c>
      <c r="AU26" s="29">
        <v>48212.0</v>
      </c>
      <c r="AV26" s="29">
        <v>31.0</v>
      </c>
      <c r="AW26" s="53">
        <v>221.0</v>
      </c>
      <c r="AX26" s="29">
        <v>93.0</v>
      </c>
      <c r="AZ26" s="29">
        <v>13786.0</v>
      </c>
      <c r="BA26" s="29">
        <v>210.0</v>
      </c>
      <c r="BB26" s="29">
        <v>295.0</v>
      </c>
      <c r="BC26" s="29">
        <v>12.0</v>
      </c>
    </row>
    <row r="27" ht="14.25" customHeight="1">
      <c r="A27" s="120"/>
      <c r="B27" s="29">
        <v>1.0</v>
      </c>
      <c r="C27" s="29">
        <v>30.0</v>
      </c>
      <c r="D27" s="29">
        <v>2.0</v>
      </c>
      <c r="E27" s="53">
        <v>3.0</v>
      </c>
      <c r="F27" s="29">
        <v>30.0</v>
      </c>
      <c r="H27" s="29">
        <v>2.0</v>
      </c>
      <c r="I27" s="29">
        <v>8.0</v>
      </c>
      <c r="J27" s="29">
        <v>19.0</v>
      </c>
      <c r="K27" s="29">
        <v>3.0</v>
      </c>
      <c r="L27" s="118"/>
      <c r="M27" s="29">
        <v>2.0</v>
      </c>
      <c r="N27" s="29">
        <v>1.0</v>
      </c>
      <c r="O27" s="29">
        <v>1.0</v>
      </c>
      <c r="P27" s="53">
        <v>2.0</v>
      </c>
      <c r="Q27" s="29">
        <v>9.0</v>
      </c>
      <c r="S27" s="29">
        <v>2.0</v>
      </c>
      <c r="T27" s="29">
        <v>7.0</v>
      </c>
      <c r="U27" s="29">
        <v>6.0</v>
      </c>
      <c r="V27" s="29">
        <v>15.0</v>
      </c>
      <c r="W27" s="118"/>
      <c r="X27" s="29">
        <v>2.0</v>
      </c>
      <c r="Y27" s="29">
        <v>0.0</v>
      </c>
      <c r="Z27" s="29">
        <v>3.0</v>
      </c>
      <c r="AA27" s="53">
        <v>0.0</v>
      </c>
      <c r="AB27" s="29">
        <v>139.0</v>
      </c>
      <c r="AD27" s="29">
        <v>1.0</v>
      </c>
      <c r="AE27" s="29">
        <v>1.0</v>
      </c>
      <c r="AF27" s="29">
        <v>22.0</v>
      </c>
      <c r="AG27" s="29">
        <v>133.0</v>
      </c>
      <c r="AH27" s="118"/>
      <c r="AI27" s="29">
        <v>1.0</v>
      </c>
      <c r="AJ27" s="29">
        <v>0.0</v>
      </c>
      <c r="AK27" s="29">
        <v>0.0</v>
      </c>
      <c r="AL27" s="53">
        <v>0.0</v>
      </c>
      <c r="AM27" s="29">
        <v>94.0</v>
      </c>
      <c r="AO27" s="29">
        <v>4.0</v>
      </c>
      <c r="AP27" s="29">
        <v>2.0</v>
      </c>
      <c r="AQ27" s="29">
        <v>28.0</v>
      </c>
      <c r="AR27" s="29">
        <v>51.0</v>
      </c>
      <c r="AS27" s="118"/>
      <c r="AT27" s="29">
        <v>4.0</v>
      </c>
      <c r="AU27" s="29">
        <v>9242.0</v>
      </c>
      <c r="AV27" s="29">
        <v>7.0</v>
      </c>
      <c r="AW27" s="53">
        <v>40.0</v>
      </c>
      <c r="AX27" s="29">
        <v>383.0</v>
      </c>
      <c r="AZ27" s="29">
        <v>12.0</v>
      </c>
      <c r="BA27" s="29">
        <v>294.0</v>
      </c>
      <c r="BB27" s="29">
        <v>152.0</v>
      </c>
      <c r="BC27" s="29">
        <v>23.0</v>
      </c>
    </row>
    <row r="28" ht="14.25" customHeight="1">
      <c r="A28" s="120"/>
      <c r="B28" s="29">
        <v>1.0</v>
      </c>
      <c r="C28" s="29">
        <v>4.0</v>
      </c>
      <c r="D28" s="29">
        <v>8.0</v>
      </c>
      <c r="E28" s="53">
        <v>30.0</v>
      </c>
      <c r="F28" s="29">
        <v>30.0</v>
      </c>
      <c r="H28" s="29">
        <v>0.0</v>
      </c>
      <c r="I28" s="29">
        <v>1.0</v>
      </c>
      <c r="J28" s="29">
        <v>4.0</v>
      </c>
      <c r="K28" s="29">
        <v>30.0</v>
      </c>
      <c r="L28" s="118"/>
      <c r="M28" s="29">
        <v>2.0</v>
      </c>
      <c r="N28" s="29">
        <v>1.0</v>
      </c>
      <c r="O28" s="29">
        <v>8.0</v>
      </c>
      <c r="P28" s="53">
        <v>22.0</v>
      </c>
      <c r="Q28" s="29">
        <v>10.0</v>
      </c>
      <c r="S28" s="29">
        <v>1.0</v>
      </c>
      <c r="T28" s="29">
        <v>3.0</v>
      </c>
      <c r="U28" s="29">
        <v>5.0</v>
      </c>
      <c r="V28" s="29">
        <v>30.0</v>
      </c>
      <c r="W28" s="118"/>
      <c r="X28" s="29">
        <v>0.0</v>
      </c>
      <c r="Y28" s="29">
        <v>0.0</v>
      </c>
      <c r="Z28" s="29">
        <v>1.0</v>
      </c>
      <c r="AA28" s="53">
        <v>89.0</v>
      </c>
      <c r="AB28" s="29">
        <v>79.0</v>
      </c>
      <c r="AD28" s="29">
        <v>1.0</v>
      </c>
      <c r="AE28" s="29">
        <v>0.0</v>
      </c>
      <c r="AF28" s="29">
        <v>13.0</v>
      </c>
      <c r="AG28" s="29">
        <v>545.0</v>
      </c>
      <c r="AH28" s="118"/>
      <c r="AI28" s="29">
        <v>0.0</v>
      </c>
      <c r="AJ28" s="29">
        <v>0.0</v>
      </c>
      <c r="AK28" s="29">
        <v>9.0</v>
      </c>
      <c r="AL28" s="53">
        <v>110.0</v>
      </c>
      <c r="AM28" s="29">
        <v>182.0</v>
      </c>
      <c r="AO28" s="29">
        <v>0.0</v>
      </c>
      <c r="AP28" s="29">
        <v>0.0</v>
      </c>
      <c r="AQ28" s="29">
        <v>4.0</v>
      </c>
      <c r="AR28" s="29">
        <v>190.0</v>
      </c>
      <c r="AS28" s="118"/>
      <c r="AT28" s="29">
        <v>8.0</v>
      </c>
      <c r="AU28" s="29">
        <v>81.0</v>
      </c>
      <c r="AV28" s="29">
        <v>40.0</v>
      </c>
      <c r="AW28" s="53">
        <v>203.0</v>
      </c>
      <c r="AX28" s="29">
        <v>847.0</v>
      </c>
      <c r="AZ28" s="29">
        <v>1.0</v>
      </c>
      <c r="BA28" s="29">
        <v>15.0</v>
      </c>
      <c r="BB28" s="29">
        <v>26.0</v>
      </c>
      <c r="BC28" s="29">
        <v>2363.0</v>
      </c>
    </row>
    <row r="29" ht="14.25" customHeight="1">
      <c r="A29" s="120"/>
      <c r="B29" s="29">
        <v>27.0</v>
      </c>
      <c r="C29" s="29">
        <v>30.0</v>
      </c>
      <c r="D29" s="29">
        <v>1.0</v>
      </c>
      <c r="E29" s="53">
        <v>6.0</v>
      </c>
      <c r="F29" s="29">
        <v>1.0</v>
      </c>
      <c r="H29" s="29">
        <v>14.0</v>
      </c>
      <c r="I29" s="29">
        <v>1.0</v>
      </c>
      <c r="J29" s="29">
        <v>5.0</v>
      </c>
      <c r="K29" s="29">
        <v>30.0</v>
      </c>
      <c r="L29" s="118"/>
      <c r="M29" s="29">
        <v>30.0</v>
      </c>
      <c r="N29" s="29">
        <v>3.0</v>
      </c>
      <c r="O29" s="29">
        <v>4.0</v>
      </c>
      <c r="P29" s="53">
        <v>21.0</v>
      </c>
      <c r="Q29" s="29">
        <v>2.0</v>
      </c>
      <c r="S29" s="29">
        <v>4.0</v>
      </c>
      <c r="T29" s="29">
        <v>1.0</v>
      </c>
      <c r="U29" s="29">
        <v>3.0</v>
      </c>
      <c r="V29" s="29">
        <v>30.0</v>
      </c>
      <c r="W29" s="118"/>
      <c r="X29" s="29">
        <v>15376.0</v>
      </c>
      <c r="Y29" s="29">
        <v>1.0</v>
      </c>
      <c r="Z29" s="29">
        <v>6.0</v>
      </c>
      <c r="AA29" s="53">
        <v>35.0</v>
      </c>
      <c r="AB29" s="29">
        <v>0.0</v>
      </c>
      <c r="AD29" s="29">
        <v>4.0</v>
      </c>
      <c r="AE29" s="29">
        <v>0.0</v>
      </c>
      <c r="AF29" s="29">
        <v>13.0</v>
      </c>
      <c r="AG29" s="29">
        <v>358.0</v>
      </c>
      <c r="AH29" s="118"/>
      <c r="AI29" s="29">
        <v>1176.0</v>
      </c>
      <c r="AJ29" s="29">
        <v>0.0</v>
      </c>
      <c r="AK29" s="29">
        <v>2.0</v>
      </c>
      <c r="AL29" s="53">
        <v>25.0</v>
      </c>
      <c r="AM29" s="29">
        <v>0.0</v>
      </c>
      <c r="AO29" s="29">
        <v>2.0</v>
      </c>
      <c r="AP29" s="29">
        <v>0.0</v>
      </c>
      <c r="AQ29" s="29">
        <v>8.0</v>
      </c>
      <c r="AR29" s="29">
        <v>146.0</v>
      </c>
      <c r="AS29" s="118"/>
      <c r="AT29" s="29">
        <v>165.0</v>
      </c>
      <c r="AU29" s="29">
        <v>46951.0</v>
      </c>
      <c r="AV29" s="29">
        <v>4.0</v>
      </c>
      <c r="AW29" s="53">
        <v>16.0</v>
      </c>
      <c r="AX29" s="29">
        <v>7.0</v>
      </c>
      <c r="AZ29" s="29">
        <v>4476.0</v>
      </c>
      <c r="BA29" s="29">
        <v>5.0</v>
      </c>
      <c r="BB29" s="29">
        <v>39.0</v>
      </c>
      <c r="BC29" s="29">
        <v>2189.0</v>
      </c>
    </row>
    <row r="30" ht="14.25" customHeight="1">
      <c r="A30" s="120"/>
      <c r="B30" s="29">
        <v>26.0</v>
      </c>
      <c r="C30" s="29">
        <v>2.0</v>
      </c>
      <c r="D30" s="29">
        <v>1.0</v>
      </c>
      <c r="E30" s="53">
        <v>30.0</v>
      </c>
      <c r="F30" s="29">
        <v>15.0</v>
      </c>
      <c r="H30" s="29">
        <v>1.0</v>
      </c>
      <c r="I30" s="29">
        <v>1.0</v>
      </c>
      <c r="J30" s="29">
        <v>3.0</v>
      </c>
      <c r="K30" s="29">
        <v>30.0</v>
      </c>
      <c r="L30" s="118"/>
      <c r="M30" s="29">
        <v>1.0</v>
      </c>
      <c r="N30" s="29">
        <v>5.0</v>
      </c>
      <c r="O30" s="29">
        <v>1.0</v>
      </c>
      <c r="P30" s="53">
        <v>1.0</v>
      </c>
      <c r="Q30" s="29">
        <v>8.0</v>
      </c>
      <c r="S30" s="29">
        <v>2.0</v>
      </c>
      <c r="T30" s="29">
        <v>0.0</v>
      </c>
      <c r="U30" s="29">
        <v>4.0</v>
      </c>
      <c r="V30" s="29">
        <v>18.0</v>
      </c>
      <c r="W30" s="118"/>
      <c r="X30" s="29">
        <v>0.0</v>
      </c>
      <c r="Y30" s="29">
        <v>0.0</v>
      </c>
      <c r="Z30" s="29">
        <v>0.0</v>
      </c>
      <c r="AA30" s="53">
        <v>0.0</v>
      </c>
      <c r="AB30" s="29">
        <v>15.0</v>
      </c>
      <c r="AD30" s="29">
        <v>4.0</v>
      </c>
      <c r="AE30" s="29">
        <v>0.0</v>
      </c>
      <c r="AF30" s="29">
        <v>10.0</v>
      </c>
      <c r="AG30" s="29">
        <v>148.0</v>
      </c>
      <c r="AH30" s="118"/>
      <c r="AI30" s="29">
        <v>0.0</v>
      </c>
      <c r="AJ30" s="29">
        <v>0.0</v>
      </c>
      <c r="AK30" s="29">
        <v>0.0</v>
      </c>
      <c r="AL30" s="53">
        <v>0.0</v>
      </c>
      <c r="AM30" s="29">
        <v>27.0</v>
      </c>
      <c r="AO30" s="29">
        <v>0.0</v>
      </c>
      <c r="AP30" s="29">
        <v>1.0</v>
      </c>
      <c r="AQ30" s="29">
        <v>7.0</v>
      </c>
      <c r="AR30" s="29">
        <v>65.0</v>
      </c>
      <c r="AS30" s="118"/>
      <c r="AT30" s="29">
        <v>162.0</v>
      </c>
      <c r="AU30" s="29">
        <v>2.0</v>
      </c>
      <c r="AV30" s="29">
        <v>3.0</v>
      </c>
      <c r="AW30" s="53">
        <v>261.0</v>
      </c>
      <c r="AX30" s="29">
        <v>240.0</v>
      </c>
      <c r="AZ30" s="29">
        <v>264.0</v>
      </c>
      <c r="BA30" s="29">
        <v>1.0</v>
      </c>
      <c r="BB30" s="29">
        <v>54.0</v>
      </c>
      <c r="BC30" s="29">
        <v>205.0</v>
      </c>
    </row>
    <row r="31" ht="14.25" customHeight="1">
      <c r="A31" s="120"/>
      <c r="B31" s="29">
        <v>27.0</v>
      </c>
      <c r="C31" s="29">
        <v>0.0</v>
      </c>
      <c r="D31" s="29">
        <v>1.0</v>
      </c>
      <c r="E31" s="53">
        <v>5.0</v>
      </c>
      <c r="F31" s="29">
        <v>2.0</v>
      </c>
      <c r="H31" s="29">
        <v>1.0</v>
      </c>
      <c r="I31" s="29">
        <v>2.0</v>
      </c>
      <c r="J31" s="29">
        <v>6.0</v>
      </c>
      <c r="K31" s="29">
        <v>0.0</v>
      </c>
      <c r="L31" s="118"/>
      <c r="M31" s="29">
        <v>30.0</v>
      </c>
      <c r="N31" s="29">
        <v>1.0</v>
      </c>
      <c r="O31" s="29">
        <v>1.0</v>
      </c>
      <c r="P31" s="53">
        <v>16.0</v>
      </c>
      <c r="Q31" s="29">
        <v>2.0</v>
      </c>
      <c r="S31" s="29">
        <v>1.0</v>
      </c>
      <c r="T31" s="29">
        <v>1.0</v>
      </c>
      <c r="U31" s="29">
        <v>5.0</v>
      </c>
      <c r="V31" s="29">
        <v>2.0</v>
      </c>
      <c r="W31" s="118"/>
      <c r="X31" s="29">
        <v>15377.0</v>
      </c>
      <c r="Y31" s="29">
        <v>0.0</v>
      </c>
      <c r="Z31" s="29">
        <v>0.0</v>
      </c>
      <c r="AA31" s="53">
        <v>4.0</v>
      </c>
      <c r="AB31" s="29">
        <v>0.0</v>
      </c>
      <c r="AD31" s="29">
        <v>1.0</v>
      </c>
      <c r="AE31" s="29">
        <v>0.0</v>
      </c>
      <c r="AF31" s="29">
        <v>8.0</v>
      </c>
      <c r="AG31" s="29">
        <v>0.0</v>
      </c>
      <c r="AH31" s="118"/>
      <c r="AI31" s="29">
        <v>1176.0</v>
      </c>
      <c r="AJ31" s="29">
        <v>0.0</v>
      </c>
      <c r="AK31" s="29">
        <v>0.0</v>
      </c>
      <c r="AL31" s="53">
        <v>16.0</v>
      </c>
      <c r="AM31" s="29">
        <v>0.0</v>
      </c>
      <c r="AO31" s="29">
        <v>1.0</v>
      </c>
      <c r="AP31" s="29">
        <v>1.0</v>
      </c>
      <c r="AQ31" s="29">
        <v>9.0</v>
      </c>
      <c r="AR31" s="29">
        <v>0.0</v>
      </c>
      <c r="AS31" s="118"/>
      <c r="AT31" s="29">
        <v>165.0</v>
      </c>
      <c r="AU31" s="29">
        <v>21.0</v>
      </c>
      <c r="AV31" s="29">
        <v>5.0</v>
      </c>
      <c r="AW31" s="53">
        <v>30.0</v>
      </c>
      <c r="AX31" s="29">
        <v>756.0</v>
      </c>
      <c r="AZ31" s="29">
        <v>10.0</v>
      </c>
      <c r="BA31" s="29">
        <v>35.0</v>
      </c>
      <c r="BB31" s="29">
        <v>40.0</v>
      </c>
      <c r="BC31" s="29">
        <v>13.0</v>
      </c>
    </row>
    <row r="32" ht="14.25" customHeight="1">
      <c r="A32" s="120"/>
      <c r="B32" s="29">
        <v>1.0</v>
      </c>
      <c r="C32" s="29">
        <v>30.0</v>
      </c>
      <c r="D32" s="29">
        <v>6.0</v>
      </c>
      <c r="E32" s="53">
        <v>4.0</v>
      </c>
      <c r="F32" s="29">
        <v>1.0</v>
      </c>
      <c r="H32" s="29">
        <v>30.0</v>
      </c>
      <c r="I32" s="29">
        <v>30.0</v>
      </c>
      <c r="J32" s="29">
        <v>3.0</v>
      </c>
      <c r="L32" s="118"/>
      <c r="M32" s="29">
        <v>2.0</v>
      </c>
      <c r="N32" s="29">
        <v>1.0</v>
      </c>
      <c r="O32" s="29">
        <v>7.0</v>
      </c>
      <c r="P32" s="53">
        <v>16.0</v>
      </c>
      <c r="Q32" s="29">
        <v>1.0</v>
      </c>
      <c r="S32" s="29">
        <v>2.0</v>
      </c>
      <c r="T32" s="29">
        <v>2.0</v>
      </c>
      <c r="U32" s="29">
        <v>5.0</v>
      </c>
      <c r="W32" s="118"/>
      <c r="X32" s="29">
        <v>2.0</v>
      </c>
      <c r="Y32" s="29">
        <v>0.0</v>
      </c>
      <c r="Z32" s="29">
        <v>2.0</v>
      </c>
      <c r="AA32" s="53">
        <v>4.0</v>
      </c>
      <c r="AB32" s="29">
        <v>0.0</v>
      </c>
      <c r="AD32" s="29">
        <v>0.0</v>
      </c>
      <c r="AE32" s="29">
        <v>0.0</v>
      </c>
      <c r="AF32" s="29">
        <v>6.0</v>
      </c>
      <c r="AH32" s="118"/>
      <c r="AI32" s="29">
        <v>2.0</v>
      </c>
      <c r="AJ32" s="29">
        <v>0.0</v>
      </c>
      <c r="AK32" s="29">
        <v>5.0</v>
      </c>
      <c r="AL32" s="53">
        <v>17.0</v>
      </c>
      <c r="AM32" s="29">
        <v>0.0</v>
      </c>
      <c r="AO32" s="29">
        <v>0.0</v>
      </c>
      <c r="AP32" s="29">
        <v>0.0</v>
      </c>
      <c r="AQ32" s="29">
        <v>7.0</v>
      </c>
      <c r="AS32" s="118"/>
      <c r="AT32" s="29">
        <v>10.0</v>
      </c>
      <c r="AU32" s="29">
        <v>451.0</v>
      </c>
      <c r="AV32" s="29">
        <v>115.0</v>
      </c>
      <c r="AW32" s="53">
        <v>33.0</v>
      </c>
      <c r="AX32" s="29">
        <v>190.0</v>
      </c>
      <c r="AZ32" s="29">
        <v>7946.0</v>
      </c>
      <c r="BA32" s="29">
        <v>2894.0</v>
      </c>
      <c r="BB32" s="29">
        <v>47.0</v>
      </c>
    </row>
    <row r="33" ht="14.25" customHeight="1">
      <c r="A33" s="120"/>
      <c r="B33" s="29">
        <v>1.0</v>
      </c>
      <c r="C33" s="29">
        <v>30.0</v>
      </c>
      <c r="D33" s="29">
        <v>1.0</v>
      </c>
      <c r="E33" s="53">
        <v>5.0</v>
      </c>
      <c r="F33" s="29">
        <v>1.0</v>
      </c>
      <c r="H33" s="29">
        <v>0.0</v>
      </c>
      <c r="I33" s="29">
        <v>30.0</v>
      </c>
      <c r="J33" s="29">
        <v>4.0</v>
      </c>
      <c r="L33" s="118"/>
      <c r="M33" s="29">
        <v>1.0</v>
      </c>
      <c r="N33" s="29">
        <v>1.0</v>
      </c>
      <c r="O33" s="29">
        <v>3.0</v>
      </c>
      <c r="P33" s="53">
        <v>17.0</v>
      </c>
      <c r="Q33" s="29">
        <v>1.0</v>
      </c>
      <c r="S33" s="29">
        <v>1.0</v>
      </c>
      <c r="T33" s="29">
        <v>2.0</v>
      </c>
      <c r="U33" s="29">
        <v>4.0</v>
      </c>
      <c r="W33" s="118"/>
      <c r="X33" s="29">
        <v>0.0</v>
      </c>
      <c r="Y33" s="29">
        <v>2.0</v>
      </c>
      <c r="Z33" s="29">
        <v>0.0</v>
      </c>
      <c r="AA33" s="53">
        <v>5.0</v>
      </c>
      <c r="AB33" s="29">
        <v>0.0</v>
      </c>
      <c r="AD33" s="29">
        <v>0.0</v>
      </c>
      <c r="AE33" s="29">
        <v>0.0</v>
      </c>
      <c r="AF33" s="29">
        <v>6.0</v>
      </c>
      <c r="AH33" s="118"/>
      <c r="AI33" s="29">
        <v>0.0</v>
      </c>
      <c r="AJ33" s="29">
        <v>0.0</v>
      </c>
      <c r="AK33" s="29">
        <v>0.0</v>
      </c>
      <c r="AL33" s="53">
        <v>18.0</v>
      </c>
      <c r="AM33" s="29">
        <v>0.0</v>
      </c>
      <c r="AO33" s="29">
        <v>0.0</v>
      </c>
      <c r="AP33" s="29">
        <v>0.0</v>
      </c>
      <c r="AQ33" s="29">
        <v>2.0</v>
      </c>
      <c r="AS33" s="118"/>
      <c r="AT33" s="29">
        <v>84.0</v>
      </c>
      <c r="AU33" s="29">
        <v>4759.0</v>
      </c>
      <c r="AV33" s="29">
        <v>21.0</v>
      </c>
      <c r="AW33" s="53">
        <v>51.0</v>
      </c>
      <c r="AX33" s="29">
        <v>2.0</v>
      </c>
      <c r="AZ33" s="29">
        <v>2.0</v>
      </c>
      <c r="BA33" s="29">
        <v>3474.0</v>
      </c>
      <c r="BB33" s="29">
        <v>56.0</v>
      </c>
    </row>
    <row r="34" ht="14.25" customHeight="1">
      <c r="A34" s="120"/>
      <c r="B34" s="29">
        <v>3.0</v>
      </c>
      <c r="C34" s="29">
        <v>30.0</v>
      </c>
      <c r="D34" s="29">
        <v>2.0</v>
      </c>
      <c r="E34" s="53">
        <v>2.0</v>
      </c>
      <c r="F34" s="29">
        <v>1.0</v>
      </c>
      <c r="H34" s="29">
        <v>4.0</v>
      </c>
      <c r="J34" s="29">
        <v>3.0</v>
      </c>
      <c r="L34" s="118"/>
      <c r="M34" s="29">
        <v>30.0</v>
      </c>
      <c r="N34" s="29">
        <v>1.0</v>
      </c>
      <c r="O34" s="29">
        <v>2.0</v>
      </c>
      <c r="P34" s="53">
        <v>5.0</v>
      </c>
      <c r="Q34" s="29">
        <v>1.0</v>
      </c>
      <c r="S34" s="29">
        <v>11.0</v>
      </c>
      <c r="U34" s="29">
        <v>3.0</v>
      </c>
      <c r="W34" s="118"/>
      <c r="X34" s="29">
        <v>6.0</v>
      </c>
      <c r="Y34" s="29">
        <v>0.0</v>
      </c>
      <c r="Z34" s="29">
        <v>0.0</v>
      </c>
      <c r="AA34" s="53">
        <v>1.0</v>
      </c>
      <c r="AB34" s="29">
        <v>1.0</v>
      </c>
      <c r="AD34" s="29">
        <v>3.0</v>
      </c>
      <c r="AF34" s="29">
        <v>3.0</v>
      </c>
      <c r="AH34" s="118"/>
      <c r="AI34" s="29">
        <v>8.0</v>
      </c>
      <c r="AJ34" s="29">
        <v>0.0</v>
      </c>
      <c r="AK34" s="29">
        <v>2.0</v>
      </c>
      <c r="AL34" s="53">
        <v>14.0</v>
      </c>
      <c r="AM34" s="29">
        <v>0.0</v>
      </c>
      <c r="AO34" s="29">
        <v>2.0</v>
      </c>
      <c r="AQ34" s="29">
        <v>4.0</v>
      </c>
      <c r="AS34" s="118"/>
      <c r="AT34" s="29">
        <v>100.0</v>
      </c>
      <c r="AU34" s="29">
        <v>10915.0</v>
      </c>
      <c r="AV34" s="29">
        <v>15.0</v>
      </c>
      <c r="AW34" s="53">
        <v>20.0</v>
      </c>
      <c r="AX34" s="29">
        <v>2.0</v>
      </c>
      <c r="AZ34" s="29">
        <v>41.0</v>
      </c>
      <c r="BB34" s="29">
        <v>29.0</v>
      </c>
    </row>
    <row r="35" ht="14.25" customHeight="1">
      <c r="A35" s="120"/>
      <c r="B35" s="29">
        <v>1.0</v>
      </c>
      <c r="C35" s="29">
        <v>1.0</v>
      </c>
      <c r="D35" s="29">
        <v>1.0</v>
      </c>
      <c r="F35" s="29">
        <v>1.0</v>
      </c>
      <c r="H35" s="29">
        <v>0.0</v>
      </c>
      <c r="J35" s="29">
        <v>2.0</v>
      </c>
      <c r="L35" s="118"/>
      <c r="M35" s="29">
        <v>1.0</v>
      </c>
      <c r="N35" s="29">
        <v>1.0</v>
      </c>
      <c r="O35" s="29">
        <v>3.0</v>
      </c>
      <c r="Q35" s="29">
        <v>2.0</v>
      </c>
      <c r="S35" s="29">
        <v>3.0</v>
      </c>
      <c r="U35" s="29">
        <v>3.0</v>
      </c>
      <c r="W35" s="118"/>
      <c r="X35" s="29">
        <v>0.0</v>
      </c>
      <c r="Y35" s="29">
        <v>0.0</v>
      </c>
      <c r="Z35" s="29">
        <v>3.0</v>
      </c>
      <c r="AB35" s="29">
        <v>0.0</v>
      </c>
      <c r="AD35" s="29">
        <v>0.0</v>
      </c>
      <c r="AF35" s="29">
        <v>3.0</v>
      </c>
      <c r="AH35" s="118"/>
      <c r="AI35" s="29">
        <v>0.0</v>
      </c>
      <c r="AJ35" s="29">
        <v>0.0</v>
      </c>
      <c r="AK35" s="29">
        <v>5.0</v>
      </c>
      <c r="AM35" s="29">
        <v>0.0</v>
      </c>
      <c r="AO35" s="29">
        <v>0.0</v>
      </c>
      <c r="AQ35" s="29">
        <v>2.0</v>
      </c>
      <c r="AS35" s="118"/>
      <c r="AT35" s="29">
        <v>17.0</v>
      </c>
      <c r="AU35" s="29">
        <v>2.0</v>
      </c>
      <c r="AV35" s="29">
        <v>749.0</v>
      </c>
      <c r="AX35" s="29">
        <v>28.0</v>
      </c>
      <c r="AZ35" s="29">
        <v>2.0</v>
      </c>
      <c r="BB35" s="29">
        <v>28.0</v>
      </c>
    </row>
    <row r="36" ht="14.25" customHeight="1">
      <c r="A36" s="120"/>
      <c r="B36" s="29">
        <v>1.0</v>
      </c>
      <c r="C36" s="29">
        <v>1.0</v>
      </c>
      <c r="D36" s="29">
        <v>6.0</v>
      </c>
      <c r="F36" s="29">
        <v>1.0</v>
      </c>
      <c r="H36" s="29">
        <v>1.0</v>
      </c>
      <c r="J36" s="29">
        <v>3.0</v>
      </c>
      <c r="L36" s="118"/>
      <c r="M36" s="29">
        <v>1.0</v>
      </c>
      <c r="N36" s="29">
        <v>1.0</v>
      </c>
      <c r="O36" s="29">
        <v>6.0</v>
      </c>
      <c r="Q36" s="29">
        <v>2.0</v>
      </c>
      <c r="S36" s="29">
        <v>2.0</v>
      </c>
      <c r="U36" s="29">
        <v>4.0</v>
      </c>
      <c r="W36" s="118"/>
      <c r="X36" s="29">
        <v>1.0</v>
      </c>
      <c r="Y36" s="29">
        <v>0.0</v>
      </c>
      <c r="Z36" s="29">
        <v>12.0</v>
      </c>
      <c r="AB36" s="29">
        <v>0.0</v>
      </c>
      <c r="AD36" s="29">
        <v>1.0</v>
      </c>
      <c r="AF36" s="29">
        <v>0.0</v>
      </c>
      <c r="AH36" s="118"/>
      <c r="AI36" s="29">
        <v>0.0</v>
      </c>
      <c r="AJ36" s="29">
        <v>1.0</v>
      </c>
      <c r="AK36" s="29">
        <v>10.0</v>
      </c>
      <c r="AM36" s="29">
        <v>0.0</v>
      </c>
      <c r="AO36" s="29">
        <v>1.0</v>
      </c>
      <c r="AQ36" s="29">
        <v>1.0</v>
      </c>
      <c r="AS36" s="118"/>
      <c r="AT36" s="29">
        <v>32.0</v>
      </c>
      <c r="AU36" s="29">
        <v>1.0</v>
      </c>
      <c r="AV36" s="29">
        <v>35110.0</v>
      </c>
      <c r="AX36" s="29">
        <v>4.0</v>
      </c>
      <c r="AZ36" s="29">
        <v>358.0</v>
      </c>
      <c r="BB36" s="29">
        <v>19.0</v>
      </c>
    </row>
    <row r="37" ht="14.25" customHeight="1">
      <c r="A37" s="120"/>
      <c r="B37" s="29">
        <v>4.0</v>
      </c>
      <c r="C37" s="29">
        <v>1.0</v>
      </c>
      <c r="D37" s="29">
        <v>30.0</v>
      </c>
      <c r="F37" s="29">
        <v>1.0</v>
      </c>
      <c r="H37" s="29">
        <v>30.0</v>
      </c>
      <c r="J37" s="29">
        <v>2.0</v>
      </c>
      <c r="L37" s="118"/>
      <c r="M37" s="29">
        <v>1.0</v>
      </c>
      <c r="N37" s="29">
        <v>1.0</v>
      </c>
      <c r="O37" s="29">
        <v>2.0</v>
      </c>
      <c r="Q37" s="29">
        <v>2.0</v>
      </c>
      <c r="S37" s="29">
        <v>2.0</v>
      </c>
      <c r="U37" s="29">
        <v>3.0</v>
      </c>
      <c r="W37" s="118"/>
      <c r="X37" s="29">
        <v>1.0</v>
      </c>
      <c r="Y37" s="29">
        <v>1.0</v>
      </c>
      <c r="Z37" s="29">
        <v>0.0</v>
      </c>
      <c r="AB37" s="29">
        <v>0.0</v>
      </c>
      <c r="AD37" s="29">
        <v>1.0</v>
      </c>
      <c r="AF37" s="29">
        <v>0.0</v>
      </c>
      <c r="AH37" s="118"/>
      <c r="AI37" s="29">
        <v>1.0</v>
      </c>
      <c r="AJ37" s="29">
        <v>1.0</v>
      </c>
      <c r="AK37" s="29">
        <v>0.0</v>
      </c>
      <c r="AM37" s="29">
        <v>0.0</v>
      </c>
      <c r="AO37" s="29">
        <v>3.0</v>
      </c>
      <c r="AQ37" s="29">
        <v>0.0</v>
      </c>
      <c r="AS37" s="118"/>
      <c r="AT37" s="29">
        <v>25.0</v>
      </c>
      <c r="AU37" s="29">
        <v>33.0</v>
      </c>
      <c r="AV37" s="29">
        <v>1367.0</v>
      </c>
      <c r="AX37" s="29">
        <v>21.0</v>
      </c>
      <c r="AZ37" s="29">
        <v>666.0</v>
      </c>
      <c r="BB37" s="29">
        <v>22.0</v>
      </c>
    </row>
    <row r="38" ht="14.25" customHeight="1">
      <c r="A38" s="120"/>
      <c r="B38" s="29">
        <v>1.0</v>
      </c>
      <c r="C38" s="29">
        <v>2.0</v>
      </c>
      <c r="D38" s="29">
        <v>2.0</v>
      </c>
      <c r="F38" s="29">
        <v>30.0</v>
      </c>
      <c r="H38" s="29">
        <v>24.0</v>
      </c>
      <c r="J38" s="29">
        <v>30.0</v>
      </c>
      <c r="L38" s="118"/>
      <c r="M38" s="29">
        <v>2.0</v>
      </c>
      <c r="N38" s="29">
        <v>1.0</v>
      </c>
      <c r="O38" s="29">
        <v>1.0</v>
      </c>
      <c r="Q38" s="29">
        <v>2.0</v>
      </c>
      <c r="S38" s="29">
        <v>1.0</v>
      </c>
      <c r="U38" s="29">
        <v>11.0</v>
      </c>
      <c r="W38" s="118"/>
      <c r="X38" s="29">
        <v>17.0</v>
      </c>
      <c r="Y38" s="29">
        <v>1.0</v>
      </c>
      <c r="Z38" s="29">
        <v>0.0</v>
      </c>
      <c r="AB38" s="29">
        <v>0.0</v>
      </c>
      <c r="AD38" s="29">
        <v>0.0</v>
      </c>
      <c r="AF38" s="29">
        <v>190.0</v>
      </c>
      <c r="AH38" s="118"/>
      <c r="AI38" s="29">
        <v>1.0</v>
      </c>
      <c r="AJ38" s="29">
        <v>0.0</v>
      </c>
      <c r="AK38" s="29">
        <v>1.0</v>
      </c>
      <c r="AM38" s="29">
        <v>0.0</v>
      </c>
      <c r="AO38" s="29">
        <v>0.0</v>
      </c>
      <c r="AQ38" s="29">
        <v>78.0</v>
      </c>
      <c r="AS38" s="118"/>
      <c r="AT38" s="29">
        <v>11.0</v>
      </c>
      <c r="AU38" s="29">
        <v>2.0</v>
      </c>
      <c r="AV38" s="29">
        <v>192.0</v>
      </c>
      <c r="AX38" s="29">
        <v>763.0</v>
      </c>
      <c r="AZ38" s="29">
        <v>464.0</v>
      </c>
      <c r="BB38" s="29">
        <v>221.0</v>
      </c>
    </row>
    <row r="39" ht="14.25" customHeight="1">
      <c r="A39" s="120"/>
      <c r="B39" s="29">
        <v>1.0</v>
      </c>
      <c r="C39" s="29">
        <v>0.0</v>
      </c>
      <c r="D39" s="29">
        <v>1.0</v>
      </c>
      <c r="F39" s="29">
        <v>2.0</v>
      </c>
      <c r="H39" s="29">
        <v>1.0</v>
      </c>
      <c r="J39" s="29">
        <v>2.0</v>
      </c>
      <c r="L39" s="118"/>
      <c r="M39" s="29">
        <v>1.0</v>
      </c>
      <c r="N39" s="29">
        <v>1.0</v>
      </c>
      <c r="O39" s="29">
        <v>1.0</v>
      </c>
      <c r="Q39" s="29">
        <v>2.0</v>
      </c>
      <c r="S39" s="29">
        <v>1.0</v>
      </c>
      <c r="U39" s="29">
        <v>3.0</v>
      </c>
      <c r="W39" s="118"/>
      <c r="X39" s="29">
        <v>0.0</v>
      </c>
      <c r="Y39" s="29">
        <v>0.0</v>
      </c>
      <c r="Z39" s="29">
        <v>0.0</v>
      </c>
      <c r="AB39" s="29">
        <v>0.0</v>
      </c>
      <c r="AD39" s="29">
        <v>2.0</v>
      </c>
      <c r="AF39" s="29">
        <v>4.0</v>
      </c>
      <c r="AH39" s="118"/>
      <c r="AI39" s="29">
        <v>0.0</v>
      </c>
      <c r="AJ39" s="29">
        <v>0.0</v>
      </c>
      <c r="AK39" s="29">
        <v>0.0</v>
      </c>
      <c r="AM39" s="29">
        <v>0.0</v>
      </c>
      <c r="AO39" s="29">
        <v>0.0</v>
      </c>
      <c r="AQ39" s="29">
        <v>3.0</v>
      </c>
      <c r="AS39" s="118"/>
      <c r="AT39" s="29">
        <v>3.0</v>
      </c>
      <c r="AU39" s="29">
        <v>12.0</v>
      </c>
      <c r="AV39" s="29">
        <v>47.0</v>
      </c>
      <c r="AX39" s="29">
        <v>31.0</v>
      </c>
      <c r="AZ39" s="29">
        <v>160.0</v>
      </c>
      <c r="BB39" s="29">
        <v>23.0</v>
      </c>
    </row>
    <row r="40" ht="14.25" customHeight="1">
      <c r="A40" s="120"/>
      <c r="B40" s="29">
        <v>1.0</v>
      </c>
      <c r="C40" s="29">
        <v>28.0</v>
      </c>
      <c r="D40" s="29">
        <v>1.0</v>
      </c>
      <c r="F40" s="29">
        <v>1.0</v>
      </c>
      <c r="H40" s="29">
        <v>1.0</v>
      </c>
      <c r="J40" s="29">
        <v>1.0</v>
      </c>
      <c r="L40" s="118"/>
      <c r="M40" s="29">
        <v>2.0</v>
      </c>
      <c r="N40" s="29">
        <v>14.0</v>
      </c>
      <c r="O40" s="29">
        <v>1.0</v>
      </c>
      <c r="Q40" s="29">
        <v>1.0</v>
      </c>
      <c r="S40" s="29">
        <v>2.0</v>
      </c>
      <c r="U40" s="29">
        <v>3.0</v>
      </c>
      <c r="W40" s="118"/>
      <c r="X40" s="29">
        <v>0.0</v>
      </c>
      <c r="Y40" s="29">
        <v>96.0</v>
      </c>
      <c r="Z40" s="29">
        <v>0.0</v>
      </c>
      <c r="AB40" s="29">
        <v>0.0</v>
      </c>
      <c r="AD40" s="29">
        <v>1.0</v>
      </c>
      <c r="AF40" s="29">
        <v>4.0</v>
      </c>
      <c r="AH40" s="118"/>
      <c r="AI40" s="29">
        <v>1.0</v>
      </c>
      <c r="AJ40" s="29">
        <v>50.0</v>
      </c>
      <c r="AK40" s="29">
        <v>0.0</v>
      </c>
      <c r="AM40" s="29">
        <v>0.0</v>
      </c>
      <c r="AO40" s="29">
        <v>1.0</v>
      </c>
      <c r="AQ40" s="29">
        <v>7.0</v>
      </c>
      <c r="AS40" s="118"/>
      <c r="AT40" s="29">
        <v>24.0</v>
      </c>
      <c r="AU40" s="29">
        <v>1055.0</v>
      </c>
      <c r="AV40" s="29">
        <v>46.0</v>
      </c>
      <c r="AX40" s="29">
        <v>13.0</v>
      </c>
      <c r="AZ40" s="29">
        <v>40.0</v>
      </c>
      <c r="BB40" s="29">
        <v>61.0</v>
      </c>
    </row>
    <row r="41" ht="14.25" customHeight="1">
      <c r="A41" s="120"/>
      <c r="B41" s="29">
        <v>0.0</v>
      </c>
      <c r="C41" s="29">
        <v>30.0</v>
      </c>
      <c r="D41" s="29">
        <v>1.0</v>
      </c>
      <c r="F41" s="29">
        <v>4.0</v>
      </c>
      <c r="H41" s="29">
        <v>1.0</v>
      </c>
      <c r="J41" s="29">
        <v>1.0</v>
      </c>
      <c r="L41" s="118"/>
      <c r="M41" s="29">
        <v>2.0</v>
      </c>
      <c r="N41" s="29">
        <v>30.0</v>
      </c>
      <c r="O41" s="29">
        <v>0.0</v>
      </c>
      <c r="Q41" s="29">
        <v>4.0</v>
      </c>
      <c r="S41" s="29">
        <v>2.0</v>
      </c>
      <c r="U41" s="29">
        <v>1.0</v>
      </c>
      <c r="W41" s="118"/>
      <c r="X41" s="29">
        <v>0.0</v>
      </c>
      <c r="Y41" s="29">
        <v>766.0</v>
      </c>
      <c r="Z41" s="29">
        <v>3.0</v>
      </c>
      <c r="AB41" s="29">
        <v>1.0</v>
      </c>
      <c r="AD41" s="29">
        <v>0.0</v>
      </c>
      <c r="AF41" s="29">
        <v>3.0</v>
      </c>
      <c r="AH41" s="118"/>
      <c r="AI41" s="29">
        <v>0.0</v>
      </c>
      <c r="AJ41" s="29">
        <v>470.0</v>
      </c>
      <c r="AK41" s="29">
        <v>0.0</v>
      </c>
      <c r="AM41" s="29">
        <v>0.0</v>
      </c>
      <c r="AO41" s="29">
        <v>0.0</v>
      </c>
      <c r="AQ41" s="29">
        <v>0.0</v>
      </c>
      <c r="AS41" s="118"/>
      <c r="AT41" s="29">
        <v>1.0</v>
      </c>
      <c r="AU41" s="29">
        <v>16064.0</v>
      </c>
      <c r="AV41" s="29">
        <v>9.0</v>
      </c>
      <c r="AX41" s="29">
        <v>304.0</v>
      </c>
      <c r="AZ41" s="29">
        <v>51.0</v>
      </c>
      <c r="BB41" s="29">
        <v>27.0</v>
      </c>
    </row>
    <row r="42" ht="14.25" customHeight="1">
      <c r="A42" s="120"/>
      <c r="B42" s="29">
        <v>30.0</v>
      </c>
      <c r="C42" s="29">
        <v>6.0</v>
      </c>
      <c r="D42" s="29">
        <v>1.0</v>
      </c>
      <c r="F42" s="29">
        <v>1.0</v>
      </c>
      <c r="H42" s="29">
        <v>30.0</v>
      </c>
      <c r="J42" s="29">
        <v>22.0</v>
      </c>
      <c r="L42" s="118"/>
      <c r="M42" s="29">
        <v>30.0</v>
      </c>
      <c r="N42" s="29">
        <v>10.0</v>
      </c>
      <c r="O42" s="29">
        <v>2.0</v>
      </c>
      <c r="Q42" s="29">
        <v>6.0</v>
      </c>
      <c r="S42" s="29">
        <v>2.0</v>
      </c>
      <c r="U42" s="29">
        <v>11.0</v>
      </c>
      <c r="W42" s="118"/>
      <c r="X42" s="29">
        <v>912.0</v>
      </c>
      <c r="Y42" s="29">
        <v>266.0</v>
      </c>
      <c r="Z42" s="29">
        <v>0.0</v>
      </c>
      <c r="AB42" s="29">
        <v>0.0</v>
      </c>
      <c r="AD42" s="29">
        <v>0.0</v>
      </c>
      <c r="AF42" s="29">
        <v>109.0</v>
      </c>
      <c r="AH42" s="118"/>
      <c r="AI42" s="29">
        <v>174.0</v>
      </c>
      <c r="AJ42" s="29">
        <v>17.0</v>
      </c>
      <c r="AK42" s="29">
        <v>0.0</v>
      </c>
      <c r="AM42" s="29">
        <v>2.0</v>
      </c>
      <c r="AO42" s="29">
        <v>0.0</v>
      </c>
      <c r="AQ42" s="29">
        <v>52.0</v>
      </c>
      <c r="AS42" s="118"/>
      <c r="AT42" s="29">
        <v>834.0</v>
      </c>
      <c r="AU42" s="29">
        <v>177.0</v>
      </c>
      <c r="AV42" s="29">
        <v>5.0</v>
      </c>
      <c r="AX42" s="29">
        <v>9.0</v>
      </c>
      <c r="AZ42" s="29">
        <v>12896.0</v>
      </c>
      <c r="BB42" s="29">
        <v>244.0</v>
      </c>
    </row>
    <row r="43" ht="14.25" customHeight="1">
      <c r="A43" s="120"/>
      <c r="B43" s="29">
        <v>1.0</v>
      </c>
      <c r="C43" s="29">
        <v>24.0</v>
      </c>
      <c r="D43" s="29">
        <v>1.0</v>
      </c>
      <c r="F43" s="29">
        <v>30.0</v>
      </c>
      <c r="H43" s="29">
        <v>1.0</v>
      </c>
      <c r="J43" s="29">
        <v>3.0</v>
      </c>
      <c r="L43" s="118"/>
      <c r="M43" s="29">
        <v>3.0</v>
      </c>
      <c r="N43" s="29">
        <v>10.0</v>
      </c>
      <c r="O43" s="29">
        <v>1.0</v>
      </c>
      <c r="Q43" s="29">
        <v>16.0</v>
      </c>
      <c r="S43" s="29">
        <v>1.0</v>
      </c>
      <c r="U43" s="29">
        <v>4.0</v>
      </c>
      <c r="W43" s="118"/>
      <c r="X43" s="29">
        <v>53.0</v>
      </c>
      <c r="Y43" s="29">
        <v>37.0</v>
      </c>
      <c r="Z43" s="29">
        <v>0.0</v>
      </c>
      <c r="AB43" s="29">
        <v>29.0</v>
      </c>
      <c r="AD43" s="29">
        <v>0.0</v>
      </c>
      <c r="AF43" s="29">
        <v>4.0</v>
      </c>
      <c r="AH43" s="118"/>
      <c r="AI43" s="29">
        <v>92.0</v>
      </c>
      <c r="AJ43" s="29">
        <v>36.0</v>
      </c>
      <c r="AK43" s="29">
        <v>0.0</v>
      </c>
      <c r="AM43" s="29">
        <v>72.0</v>
      </c>
      <c r="AO43" s="29">
        <v>0.0</v>
      </c>
      <c r="AQ43" s="29">
        <v>3.0</v>
      </c>
      <c r="AS43" s="118"/>
      <c r="AT43" s="29">
        <v>110.0</v>
      </c>
      <c r="AU43" s="29">
        <v>1183.0</v>
      </c>
      <c r="AV43" s="29">
        <v>11.0</v>
      </c>
      <c r="AX43" s="29">
        <v>267.0</v>
      </c>
      <c r="AZ43" s="29">
        <v>1.0</v>
      </c>
      <c r="BB43" s="29">
        <v>47.0</v>
      </c>
    </row>
    <row r="44" ht="14.25" customHeight="1">
      <c r="A44" s="120"/>
      <c r="B44" s="29">
        <v>2.0</v>
      </c>
      <c r="C44" s="29">
        <v>30.0</v>
      </c>
      <c r="D44" s="29">
        <v>3.0</v>
      </c>
      <c r="F44" s="29">
        <v>2.0</v>
      </c>
      <c r="H44" s="29">
        <v>1.0</v>
      </c>
      <c r="J44" s="29">
        <v>3.0</v>
      </c>
      <c r="L44" s="118"/>
      <c r="M44" s="29">
        <v>5.0</v>
      </c>
      <c r="N44" s="29">
        <v>2.0</v>
      </c>
      <c r="O44" s="29">
        <v>1.0</v>
      </c>
      <c r="Q44" s="29">
        <v>1.0</v>
      </c>
      <c r="S44" s="29">
        <v>2.0</v>
      </c>
      <c r="U44" s="29">
        <v>3.0</v>
      </c>
      <c r="W44" s="118"/>
      <c r="X44" s="29">
        <v>0.0</v>
      </c>
      <c r="Y44" s="29">
        <v>1.0</v>
      </c>
      <c r="Z44" s="29">
        <v>0.0</v>
      </c>
      <c r="AB44" s="29">
        <v>0.0</v>
      </c>
      <c r="AD44" s="29">
        <v>0.0</v>
      </c>
      <c r="AF44" s="29">
        <v>5.0</v>
      </c>
      <c r="AH44" s="118"/>
      <c r="AI44" s="29">
        <v>2.0</v>
      </c>
      <c r="AJ44" s="29">
        <v>0.0</v>
      </c>
      <c r="AK44" s="29">
        <v>2.0</v>
      </c>
      <c r="AM44" s="29">
        <v>0.0</v>
      </c>
      <c r="AO44" s="29">
        <v>0.0</v>
      </c>
      <c r="AQ44" s="29">
        <v>3.0</v>
      </c>
      <c r="AS44" s="118"/>
      <c r="AT44" s="29">
        <v>6.0</v>
      </c>
      <c r="AU44" s="29">
        <v>62754.0</v>
      </c>
      <c r="AV44" s="29">
        <v>30.0</v>
      </c>
      <c r="AX44" s="29">
        <v>21.0</v>
      </c>
      <c r="AZ44" s="29">
        <v>30.0</v>
      </c>
      <c r="BB44" s="29">
        <v>94.0</v>
      </c>
    </row>
    <row r="45" ht="14.25" customHeight="1">
      <c r="A45" s="120"/>
      <c r="B45" s="29">
        <v>1.0</v>
      </c>
      <c r="C45" s="29">
        <v>3.0</v>
      </c>
      <c r="D45" s="29">
        <v>3.0</v>
      </c>
      <c r="F45" s="29">
        <v>1.0</v>
      </c>
      <c r="H45" s="29">
        <v>30.0</v>
      </c>
      <c r="J45" s="29">
        <v>3.0</v>
      </c>
      <c r="L45" s="118"/>
      <c r="M45" s="29">
        <v>1.0</v>
      </c>
      <c r="N45" s="29">
        <v>8.0</v>
      </c>
      <c r="O45" s="29">
        <v>1.0</v>
      </c>
      <c r="Q45" s="29">
        <v>1.0</v>
      </c>
      <c r="S45" s="29">
        <v>1.0</v>
      </c>
      <c r="U45" s="29">
        <v>4.0</v>
      </c>
      <c r="W45" s="118"/>
      <c r="X45" s="29">
        <v>0.0</v>
      </c>
      <c r="Y45" s="29">
        <v>30.0</v>
      </c>
      <c r="Z45" s="29">
        <v>1.0</v>
      </c>
      <c r="AB45" s="29">
        <v>0.0</v>
      </c>
      <c r="AD45" s="29">
        <v>0.0</v>
      </c>
      <c r="AF45" s="29">
        <v>0.0</v>
      </c>
      <c r="AH45" s="118"/>
      <c r="AI45" s="29">
        <v>0.0</v>
      </c>
      <c r="AJ45" s="29">
        <v>4.0</v>
      </c>
      <c r="AK45" s="29">
        <v>0.0</v>
      </c>
      <c r="AM45" s="29">
        <v>0.0</v>
      </c>
      <c r="AO45" s="29">
        <v>0.0</v>
      </c>
      <c r="AQ45" s="29">
        <v>0.0</v>
      </c>
      <c r="AS45" s="118"/>
      <c r="AT45" s="29">
        <v>5.0</v>
      </c>
      <c r="AU45" s="29">
        <v>160.0</v>
      </c>
      <c r="AV45" s="29">
        <v>74.0</v>
      </c>
      <c r="AX45" s="29">
        <v>2.0</v>
      </c>
      <c r="AZ45" s="29">
        <v>3598.0</v>
      </c>
      <c r="BB45" s="29">
        <v>340.0</v>
      </c>
    </row>
    <row r="46" ht="14.25" customHeight="1">
      <c r="A46" s="120"/>
      <c r="B46" s="29">
        <v>0.0</v>
      </c>
      <c r="C46" s="29">
        <v>4.0</v>
      </c>
      <c r="D46" s="29">
        <v>5.0</v>
      </c>
      <c r="F46" s="29">
        <v>1.0</v>
      </c>
      <c r="H46" s="29">
        <v>0.0</v>
      </c>
      <c r="J46" s="29">
        <v>1.0</v>
      </c>
      <c r="L46" s="118"/>
      <c r="M46" s="29">
        <v>2.0</v>
      </c>
      <c r="N46" s="29">
        <v>3.0</v>
      </c>
      <c r="O46" s="29">
        <v>1.0</v>
      </c>
      <c r="Q46" s="29">
        <v>1.0</v>
      </c>
      <c r="S46" s="29">
        <v>1.0</v>
      </c>
      <c r="U46" s="29">
        <v>3.0</v>
      </c>
      <c r="W46" s="118"/>
      <c r="X46" s="29">
        <v>6.0</v>
      </c>
      <c r="Y46" s="29">
        <v>0.0</v>
      </c>
      <c r="Z46" s="29">
        <v>1.0</v>
      </c>
      <c r="AB46" s="29">
        <v>0.0</v>
      </c>
      <c r="AD46" s="29">
        <v>0.0</v>
      </c>
      <c r="AF46" s="29">
        <v>0.0</v>
      </c>
      <c r="AH46" s="118"/>
      <c r="AI46" s="29">
        <v>1.0</v>
      </c>
      <c r="AJ46" s="29">
        <v>1.0</v>
      </c>
      <c r="AK46" s="29">
        <v>1.0</v>
      </c>
      <c r="AM46" s="29">
        <v>0.0</v>
      </c>
      <c r="AO46" s="29">
        <v>0.0</v>
      </c>
      <c r="AQ46" s="29">
        <v>0.0</v>
      </c>
      <c r="AS46" s="118"/>
      <c r="AT46" s="29">
        <v>5.0</v>
      </c>
      <c r="AU46" s="29">
        <v>52.0</v>
      </c>
      <c r="AV46" s="29">
        <v>283.0</v>
      </c>
      <c r="AX46" s="29">
        <v>113.0</v>
      </c>
      <c r="AZ46" s="29">
        <v>1.0</v>
      </c>
      <c r="BB46" s="29">
        <v>15.0</v>
      </c>
    </row>
    <row r="47" ht="14.25" customHeight="1">
      <c r="A47" s="120"/>
      <c r="B47" s="29">
        <v>1.0</v>
      </c>
      <c r="C47" s="29">
        <v>1.0</v>
      </c>
      <c r="D47" s="29">
        <v>2.0</v>
      </c>
      <c r="F47" s="29">
        <v>1.0</v>
      </c>
      <c r="H47" s="29">
        <v>1.0</v>
      </c>
      <c r="J47" s="29">
        <v>2.0</v>
      </c>
      <c r="L47" s="118"/>
      <c r="M47" s="29">
        <v>0.0</v>
      </c>
      <c r="N47" s="29">
        <v>3.0</v>
      </c>
      <c r="O47" s="29">
        <v>1.0</v>
      </c>
      <c r="Q47" s="29">
        <v>1.0</v>
      </c>
      <c r="S47" s="29">
        <v>1.0</v>
      </c>
      <c r="U47" s="29">
        <v>2.0</v>
      </c>
      <c r="W47" s="118"/>
      <c r="X47" s="29">
        <v>0.0</v>
      </c>
      <c r="Y47" s="29">
        <v>0.0</v>
      </c>
      <c r="Z47" s="29">
        <v>1.0</v>
      </c>
      <c r="AB47" s="29">
        <v>0.0</v>
      </c>
      <c r="AD47" s="29">
        <v>0.0</v>
      </c>
      <c r="AF47" s="29">
        <v>1.0</v>
      </c>
      <c r="AH47" s="118"/>
      <c r="AI47" s="29">
        <v>0.0</v>
      </c>
      <c r="AJ47" s="29">
        <v>0.0</v>
      </c>
      <c r="AK47" s="29">
        <v>0.0</v>
      </c>
      <c r="AM47" s="29">
        <v>0.0</v>
      </c>
      <c r="AO47" s="29">
        <v>0.0</v>
      </c>
      <c r="AQ47" s="29">
        <v>1.0</v>
      </c>
      <c r="AS47" s="118"/>
      <c r="AT47" s="29">
        <v>1.0</v>
      </c>
      <c r="AU47" s="29">
        <v>5.0</v>
      </c>
      <c r="AV47" s="29">
        <v>59.0</v>
      </c>
      <c r="AX47" s="29">
        <v>5.0</v>
      </c>
      <c r="AZ47" s="29">
        <v>2.0</v>
      </c>
      <c r="BB47" s="29">
        <v>18.0</v>
      </c>
    </row>
    <row r="48" ht="14.25" customHeight="1">
      <c r="A48" s="120"/>
      <c r="B48" s="29">
        <v>3.0</v>
      </c>
      <c r="C48" s="29">
        <v>2.0</v>
      </c>
      <c r="D48" s="29">
        <v>3.0</v>
      </c>
      <c r="F48" s="29">
        <v>9.0</v>
      </c>
      <c r="H48" s="29">
        <v>1.0</v>
      </c>
      <c r="J48" s="29">
        <v>2.0</v>
      </c>
      <c r="L48" s="118"/>
      <c r="M48" s="29">
        <v>1.0</v>
      </c>
      <c r="N48" s="29">
        <v>1.0</v>
      </c>
      <c r="O48" s="29">
        <v>1.0</v>
      </c>
      <c r="Q48" s="29">
        <v>8.0</v>
      </c>
      <c r="S48" s="29">
        <v>2.0</v>
      </c>
      <c r="U48" s="29">
        <v>2.0</v>
      </c>
      <c r="W48" s="118"/>
      <c r="X48" s="29">
        <v>0.0</v>
      </c>
      <c r="Y48" s="29">
        <v>0.0</v>
      </c>
      <c r="Z48" s="29">
        <v>25.0</v>
      </c>
      <c r="AB48" s="29">
        <v>12.0</v>
      </c>
      <c r="AD48" s="29">
        <v>0.0</v>
      </c>
      <c r="AF48" s="29">
        <v>1.0</v>
      </c>
      <c r="AH48" s="118"/>
      <c r="AI48" s="29">
        <v>1.0</v>
      </c>
      <c r="AJ48" s="29">
        <v>0.0</v>
      </c>
      <c r="AK48" s="29">
        <v>4.0</v>
      </c>
      <c r="AM48" s="29">
        <v>18.0</v>
      </c>
      <c r="AO48" s="29">
        <v>0.0</v>
      </c>
      <c r="AQ48" s="29">
        <v>2.0</v>
      </c>
      <c r="AS48" s="118"/>
      <c r="AT48" s="29">
        <v>20.0</v>
      </c>
      <c r="AU48" s="29">
        <v>22.0</v>
      </c>
      <c r="AV48" s="29">
        <v>3448.0</v>
      </c>
      <c r="AX48" s="29">
        <v>89.0</v>
      </c>
      <c r="AZ48" s="29">
        <v>40.0</v>
      </c>
      <c r="BB48" s="29">
        <v>15.0</v>
      </c>
    </row>
    <row r="49" ht="14.25" customHeight="1">
      <c r="A49" s="120"/>
      <c r="B49" s="29">
        <v>1.0</v>
      </c>
      <c r="C49" s="29">
        <v>20.0</v>
      </c>
      <c r="D49" s="29">
        <v>30.0</v>
      </c>
      <c r="F49" s="29">
        <v>30.0</v>
      </c>
      <c r="H49" s="29">
        <v>1.0</v>
      </c>
      <c r="J49" s="29">
        <v>1.0</v>
      </c>
      <c r="L49" s="118"/>
      <c r="M49" s="29">
        <v>5.0</v>
      </c>
      <c r="N49" s="29">
        <v>27.0</v>
      </c>
      <c r="O49" s="29">
        <v>4.0</v>
      </c>
      <c r="Q49" s="29">
        <v>9.0</v>
      </c>
      <c r="S49" s="29">
        <v>5.0</v>
      </c>
      <c r="U49" s="29">
        <v>2.0</v>
      </c>
      <c r="W49" s="118"/>
      <c r="X49" s="29">
        <v>4.0</v>
      </c>
      <c r="Y49" s="29">
        <v>281.0</v>
      </c>
      <c r="Z49" s="29">
        <v>40.0</v>
      </c>
      <c r="AB49" s="29">
        <v>16.0</v>
      </c>
      <c r="AD49" s="29">
        <v>0.0</v>
      </c>
      <c r="AF49" s="29">
        <v>1.0</v>
      </c>
      <c r="AH49" s="118"/>
      <c r="AI49" s="29">
        <v>2.0</v>
      </c>
      <c r="AJ49" s="29">
        <v>131.0</v>
      </c>
      <c r="AK49" s="29">
        <v>99.0</v>
      </c>
      <c r="AM49" s="29">
        <v>79.0</v>
      </c>
      <c r="AO49" s="29">
        <v>0.0</v>
      </c>
      <c r="AQ49" s="29">
        <v>0.0</v>
      </c>
      <c r="AS49" s="118"/>
      <c r="AT49" s="29">
        <v>1.0</v>
      </c>
      <c r="AU49" s="29">
        <v>563.0</v>
      </c>
      <c r="AV49" s="29">
        <v>663.0</v>
      </c>
      <c r="AX49" s="29">
        <v>218.0</v>
      </c>
      <c r="AZ49" s="29">
        <v>6.0</v>
      </c>
      <c r="BB49" s="29">
        <v>9.0</v>
      </c>
    </row>
    <row r="50" ht="14.25" customHeight="1">
      <c r="A50" s="120"/>
      <c r="B50" s="29">
        <v>4.0</v>
      </c>
      <c r="C50" s="29">
        <v>1.0</v>
      </c>
      <c r="D50" s="29">
        <v>2.0</v>
      </c>
      <c r="F50" s="29">
        <v>2.0</v>
      </c>
      <c r="H50" s="29">
        <v>30.0</v>
      </c>
      <c r="J50" s="29">
        <v>1.0</v>
      </c>
      <c r="L50" s="118"/>
      <c r="M50" s="29">
        <v>5.0</v>
      </c>
      <c r="N50" s="29">
        <v>3.0</v>
      </c>
      <c r="O50" s="29">
        <v>0.0</v>
      </c>
      <c r="Q50" s="29">
        <v>3.0</v>
      </c>
      <c r="S50" s="29">
        <v>3.0</v>
      </c>
      <c r="U50" s="29">
        <v>1.0</v>
      </c>
      <c r="W50" s="118"/>
      <c r="X50" s="29">
        <v>13.0</v>
      </c>
      <c r="Y50" s="29">
        <v>10.0</v>
      </c>
      <c r="Z50" s="29">
        <v>4.0</v>
      </c>
      <c r="AB50" s="29">
        <v>0.0</v>
      </c>
      <c r="AD50" s="29">
        <v>0.0</v>
      </c>
      <c r="AF50" s="29">
        <v>0.0</v>
      </c>
      <c r="AH50" s="118"/>
      <c r="AI50" s="29">
        <v>4.0</v>
      </c>
      <c r="AJ50" s="29">
        <v>2.0</v>
      </c>
      <c r="AK50" s="29">
        <v>1.0</v>
      </c>
      <c r="AM50" s="29">
        <v>0.0</v>
      </c>
      <c r="AO50" s="29">
        <v>1.0</v>
      </c>
      <c r="AQ50" s="29">
        <v>0.0</v>
      </c>
      <c r="AS50" s="118"/>
      <c r="AT50" s="29">
        <v>26.0</v>
      </c>
      <c r="AU50" s="29">
        <v>9.0</v>
      </c>
      <c r="AV50" s="29">
        <v>2559.0</v>
      </c>
      <c r="AX50" s="29">
        <v>32.0</v>
      </c>
      <c r="AZ50" s="29">
        <v>5613.0</v>
      </c>
      <c r="BB50" s="29">
        <v>21.0</v>
      </c>
    </row>
    <row r="51" ht="14.25" customHeight="1">
      <c r="A51" s="120"/>
      <c r="B51" s="29">
        <v>2.0</v>
      </c>
      <c r="C51" s="29">
        <v>9.0</v>
      </c>
      <c r="D51" s="29">
        <v>4.0</v>
      </c>
      <c r="F51" s="29">
        <v>1.0</v>
      </c>
      <c r="H51" s="29">
        <v>4.0</v>
      </c>
      <c r="J51" s="29">
        <v>1.0</v>
      </c>
      <c r="L51" s="118"/>
      <c r="M51" s="29">
        <v>3.0</v>
      </c>
      <c r="N51" s="29">
        <v>5.0</v>
      </c>
      <c r="O51" s="29">
        <v>1.0</v>
      </c>
      <c r="Q51" s="29">
        <v>0.0</v>
      </c>
      <c r="S51" s="29">
        <v>4.0</v>
      </c>
      <c r="U51" s="29">
        <v>1.0</v>
      </c>
      <c r="W51" s="118"/>
      <c r="X51" s="29">
        <v>0.0</v>
      </c>
      <c r="Y51" s="29">
        <v>6.0</v>
      </c>
      <c r="Z51" s="29">
        <v>25.0</v>
      </c>
      <c r="AB51" s="29">
        <v>0.0</v>
      </c>
      <c r="AD51" s="29">
        <v>375.0</v>
      </c>
      <c r="AF51" s="29">
        <v>0.0</v>
      </c>
      <c r="AH51" s="118"/>
      <c r="AI51" s="29">
        <v>0.0</v>
      </c>
      <c r="AJ51" s="29">
        <v>9.0</v>
      </c>
      <c r="AK51" s="29">
        <v>5.0</v>
      </c>
      <c r="AM51" s="29">
        <v>0.0</v>
      </c>
      <c r="AO51" s="29">
        <v>16.0</v>
      </c>
      <c r="AQ51" s="29">
        <v>0.0</v>
      </c>
      <c r="AS51" s="118"/>
      <c r="AT51" s="29">
        <v>46.0</v>
      </c>
      <c r="AU51" s="29">
        <v>397.0</v>
      </c>
      <c r="AV51" s="29">
        <v>424.0</v>
      </c>
      <c r="AX51" s="29">
        <v>23.0</v>
      </c>
      <c r="AZ51" s="29">
        <v>159.0</v>
      </c>
      <c r="BB51" s="29">
        <v>38.0</v>
      </c>
    </row>
    <row r="52" ht="14.25" customHeight="1">
      <c r="A52" s="120"/>
      <c r="B52" s="29">
        <v>1.0</v>
      </c>
      <c r="C52" s="29">
        <v>1.0</v>
      </c>
      <c r="D52" s="29">
        <v>30.0</v>
      </c>
      <c r="F52" s="29">
        <v>1.0</v>
      </c>
      <c r="H52" s="29">
        <v>4.0</v>
      </c>
      <c r="J52" s="29">
        <v>1.0</v>
      </c>
      <c r="L52" s="118"/>
      <c r="M52" s="29">
        <v>2.0</v>
      </c>
      <c r="N52" s="29">
        <v>1.0</v>
      </c>
      <c r="O52" s="29">
        <v>5.0</v>
      </c>
      <c r="Q52" s="29">
        <v>2.0</v>
      </c>
      <c r="S52" s="29">
        <v>6.0</v>
      </c>
      <c r="U52" s="29">
        <v>1.0</v>
      </c>
      <c r="W52" s="118"/>
      <c r="X52" s="29">
        <v>12.0</v>
      </c>
      <c r="Y52" s="29">
        <v>0.0</v>
      </c>
      <c r="Z52" s="29">
        <v>54.0</v>
      </c>
      <c r="AB52" s="29">
        <v>1.0</v>
      </c>
      <c r="AD52" s="29">
        <v>0.0</v>
      </c>
      <c r="AF52" s="29">
        <v>0.0</v>
      </c>
      <c r="AH52" s="118"/>
      <c r="AI52" s="29">
        <v>14.0</v>
      </c>
      <c r="AJ52" s="29">
        <v>0.0</v>
      </c>
      <c r="AK52" s="29">
        <v>11.0</v>
      </c>
      <c r="AM52" s="29">
        <v>0.0</v>
      </c>
      <c r="AO52" s="29">
        <v>1.0</v>
      </c>
      <c r="AQ52" s="29">
        <v>0.0</v>
      </c>
      <c r="AS52" s="118"/>
      <c r="AT52" s="29">
        <v>405.0</v>
      </c>
      <c r="AU52" s="29">
        <v>11.0</v>
      </c>
      <c r="AV52" s="29">
        <v>20177.0</v>
      </c>
      <c r="AX52" s="29">
        <v>508.0</v>
      </c>
      <c r="AZ52" s="29">
        <v>102.0</v>
      </c>
      <c r="BB52" s="29">
        <v>12.0</v>
      </c>
    </row>
    <row r="53" ht="14.25" customHeight="1">
      <c r="A53" s="120"/>
      <c r="B53" s="29">
        <v>1.0</v>
      </c>
      <c r="C53" s="29">
        <v>17.0</v>
      </c>
      <c r="D53" s="29">
        <v>1.0</v>
      </c>
      <c r="F53" s="29">
        <v>5.0</v>
      </c>
      <c r="J53" s="29">
        <v>6.0</v>
      </c>
      <c r="L53" s="118"/>
      <c r="M53" s="29">
        <v>2.0</v>
      </c>
      <c r="N53" s="29">
        <v>30.0</v>
      </c>
      <c r="O53" s="29">
        <v>1.0</v>
      </c>
      <c r="Q53" s="29">
        <v>3.0</v>
      </c>
      <c r="U53" s="29">
        <v>4.0</v>
      </c>
      <c r="W53" s="118"/>
      <c r="X53" s="29">
        <v>7.0</v>
      </c>
      <c r="Y53" s="29">
        <v>275.0</v>
      </c>
      <c r="Z53" s="29">
        <v>2.0</v>
      </c>
      <c r="AB53" s="29">
        <v>3.0</v>
      </c>
      <c r="AF53" s="29">
        <v>10.0</v>
      </c>
      <c r="AH53" s="118"/>
      <c r="AI53" s="29">
        <v>1.0</v>
      </c>
      <c r="AJ53" s="29">
        <v>74.0</v>
      </c>
      <c r="AK53" s="29">
        <v>1.0</v>
      </c>
      <c r="AM53" s="29">
        <v>1.0</v>
      </c>
      <c r="AQ53" s="29">
        <v>11.0</v>
      </c>
      <c r="AS53" s="118"/>
      <c r="AT53" s="29">
        <v>166.0</v>
      </c>
      <c r="AU53" s="29">
        <v>859.0</v>
      </c>
      <c r="AV53" s="29">
        <v>5.0</v>
      </c>
      <c r="AX53" s="29">
        <v>273.0</v>
      </c>
      <c r="BB53" s="29">
        <v>78.0</v>
      </c>
    </row>
    <row r="54" ht="14.25" customHeight="1">
      <c r="A54" s="120"/>
      <c r="B54" s="29">
        <v>6.0</v>
      </c>
      <c r="C54" s="29">
        <v>3.0</v>
      </c>
      <c r="D54" s="29">
        <v>1.0</v>
      </c>
      <c r="F54" s="29">
        <v>30.0</v>
      </c>
      <c r="J54" s="29">
        <v>30.0</v>
      </c>
      <c r="L54" s="118"/>
      <c r="M54" s="29">
        <v>4.0</v>
      </c>
      <c r="N54" s="29">
        <v>4.0</v>
      </c>
      <c r="O54" s="29">
        <v>1.0</v>
      </c>
      <c r="Q54" s="29">
        <v>19.0</v>
      </c>
      <c r="U54" s="29">
        <v>17.0</v>
      </c>
      <c r="W54" s="118"/>
      <c r="X54" s="29">
        <v>0.0</v>
      </c>
      <c r="Y54" s="29">
        <v>49.0</v>
      </c>
      <c r="Z54" s="29">
        <v>1.0</v>
      </c>
      <c r="AB54" s="29">
        <v>314.0</v>
      </c>
      <c r="AF54" s="29">
        <v>10.0</v>
      </c>
      <c r="AH54" s="118"/>
      <c r="AI54" s="29">
        <v>1.0</v>
      </c>
      <c r="AJ54" s="29">
        <v>27.0</v>
      </c>
      <c r="AK54" s="29">
        <v>0.0</v>
      </c>
      <c r="AM54" s="29">
        <v>94.0</v>
      </c>
      <c r="AQ54" s="29">
        <v>24.0</v>
      </c>
      <c r="AS54" s="118"/>
      <c r="AT54" s="29">
        <v>106.0</v>
      </c>
      <c r="AU54" s="29">
        <v>11.0</v>
      </c>
      <c r="AV54" s="29">
        <v>83.0</v>
      </c>
      <c r="AX54" s="29">
        <v>927.0</v>
      </c>
      <c r="BB54" s="29">
        <v>1385.0</v>
      </c>
    </row>
    <row r="55" ht="14.25" customHeight="1">
      <c r="A55" s="120"/>
      <c r="B55" s="29">
        <v>1.0</v>
      </c>
      <c r="C55" s="29">
        <v>30.0</v>
      </c>
      <c r="D55" s="29">
        <v>2.0</v>
      </c>
      <c r="F55" s="29">
        <v>1.0</v>
      </c>
      <c r="J55" s="29">
        <v>22.0</v>
      </c>
      <c r="L55" s="118"/>
      <c r="M55" s="29">
        <v>2.0</v>
      </c>
      <c r="N55" s="29">
        <v>1.0</v>
      </c>
      <c r="O55" s="29">
        <v>2.0</v>
      </c>
      <c r="Q55" s="29">
        <v>2.0</v>
      </c>
      <c r="U55" s="29">
        <v>2.0</v>
      </c>
      <c r="W55" s="118"/>
      <c r="X55" s="29">
        <v>2.0</v>
      </c>
      <c r="Y55" s="29">
        <v>0.0</v>
      </c>
      <c r="Z55" s="29">
        <v>10.0</v>
      </c>
      <c r="AB55" s="29">
        <v>0.0</v>
      </c>
      <c r="AF55" s="29">
        <v>0.0</v>
      </c>
      <c r="AH55" s="118"/>
      <c r="AI55" s="29">
        <v>0.0</v>
      </c>
      <c r="AJ55" s="29">
        <v>0.0</v>
      </c>
      <c r="AK55" s="29">
        <v>9.0</v>
      </c>
      <c r="AM55" s="29">
        <v>2.0</v>
      </c>
      <c r="AQ55" s="29">
        <v>0.0</v>
      </c>
      <c r="AS55" s="118"/>
      <c r="AT55" s="29">
        <v>19.0</v>
      </c>
      <c r="AU55" s="29">
        <v>13753.0</v>
      </c>
      <c r="AV55" s="29">
        <v>268.0</v>
      </c>
      <c r="AX55" s="29">
        <v>266.0</v>
      </c>
      <c r="BB55" s="29">
        <v>622.0</v>
      </c>
    </row>
    <row r="56" ht="14.25" customHeight="1">
      <c r="A56" s="120"/>
      <c r="B56" s="29">
        <v>1.0</v>
      </c>
      <c r="C56" s="29">
        <v>30.0</v>
      </c>
      <c r="D56" s="29">
        <v>0.0</v>
      </c>
      <c r="F56" s="29">
        <v>2.0</v>
      </c>
      <c r="J56" s="29">
        <v>30.0</v>
      </c>
      <c r="L56" s="118"/>
      <c r="M56" s="29">
        <v>1.0</v>
      </c>
      <c r="N56" s="29">
        <v>1.0</v>
      </c>
      <c r="O56" s="29">
        <v>3.0</v>
      </c>
      <c r="Q56" s="29">
        <v>2.0</v>
      </c>
      <c r="U56" s="29">
        <v>20.0</v>
      </c>
      <c r="W56" s="118"/>
      <c r="X56" s="29">
        <v>1.0</v>
      </c>
      <c r="Y56" s="29">
        <v>0.0</v>
      </c>
      <c r="Z56" s="29">
        <v>8.0</v>
      </c>
      <c r="AB56" s="29">
        <v>1.0</v>
      </c>
      <c r="AF56" s="29">
        <v>1850.0</v>
      </c>
      <c r="AH56" s="118"/>
      <c r="AI56" s="29">
        <v>0.0</v>
      </c>
      <c r="AJ56" s="29">
        <v>0.0</v>
      </c>
      <c r="AK56" s="29">
        <v>0.0</v>
      </c>
      <c r="AM56" s="29">
        <v>0.0</v>
      </c>
      <c r="AQ56" s="29">
        <v>340.0</v>
      </c>
      <c r="AS56" s="118"/>
      <c r="AT56" s="29">
        <v>1.0</v>
      </c>
      <c r="AU56" s="29">
        <v>14344.0</v>
      </c>
      <c r="AV56" s="29">
        <v>1.0</v>
      </c>
      <c r="AX56" s="29">
        <v>390.0</v>
      </c>
      <c r="BB56" s="29">
        <v>2437.0</v>
      </c>
    </row>
    <row r="57" ht="14.25" customHeight="1">
      <c r="A57" s="120"/>
      <c r="B57" s="29">
        <v>1.0</v>
      </c>
      <c r="C57" s="29">
        <v>1.0</v>
      </c>
      <c r="D57" s="29">
        <v>3.0</v>
      </c>
      <c r="F57" s="29">
        <v>3.0</v>
      </c>
      <c r="J57" s="29">
        <v>5.0</v>
      </c>
      <c r="L57" s="118"/>
      <c r="M57" s="29">
        <v>1.0</v>
      </c>
      <c r="N57" s="29">
        <v>1.0</v>
      </c>
      <c r="O57" s="29">
        <v>7.0</v>
      </c>
      <c r="Q57" s="29">
        <v>2.0</v>
      </c>
      <c r="U57" s="29">
        <v>5.0</v>
      </c>
      <c r="W57" s="118"/>
      <c r="X57" s="29">
        <v>1.0</v>
      </c>
      <c r="Y57" s="29">
        <v>0.0</v>
      </c>
      <c r="Z57" s="29">
        <v>50.0</v>
      </c>
      <c r="AB57" s="29">
        <v>0.0</v>
      </c>
      <c r="AF57" s="29">
        <v>12.0</v>
      </c>
      <c r="AH57" s="118"/>
      <c r="AI57" s="29">
        <v>0.0</v>
      </c>
      <c r="AJ57" s="29">
        <v>0.0</v>
      </c>
      <c r="AK57" s="29">
        <v>5.0</v>
      </c>
      <c r="AM57" s="29">
        <v>0.0</v>
      </c>
      <c r="AQ57" s="29">
        <v>9.0</v>
      </c>
      <c r="AS57" s="118"/>
      <c r="AT57" s="29">
        <v>78.0</v>
      </c>
      <c r="AU57" s="29">
        <v>4.0</v>
      </c>
      <c r="AV57" s="29">
        <v>860.0</v>
      </c>
      <c r="AX57" s="29">
        <v>53.0</v>
      </c>
      <c r="BB57" s="29">
        <v>26.0</v>
      </c>
    </row>
    <row r="58" ht="14.25" customHeight="1">
      <c r="A58" s="120"/>
      <c r="B58" s="29">
        <v>1.0</v>
      </c>
      <c r="C58" s="29">
        <v>30.0</v>
      </c>
      <c r="D58" s="29">
        <v>1.0</v>
      </c>
      <c r="F58" s="29">
        <v>4.0</v>
      </c>
      <c r="J58" s="29">
        <v>1.0</v>
      </c>
      <c r="L58" s="118"/>
      <c r="M58" s="29">
        <v>2.0</v>
      </c>
      <c r="N58" s="29">
        <v>3.0</v>
      </c>
      <c r="O58" s="29">
        <v>1.0</v>
      </c>
      <c r="Q58" s="29">
        <v>11.0</v>
      </c>
      <c r="U58" s="29">
        <v>2.0</v>
      </c>
      <c r="W58" s="118"/>
      <c r="X58" s="29">
        <v>1.0</v>
      </c>
      <c r="Y58" s="29">
        <v>1.0</v>
      </c>
      <c r="Z58" s="29">
        <v>3.0</v>
      </c>
      <c r="AB58" s="29">
        <v>7.0</v>
      </c>
      <c r="AF58" s="29">
        <v>0.0</v>
      </c>
      <c r="AH58" s="118"/>
      <c r="AI58" s="29">
        <v>0.0</v>
      </c>
      <c r="AJ58" s="29">
        <v>0.0</v>
      </c>
      <c r="AK58" s="29">
        <v>0.0</v>
      </c>
      <c r="AM58" s="29">
        <v>6.0</v>
      </c>
      <c r="AQ58" s="29">
        <v>0.0</v>
      </c>
      <c r="AS58" s="118"/>
      <c r="AT58" s="29">
        <v>9.0</v>
      </c>
      <c r="AU58" s="29">
        <v>25006.0</v>
      </c>
      <c r="AV58" s="29">
        <v>85.0</v>
      </c>
      <c r="AX58" s="29">
        <v>21.0</v>
      </c>
      <c r="BB58" s="29">
        <v>17.0</v>
      </c>
    </row>
    <row r="59" ht="14.25" customHeight="1">
      <c r="A59" s="120"/>
      <c r="B59" s="29">
        <v>30.0</v>
      </c>
      <c r="C59" s="29">
        <v>30.0</v>
      </c>
      <c r="D59" s="29">
        <v>1.0</v>
      </c>
      <c r="F59" s="29">
        <v>6.0</v>
      </c>
      <c r="J59" s="29">
        <v>1.0</v>
      </c>
      <c r="L59" s="118"/>
      <c r="M59" s="29">
        <v>1.0</v>
      </c>
      <c r="N59" s="29">
        <v>1.0</v>
      </c>
      <c r="O59" s="29">
        <v>1.0</v>
      </c>
      <c r="Q59" s="29">
        <v>8.0</v>
      </c>
      <c r="U59" s="29">
        <v>3.0</v>
      </c>
      <c r="W59" s="118"/>
      <c r="X59" s="29">
        <v>0.0</v>
      </c>
      <c r="Y59" s="29">
        <v>0.0</v>
      </c>
      <c r="Z59" s="29">
        <v>0.0</v>
      </c>
      <c r="AB59" s="29">
        <v>8.0</v>
      </c>
      <c r="AF59" s="29">
        <v>0.0</v>
      </c>
      <c r="AH59" s="118"/>
      <c r="AI59" s="29">
        <v>0.0</v>
      </c>
      <c r="AJ59" s="29">
        <v>1.0</v>
      </c>
      <c r="AK59" s="29">
        <v>0.0</v>
      </c>
      <c r="AM59" s="29">
        <v>12.0</v>
      </c>
      <c r="AQ59" s="29">
        <v>0.0</v>
      </c>
      <c r="AS59" s="118"/>
      <c r="AT59" s="29">
        <v>8717.0</v>
      </c>
      <c r="AU59" s="29">
        <v>64044.0</v>
      </c>
      <c r="AV59" s="29">
        <v>54.0</v>
      </c>
      <c r="AX59" s="29">
        <v>27.0</v>
      </c>
      <c r="BB59" s="29">
        <v>5.0</v>
      </c>
    </row>
    <row r="60" ht="14.25" customHeight="1">
      <c r="A60" s="120"/>
      <c r="B60" s="29">
        <v>30.0</v>
      </c>
      <c r="C60" s="29">
        <v>20.0</v>
      </c>
      <c r="D60" s="29">
        <v>1.0</v>
      </c>
      <c r="F60" s="29">
        <v>1.0</v>
      </c>
      <c r="J60" s="29">
        <v>1.0</v>
      </c>
      <c r="L60" s="118"/>
      <c r="M60" s="29">
        <v>30.0</v>
      </c>
      <c r="N60" s="29">
        <v>1.0</v>
      </c>
      <c r="O60" s="29">
        <v>3.0</v>
      </c>
      <c r="Q60" s="29">
        <v>3.0</v>
      </c>
      <c r="U60" s="29">
        <v>3.0</v>
      </c>
      <c r="W60" s="118"/>
      <c r="X60" s="29">
        <v>306.0</v>
      </c>
      <c r="Y60" s="29">
        <v>1.0</v>
      </c>
      <c r="Z60" s="29">
        <v>0.0</v>
      </c>
      <c r="AB60" s="29">
        <v>0.0</v>
      </c>
      <c r="AF60" s="29">
        <v>53.0</v>
      </c>
      <c r="AH60" s="118"/>
      <c r="AI60" s="29">
        <v>903.0</v>
      </c>
      <c r="AJ60" s="29">
        <v>0.0</v>
      </c>
      <c r="AK60" s="29">
        <v>0.0</v>
      </c>
      <c r="AM60" s="29">
        <v>0.0</v>
      </c>
      <c r="AQ60" s="29">
        <v>92.0</v>
      </c>
      <c r="AS60" s="118"/>
      <c r="AT60" s="29">
        <v>15063.0</v>
      </c>
      <c r="AU60" s="29">
        <v>568.0</v>
      </c>
      <c r="AV60" s="29">
        <v>201.0</v>
      </c>
      <c r="AX60" s="29">
        <v>5.0</v>
      </c>
      <c r="BB60" s="29">
        <v>110.0</v>
      </c>
    </row>
    <row r="61" ht="14.25" customHeight="1">
      <c r="A61" s="120"/>
      <c r="B61" s="29">
        <v>5.0</v>
      </c>
      <c r="C61" s="29">
        <v>2.0</v>
      </c>
      <c r="D61" s="29">
        <v>1.0</v>
      </c>
      <c r="F61" s="29">
        <v>30.0</v>
      </c>
      <c r="J61" s="29">
        <v>1.0</v>
      </c>
      <c r="L61" s="118"/>
      <c r="M61" s="29">
        <v>1.0</v>
      </c>
      <c r="N61" s="29">
        <v>1.0</v>
      </c>
      <c r="O61" s="29">
        <v>1.0</v>
      </c>
      <c r="Q61" s="29">
        <v>0.0</v>
      </c>
      <c r="U61" s="29">
        <v>2.0</v>
      </c>
      <c r="W61" s="118"/>
      <c r="X61" s="29">
        <v>4.0</v>
      </c>
      <c r="Y61" s="29">
        <v>0.0</v>
      </c>
      <c r="Z61" s="29">
        <v>1.0</v>
      </c>
      <c r="AB61" s="29">
        <v>0.0</v>
      </c>
      <c r="AF61" s="29">
        <v>0.0</v>
      </c>
      <c r="AH61" s="118"/>
      <c r="AI61" s="29">
        <v>10.0</v>
      </c>
      <c r="AJ61" s="29">
        <v>0.0</v>
      </c>
      <c r="AK61" s="29">
        <v>0.0</v>
      </c>
      <c r="AM61" s="29">
        <v>14.0</v>
      </c>
      <c r="AQ61" s="29">
        <v>0.0</v>
      </c>
      <c r="AS61" s="118"/>
      <c r="AT61" s="29">
        <v>108.0</v>
      </c>
      <c r="AU61" s="29">
        <v>4.0</v>
      </c>
      <c r="AV61" s="29">
        <v>9.0</v>
      </c>
      <c r="AX61" s="29">
        <v>8526.0</v>
      </c>
      <c r="BB61" s="29">
        <v>11.0</v>
      </c>
    </row>
    <row r="62" ht="14.25" customHeight="1">
      <c r="A62" s="120"/>
      <c r="B62" s="29">
        <v>30.0</v>
      </c>
      <c r="C62" s="29">
        <v>1.0</v>
      </c>
      <c r="D62" s="29">
        <v>2.0</v>
      </c>
      <c r="F62" s="29">
        <v>1.0</v>
      </c>
      <c r="J62" s="29">
        <v>2.0</v>
      </c>
      <c r="L62" s="118"/>
      <c r="M62" s="29">
        <v>3.0</v>
      </c>
      <c r="N62" s="29">
        <v>2.0</v>
      </c>
      <c r="O62" s="29">
        <v>7.0</v>
      </c>
      <c r="Q62" s="29">
        <v>3.0</v>
      </c>
      <c r="U62" s="29">
        <v>2.0</v>
      </c>
      <c r="W62" s="118"/>
      <c r="X62" s="29">
        <v>0.0</v>
      </c>
      <c r="Y62" s="29">
        <v>0.0</v>
      </c>
      <c r="Z62" s="29">
        <v>0.0</v>
      </c>
      <c r="AB62" s="29">
        <v>0.0</v>
      </c>
      <c r="AF62" s="29">
        <v>0.0</v>
      </c>
      <c r="AH62" s="118"/>
      <c r="AI62" s="29">
        <v>1.0</v>
      </c>
      <c r="AJ62" s="29">
        <v>0.0</v>
      </c>
      <c r="AK62" s="29">
        <v>0.0</v>
      </c>
      <c r="AM62" s="29">
        <v>0.0</v>
      </c>
      <c r="AQ62" s="29">
        <v>1.0</v>
      </c>
      <c r="AS62" s="118"/>
      <c r="AT62" s="29">
        <v>14886.0</v>
      </c>
      <c r="AU62" s="29">
        <v>8.0</v>
      </c>
      <c r="AV62" s="29">
        <v>2.0</v>
      </c>
      <c r="AX62" s="29">
        <v>6.0</v>
      </c>
      <c r="BB62" s="29">
        <v>98.0</v>
      </c>
    </row>
    <row r="63" ht="14.25" customHeight="1">
      <c r="A63" s="120"/>
      <c r="B63" s="29">
        <v>1.0</v>
      </c>
      <c r="C63" s="29">
        <v>30.0</v>
      </c>
      <c r="D63" s="29">
        <v>1.0</v>
      </c>
      <c r="F63" s="29">
        <v>1.0</v>
      </c>
      <c r="J63" s="29">
        <v>5.0</v>
      </c>
      <c r="L63" s="118"/>
      <c r="M63" s="29">
        <v>1.0</v>
      </c>
      <c r="N63" s="29">
        <v>2.0</v>
      </c>
      <c r="O63" s="29">
        <v>1.0</v>
      </c>
      <c r="Q63" s="29">
        <v>1.0</v>
      </c>
      <c r="U63" s="29">
        <v>5.0</v>
      </c>
      <c r="W63" s="118"/>
      <c r="X63" s="29">
        <v>4.0</v>
      </c>
      <c r="Y63" s="29">
        <v>0.0</v>
      </c>
      <c r="Z63" s="29">
        <v>0.0</v>
      </c>
      <c r="AB63" s="29">
        <v>0.0</v>
      </c>
      <c r="AF63" s="29">
        <v>0.0</v>
      </c>
      <c r="AH63" s="118"/>
      <c r="AI63" s="29">
        <v>19.0</v>
      </c>
      <c r="AJ63" s="29">
        <v>0.0</v>
      </c>
      <c r="AK63" s="29">
        <v>0.0</v>
      </c>
      <c r="AM63" s="29">
        <v>0.0</v>
      </c>
      <c r="AQ63" s="29">
        <v>1.0</v>
      </c>
      <c r="AS63" s="118"/>
      <c r="AT63" s="29">
        <v>4.0</v>
      </c>
      <c r="AU63" s="29">
        <v>2950.0</v>
      </c>
      <c r="AV63" s="29">
        <v>1.0</v>
      </c>
      <c r="AX63" s="29">
        <v>5.0</v>
      </c>
      <c r="BB63" s="29">
        <v>62.0</v>
      </c>
    </row>
    <row r="64" ht="14.25" customHeight="1">
      <c r="A64" s="120"/>
      <c r="B64" s="29">
        <v>4.0</v>
      </c>
      <c r="C64" s="29">
        <v>1.0</v>
      </c>
      <c r="D64" s="29">
        <v>6.0</v>
      </c>
      <c r="F64" s="29">
        <v>0.0</v>
      </c>
      <c r="J64" s="29">
        <v>1.0</v>
      </c>
      <c r="L64" s="118"/>
      <c r="M64" s="29">
        <v>3.0</v>
      </c>
      <c r="N64" s="29">
        <v>11.0</v>
      </c>
      <c r="O64" s="29">
        <v>6.0</v>
      </c>
      <c r="Q64" s="29">
        <v>1.0</v>
      </c>
      <c r="U64" s="29">
        <v>1.0</v>
      </c>
      <c r="W64" s="118"/>
      <c r="X64" s="29">
        <v>16.0</v>
      </c>
      <c r="Y64" s="29">
        <v>3.0</v>
      </c>
      <c r="Z64" s="29">
        <v>13.0</v>
      </c>
      <c r="AB64" s="29">
        <v>0.0</v>
      </c>
      <c r="AF64" s="29">
        <v>0.0</v>
      </c>
      <c r="AH64" s="118"/>
      <c r="AI64" s="29">
        <v>1.0</v>
      </c>
      <c r="AJ64" s="29">
        <v>1.0</v>
      </c>
      <c r="AK64" s="29">
        <v>4.0</v>
      </c>
      <c r="AM64" s="29">
        <v>3.0</v>
      </c>
      <c r="AQ64" s="29">
        <v>0.0</v>
      </c>
      <c r="AS64" s="118"/>
      <c r="AT64" s="29">
        <v>145.0</v>
      </c>
      <c r="AU64" s="29">
        <v>15.0</v>
      </c>
      <c r="AV64" s="29">
        <v>120.0</v>
      </c>
      <c r="AX64" s="29">
        <v>4.0</v>
      </c>
      <c r="BB64" s="29">
        <v>15.0</v>
      </c>
    </row>
    <row r="65" ht="14.25" customHeight="1">
      <c r="A65" s="120"/>
      <c r="B65" s="29">
        <v>2.0</v>
      </c>
      <c r="C65" s="29">
        <v>17.0</v>
      </c>
      <c r="D65" s="29">
        <v>1.0</v>
      </c>
      <c r="F65" s="29">
        <v>1.0</v>
      </c>
      <c r="J65" s="29">
        <v>2.0</v>
      </c>
      <c r="L65" s="118"/>
      <c r="M65" s="29">
        <v>3.0</v>
      </c>
      <c r="N65" s="29">
        <v>1.0</v>
      </c>
      <c r="O65" s="29">
        <v>2.0</v>
      </c>
      <c r="Q65" s="29">
        <v>2.0</v>
      </c>
      <c r="U65" s="29">
        <v>3.0</v>
      </c>
      <c r="W65" s="118"/>
      <c r="X65" s="29">
        <v>3.0</v>
      </c>
      <c r="Y65" s="29">
        <v>0.0</v>
      </c>
      <c r="Z65" s="29">
        <v>1.0</v>
      </c>
      <c r="AB65" s="29">
        <v>0.0</v>
      </c>
      <c r="AF65" s="29">
        <v>0.0</v>
      </c>
      <c r="AH65" s="118"/>
      <c r="AI65" s="29">
        <v>1.0</v>
      </c>
      <c r="AJ65" s="29">
        <v>0.0</v>
      </c>
      <c r="AK65" s="29">
        <v>0.0</v>
      </c>
      <c r="AM65" s="29">
        <v>0.0</v>
      </c>
      <c r="AQ65" s="29">
        <v>0.0</v>
      </c>
      <c r="AS65" s="118"/>
      <c r="AT65" s="29">
        <v>43.0</v>
      </c>
      <c r="AU65" s="29">
        <v>859.0</v>
      </c>
      <c r="AV65" s="29">
        <v>6.0</v>
      </c>
      <c r="AX65" s="29">
        <v>14.0</v>
      </c>
      <c r="BB65" s="29">
        <v>11.0</v>
      </c>
    </row>
    <row r="66" ht="14.25" customHeight="1">
      <c r="A66" s="120"/>
      <c r="B66" s="29">
        <v>1.0</v>
      </c>
      <c r="C66" s="29">
        <v>1.0</v>
      </c>
      <c r="D66" s="29">
        <v>30.0</v>
      </c>
      <c r="F66" s="29">
        <v>2.0</v>
      </c>
      <c r="J66" s="29">
        <v>2.0</v>
      </c>
      <c r="L66" s="118"/>
      <c r="M66" s="29">
        <v>3.0</v>
      </c>
      <c r="N66" s="29">
        <v>1.0</v>
      </c>
      <c r="O66" s="29">
        <v>30.0</v>
      </c>
      <c r="Q66" s="29">
        <v>1.0</v>
      </c>
      <c r="U66" s="29">
        <v>3.0</v>
      </c>
      <c r="W66" s="118"/>
      <c r="X66" s="29">
        <v>12.0</v>
      </c>
      <c r="Y66" s="29">
        <v>0.0</v>
      </c>
      <c r="Z66" s="29">
        <v>218.0</v>
      </c>
      <c r="AB66" s="29">
        <v>0.0</v>
      </c>
      <c r="AF66" s="29">
        <v>9.0</v>
      </c>
      <c r="AH66" s="118"/>
      <c r="AI66" s="29">
        <v>6.0</v>
      </c>
      <c r="AJ66" s="29">
        <v>0.0</v>
      </c>
      <c r="AK66" s="29">
        <v>268.0</v>
      </c>
      <c r="AM66" s="29">
        <v>0.0</v>
      </c>
      <c r="AQ66" s="29">
        <v>2.0</v>
      </c>
      <c r="AS66" s="118"/>
      <c r="AT66" s="29">
        <v>22.0</v>
      </c>
      <c r="AU66" s="29">
        <v>38.0</v>
      </c>
      <c r="AV66" s="29">
        <v>9172.0</v>
      </c>
      <c r="AX66" s="29">
        <v>6.0</v>
      </c>
      <c r="BB66" s="29">
        <v>11.0</v>
      </c>
    </row>
    <row r="67" ht="14.25" customHeight="1">
      <c r="A67" s="120"/>
      <c r="B67" s="29">
        <v>1.0</v>
      </c>
      <c r="C67" s="29">
        <v>17.0</v>
      </c>
      <c r="D67" s="29">
        <v>1.0</v>
      </c>
      <c r="J67" s="29">
        <v>3.0</v>
      </c>
      <c r="L67" s="118"/>
      <c r="M67" s="29">
        <v>1.0</v>
      </c>
      <c r="N67" s="29">
        <v>20.0</v>
      </c>
      <c r="O67" s="29">
        <v>0.0</v>
      </c>
      <c r="U67" s="29">
        <v>5.0</v>
      </c>
      <c r="W67" s="118"/>
      <c r="X67" s="29">
        <v>1.0</v>
      </c>
      <c r="Y67" s="29">
        <v>7.0</v>
      </c>
      <c r="Z67" s="29">
        <v>7.0</v>
      </c>
      <c r="AF67" s="29">
        <v>1.0</v>
      </c>
      <c r="AH67" s="118"/>
      <c r="AI67" s="29">
        <v>0.0</v>
      </c>
      <c r="AJ67" s="29">
        <v>3.0</v>
      </c>
      <c r="AK67" s="29">
        <v>1.0</v>
      </c>
      <c r="AQ67" s="29">
        <v>0.0</v>
      </c>
      <c r="AS67" s="118"/>
      <c r="AT67" s="29">
        <v>13.0</v>
      </c>
      <c r="AU67" s="29">
        <v>9202.0</v>
      </c>
      <c r="AV67" s="29">
        <v>11.0</v>
      </c>
      <c r="BB67" s="29">
        <v>23.0</v>
      </c>
    </row>
    <row r="68" ht="14.25" customHeight="1">
      <c r="A68" s="120"/>
      <c r="B68" s="29">
        <v>1.0</v>
      </c>
      <c r="C68" s="29">
        <v>30.0</v>
      </c>
      <c r="D68" s="29">
        <v>1.0</v>
      </c>
      <c r="J68" s="29">
        <v>4.0</v>
      </c>
      <c r="L68" s="118"/>
      <c r="M68" s="29">
        <v>1.0</v>
      </c>
      <c r="N68" s="29">
        <v>22.0</v>
      </c>
      <c r="O68" s="29">
        <v>0.0</v>
      </c>
      <c r="U68" s="29">
        <v>3.0</v>
      </c>
      <c r="W68" s="118"/>
      <c r="X68" s="29">
        <v>8.0</v>
      </c>
      <c r="Y68" s="29">
        <v>5.0</v>
      </c>
      <c r="Z68" s="29">
        <v>0.0</v>
      </c>
      <c r="AF68" s="29">
        <v>9.0</v>
      </c>
      <c r="AH68" s="118"/>
      <c r="AI68" s="29">
        <v>7.0</v>
      </c>
      <c r="AJ68" s="29">
        <v>2.0</v>
      </c>
      <c r="AK68" s="29">
        <v>0.0</v>
      </c>
      <c r="AQ68" s="29">
        <v>4.0</v>
      </c>
      <c r="AS68" s="118"/>
      <c r="AT68" s="29">
        <v>45.0</v>
      </c>
      <c r="AU68" s="29">
        <v>70383.0</v>
      </c>
      <c r="AV68" s="29">
        <v>7.0</v>
      </c>
      <c r="BB68" s="29">
        <v>20.0</v>
      </c>
    </row>
    <row r="69" ht="14.25" customHeight="1">
      <c r="B69" s="29">
        <v>1.0</v>
      </c>
      <c r="C69" s="29">
        <v>1.0</v>
      </c>
      <c r="D69" s="29">
        <v>2.0</v>
      </c>
      <c r="J69" s="29">
        <v>4.0</v>
      </c>
      <c r="L69" s="118"/>
      <c r="M69" s="29">
        <v>4.0</v>
      </c>
      <c r="N69" s="29">
        <v>4.0</v>
      </c>
      <c r="O69" s="29">
        <v>1.0</v>
      </c>
      <c r="U69" s="29">
        <v>1.0</v>
      </c>
      <c r="W69" s="118"/>
      <c r="X69" s="29">
        <v>50.0</v>
      </c>
      <c r="Y69" s="29">
        <v>7.0</v>
      </c>
      <c r="Z69" s="29">
        <v>0.0</v>
      </c>
      <c r="AF69" s="29">
        <v>4.0</v>
      </c>
      <c r="AH69" s="118"/>
      <c r="AI69" s="29">
        <v>6.0</v>
      </c>
      <c r="AJ69" s="29">
        <v>2.0</v>
      </c>
      <c r="AK69" s="29">
        <v>1.0</v>
      </c>
      <c r="AQ69" s="29">
        <v>5.0</v>
      </c>
      <c r="AS69" s="118"/>
      <c r="AT69" s="29">
        <v>16.0</v>
      </c>
      <c r="AU69" s="29">
        <v>150.0</v>
      </c>
      <c r="AV69" s="29">
        <v>77.0</v>
      </c>
      <c r="BB69" s="29">
        <v>46.0</v>
      </c>
    </row>
    <row r="70" ht="14.25" customHeight="1">
      <c r="B70" s="29">
        <v>1.0</v>
      </c>
      <c r="C70" s="29">
        <v>1.0</v>
      </c>
      <c r="D70" s="29">
        <v>1.0</v>
      </c>
      <c r="J70" s="29">
        <v>4.0</v>
      </c>
      <c r="L70" s="118"/>
      <c r="M70" s="29">
        <v>3.0</v>
      </c>
      <c r="N70" s="29">
        <v>2.0</v>
      </c>
      <c r="O70" s="29">
        <v>2.0</v>
      </c>
      <c r="U70" s="29">
        <v>2.0</v>
      </c>
      <c r="W70" s="118"/>
      <c r="X70" s="29">
        <v>4.0</v>
      </c>
      <c r="Y70" s="29">
        <v>3.0</v>
      </c>
      <c r="Z70" s="29">
        <v>0.0</v>
      </c>
      <c r="AF70" s="29">
        <v>0.0</v>
      </c>
      <c r="AH70" s="118"/>
      <c r="AI70" s="29">
        <v>8.0</v>
      </c>
      <c r="AJ70" s="29">
        <v>0.0</v>
      </c>
      <c r="AK70" s="29">
        <v>0.0</v>
      </c>
      <c r="AQ70" s="29">
        <v>1.0</v>
      </c>
      <c r="AS70" s="118"/>
      <c r="AT70" s="29">
        <v>98.0</v>
      </c>
      <c r="AU70" s="29">
        <v>71.0</v>
      </c>
      <c r="AV70" s="29">
        <v>1.0</v>
      </c>
      <c r="BB70" s="29">
        <v>135.0</v>
      </c>
    </row>
    <row r="71" ht="14.25" customHeight="1">
      <c r="B71" s="29">
        <v>30.0</v>
      </c>
      <c r="C71" s="29">
        <v>21.0</v>
      </c>
      <c r="D71" s="29">
        <v>10.0</v>
      </c>
      <c r="J71" s="29">
        <v>2.0</v>
      </c>
      <c r="L71" s="118"/>
      <c r="M71" s="29">
        <v>9.0</v>
      </c>
      <c r="N71" s="29">
        <v>11.0</v>
      </c>
      <c r="O71" s="29">
        <v>4.0</v>
      </c>
      <c r="U71" s="29">
        <v>1.0</v>
      </c>
      <c r="W71" s="118"/>
      <c r="X71" s="29">
        <v>9.0</v>
      </c>
      <c r="Y71" s="29">
        <v>25.0</v>
      </c>
      <c r="Z71" s="29">
        <v>22.0</v>
      </c>
      <c r="AF71" s="29">
        <v>0.0</v>
      </c>
      <c r="AH71" s="118"/>
      <c r="AI71" s="29">
        <v>31.0</v>
      </c>
      <c r="AJ71" s="29">
        <v>14.0</v>
      </c>
      <c r="AK71" s="29">
        <v>5.0</v>
      </c>
      <c r="AQ71" s="29">
        <v>0.0</v>
      </c>
      <c r="AS71" s="118"/>
      <c r="AT71" s="29">
        <v>2088.0</v>
      </c>
      <c r="AU71" s="29">
        <v>299.0</v>
      </c>
      <c r="AV71" s="29">
        <v>342.0</v>
      </c>
      <c r="BB71" s="29">
        <v>70.0</v>
      </c>
    </row>
    <row r="72" ht="14.25" customHeight="1">
      <c r="B72" s="29">
        <v>1.0</v>
      </c>
      <c r="C72" s="29">
        <v>30.0</v>
      </c>
      <c r="D72" s="29">
        <v>1.0</v>
      </c>
      <c r="J72" s="29">
        <v>1.0</v>
      </c>
      <c r="L72" s="118"/>
      <c r="M72" s="29">
        <v>1.0</v>
      </c>
      <c r="N72" s="29">
        <v>1.0</v>
      </c>
      <c r="O72" s="29">
        <v>1.0</v>
      </c>
      <c r="U72" s="29">
        <v>2.0</v>
      </c>
      <c r="W72" s="118"/>
      <c r="X72" s="29">
        <v>0.0</v>
      </c>
      <c r="Y72" s="29">
        <v>0.0</v>
      </c>
      <c r="Z72" s="29">
        <v>3.0</v>
      </c>
      <c r="AF72" s="29">
        <v>0.0</v>
      </c>
      <c r="AH72" s="118"/>
      <c r="AI72" s="29">
        <v>1.0</v>
      </c>
      <c r="AJ72" s="29">
        <v>0.0</v>
      </c>
      <c r="AK72" s="29">
        <v>0.0</v>
      </c>
      <c r="AQ72" s="29">
        <v>0.0</v>
      </c>
      <c r="AS72" s="118"/>
      <c r="AT72" s="29">
        <v>89.0</v>
      </c>
      <c r="AU72" s="29">
        <v>6313.0</v>
      </c>
      <c r="AV72" s="29">
        <v>156.0</v>
      </c>
      <c r="BB72" s="29">
        <v>11.0</v>
      </c>
    </row>
    <row r="73" ht="14.25" customHeight="1">
      <c r="B73" s="29">
        <v>0.0</v>
      </c>
      <c r="C73" s="29">
        <v>4.0</v>
      </c>
      <c r="D73" s="29">
        <v>1.0</v>
      </c>
      <c r="J73" s="29">
        <v>1.0</v>
      </c>
      <c r="L73" s="118"/>
      <c r="M73" s="29">
        <v>1.0</v>
      </c>
      <c r="N73" s="29">
        <v>5.0</v>
      </c>
      <c r="O73" s="29">
        <v>1.0</v>
      </c>
      <c r="U73" s="29">
        <v>1.0</v>
      </c>
      <c r="W73" s="118"/>
      <c r="X73" s="29">
        <v>0.0</v>
      </c>
      <c r="Y73" s="29">
        <v>3.0</v>
      </c>
      <c r="Z73" s="29">
        <v>0.0</v>
      </c>
      <c r="AF73" s="29">
        <v>4.0</v>
      </c>
      <c r="AH73" s="118"/>
      <c r="AI73" s="29">
        <v>0.0</v>
      </c>
      <c r="AJ73" s="29">
        <v>4.0</v>
      </c>
      <c r="AK73" s="29">
        <v>0.0</v>
      </c>
      <c r="AQ73" s="29">
        <v>1.0</v>
      </c>
      <c r="AS73" s="118"/>
      <c r="AT73" s="29">
        <v>1.0</v>
      </c>
      <c r="AU73" s="29">
        <v>549.0</v>
      </c>
      <c r="AV73" s="29">
        <v>3.0</v>
      </c>
      <c r="BB73" s="29">
        <v>14.0</v>
      </c>
    </row>
    <row r="74" ht="14.25" customHeight="1">
      <c r="B74" s="29">
        <v>5.0</v>
      </c>
      <c r="C74" s="29">
        <v>2.0</v>
      </c>
      <c r="D74" s="29">
        <v>4.0</v>
      </c>
      <c r="J74" s="29">
        <v>2.0</v>
      </c>
      <c r="L74" s="118"/>
      <c r="M74" s="29">
        <v>11.0</v>
      </c>
      <c r="N74" s="29">
        <v>3.0</v>
      </c>
      <c r="O74" s="29">
        <v>2.0</v>
      </c>
      <c r="U74" s="29">
        <v>0.0</v>
      </c>
      <c r="W74" s="118"/>
      <c r="X74" s="29">
        <v>55.0</v>
      </c>
      <c r="Y74" s="29">
        <v>0.0</v>
      </c>
      <c r="Z74" s="29">
        <v>0.0</v>
      </c>
      <c r="AF74" s="29">
        <v>3.0</v>
      </c>
      <c r="AH74" s="118"/>
      <c r="AI74" s="29">
        <v>11.0</v>
      </c>
      <c r="AJ74" s="29">
        <v>1.0</v>
      </c>
      <c r="AK74" s="29">
        <v>1.0</v>
      </c>
      <c r="AQ74" s="29">
        <v>3.0</v>
      </c>
      <c r="AS74" s="118"/>
      <c r="AT74" s="29">
        <v>90.0</v>
      </c>
      <c r="AU74" s="29">
        <v>2.0</v>
      </c>
      <c r="AV74" s="29">
        <v>135.0</v>
      </c>
      <c r="BB74" s="29">
        <v>30.0</v>
      </c>
    </row>
    <row r="75" ht="14.25" customHeight="1">
      <c r="B75" s="29">
        <v>1.0</v>
      </c>
      <c r="C75" s="29">
        <v>2.0</v>
      </c>
      <c r="D75" s="29">
        <v>1.0</v>
      </c>
      <c r="J75" s="29">
        <v>1.0</v>
      </c>
      <c r="L75" s="118"/>
      <c r="M75" s="29">
        <v>2.0</v>
      </c>
      <c r="N75" s="29">
        <v>3.0</v>
      </c>
      <c r="O75" s="29">
        <v>2.0</v>
      </c>
      <c r="U75" s="29">
        <v>0.0</v>
      </c>
      <c r="W75" s="118"/>
      <c r="X75" s="29">
        <v>1.0</v>
      </c>
      <c r="Y75" s="29">
        <v>1.0</v>
      </c>
      <c r="Z75" s="29">
        <v>0.0</v>
      </c>
      <c r="AF75" s="29">
        <v>0.0</v>
      </c>
      <c r="AH75" s="118"/>
      <c r="AI75" s="29">
        <v>1.0</v>
      </c>
      <c r="AJ75" s="29">
        <v>0.0</v>
      </c>
      <c r="AK75" s="29">
        <v>0.0</v>
      </c>
      <c r="AQ75" s="29">
        <v>0.0</v>
      </c>
      <c r="AS75" s="118"/>
      <c r="AT75" s="29">
        <v>2.0</v>
      </c>
      <c r="AU75" s="29">
        <v>178.0</v>
      </c>
      <c r="AV75" s="29">
        <v>4.0</v>
      </c>
      <c r="BB75" s="29">
        <v>3.0</v>
      </c>
    </row>
    <row r="76" ht="14.25" customHeight="1">
      <c r="B76" s="29">
        <v>30.0</v>
      </c>
      <c r="C76" s="29">
        <v>1.0</v>
      </c>
      <c r="D76" s="29">
        <v>1.0</v>
      </c>
      <c r="J76" s="29">
        <v>1.0</v>
      </c>
      <c r="L76" s="118"/>
      <c r="M76" s="29">
        <v>30.0</v>
      </c>
      <c r="N76" s="29">
        <v>3.0</v>
      </c>
      <c r="O76" s="29">
        <v>2.0</v>
      </c>
      <c r="U76" s="29">
        <v>3.0</v>
      </c>
      <c r="W76" s="118"/>
      <c r="X76" s="29">
        <v>69.0</v>
      </c>
      <c r="Y76" s="29">
        <v>0.0</v>
      </c>
      <c r="Z76" s="29">
        <v>0.0</v>
      </c>
      <c r="AF76" s="29">
        <v>1.0</v>
      </c>
      <c r="AH76" s="118"/>
      <c r="AI76" s="29">
        <v>592.0</v>
      </c>
      <c r="AJ76" s="29">
        <v>0.0</v>
      </c>
      <c r="AK76" s="29">
        <v>0.0</v>
      </c>
      <c r="AQ76" s="29">
        <v>0.0</v>
      </c>
      <c r="AS76" s="118"/>
      <c r="AT76" s="29">
        <v>955.0</v>
      </c>
      <c r="AU76" s="29">
        <v>2.0</v>
      </c>
      <c r="AV76" s="29">
        <v>4.0</v>
      </c>
      <c r="BB76" s="29">
        <v>4.0</v>
      </c>
    </row>
    <row r="77" ht="14.25" customHeight="1">
      <c r="B77" s="29">
        <v>16.0</v>
      </c>
      <c r="C77" s="29">
        <v>3.0</v>
      </c>
      <c r="D77" s="29">
        <v>2.0</v>
      </c>
      <c r="J77" s="29">
        <v>1.0</v>
      </c>
      <c r="L77" s="118"/>
      <c r="M77" s="29">
        <v>1.0</v>
      </c>
      <c r="N77" s="29">
        <v>2.0</v>
      </c>
      <c r="O77" s="29">
        <v>1.0</v>
      </c>
      <c r="U77" s="29">
        <v>3.0</v>
      </c>
      <c r="W77" s="118"/>
      <c r="X77" s="29">
        <v>0.0</v>
      </c>
      <c r="Y77" s="29">
        <v>0.0</v>
      </c>
      <c r="Z77" s="29">
        <v>1.0</v>
      </c>
      <c r="AF77" s="29">
        <v>0.0</v>
      </c>
      <c r="AH77" s="118"/>
      <c r="AI77" s="29">
        <v>0.0</v>
      </c>
      <c r="AJ77" s="29">
        <v>1.0</v>
      </c>
      <c r="AK77" s="29">
        <v>0.0</v>
      </c>
      <c r="AQ77" s="29">
        <v>1.0</v>
      </c>
      <c r="AS77" s="118"/>
      <c r="AT77" s="29">
        <v>1347.0</v>
      </c>
      <c r="AU77" s="29">
        <v>70.0</v>
      </c>
      <c r="AV77" s="29">
        <v>137.0</v>
      </c>
      <c r="BB77" s="29">
        <v>1.0</v>
      </c>
    </row>
    <row r="78" ht="14.25" customHeight="1">
      <c r="B78" s="29">
        <v>1.0</v>
      </c>
      <c r="C78" s="29">
        <v>30.0</v>
      </c>
      <c r="D78" s="29">
        <v>1.0</v>
      </c>
      <c r="J78" s="29">
        <v>1.0</v>
      </c>
      <c r="L78" s="118"/>
      <c r="M78" s="29">
        <v>1.0</v>
      </c>
      <c r="N78" s="29">
        <v>0.0</v>
      </c>
      <c r="O78" s="29">
        <v>30.0</v>
      </c>
      <c r="U78" s="29">
        <v>2.0</v>
      </c>
      <c r="W78" s="118"/>
      <c r="X78" s="29">
        <v>6.0</v>
      </c>
      <c r="Y78" s="29">
        <v>0.0</v>
      </c>
      <c r="Z78" s="29">
        <v>0.0</v>
      </c>
      <c r="AF78" s="29">
        <v>0.0</v>
      </c>
      <c r="AH78" s="118"/>
      <c r="AI78" s="29">
        <v>1.0</v>
      </c>
      <c r="AJ78" s="29">
        <v>0.0</v>
      </c>
      <c r="AK78" s="29">
        <v>0.0</v>
      </c>
      <c r="AQ78" s="29">
        <v>0.0</v>
      </c>
      <c r="AS78" s="118"/>
      <c r="AT78" s="29">
        <v>137.0</v>
      </c>
      <c r="AU78" s="29">
        <v>2106.0</v>
      </c>
      <c r="AV78" s="29">
        <v>1.0</v>
      </c>
      <c r="BB78" s="29">
        <v>7.0</v>
      </c>
    </row>
    <row r="79" ht="14.25" customHeight="1">
      <c r="B79" s="29">
        <v>1.0</v>
      </c>
      <c r="C79" s="29">
        <v>2.0</v>
      </c>
      <c r="D79" s="29">
        <v>1.0</v>
      </c>
      <c r="J79" s="29">
        <v>7.0</v>
      </c>
      <c r="L79" s="118"/>
      <c r="M79" s="29">
        <v>1.0</v>
      </c>
      <c r="N79" s="29">
        <v>2.0</v>
      </c>
      <c r="O79" s="29">
        <v>1.0</v>
      </c>
      <c r="U79" s="29">
        <v>4.0</v>
      </c>
      <c r="W79" s="118"/>
      <c r="X79" s="29">
        <v>0.0</v>
      </c>
      <c r="Y79" s="29">
        <v>0.0</v>
      </c>
      <c r="Z79" s="29">
        <v>0.0</v>
      </c>
      <c r="AF79" s="29">
        <v>7.0</v>
      </c>
      <c r="AH79" s="118"/>
      <c r="AI79" s="29">
        <v>0.0</v>
      </c>
      <c r="AJ79" s="29">
        <v>0.0</v>
      </c>
      <c r="AK79" s="29">
        <v>0.0</v>
      </c>
      <c r="AQ79" s="29">
        <v>8.0</v>
      </c>
      <c r="AS79" s="118"/>
      <c r="AT79" s="29">
        <v>14.0</v>
      </c>
      <c r="AU79" s="29">
        <v>7.0</v>
      </c>
      <c r="AV79" s="29">
        <v>2.0</v>
      </c>
      <c r="BB79" s="29">
        <v>175.0</v>
      </c>
    </row>
    <row r="80" ht="14.25" customHeight="1">
      <c r="B80" s="29">
        <v>4.0</v>
      </c>
      <c r="C80" s="29">
        <v>4.0</v>
      </c>
      <c r="D80" s="29">
        <v>1.0</v>
      </c>
      <c r="J80" s="29">
        <v>20.0</v>
      </c>
      <c r="L80" s="118"/>
      <c r="M80" s="29">
        <v>2.0</v>
      </c>
      <c r="N80" s="29">
        <v>10.0</v>
      </c>
      <c r="O80" s="29">
        <v>1.0</v>
      </c>
      <c r="U80" s="29">
        <v>10.0</v>
      </c>
      <c r="W80" s="118"/>
      <c r="X80" s="29">
        <v>44.0</v>
      </c>
      <c r="Y80" s="29">
        <v>3.0</v>
      </c>
      <c r="Z80" s="29">
        <v>0.0</v>
      </c>
      <c r="AF80" s="29">
        <v>76.0</v>
      </c>
      <c r="AH80" s="118"/>
      <c r="AI80" s="29">
        <v>7.0</v>
      </c>
      <c r="AJ80" s="29">
        <v>1.0</v>
      </c>
      <c r="AK80" s="29">
        <v>0.0</v>
      </c>
      <c r="AQ80" s="29">
        <v>46.0</v>
      </c>
      <c r="AS80" s="118"/>
      <c r="AT80" s="29">
        <v>290.0</v>
      </c>
      <c r="AU80" s="29">
        <v>11.0</v>
      </c>
      <c r="AV80" s="29">
        <v>3.0</v>
      </c>
      <c r="BB80" s="29">
        <v>456.0</v>
      </c>
    </row>
    <row r="81" ht="14.25" customHeight="1">
      <c r="B81" s="29">
        <v>4.0</v>
      </c>
      <c r="C81" s="29">
        <v>30.0</v>
      </c>
      <c r="D81" s="29">
        <v>1.0</v>
      </c>
      <c r="L81" s="118"/>
      <c r="M81" s="29">
        <v>0.0</v>
      </c>
      <c r="N81" s="29">
        <v>30.0</v>
      </c>
      <c r="O81" s="29">
        <v>3.0</v>
      </c>
      <c r="W81" s="118"/>
      <c r="X81" s="29">
        <v>24.0</v>
      </c>
      <c r="Y81" s="29">
        <v>5847.0</v>
      </c>
      <c r="Z81" s="29">
        <v>0.0</v>
      </c>
      <c r="AH81" s="118"/>
      <c r="AI81" s="29">
        <v>6.0</v>
      </c>
      <c r="AJ81" s="29">
        <v>466.0</v>
      </c>
      <c r="AK81" s="29">
        <v>0.0</v>
      </c>
      <c r="AS81" s="118"/>
      <c r="AT81" s="29">
        <v>295.0</v>
      </c>
      <c r="AU81" s="29">
        <v>41119.0</v>
      </c>
      <c r="AV81" s="29">
        <v>6.0</v>
      </c>
    </row>
    <row r="82" ht="14.25" customHeight="1">
      <c r="B82" s="29">
        <v>1.0</v>
      </c>
      <c r="C82" s="29">
        <v>3.0</v>
      </c>
      <c r="D82" s="29">
        <v>2.0</v>
      </c>
      <c r="L82" s="118"/>
      <c r="M82" s="29">
        <v>3.0</v>
      </c>
      <c r="N82" s="29">
        <v>3.0</v>
      </c>
      <c r="O82" s="29">
        <v>0.0</v>
      </c>
      <c r="W82" s="118"/>
      <c r="X82" s="29">
        <v>0.0</v>
      </c>
      <c r="Y82" s="29">
        <v>46.0</v>
      </c>
      <c r="Z82" s="29">
        <v>0.0</v>
      </c>
      <c r="AH82" s="118"/>
      <c r="AI82" s="29">
        <v>0.0</v>
      </c>
      <c r="AJ82" s="29">
        <v>14.0</v>
      </c>
      <c r="AK82" s="29">
        <v>0.0</v>
      </c>
      <c r="AS82" s="118"/>
      <c r="AT82" s="29">
        <v>5.0</v>
      </c>
      <c r="AU82" s="29">
        <v>114.0</v>
      </c>
      <c r="AV82" s="29">
        <v>11.0</v>
      </c>
    </row>
    <row r="83" ht="14.25" customHeight="1">
      <c r="B83" s="29">
        <v>7.0</v>
      </c>
      <c r="C83" s="29">
        <v>6.0</v>
      </c>
      <c r="D83" s="29">
        <v>3.0</v>
      </c>
      <c r="L83" s="118"/>
      <c r="M83" s="29">
        <v>6.0</v>
      </c>
      <c r="N83" s="29">
        <v>5.0</v>
      </c>
      <c r="O83" s="29">
        <v>0.0</v>
      </c>
      <c r="W83" s="118"/>
      <c r="X83" s="29">
        <v>23.0</v>
      </c>
      <c r="Y83" s="29">
        <v>8.0</v>
      </c>
      <c r="Z83" s="29">
        <v>4.0</v>
      </c>
      <c r="AH83" s="118"/>
      <c r="AI83" s="29">
        <v>3.0</v>
      </c>
      <c r="AJ83" s="29">
        <v>9.0</v>
      </c>
      <c r="AK83" s="29">
        <v>0.0</v>
      </c>
      <c r="AS83" s="118"/>
      <c r="AT83" s="29">
        <v>2348.0</v>
      </c>
      <c r="AU83" s="29">
        <v>40.0</v>
      </c>
      <c r="AV83" s="29">
        <v>8.0</v>
      </c>
    </row>
    <row r="84" ht="14.25" customHeight="1">
      <c r="B84" s="29">
        <v>1.0</v>
      </c>
      <c r="C84" s="29">
        <v>1.0</v>
      </c>
      <c r="D84" s="29">
        <v>30.0</v>
      </c>
      <c r="L84" s="118"/>
      <c r="M84" s="29">
        <v>2.0</v>
      </c>
      <c r="N84" s="29">
        <v>5.0</v>
      </c>
      <c r="O84" s="29">
        <v>30.0</v>
      </c>
      <c r="W84" s="118"/>
      <c r="X84" s="29">
        <v>1.0</v>
      </c>
      <c r="Y84" s="29">
        <v>64.0</v>
      </c>
      <c r="Z84" s="29">
        <v>31486.0</v>
      </c>
      <c r="AH84" s="118"/>
      <c r="AI84" s="29">
        <v>0.0</v>
      </c>
      <c r="AJ84" s="29">
        <v>5.0</v>
      </c>
      <c r="AK84" s="29">
        <v>2984.0</v>
      </c>
      <c r="AS84" s="118"/>
      <c r="AT84" s="29">
        <v>5.0</v>
      </c>
      <c r="AU84" s="29">
        <v>677.0</v>
      </c>
      <c r="AV84" s="29">
        <v>21529.0</v>
      </c>
    </row>
    <row r="85" ht="14.25" customHeight="1">
      <c r="B85" s="29">
        <v>30.0</v>
      </c>
      <c r="C85" s="29">
        <v>1.0</v>
      </c>
      <c r="D85" s="29">
        <v>5.0</v>
      </c>
      <c r="L85" s="118"/>
      <c r="M85" s="29">
        <v>7.0</v>
      </c>
      <c r="N85" s="29">
        <v>2.0</v>
      </c>
      <c r="O85" s="29">
        <v>2.0</v>
      </c>
      <c r="W85" s="118"/>
      <c r="X85" s="29">
        <v>1.0</v>
      </c>
      <c r="Y85" s="29">
        <v>1.0</v>
      </c>
      <c r="Z85" s="29">
        <v>64.0</v>
      </c>
      <c r="AH85" s="118"/>
      <c r="AI85" s="29">
        <v>1.0</v>
      </c>
      <c r="AJ85" s="29">
        <v>0.0</v>
      </c>
      <c r="AK85" s="29">
        <v>12.0</v>
      </c>
      <c r="AS85" s="118"/>
      <c r="AT85" s="29">
        <v>1299.0</v>
      </c>
      <c r="AU85" s="29">
        <v>75.0</v>
      </c>
      <c r="AV85" s="29">
        <v>17.0</v>
      </c>
    </row>
    <row r="86" ht="14.25" customHeight="1">
      <c r="B86" s="29">
        <v>3.0</v>
      </c>
      <c r="C86" s="29">
        <v>10.0</v>
      </c>
      <c r="D86" s="29">
        <v>30.0</v>
      </c>
      <c r="L86" s="118"/>
      <c r="M86" s="29">
        <v>8.0</v>
      </c>
      <c r="N86" s="29">
        <v>30.0</v>
      </c>
      <c r="O86" s="29">
        <v>30.0</v>
      </c>
      <c r="W86" s="118"/>
      <c r="X86" s="29">
        <v>7.0</v>
      </c>
      <c r="Y86" s="29">
        <v>3.0</v>
      </c>
      <c r="Z86" s="29">
        <v>31486.0</v>
      </c>
      <c r="AH86" s="118"/>
      <c r="AI86" s="29">
        <v>7.0</v>
      </c>
      <c r="AJ86" s="29">
        <v>12.0</v>
      </c>
      <c r="AK86" s="29">
        <v>2984.0</v>
      </c>
      <c r="AS86" s="118"/>
      <c r="AT86" s="29">
        <v>29.0</v>
      </c>
      <c r="AU86" s="29">
        <v>140.0</v>
      </c>
      <c r="AV86" s="29">
        <v>21529.0</v>
      </c>
    </row>
    <row r="87" ht="14.25" customHeight="1">
      <c r="B87" s="29">
        <v>1.0</v>
      </c>
      <c r="C87" s="29">
        <v>2.0</v>
      </c>
      <c r="D87" s="29">
        <v>30.0</v>
      </c>
      <c r="L87" s="118"/>
      <c r="M87" s="29">
        <v>1.0</v>
      </c>
      <c r="N87" s="29">
        <v>1.0</v>
      </c>
      <c r="O87" s="29">
        <v>30.0</v>
      </c>
      <c r="W87" s="118"/>
      <c r="X87" s="29">
        <v>0.0</v>
      </c>
      <c r="Y87" s="29">
        <v>9.0</v>
      </c>
      <c r="Z87" s="29">
        <v>1657.0</v>
      </c>
      <c r="AH87" s="118"/>
      <c r="AI87" s="29">
        <v>0.0</v>
      </c>
      <c r="AJ87" s="29">
        <v>1.0</v>
      </c>
      <c r="AK87" s="29">
        <v>850.0</v>
      </c>
      <c r="AS87" s="118"/>
      <c r="AT87" s="29">
        <v>60.0</v>
      </c>
      <c r="AU87" s="29">
        <v>3.0</v>
      </c>
      <c r="AV87" s="29">
        <v>7932.0</v>
      </c>
    </row>
    <row r="88" ht="14.25" customHeight="1">
      <c r="B88" s="29">
        <v>1.0</v>
      </c>
      <c r="C88" s="29">
        <v>3.0</v>
      </c>
      <c r="D88" s="29">
        <v>4.0</v>
      </c>
      <c r="L88" s="118"/>
      <c r="M88" s="29">
        <v>0.0</v>
      </c>
      <c r="N88" s="29">
        <v>8.0</v>
      </c>
      <c r="O88" s="29">
        <v>1.0</v>
      </c>
      <c r="W88" s="118"/>
      <c r="X88" s="29">
        <v>0.0</v>
      </c>
      <c r="Y88" s="29">
        <v>0.0</v>
      </c>
      <c r="Z88" s="29">
        <v>9.0</v>
      </c>
      <c r="AH88" s="118"/>
      <c r="AI88" s="29">
        <v>1.0</v>
      </c>
      <c r="AJ88" s="29">
        <v>0.0</v>
      </c>
      <c r="AK88" s="29">
        <v>8.0</v>
      </c>
      <c r="AS88" s="118"/>
      <c r="AT88" s="29">
        <v>34.0</v>
      </c>
      <c r="AU88" s="29">
        <v>94.0</v>
      </c>
      <c r="AV88" s="29">
        <v>456.0</v>
      </c>
    </row>
    <row r="89" ht="14.25" customHeight="1">
      <c r="B89" s="29">
        <v>1.0</v>
      </c>
      <c r="C89" s="29">
        <v>1.0</v>
      </c>
      <c r="D89" s="29">
        <v>30.0</v>
      </c>
      <c r="L89" s="118"/>
      <c r="M89" s="29">
        <v>2.0</v>
      </c>
      <c r="N89" s="29">
        <v>3.0</v>
      </c>
      <c r="O89" s="29">
        <v>3.0</v>
      </c>
      <c r="W89" s="118"/>
      <c r="X89" s="29">
        <v>7.0</v>
      </c>
      <c r="Y89" s="29">
        <v>0.0</v>
      </c>
      <c r="Z89" s="29">
        <v>0.0</v>
      </c>
      <c r="AH89" s="118"/>
      <c r="AI89" s="29">
        <v>1.0</v>
      </c>
      <c r="AJ89" s="29">
        <v>0.0</v>
      </c>
      <c r="AK89" s="29">
        <v>0.0</v>
      </c>
      <c r="AS89" s="118"/>
      <c r="AT89" s="29">
        <v>126.0</v>
      </c>
      <c r="AU89" s="29">
        <v>27.0</v>
      </c>
      <c r="AV89" s="29">
        <v>20603.0</v>
      </c>
    </row>
    <row r="90" ht="14.25" customHeight="1">
      <c r="B90" s="29">
        <v>12.0</v>
      </c>
      <c r="C90" s="29">
        <v>1.0</v>
      </c>
      <c r="D90" s="29">
        <v>30.0</v>
      </c>
      <c r="L90" s="118"/>
      <c r="M90" s="29">
        <v>30.0</v>
      </c>
      <c r="N90" s="29">
        <v>3.0</v>
      </c>
      <c r="O90" s="29">
        <v>1.0</v>
      </c>
      <c r="W90" s="118"/>
      <c r="X90" s="29">
        <v>149.0</v>
      </c>
      <c r="Y90" s="29">
        <v>0.0</v>
      </c>
      <c r="Z90" s="29">
        <v>0.0</v>
      </c>
      <c r="AH90" s="118"/>
      <c r="AI90" s="29">
        <v>66.0</v>
      </c>
      <c r="AJ90" s="29">
        <v>0.0</v>
      </c>
      <c r="AK90" s="29">
        <v>0.0</v>
      </c>
      <c r="AS90" s="118"/>
      <c r="AT90" s="29">
        <v>1139.0</v>
      </c>
      <c r="AU90" s="29">
        <v>78.0</v>
      </c>
      <c r="AV90" s="29">
        <v>16444.0</v>
      </c>
    </row>
    <row r="91" ht="14.25" customHeight="1">
      <c r="B91" s="29">
        <v>7.0</v>
      </c>
      <c r="C91" s="29">
        <v>1.0</v>
      </c>
      <c r="D91" s="29">
        <v>30.0</v>
      </c>
      <c r="L91" s="118"/>
      <c r="M91" s="29">
        <v>2.0</v>
      </c>
      <c r="N91" s="29">
        <v>2.0</v>
      </c>
      <c r="O91" s="29">
        <v>0.0</v>
      </c>
      <c r="W91" s="118"/>
      <c r="X91" s="29">
        <v>9.0</v>
      </c>
      <c r="Y91" s="29">
        <v>0.0</v>
      </c>
      <c r="Z91" s="29">
        <v>1.0</v>
      </c>
      <c r="AH91" s="118"/>
      <c r="AI91" s="29">
        <v>19.0</v>
      </c>
      <c r="AJ91" s="29">
        <v>0.0</v>
      </c>
      <c r="AK91" s="29">
        <v>0.0</v>
      </c>
      <c r="AS91" s="118"/>
      <c r="AT91" s="29">
        <v>796.0</v>
      </c>
      <c r="AU91" s="29">
        <v>13.0</v>
      </c>
      <c r="AV91" s="29">
        <v>19288.0</v>
      </c>
    </row>
    <row r="92" ht="14.25" customHeight="1">
      <c r="B92" s="29">
        <v>16.0</v>
      </c>
      <c r="C92" s="29">
        <v>2.0</v>
      </c>
      <c r="D92" s="29">
        <v>2.0</v>
      </c>
      <c r="L92" s="118"/>
      <c r="M92" s="29">
        <v>1.0</v>
      </c>
      <c r="N92" s="29">
        <v>1.0</v>
      </c>
      <c r="O92" s="29">
        <v>1.0</v>
      </c>
      <c r="W92" s="118"/>
      <c r="X92" s="29">
        <v>0.0</v>
      </c>
      <c r="Y92" s="29">
        <v>0.0</v>
      </c>
      <c r="Z92" s="29">
        <v>0.0</v>
      </c>
      <c r="AH92" s="118"/>
      <c r="AI92" s="29">
        <v>0.0</v>
      </c>
      <c r="AJ92" s="29">
        <v>0.0</v>
      </c>
      <c r="AK92" s="29">
        <v>0.0</v>
      </c>
      <c r="AS92" s="118"/>
      <c r="AT92" s="29">
        <v>1326.0</v>
      </c>
      <c r="AU92" s="29">
        <v>28.0</v>
      </c>
      <c r="AV92" s="29">
        <v>15.0</v>
      </c>
    </row>
    <row r="93" ht="14.25" customHeight="1">
      <c r="B93" s="29">
        <v>2.0</v>
      </c>
      <c r="C93" s="29">
        <v>1.0</v>
      </c>
      <c r="D93" s="29">
        <v>30.0</v>
      </c>
      <c r="L93" s="118"/>
      <c r="M93" s="29">
        <v>4.0</v>
      </c>
      <c r="N93" s="29">
        <v>2.0</v>
      </c>
      <c r="O93" s="29">
        <v>1.0</v>
      </c>
      <c r="W93" s="118"/>
      <c r="X93" s="29">
        <v>5.0</v>
      </c>
      <c r="Y93" s="29">
        <v>1.0</v>
      </c>
      <c r="Z93" s="29">
        <v>0.0</v>
      </c>
      <c r="AH93" s="118"/>
      <c r="AI93" s="29">
        <v>5.0</v>
      </c>
      <c r="AJ93" s="29">
        <v>0.0</v>
      </c>
      <c r="AK93" s="29">
        <v>0.0</v>
      </c>
      <c r="AS93" s="118"/>
      <c r="AT93" s="29">
        <v>29.0</v>
      </c>
      <c r="AU93" s="29">
        <v>252.0</v>
      </c>
      <c r="AV93" s="29">
        <v>8971.0</v>
      </c>
    </row>
    <row r="94" ht="14.25" customHeight="1">
      <c r="B94" s="29">
        <v>1.0</v>
      </c>
      <c r="C94" s="29">
        <v>1.0</v>
      </c>
      <c r="D94" s="29">
        <v>1.0</v>
      </c>
      <c r="L94" s="118"/>
      <c r="M94" s="29">
        <v>1.0</v>
      </c>
      <c r="N94" s="29">
        <v>3.0</v>
      </c>
      <c r="O94" s="29">
        <v>2.0</v>
      </c>
      <c r="W94" s="118"/>
      <c r="X94" s="29">
        <v>0.0</v>
      </c>
      <c r="Y94" s="29">
        <v>0.0</v>
      </c>
      <c r="Z94" s="29">
        <v>0.0</v>
      </c>
      <c r="AH94" s="118"/>
      <c r="AI94" s="29">
        <v>0.0</v>
      </c>
      <c r="AJ94" s="29">
        <v>1.0</v>
      </c>
      <c r="AK94" s="29">
        <v>1.0</v>
      </c>
      <c r="AS94" s="118"/>
      <c r="AT94" s="29">
        <v>12.0</v>
      </c>
      <c r="AU94" s="29">
        <v>6.0</v>
      </c>
      <c r="AV94" s="29">
        <v>20.0</v>
      </c>
    </row>
    <row r="95" ht="14.25" customHeight="1">
      <c r="B95" s="29">
        <v>1.0</v>
      </c>
      <c r="C95" s="29">
        <v>30.0</v>
      </c>
      <c r="D95" s="29">
        <v>30.0</v>
      </c>
      <c r="L95" s="118"/>
      <c r="M95" s="29">
        <v>1.0</v>
      </c>
      <c r="N95" s="29">
        <v>30.0</v>
      </c>
      <c r="O95" s="29">
        <v>1.0</v>
      </c>
      <c r="W95" s="118"/>
      <c r="X95" s="29">
        <v>0.0</v>
      </c>
      <c r="Y95" s="29">
        <v>4719.0</v>
      </c>
      <c r="Z95" s="29">
        <v>1.0</v>
      </c>
      <c r="AH95" s="118"/>
      <c r="AI95" s="29">
        <v>0.0</v>
      </c>
      <c r="AJ95" s="29">
        <v>472.0</v>
      </c>
      <c r="AK95" s="29">
        <v>0.0</v>
      </c>
      <c r="AS95" s="118"/>
      <c r="AT95" s="29">
        <v>1.0</v>
      </c>
      <c r="AU95" s="29">
        <v>2599.0</v>
      </c>
      <c r="AV95" s="29">
        <v>14482.0</v>
      </c>
    </row>
    <row r="96" ht="14.25" customHeight="1">
      <c r="B96" s="29">
        <v>11.0</v>
      </c>
      <c r="C96" s="29">
        <v>1.0</v>
      </c>
      <c r="D96" s="29">
        <v>30.0</v>
      </c>
      <c r="L96" s="118"/>
      <c r="M96" s="29">
        <v>4.0</v>
      </c>
      <c r="N96" s="29">
        <v>2.0</v>
      </c>
      <c r="O96" s="29">
        <v>1.0</v>
      </c>
      <c r="W96" s="118"/>
      <c r="X96" s="29">
        <v>5.0</v>
      </c>
      <c r="Y96" s="29">
        <v>2.0</v>
      </c>
      <c r="Z96" s="29">
        <v>0.0</v>
      </c>
      <c r="AH96" s="118"/>
      <c r="AI96" s="29">
        <v>2.0</v>
      </c>
      <c r="AJ96" s="29">
        <v>0.0</v>
      </c>
      <c r="AK96" s="29">
        <v>0.0</v>
      </c>
      <c r="AS96" s="118"/>
      <c r="AT96" s="29">
        <v>619.0</v>
      </c>
      <c r="AU96" s="29">
        <v>10.0</v>
      </c>
      <c r="AV96" s="29">
        <v>17091.0</v>
      </c>
    </row>
    <row r="97" ht="14.25" customHeight="1">
      <c r="B97" s="29">
        <v>11.0</v>
      </c>
      <c r="C97" s="29">
        <v>5.0</v>
      </c>
      <c r="D97" s="29">
        <v>2.0</v>
      </c>
      <c r="L97" s="118"/>
      <c r="M97" s="29">
        <v>16.0</v>
      </c>
      <c r="N97" s="29">
        <v>30.0</v>
      </c>
      <c r="O97" s="29">
        <v>10.0</v>
      </c>
      <c r="W97" s="118"/>
      <c r="X97" s="29">
        <v>1580.0</v>
      </c>
      <c r="Y97" s="29">
        <v>1.0</v>
      </c>
      <c r="Z97" s="29">
        <v>5.0</v>
      </c>
      <c r="AH97" s="118"/>
      <c r="AI97" s="29">
        <v>83.0</v>
      </c>
      <c r="AJ97" s="29">
        <v>2.0</v>
      </c>
      <c r="AK97" s="29">
        <v>4.0</v>
      </c>
      <c r="AS97" s="118"/>
      <c r="AT97" s="29">
        <v>115.0</v>
      </c>
      <c r="AU97" s="29">
        <v>54.0</v>
      </c>
      <c r="AV97" s="29">
        <v>79.0</v>
      </c>
    </row>
    <row r="98" ht="14.25" customHeight="1">
      <c r="B98" s="29">
        <v>6.0</v>
      </c>
      <c r="C98" s="29">
        <v>30.0</v>
      </c>
      <c r="D98" s="29">
        <v>12.0</v>
      </c>
      <c r="L98" s="118"/>
      <c r="M98" s="29">
        <v>19.0</v>
      </c>
      <c r="N98" s="29">
        <v>30.0</v>
      </c>
      <c r="O98" s="29">
        <v>11.0</v>
      </c>
      <c r="W98" s="118"/>
      <c r="X98" s="29">
        <v>11.0</v>
      </c>
      <c r="Y98" s="29">
        <v>5847.0</v>
      </c>
      <c r="Z98" s="29">
        <v>394.0</v>
      </c>
      <c r="AH98" s="118"/>
      <c r="AI98" s="29">
        <v>12.0</v>
      </c>
      <c r="AJ98" s="29">
        <v>466.0</v>
      </c>
      <c r="AK98" s="29">
        <v>108.0</v>
      </c>
      <c r="AS98" s="118"/>
      <c r="AT98" s="29">
        <v>430.0</v>
      </c>
      <c r="AU98" s="29">
        <v>13200.0</v>
      </c>
      <c r="AV98" s="29">
        <v>593.0</v>
      </c>
    </row>
    <row r="99" ht="14.25" customHeight="1">
      <c r="B99" s="29">
        <v>2.0</v>
      </c>
      <c r="C99" s="29">
        <v>30.0</v>
      </c>
      <c r="D99" s="29">
        <v>1.0</v>
      </c>
      <c r="L99" s="118"/>
      <c r="M99" s="29">
        <v>5.0</v>
      </c>
      <c r="N99" s="29">
        <v>30.0</v>
      </c>
      <c r="O99" s="29">
        <v>10.0</v>
      </c>
      <c r="W99" s="118"/>
      <c r="X99" s="29">
        <v>86.0</v>
      </c>
      <c r="Y99" s="29">
        <v>5847.0</v>
      </c>
      <c r="Z99" s="29">
        <v>6.0</v>
      </c>
      <c r="AH99" s="118"/>
      <c r="AI99" s="29">
        <v>3.0</v>
      </c>
      <c r="AJ99" s="29">
        <v>466.0</v>
      </c>
      <c r="AK99" s="29">
        <v>0.0</v>
      </c>
      <c r="AS99" s="118"/>
      <c r="AT99" s="29">
        <v>691.0</v>
      </c>
      <c r="AU99" s="29">
        <v>41119.0</v>
      </c>
      <c r="AV99" s="29">
        <v>12.0</v>
      </c>
    </row>
    <row r="100" ht="14.25" customHeight="1">
      <c r="B100" s="29">
        <v>1.0</v>
      </c>
      <c r="C100" s="29">
        <v>2.0</v>
      </c>
      <c r="D100" s="29">
        <v>1.0</v>
      </c>
      <c r="L100" s="118"/>
      <c r="M100" s="29">
        <v>1.0</v>
      </c>
      <c r="N100" s="29">
        <v>1.0</v>
      </c>
      <c r="O100" s="29">
        <v>2.0</v>
      </c>
      <c r="W100" s="118"/>
      <c r="X100" s="29">
        <v>0.0</v>
      </c>
      <c r="Y100" s="29">
        <v>5.0</v>
      </c>
      <c r="Z100" s="29">
        <v>5.0</v>
      </c>
      <c r="AH100" s="118"/>
      <c r="AI100" s="29">
        <v>0.0</v>
      </c>
      <c r="AJ100" s="29">
        <v>0.0</v>
      </c>
      <c r="AK100" s="29">
        <v>2.0</v>
      </c>
      <c r="AS100" s="118"/>
      <c r="AT100" s="29">
        <v>7.0</v>
      </c>
      <c r="AU100" s="29">
        <v>168.0</v>
      </c>
      <c r="AV100" s="29">
        <v>460.0</v>
      </c>
    </row>
    <row r="101" ht="14.25" customHeight="1">
      <c r="B101" s="29">
        <v>1.0</v>
      </c>
      <c r="C101" s="29">
        <v>30.0</v>
      </c>
      <c r="D101" s="29">
        <v>1.0</v>
      </c>
      <c r="L101" s="118"/>
      <c r="M101" s="29">
        <v>1.0</v>
      </c>
      <c r="N101" s="29">
        <v>30.0</v>
      </c>
      <c r="O101" s="29">
        <v>1.0</v>
      </c>
      <c r="W101" s="118"/>
      <c r="X101" s="29">
        <v>0.0</v>
      </c>
      <c r="Y101" s="29">
        <v>5847.0</v>
      </c>
      <c r="Z101" s="29">
        <v>0.0</v>
      </c>
      <c r="AH101" s="118"/>
      <c r="AI101" s="29">
        <v>0.0</v>
      </c>
      <c r="AJ101" s="29">
        <v>466.0</v>
      </c>
      <c r="AK101" s="29">
        <v>0.0</v>
      </c>
      <c r="AS101" s="118"/>
      <c r="AT101" s="29">
        <v>18.0</v>
      </c>
      <c r="AU101" s="29">
        <v>41119.0</v>
      </c>
      <c r="AV101" s="29">
        <v>4.0</v>
      </c>
    </row>
    <row r="102" ht="14.25" customHeight="1">
      <c r="B102" s="29">
        <v>30.0</v>
      </c>
      <c r="C102" s="29">
        <v>2.0</v>
      </c>
      <c r="D102" s="29">
        <v>1.0</v>
      </c>
      <c r="L102" s="118"/>
      <c r="M102" s="29">
        <v>30.0</v>
      </c>
      <c r="N102" s="29">
        <v>2.0</v>
      </c>
      <c r="O102" s="29">
        <v>1.0</v>
      </c>
      <c r="W102" s="118"/>
      <c r="X102" s="29">
        <v>1570.0</v>
      </c>
      <c r="Y102" s="29">
        <v>30.0</v>
      </c>
      <c r="Z102" s="29">
        <v>0.0</v>
      </c>
      <c r="AH102" s="118"/>
      <c r="AI102" s="29">
        <v>454.0</v>
      </c>
      <c r="AJ102" s="29">
        <v>2.0</v>
      </c>
      <c r="AK102" s="29">
        <v>0.0</v>
      </c>
      <c r="AS102" s="118"/>
      <c r="AT102" s="29">
        <v>394.0</v>
      </c>
      <c r="AU102" s="29">
        <v>204.0</v>
      </c>
      <c r="AV102" s="29">
        <v>29.0</v>
      </c>
    </row>
    <row r="103" ht="14.25" customHeight="1">
      <c r="B103" s="29">
        <v>1.0</v>
      </c>
      <c r="C103" s="29">
        <v>30.0</v>
      </c>
      <c r="D103" s="29">
        <v>30.0</v>
      </c>
      <c r="L103" s="118"/>
      <c r="M103" s="29">
        <v>1.0</v>
      </c>
      <c r="N103" s="29">
        <v>30.0</v>
      </c>
      <c r="O103" s="29">
        <v>1.0</v>
      </c>
      <c r="W103" s="118"/>
      <c r="X103" s="29">
        <v>0.0</v>
      </c>
      <c r="Y103" s="29">
        <v>13381.0</v>
      </c>
      <c r="Z103" s="29">
        <v>5.0</v>
      </c>
      <c r="AH103" s="118"/>
      <c r="AI103" s="29">
        <v>0.0</v>
      </c>
      <c r="AJ103" s="29">
        <v>831.0</v>
      </c>
      <c r="AK103" s="29">
        <v>0.0</v>
      </c>
      <c r="AS103" s="118"/>
      <c r="AT103" s="29">
        <v>2.0</v>
      </c>
      <c r="AU103" s="29">
        <v>1212.0</v>
      </c>
      <c r="AV103" s="29">
        <v>13160.0</v>
      </c>
    </row>
    <row r="104" ht="14.25" customHeight="1">
      <c r="B104" s="29">
        <v>0.0</v>
      </c>
      <c r="C104" s="29">
        <v>30.0</v>
      </c>
      <c r="D104" s="29">
        <v>1.0</v>
      </c>
      <c r="L104" s="118"/>
      <c r="M104" s="29">
        <v>2.0</v>
      </c>
      <c r="N104" s="29">
        <v>30.0</v>
      </c>
      <c r="O104" s="29">
        <v>1.0</v>
      </c>
      <c r="W104" s="118"/>
      <c r="X104" s="29">
        <v>12.0</v>
      </c>
      <c r="Y104" s="29">
        <v>4478.0</v>
      </c>
      <c r="Z104" s="29">
        <v>1.0</v>
      </c>
      <c r="AH104" s="118"/>
      <c r="AI104" s="29">
        <v>3.0</v>
      </c>
      <c r="AJ104" s="29">
        <v>1029.0</v>
      </c>
      <c r="AK104" s="29">
        <v>1.0</v>
      </c>
      <c r="AS104" s="118"/>
      <c r="AT104" s="29">
        <v>154.0</v>
      </c>
      <c r="AU104" s="29">
        <v>1315.0</v>
      </c>
      <c r="AV104" s="29">
        <v>129.0</v>
      </c>
    </row>
    <row r="105" ht="14.25" customHeight="1">
      <c r="B105" s="29">
        <v>3.0</v>
      </c>
      <c r="C105" s="29">
        <v>21.0</v>
      </c>
      <c r="D105" s="29">
        <v>14.0</v>
      </c>
      <c r="L105" s="118"/>
      <c r="M105" s="29">
        <v>1.0</v>
      </c>
      <c r="N105" s="29">
        <v>23.0</v>
      </c>
      <c r="O105" s="29">
        <v>14.0</v>
      </c>
      <c r="W105" s="118"/>
      <c r="X105" s="29">
        <v>0.0</v>
      </c>
      <c r="Y105" s="29">
        <v>12.0</v>
      </c>
      <c r="Z105" s="29">
        <v>51.0</v>
      </c>
      <c r="AH105" s="118"/>
      <c r="AI105" s="29">
        <v>0.0</v>
      </c>
      <c r="AJ105" s="29">
        <v>7.0</v>
      </c>
      <c r="AK105" s="29">
        <v>12.0</v>
      </c>
      <c r="AS105" s="118"/>
      <c r="AT105" s="29">
        <v>214.0</v>
      </c>
      <c r="AU105" s="29">
        <v>787.0</v>
      </c>
      <c r="AV105" s="29">
        <v>394.0</v>
      </c>
    </row>
    <row r="106" ht="14.25" customHeight="1">
      <c r="B106" s="29">
        <v>9.0</v>
      </c>
      <c r="C106" s="29">
        <v>5.0</v>
      </c>
      <c r="D106" s="29">
        <v>1.0</v>
      </c>
      <c r="L106" s="118"/>
      <c r="M106" s="29">
        <v>3.0</v>
      </c>
      <c r="N106" s="29">
        <v>19.0</v>
      </c>
      <c r="O106" s="29">
        <v>1.0</v>
      </c>
      <c r="W106" s="118"/>
      <c r="X106" s="29">
        <v>1.0</v>
      </c>
      <c r="Y106" s="29">
        <v>0.0</v>
      </c>
      <c r="Z106" s="29">
        <v>1.0</v>
      </c>
      <c r="AH106" s="118"/>
      <c r="AI106" s="29">
        <v>1.0</v>
      </c>
      <c r="AJ106" s="29">
        <v>0.0</v>
      </c>
      <c r="AK106" s="29">
        <v>0.0</v>
      </c>
      <c r="AS106" s="118"/>
      <c r="AT106" s="29">
        <v>277.0</v>
      </c>
      <c r="AU106" s="29">
        <v>113.0</v>
      </c>
      <c r="AV106" s="29">
        <v>16.0</v>
      </c>
    </row>
    <row r="107" ht="14.25" customHeight="1">
      <c r="B107" s="29">
        <v>8.0</v>
      </c>
      <c r="C107" s="29">
        <v>1.0</v>
      </c>
      <c r="D107" s="29">
        <v>30.0</v>
      </c>
      <c r="L107" s="118"/>
      <c r="M107" s="29">
        <v>1.0</v>
      </c>
      <c r="N107" s="29">
        <v>6.0</v>
      </c>
      <c r="O107" s="29">
        <v>30.0</v>
      </c>
      <c r="W107" s="118"/>
      <c r="X107" s="29">
        <v>2.0</v>
      </c>
      <c r="Y107" s="29">
        <v>0.0</v>
      </c>
      <c r="Z107" s="29">
        <v>6219.0</v>
      </c>
      <c r="AH107" s="118"/>
      <c r="AI107" s="29">
        <v>4.0</v>
      </c>
      <c r="AJ107" s="29">
        <v>0.0</v>
      </c>
      <c r="AK107" s="29">
        <v>3694.0</v>
      </c>
      <c r="AS107" s="118"/>
      <c r="AT107" s="29">
        <v>376.0</v>
      </c>
      <c r="AU107" s="29">
        <v>25.0</v>
      </c>
      <c r="AV107" s="29">
        <v>22054.0</v>
      </c>
    </row>
    <row r="108" ht="14.25" customHeight="1">
      <c r="B108" s="29">
        <v>30.0</v>
      </c>
      <c r="C108" s="29">
        <v>14.0</v>
      </c>
      <c r="D108" s="29">
        <v>1.0</v>
      </c>
      <c r="L108" s="118"/>
      <c r="M108" s="29">
        <v>22.0</v>
      </c>
      <c r="N108" s="29">
        <v>20.0</v>
      </c>
      <c r="O108" s="29">
        <v>3.0</v>
      </c>
      <c r="W108" s="118"/>
      <c r="X108" s="29">
        <v>92.0</v>
      </c>
      <c r="Y108" s="29">
        <v>0.0</v>
      </c>
      <c r="Z108" s="29">
        <v>1.0</v>
      </c>
      <c r="AH108" s="118"/>
      <c r="AI108" s="29">
        <v>65.0</v>
      </c>
      <c r="AJ108" s="29">
        <v>0.0</v>
      </c>
      <c r="AK108" s="29">
        <v>1.0</v>
      </c>
      <c r="AS108" s="118"/>
      <c r="AT108" s="29">
        <v>4984.0</v>
      </c>
      <c r="AU108" s="29">
        <v>732.0</v>
      </c>
      <c r="AV108" s="29">
        <v>60.0</v>
      </c>
    </row>
    <row r="109" ht="14.25" customHeight="1">
      <c r="B109" s="29">
        <v>30.0</v>
      </c>
      <c r="C109" s="29">
        <v>1.0</v>
      </c>
      <c r="D109" s="29">
        <v>1.0</v>
      </c>
      <c r="L109" s="118"/>
      <c r="M109" s="29">
        <v>19.0</v>
      </c>
      <c r="N109" s="29">
        <v>1.0</v>
      </c>
      <c r="O109" s="29">
        <v>1.0</v>
      </c>
      <c r="W109" s="118"/>
      <c r="X109" s="29">
        <v>312.0</v>
      </c>
      <c r="Y109" s="29">
        <v>10.0</v>
      </c>
      <c r="Z109" s="29">
        <v>0.0</v>
      </c>
      <c r="AH109" s="118"/>
      <c r="AI109" s="29">
        <v>94.0</v>
      </c>
      <c r="AJ109" s="29">
        <v>4.0</v>
      </c>
      <c r="AK109" s="29">
        <v>0.0</v>
      </c>
      <c r="AS109" s="118"/>
      <c r="AT109" s="29">
        <v>927.0</v>
      </c>
      <c r="AU109" s="29">
        <v>1.0</v>
      </c>
      <c r="AV109" s="29">
        <v>15.0</v>
      </c>
    </row>
    <row r="110" ht="14.25" customHeight="1">
      <c r="B110" s="29">
        <v>5.0</v>
      </c>
      <c r="C110" s="29">
        <v>12.0</v>
      </c>
      <c r="D110" s="29">
        <v>1.0</v>
      </c>
      <c r="L110" s="118"/>
      <c r="M110" s="29">
        <v>6.0</v>
      </c>
      <c r="N110" s="29">
        <v>2.0</v>
      </c>
      <c r="O110" s="29">
        <v>1.0</v>
      </c>
      <c r="W110" s="118"/>
      <c r="X110" s="29">
        <v>1.0</v>
      </c>
      <c r="Y110" s="29">
        <v>6.0</v>
      </c>
      <c r="Z110" s="29">
        <v>0.0</v>
      </c>
      <c r="AH110" s="118"/>
      <c r="AI110" s="29">
        <v>0.0</v>
      </c>
      <c r="AJ110" s="29">
        <v>3.0</v>
      </c>
      <c r="AK110" s="29">
        <v>0.0</v>
      </c>
      <c r="AS110" s="118"/>
      <c r="AT110" s="29">
        <v>79.0</v>
      </c>
      <c r="AU110" s="29">
        <v>102.0</v>
      </c>
      <c r="AV110" s="29">
        <v>3.0</v>
      </c>
    </row>
    <row r="111" ht="14.25" customHeight="1">
      <c r="B111" s="29">
        <v>30.0</v>
      </c>
      <c r="C111" s="29">
        <v>3.0</v>
      </c>
      <c r="D111" s="29">
        <v>30.0</v>
      </c>
      <c r="L111" s="118"/>
      <c r="M111" s="29">
        <v>1.0</v>
      </c>
      <c r="N111" s="29">
        <v>1.0</v>
      </c>
      <c r="O111" s="29">
        <v>1.0</v>
      </c>
      <c r="W111" s="118"/>
      <c r="X111" s="29">
        <v>0.0</v>
      </c>
      <c r="Y111" s="29">
        <v>0.0</v>
      </c>
      <c r="Z111" s="29">
        <v>6.0</v>
      </c>
      <c r="AH111" s="118"/>
      <c r="AI111" s="29">
        <v>0.0</v>
      </c>
      <c r="AJ111" s="29">
        <v>0.0</v>
      </c>
      <c r="AK111" s="29">
        <v>0.0</v>
      </c>
      <c r="AS111" s="118"/>
      <c r="AT111" s="29">
        <v>14974.0</v>
      </c>
      <c r="AU111" s="29">
        <v>60.0</v>
      </c>
      <c r="AV111" s="29">
        <v>13354.0</v>
      </c>
    </row>
    <row r="112" ht="14.25" customHeight="1">
      <c r="B112" s="29">
        <v>30.0</v>
      </c>
      <c r="C112" s="29">
        <v>30.0</v>
      </c>
      <c r="D112" s="29">
        <v>1.0</v>
      </c>
      <c r="L112" s="118"/>
      <c r="M112" s="29">
        <v>1.0</v>
      </c>
      <c r="N112" s="29">
        <v>1.0</v>
      </c>
      <c r="O112" s="29">
        <v>1.0</v>
      </c>
      <c r="W112" s="118"/>
      <c r="X112" s="29">
        <v>0.0</v>
      </c>
      <c r="Y112" s="29">
        <v>0.0</v>
      </c>
      <c r="Z112" s="29">
        <v>0.0</v>
      </c>
      <c r="AH112" s="118"/>
      <c r="AI112" s="29">
        <v>0.0</v>
      </c>
      <c r="AJ112" s="29">
        <v>1.0</v>
      </c>
      <c r="AK112" s="29">
        <v>0.0</v>
      </c>
      <c r="AS112" s="118"/>
      <c r="AT112" s="29">
        <v>14944.0</v>
      </c>
      <c r="AU112" s="29">
        <v>440.0</v>
      </c>
      <c r="AV112" s="29">
        <v>1.0</v>
      </c>
    </row>
    <row r="113" ht="14.25" customHeight="1">
      <c r="B113" s="29">
        <v>30.0</v>
      </c>
      <c r="C113" s="29">
        <v>30.0</v>
      </c>
      <c r="D113" s="29">
        <v>1.0</v>
      </c>
      <c r="L113" s="118"/>
      <c r="M113" s="29">
        <v>1.0</v>
      </c>
      <c r="N113" s="29">
        <v>30.0</v>
      </c>
      <c r="O113" s="29">
        <v>1.0</v>
      </c>
      <c r="W113" s="118"/>
      <c r="X113" s="29">
        <v>0.0</v>
      </c>
      <c r="Y113" s="29">
        <v>11658.0</v>
      </c>
      <c r="Z113" s="29">
        <v>0.0</v>
      </c>
      <c r="AH113" s="118"/>
      <c r="AI113" s="29">
        <v>0.0</v>
      </c>
      <c r="AJ113" s="29">
        <v>1761.0</v>
      </c>
      <c r="AK113" s="29">
        <v>0.0</v>
      </c>
      <c r="AS113" s="118"/>
      <c r="AT113" s="29">
        <v>14940.0</v>
      </c>
      <c r="AU113" s="29">
        <v>3278.0</v>
      </c>
      <c r="AV113" s="29">
        <v>4.0</v>
      </c>
    </row>
    <row r="114" ht="14.25" customHeight="1">
      <c r="B114" s="29">
        <v>30.0</v>
      </c>
      <c r="C114" s="29">
        <v>2.0</v>
      </c>
      <c r="D114" s="29">
        <v>1.0</v>
      </c>
      <c r="L114" s="118"/>
      <c r="M114" s="29">
        <v>1.0</v>
      </c>
      <c r="N114" s="29">
        <v>17.0</v>
      </c>
      <c r="O114" s="29">
        <v>1.0</v>
      </c>
      <c r="W114" s="118"/>
      <c r="X114" s="29">
        <v>0.0</v>
      </c>
      <c r="Y114" s="29">
        <v>6.0</v>
      </c>
      <c r="Z114" s="29">
        <v>0.0</v>
      </c>
      <c r="AH114" s="118"/>
      <c r="AI114" s="29">
        <v>0.0</v>
      </c>
      <c r="AJ114" s="29">
        <v>6.0</v>
      </c>
      <c r="AK114" s="29">
        <v>0.0</v>
      </c>
      <c r="AS114" s="118"/>
      <c r="AT114" s="29">
        <v>865.0</v>
      </c>
      <c r="AU114" s="29">
        <v>128.0</v>
      </c>
      <c r="AV114" s="29">
        <v>29.0</v>
      </c>
    </row>
    <row r="115" ht="14.25" customHeight="1">
      <c r="B115" s="29">
        <v>30.0</v>
      </c>
      <c r="C115" s="29">
        <v>30.0</v>
      </c>
      <c r="D115" s="29">
        <v>1.0</v>
      </c>
      <c r="L115" s="118"/>
      <c r="M115" s="29">
        <v>1.0</v>
      </c>
      <c r="N115" s="29">
        <v>30.0</v>
      </c>
      <c r="O115" s="29">
        <v>1.0</v>
      </c>
      <c r="W115" s="118"/>
      <c r="X115" s="29">
        <v>0.0</v>
      </c>
      <c r="Y115" s="29">
        <v>13382.0</v>
      </c>
      <c r="Z115" s="29">
        <v>0.0</v>
      </c>
      <c r="AH115" s="118"/>
      <c r="AI115" s="29">
        <v>0.0</v>
      </c>
      <c r="AJ115" s="29">
        <v>831.0</v>
      </c>
      <c r="AK115" s="29">
        <v>0.0</v>
      </c>
      <c r="AS115" s="118"/>
      <c r="AT115" s="29">
        <v>911.0</v>
      </c>
      <c r="AU115" s="29">
        <v>1212.0</v>
      </c>
      <c r="AV115" s="29">
        <v>9.0</v>
      </c>
    </row>
    <row r="116" ht="14.25" customHeight="1">
      <c r="B116" s="29">
        <v>30.0</v>
      </c>
      <c r="C116" s="29">
        <v>2.0</v>
      </c>
      <c r="D116" s="29">
        <v>1.0</v>
      </c>
      <c r="L116" s="118"/>
      <c r="M116" s="29">
        <v>1.0</v>
      </c>
      <c r="N116" s="29">
        <v>2.0</v>
      </c>
      <c r="O116" s="29">
        <v>1.0</v>
      </c>
      <c r="W116" s="118"/>
      <c r="X116" s="29">
        <v>0.0</v>
      </c>
      <c r="Y116" s="29">
        <v>0.0</v>
      </c>
      <c r="Z116" s="29">
        <v>3.0</v>
      </c>
      <c r="AH116" s="118"/>
      <c r="AI116" s="29">
        <v>0.0</v>
      </c>
      <c r="AJ116" s="29">
        <v>0.0</v>
      </c>
      <c r="AK116" s="29">
        <v>0.0</v>
      </c>
      <c r="AS116" s="118"/>
      <c r="AT116" s="29">
        <v>1770.0</v>
      </c>
      <c r="AU116" s="29">
        <v>147.0</v>
      </c>
      <c r="AV116" s="29">
        <v>9.0</v>
      </c>
    </row>
    <row r="117" ht="14.25" customHeight="1">
      <c r="B117" s="29">
        <v>30.0</v>
      </c>
      <c r="C117" s="29">
        <v>1.0</v>
      </c>
      <c r="D117" s="29">
        <v>1.0</v>
      </c>
      <c r="L117" s="118"/>
      <c r="M117" s="29">
        <v>1.0</v>
      </c>
      <c r="N117" s="29">
        <v>2.0</v>
      </c>
      <c r="O117" s="29">
        <v>9.0</v>
      </c>
      <c r="W117" s="118"/>
      <c r="X117" s="29">
        <v>0.0</v>
      </c>
      <c r="Y117" s="29">
        <v>1.0</v>
      </c>
      <c r="Z117" s="29">
        <v>0.0</v>
      </c>
      <c r="AH117" s="118"/>
      <c r="AI117" s="29">
        <v>0.0</v>
      </c>
      <c r="AJ117" s="29">
        <v>1.0</v>
      </c>
      <c r="AK117" s="29">
        <v>1.0</v>
      </c>
      <c r="AS117" s="118"/>
      <c r="AT117" s="29">
        <v>1683.0</v>
      </c>
      <c r="AU117" s="29">
        <v>27.0</v>
      </c>
      <c r="AV117" s="29">
        <v>9.0</v>
      </c>
    </row>
    <row r="118" ht="14.25" customHeight="1">
      <c r="B118" s="29">
        <v>30.0</v>
      </c>
      <c r="C118" s="29">
        <v>3.0</v>
      </c>
      <c r="D118" s="29">
        <v>1.0</v>
      </c>
      <c r="L118" s="118"/>
      <c r="M118" s="29">
        <v>1.0</v>
      </c>
      <c r="N118" s="29">
        <v>3.0</v>
      </c>
      <c r="O118" s="29">
        <v>1.0</v>
      </c>
      <c r="W118" s="118"/>
      <c r="X118" s="29">
        <v>0.0</v>
      </c>
      <c r="Y118" s="29">
        <v>5.0</v>
      </c>
      <c r="Z118" s="29">
        <v>1.0</v>
      </c>
      <c r="AH118" s="118"/>
      <c r="AI118" s="29">
        <v>0.0</v>
      </c>
      <c r="AJ118" s="29">
        <v>1.0</v>
      </c>
      <c r="AK118" s="29">
        <v>0.0</v>
      </c>
      <c r="AS118" s="118"/>
      <c r="AT118" s="29">
        <v>1768.0</v>
      </c>
      <c r="AU118" s="29">
        <v>29.0</v>
      </c>
      <c r="AV118" s="29">
        <v>2.0</v>
      </c>
    </row>
    <row r="119" ht="14.25" customHeight="1">
      <c r="B119" s="29">
        <v>30.0</v>
      </c>
      <c r="C119" s="29">
        <v>22.0</v>
      </c>
      <c r="D119" s="29">
        <v>2.0</v>
      </c>
      <c r="L119" s="118"/>
      <c r="M119" s="29">
        <v>1.0</v>
      </c>
      <c r="N119" s="29">
        <v>30.0</v>
      </c>
      <c r="O119" s="29">
        <v>1.0</v>
      </c>
      <c r="W119" s="118"/>
      <c r="X119" s="29">
        <v>0.0</v>
      </c>
      <c r="Y119" s="29">
        <v>121.0</v>
      </c>
      <c r="Z119" s="29">
        <v>1.0</v>
      </c>
      <c r="AH119" s="118"/>
      <c r="AI119" s="29">
        <v>0.0</v>
      </c>
      <c r="AJ119" s="29">
        <v>16.0</v>
      </c>
      <c r="AK119" s="29">
        <v>0.0</v>
      </c>
      <c r="AS119" s="118"/>
      <c r="AT119" s="29">
        <v>1711.0</v>
      </c>
      <c r="AU119" s="29">
        <v>188.0</v>
      </c>
      <c r="AV119" s="29">
        <v>3.0</v>
      </c>
    </row>
    <row r="120" ht="14.25" customHeight="1">
      <c r="B120" s="29">
        <v>30.0</v>
      </c>
      <c r="C120" s="29">
        <v>0.0</v>
      </c>
      <c r="D120" s="29">
        <v>30.0</v>
      </c>
      <c r="L120" s="118"/>
      <c r="M120" s="29">
        <v>1.0</v>
      </c>
      <c r="N120" s="29">
        <v>4.0</v>
      </c>
      <c r="O120" s="29">
        <v>1.0</v>
      </c>
      <c r="W120" s="118"/>
      <c r="X120" s="29">
        <v>0.0</v>
      </c>
      <c r="Y120" s="29">
        <v>120.0</v>
      </c>
      <c r="Z120" s="29">
        <v>0.0</v>
      </c>
      <c r="AH120" s="118"/>
      <c r="AI120" s="29">
        <v>0.0</v>
      </c>
      <c r="AJ120" s="29">
        <v>19.0</v>
      </c>
      <c r="AK120" s="29">
        <v>0.0</v>
      </c>
      <c r="AS120" s="118"/>
      <c r="AT120" s="29">
        <v>1683.0</v>
      </c>
      <c r="AU120" s="29">
        <v>30.0</v>
      </c>
      <c r="AV120" s="29">
        <v>13240.0</v>
      </c>
    </row>
    <row r="121" ht="14.25" customHeight="1">
      <c r="B121" s="29">
        <v>30.0</v>
      </c>
      <c r="C121" s="29">
        <v>9.0</v>
      </c>
      <c r="D121" s="29">
        <v>1.0</v>
      </c>
      <c r="L121" s="118"/>
      <c r="M121" s="29">
        <v>1.0</v>
      </c>
      <c r="N121" s="29">
        <v>4.0</v>
      </c>
      <c r="O121" s="29">
        <v>0.0</v>
      </c>
      <c r="W121" s="118"/>
      <c r="X121" s="29">
        <v>0.0</v>
      </c>
      <c r="Y121" s="29">
        <v>12.0</v>
      </c>
      <c r="Z121" s="29">
        <v>1.0</v>
      </c>
      <c r="AH121" s="118"/>
      <c r="AI121" s="29">
        <v>0.0</v>
      </c>
      <c r="AJ121" s="29">
        <v>5.0</v>
      </c>
      <c r="AK121" s="29">
        <v>0.0</v>
      </c>
      <c r="AS121" s="118"/>
      <c r="AT121" s="29">
        <v>14910.0</v>
      </c>
      <c r="AU121" s="29">
        <v>295.0</v>
      </c>
      <c r="AV121" s="29">
        <v>1.0</v>
      </c>
    </row>
    <row r="122" ht="14.25" customHeight="1">
      <c r="B122" s="29">
        <v>30.0</v>
      </c>
      <c r="C122" s="29">
        <v>1.0</v>
      </c>
      <c r="D122" s="29">
        <v>30.0</v>
      </c>
      <c r="L122" s="118"/>
      <c r="M122" s="29">
        <v>2.0</v>
      </c>
      <c r="N122" s="29">
        <v>2.0</v>
      </c>
      <c r="O122" s="29">
        <v>1.0</v>
      </c>
      <c r="W122" s="118"/>
      <c r="X122" s="29">
        <v>0.0</v>
      </c>
      <c r="Y122" s="29">
        <v>0.0</v>
      </c>
      <c r="Z122" s="29">
        <v>0.0</v>
      </c>
      <c r="AH122" s="118"/>
      <c r="AI122" s="29">
        <v>1.0</v>
      </c>
      <c r="AJ122" s="29">
        <v>0.0</v>
      </c>
      <c r="AK122" s="29">
        <v>0.0</v>
      </c>
      <c r="AS122" s="118"/>
      <c r="AT122" s="29">
        <v>19247.0</v>
      </c>
      <c r="AU122" s="29">
        <v>7.0</v>
      </c>
      <c r="AV122" s="29">
        <v>13927.0</v>
      </c>
    </row>
    <row r="123" ht="14.25" customHeight="1">
      <c r="B123" s="29">
        <v>1.0</v>
      </c>
      <c r="C123" s="29">
        <v>1.0</v>
      </c>
      <c r="D123" s="29">
        <v>30.0</v>
      </c>
      <c r="L123" s="118"/>
      <c r="M123" s="29">
        <v>2.0</v>
      </c>
      <c r="N123" s="29">
        <v>10.0</v>
      </c>
      <c r="O123" s="29">
        <v>1.0</v>
      </c>
      <c r="W123" s="118"/>
      <c r="X123" s="29">
        <v>0.0</v>
      </c>
      <c r="Y123" s="29">
        <v>363.0</v>
      </c>
      <c r="Z123" s="29">
        <v>0.0</v>
      </c>
      <c r="AH123" s="118"/>
      <c r="AI123" s="29">
        <v>0.0</v>
      </c>
      <c r="AJ123" s="29">
        <v>48.0</v>
      </c>
      <c r="AK123" s="29">
        <v>0.0</v>
      </c>
      <c r="AS123" s="118"/>
      <c r="AT123" s="29">
        <v>138.0</v>
      </c>
      <c r="AU123" s="29">
        <v>80.0</v>
      </c>
      <c r="AV123" s="29">
        <v>13968.0</v>
      </c>
    </row>
    <row r="124" ht="14.25" customHeight="1">
      <c r="B124" s="29">
        <v>10.0</v>
      </c>
      <c r="C124" s="29">
        <v>9.0</v>
      </c>
      <c r="D124" s="29">
        <v>30.0</v>
      </c>
      <c r="L124" s="118"/>
      <c r="M124" s="29">
        <v>4.0</v>
      </c>
      <c r="N124" s="29">
        <v>11.0</v>
      </c>
      <c r="O124" s="29">
        <v>1.0</v>
      </c>
      <c r="W124" s="118"/>
      <c r="X124" s="29">
        <v>14.0</v>
      </c>
      <c r="Y124" s="29">
        <v>32.0</v>
      </c>
      <c r="Z124" s="29">
        <v>0.0</v>
      </c>
      <c r="AH124" s="118"/>
      <c r="AI124" s="29">
        <v>2.0</v>
      </c>
      <c r="AJ124" s="29">
        <v>12.0</v>
      </c>
      <c r="AK124" s="29">
        <v>0.0</v>
      </c>
      <c r="AS124" s="118"/>
      <c r="AT124" s="29">
        <v>1289.0</v>
      </c>
      <c r="AU124" s="29">
        <v>331.0</v>
      </c>
      <c r="AV124" s="29">
        <v>14173.0</v>
      </c>
    </row>
    <row r="125" ht="14.25" customHeight="1">
      <c r="B125" s="29">
        <v>1.0</v>
      </c>
      <c r="C125" s="29">
        <v>30.0</v>
      </c>
      <c r="D125" s="29">
        <v>30.0</v>
      </c>
      <c r="L125" s="118"/>
      <c r="M125" s="29">
        <v>1.0</v>
      </c>
      <c r="N125" s="29">
        <v>30.0</v>
      </c>
      <c r="O125" s="29">
        <v>23.0</v>
      </c>
      <c r="W125" s="118"/>
      <c r="X125" s="29">
        <v>0.0</v>
      </c>
      <c r="Y125" s="29">
        <v>1396.0</v>
      </c>
      <c r="Z125" s="29">
        <v>58.0</v>
      </c>
      <c r="AH125" s="118"/>
      <c r="AI125" s="29">
        <v>0.0</v>
      </c>
      <c r="AJ125" s="29">
        <v>303.0</v>
      </c>
      <c r="AK125" s="29">
        <v>96.0</v>
      </c>
      <c r="AS125" s="118"/>
      <c r="AT125" s="29">
        <v>4.0</v>
      </c>
      <c r="AU125" s="29">
        <v>2461.0</v>
      </c>
      <c r="AV125" s="29">
        <v>8640.0</v>
      </c>
    </row>
    <row r="126" ht="14.25" customHeight="1">
      <c r="B126" s="29">
        <v>6.0</v>
      </c>
      <c r="C126" s="29">
        <v>11.0</v>
      </c>
      <c r="D126" s="29">
        <v>1.0</v>
      </c>
      <c r="L126" s="118"/>
      <c r="M126" s="29">
        <v>3.0</v>
      </c>
      <c r="N126" s="29">
        <v>3.0</v>
      </c>
      <c r="O126" s="29">
        <v>2.0</v>
      </c>
      <c r="W126" s="118"/>
      <c r="X126" s="29">
        <v>0.0</v>
      </c>
      <c r="Y126" s="29">
        <v>39.0</v>
      </c>
      <c r="Z126" s="29">
        <v>13.0</v>
      </c>
      <c r="AH126" s="118"/>
      <c r="AI126" s="29">
        <v>10.0</v>
      </c>
      <c r="AJ126" s="29">
        <v>22.0</v>
      </c>
      <c r="AK126" s="29">
        <v>0.0</v>
      </c>
      <c r="AS126" s="118"/>
      <c r="AT126" s="29">
        <v>184.0</v>
      </c>
      <c r="AU126" s="29">
        <v>189.0</v>
      </c>
      <c r="AV126" s="29">
        <v>50.0</v>
      </c>
    </row>
    <row r="127" ht="14.25" customHeight="1">
      <c r="B127" s="29">
        <v>1.0</v>
      </c>
      <c r="C127" s="29">
        <v>1.0</v>
      </c>
      <c r="D127" s="29">
        <v>1.0</v>
      </c>
      <c r="L127" s="118"/>
      <c r="M127" s="29">
        <v>3.0</v>
      </c>
      <c r="N127" s="29">
        <v>2.0</v>
      </c>
      <c r="O127" s="29">
        <v>4.0</v>
      </c>
      <c r="W127" s="118"/>
      <c r="X127" s="29">
        <v>0.0</v>
      </c>
      <c r="Y127" s="29">
        <v>1.0</v>
      </c>
      <c r="Z127" s="29">
        <v>14.0</v>
      </c>
      <c r="AH127" s="118"/>
      <c r="AI127" s="29">
        <v>0.0</v>
      </c>
      <c r="AJ127" s="29">
        <v>1.0</v>
      </c>
      <c r="AK127" s="29">
        <v>3.0</v>
      </c>
      <c r="AS127" s="118"/>
      <c r="AT127" s="29">
        <v>29.0</v>
      </c>
      <c r="AU127" s="29">
        <v>14.0</v>
      </c>
      <c r="AV127" s="29">
        <v>9.0</v>
      </c>
    </row>
    <row r="128" ht="14.25" customHeight="1">
      <c r="B128" s="29">
        <v>5.0</v>
      </c>
      <c r="C128" s="29">
        <v>30.0</v>
      </c>
      <c r="D128" s="29">
        <v>1.0</v>
      </c>
      <c r="L128" s="118"/>
      <c r="M128" s="29">
        <v>6.0</v>
      </c>
      <c r="N128" s="29">
        <v>1.0</v>
      </c>
      <c r="O128" s="29">
        <v>1.0</v>
      </c>
      <c r="W128" s="118"/>
      <c r="X128" s="29">
        <v>4.0</v>
      </c>
      <c r="Y128" s="29">
        <v>1.0</v>
      </c>
      <c r="Z128" s="29">
        <v>0.0</v>
      </c>
      <c r="AH128" s="118"/>
      <c r="AI128" s="29">
        <v>4.0</v>
      </c>
      <c r="AJ128" s="29">
        <v>2.0</v>
      </c>
      <c r="AK128" s="29">
        <v>0.0</v>
      </c>
      <c r="AS128" s="118"/>
      <c r="AT128" s="29">
        <v>86.0</v>
      </c>
      <c r="AU128" s="29">
        <v>1882.0</v>
      </c>
      <c r="AV128" s="29">
        <v>42.0</v>
      </c>
    </row>
    <row r="129" ht="14.25" customHeight="1">
      <c r="B129" s="29">
        <v>6.0</v>
      </c>
      <c r="C129" s="29">
        <v>3.0</v>
      </c>
      <c r="D129" s="29">
        <v>18.0</v>
      </c>
      <c r="L129" s="118"/>
      <c r="M129" s="29">
        <v>13.0</v>
      </c>
      <c r="N129" s="29">
        <v>14.0</v>
      </c>
      <c r="O129" s="29">
        <v>7.0</v>
      </c>
      <c r="W129" s="118"/>
      <c r="X129" s="29">
        <v>2.0</v>
      </c>
      <c r="Y129" s="29">
        <v>11.0</v>
      </c>
      <c r="Z129" s="29">
        <v>748.0</v>
      </c>
      <c r="AH129" s="118"/>
      <c r="AI129" s="29">
        <v>1.0</v>
      </c>
      <c r="AJ129" s="29">
        <v>2.0</v>
      </c>
      <c r="AK129" s="29">
        <v>38.0</v>
      </c>
      <c r="AS129" s="118"/>
      <c r="AT129" s="29">
        <v>154.0</v>
      </c>
      <c r="AU129" s="29">
        <v>151.0</v>
      </c>
      <c r="AV129" s="29">
        <v>41379.0</v>
      </c>
    </row>
    <row r="130" ht="14.25" customHeight="1">
      <c r="B130" s="29">
        <v>4.0</v>
      </c>
      <c r="C130" s="29">
        <v>5.0</v>
      </c>
      <c r="D130" s="29">
        <v>1.0</v>
      </c>
      <c r="L130" s="118"/>
      <c r="M130" s="29">
        <v>4.0</v>
      </c>
      <c r="N130" s="29">
        <v>6.0</v>
      </c>
      <c r="O130" s="29">
        <v>1.0</v>
      </c>
      <c r="W130" s="118"/>
      <c r="X130" s="29">
        <v>38.0</v>
      </c>
      <c r="Y130" s="29">
        <v>53.0</v>
      </c>
      <c r="Z130" s="29">
        <v>0.0</v>
      </c>
      <c r="AH130" s="118"/>
      <c r="AI130" s="29">
        <v>14.0</v>
      </c>
      <c r="AJ130" s="29">
        <v>10.0</v>
      </c>
      <c r="AK130" s="29">
        <v>0.0</v>
      </c>
      <c r="AS130" s="118"/>
      <c r="AT130" s="29">
        <v>70.0</v>
      </c>
      <c r="AU130" s="29">
        <v>93.0</v>
      </c>
      <c r="AV130" s="29">
        <v>188.0</v>
      </c>
    </row>
    <row r="131" ht="14.25" customHeight="1">
      <c r="B131" s="29">
        <v>30.0</v>
      </c>
      <c r="C131" s="29">
        <v>12.0</v>
      </c>
      <c r="D131" s="29">
        <v>1.0</v>
      </c>
      <c r="L131" s="118"/>
      <c r="M131" s="29">
        <v>1.0</v>
      </c>
      <c r="N131" s="29">
        <v>30.0</v>
      </c>
      <c r="O131" s="29">
        <v>1.0</v>
      </c>
      <c r="W131" s="118"/>
      <c r="X131" s="29">
        <v>2.0</v>
      </c>
      <c r="Y131" s="29">
        <v>14.0</v>
      </c>
      <c r="Z131" s="29">
        <v>0.0</v>
      </c>
      <c r="AH131" s="118"/>
      <c r="AI131" s="29">
        <v>0.0</v>
      </c>
      <c r="AJ131" s="29">
        <v>12.0</v>
      </c>
      <c r="AK131" s="29">
        <v>0.0</v>
      </c>
      <c r="AS131" s="118"/>
      <c r="AT131" s="29">
        <v>371.0</v>
      </c>
      <c r="AU131" s="29">
        <v>318.0</v>
      </c>
      <c r="AV131" s="29">
        <v>3.0</v>
      </c>
    </row>
    <row r="132" ht="14.25" customHeight="1">
      <c r="B132" s="29">
        <v>3.0</v>
      </c>
      <c r="C132" s="29">
        <v>24.0</v>
      </c>
      <c r="D132" s="29">
        <v>6.0</v>
      </c>
      <c r="L132" s="118"/>
      <c r="M132" s="29">
        <v>7.0</v>
      </c>
      <c r="N132" s="29">
        <v>1.0</v>
      </c>
      <c r="O132" s="29">
        <v>1.0</v>
      </c>
      <c r="W132" s="118"/>
      <c r="X132" s="29">
        <v>0.0</v>
      </c>
      <c r="Y132" s="29">
        <v>17.0</v>
      </c>
      <c r="Z132" s="29">
        <v>17.0</v>
      </c>
      <c r="AH132" s="118"/>
      <c r="AI132" s="29">
        <v>4.0</v>
      </c>
      <c r="AJ132" s="29">
        <v>26.0</v>
      </c>
      <c r="AK132" s="29">
        <v>2.0</v>
      </c>
      <c r="AS132" s="118"/>
      <c r="AT132" s="29">
        <v>15.0</v>
      </c>
      <c r="AU132" s="29">
        <v>2961.0</v>
      </c>
      <c r="AV132" s="29">
        <v>273.0</v>
      </c>
    </row>
    <row r="133" ht="14.25" customHeight="1">
      <c r="B133" s="29">
        <v>1.0</v>
      </c>
      <c r="C133" s="29">
        <v>3.0</v>
      </c>
      <c r="D133" s="29">
        <v>2.0</v>
      </c>
      <c r="L133" s="118"/>
      <c r="M133" s="29">
        <v>1.0</v>
      </c>
      <c r="N133" s="29">
        <v>2.0</v>
      </c>
      <c r="O133" s="29">
        <v>3.0</v>
      </c>
      <c r="W133" s="118"/>
      <c r="X133" s="29">
        <v>0.0</v>
      </c>
      <c r="Y133" s="29">
        <v>8.0</v>
      </c>
      <c r="Z133" s="29">
        <v>3.0</v>
      </c>
      <c r="AH133" s="118"/>
      <c r="AI133" s="29">
        <v>0.0</v>
      </c>
      <c r="AJ133" s="29">
        <v>5.0</v>
      </c>
      <c r="AK133" s="29">
        <v>1.0</v>
      </c>
      <c r="AS133" s="118"/>
      <c r="AT133" s="29">
        <v>15.0</v>
      </c>
      <c r="AU133" s="29">
        <v>23.0</v>
      </c>
      <c r="AV133" s="29">
        <v>75.0</v>
      </c>
    </row>
    <row r="134" ht="14.25" customHeight="1">
      <c r="B134" s="29">
        <v>1.0</v>
      </c>
      <c r="C134" s="29">
        <v>2.0</v>
      </c>
      <c r="D134" s="29">
        <v>1.0</v>
      </c>
      <c r="L134" s="118"/>
      <c r="M134" s="29">
        <v>2.0</v>
      </c>
      <c r="N134" s="29">
        <v>1.0</v>
      </c>
      <c r="O134" s="29">
        <v>4.0</v>
      </c>
      <c r="W134" s="118"/>
      <c r="X134" s="29">
        <v>17.0</v>
      </c>
      <c r="Y134" s="29">
        <v>11.0</v>
      </c>
      <c r="Z134" s="29">
        <v>43.0</v>
      </c>
      <c r="AH134" s="118"/>
      <c r="AI134" s="29">
        <v>17.0</v>
      </c>
      <c r="AJ134" s="29">
        <v>4.0</v>
      </c>
      <c r="AK134" s="29">
        <v>32.0</v>
      </c>
      <c r="AS134" s="118"/>
      <c r="AT134" s="29">
        <v>40.0</v>
      </c>
      <c r="AU134" s="29">
        <v>56.0</v>
      </c>
      <c r="AV134" s="29">
        <v>155.0</v>
      </c>
    </row>
    <row r="135" ht="14.25" customHeight="1">
      <c r="B135" s="29">
        <v>2.0</v>
      </c>
      <c r="C135" s="29">
        <v>1.0</v>
      </c>
      <c r="D135" s="29">
        <v>30.0</v>
      </c>
      <c r="L135" s="118"/>
      <c r="M135" s="29">
        <v>6.0</v>
      </c>
      <c r="N135" s="29">
        <v>3.0</v>
      </c>
      <c r="O135" s="29">
        <v>30.0</v>
      </c>
      <c r="W135" s="118"/>
      <c r="X135" s="29">
        <v>27.0</v>
      </c>
      <c r="Y135" s="29">
        <v>1.0</v>
      </c>
      <c r="Z135" s="29">
        <v>6371.0</v>
      </c>
      <c r="AH135" s="118"/>
      <c r="AI135" s="29">
        <v>28.0</v>
      </c>
      <c r="AJ135" s="29">
        <v>3.0</v>
      </c>
      <c r="AK135" s="29">
        <v>1932.0</v>
      </c>
      <c r="AS135" s="118"/>
      <c r="AT135" s="29">
        <v>85.0</v>
      </c>
      <c r="AU135" s="29">
        <v>1.0</v>
      </c>
      <c r="AV135" s="29">
        <v>36044.0</v>
      </c>
    </row>
    <row r="136" ht="14.25" customHeight="1">
      <c r="B136" s="29">
        <v>2.0</v>
      </c>
      <c r="C136" s="29">
        <v>0.0</v>
      </c>
      <c r="D136" s="29">
        <v>1.0</v>
      </c>
      <c r="L136" s="118"/>
      <c r="M136" s="29">
        <v>1.0</v>
      </c>
      <c r="N136" s="29">
        <v>2.0</v>
      </c>
      <c r="O136" s="29">
        <v>1.0</v>
      </c>
      <c r="W136" s="118"/>
      <c r="X136" s="29">
        <v>0.0</v>
      </c>
      <c r="Y136" s="29">
        <v>2.0</v>
      </c>
      <c r="Z136" s="29">
        <v>0.0</v>
      </c>
      <c r="AH136" s="118"/>
      <c r="AI136" s="29">
        <v>0.0</v>
      </c>
      <c r="AJ136" s="29">
        <v>1.0</v>
      </c>
      <c r="AK136" s="29">
        <v>0.0</v>
      </c>
      <c r="AS136" s="118"/>
      <c r="AT136" s="29">
        <v>31.0</v>
      </c>
      <c r="AU136" s="29">
        <v>6.0</v>
      </c>
      <c r="AV136" s="29">
        <v>12.0</v>
      </c>
    </row>
    <row r="137" ht="14.25" customHeight="1">
      <c r="B137" s="29">
        <v>2.0</v>
      </c>
      <c r="C137" s="29">
        <v>5.0</v>
      </c>
      <c r="D137" s="29">
        <v>1.0</v>
      </c>
      <c r="L137" s="118"/>
      <c r="M137" s="29">
        <v>2.0</v>
      </c>
      <c r="N137" s="29">
        <v>1.0</v>
      </c>
      <c r="O137" s="29">
        <v>1.0</v>
      </c>
      <c r="W137" s="118"/>
      <c r="X137" s="29">
        <v>2.0</v>
      </c>
      <c r="Y137" s="29">
        <v>7.0</v>
      </c>
      <c r="Z137" s="29">
        <v>0.0</v>
      </c>
      <c r="AH137" s="118"/>
      <c r="AI137" s="29">
        <v>1.0</v>
      </c>
      <c r="AJ137" s="29">
        <v>0.0</v>
      </c>
      <c r="AK137" s="29">
        <v>0.0</v>
      </c>
      <c r="AS137" s="118"/>
      <c r="AT137" s="29">
        <v>9.0</v>
      </c>
      <c r="AU137" s="29">
        <v>37.0</v>
      </c>
      <c r="AV137" s="29">
        <v>7.0</v>
      </c>
    </row>
    <row r="138" ht="14.25" customHeight="1">
      <c r="B138" s="29">
        <v>30.0</v>
      </c>
      <c r="C138" s="29">
        <v>30.0</v>
      </c>
      <c r="D138" s="29">
        <v>4.0</v>
      </c>
      <c r="L138" s="118"/>
      <c r="M138" s="29">
        <v>1.0</v>
      </c>
      <c r="N138" s="29">
        <v>2.0</v>
      </c>
      <c r="O138" s="29">
        <v>2.0</v>
      </c>
      <c r="W138" s="118"/>
      <c r="X138" s="29">
        <v>0.0</v>
      </c>
      <c r="Y138" s="29">
        <v>0.0</v>
      </c>
      <c r="Z138" s="29">
        <v>5.0</v>
      </c>
      <c r="AH138" s="118"/>
      <c r="AI138" s="29">
        <v>0.0</v>
      </c>
      <c r="AJ138" s="29">
        <v>0.0</v>
      </c>
      <c r="AK138" s="29">
        <v>0.0</v>
      </c>
      <c r="AS138" s="118"/>
      <c r="AT138" s="29">
        <v>15032.0</v>
      </c>
      <c r="AU138" s="29">
        <v>2146.0</v>
      </c>
      <c r="AV138" s="29">
        <v>213.0</v>
      </c>
    </row>
    <row r="139" ht="14.25" customHeight="1">
      <c r="B139" s="29">
        <v>30.0</v>
      </c>
      <c r="C139" s="29">
        <v>1.0</v>
      </c>
      <c r="D139" s="29">
        <v>2.0</v>
      </c>
      <c r="L139" s="118"/>
      <c r="M139" s="29">
        <v>3.0</v>
      </c>
      <c r="N139" s="29">
        <v>3.0</v>
      </c>
      <c r="O139" s="29">
        <v>2.0</v>
      </c>
      <c r="W139" s="118"/>
      <c r="X139" s="29">
        <v>0.0</v>
      </c>
      <c r="Y139" s="29">
        <v>1.0</v>
      </c>
      <c r="Z139" s="29">
        <v>0.0</v>
      </c>
      <c r="AH139" s="118"/>
      <c r="AI139" s="29">
        <v>1.0</v>
      </c>
      <c r="AJ139" s="29">
        <v>0.0</v>
      </c>
      <c r="AK139" s="29">
        <v>0.0</v>
      </c>
      <c r="AS139" s="118"/>
      <c r="AT139" s="29">
        <v>47607.0</v>
      </c>
      <c r="AU139" s="29">
        <v>1.0</v>
      </c>
      <c r="AV139" s="29">
        <v>36.0</v>
      </c>
    </row>
    <row r="140" ht="14.25" customHeight="1">
      <c r="B140" s="29">
        <v>1.0</v>
      </c>
      <c r="C140" s="29">
        <v>1.0</v>
      </c>
      <c r="D140" s="29">
        <v>30.0</v>
      </c>
      <c r="L140" s="118"/>
      <c r="M140" s="29">
        <v>2.0</v>
      </c>
      <c r="N140" s="29">
        <v>1.0</v>
      </c>
      <c r="O140" s="29">
        <v>20.0</v>
      </c>
      <c r="W140" s="118"/>
      <c r="X140" s="29">
        <v>6.0</v>
      </c>
      <c r="Y140" s="29">
        <v>2.0</v>
      </c>
      <c r="Z140" s="29">
        <v>175.0</v>
      </c>
      <c r="AH140" s="118"/>
      <c r="AI140" s="29">
        <v>1.0</v>
      </c>
      <c r="AJ140" s="29">
        <v>1.0</v>
      </c>
      <c r="AK140" s="29">
        <v>72.0</v>
      </c>
      <c r="AS140" s="118"/>
      <c r="AT140" s="29">
        <v>438.0</v>
      </c>
      <c r="AU140" s="29">
        <v>22.0</v>
      </c>
      <c r="AV140" s="29">
        <v>5897.0</v>
      </c>
    </row>
    <row r="141" ht="14.25" customHeight="1">
      <c r="B141" s="29">
        <v>2.0</v>
      </c>
      <c r="C141" s="29">
        <v>1.0</v>
      </c>
      <c r="D141" s="29">
        <v>15.0</v>
      </c>
      <c r="L141" s="118"/>
      <c r="M141" s="29">
        <v>2.0</v>
      </c>
      <c r="N141" s="29">
        <v>1.0</v>
      </c>
      <c r="O141" s="29">
        <v>30.0</v>
      </c>
      <c r="W141" s="118"/>
      <c r="X141" s="29">
        <v>6.0</v>
      </c>
      <c r="Y141" s="29">
        <v>0.0</v>
      </c>
      <c r="Z141" s="29">
        <v>158.0</v>
      </c>
      <c r="AH141" s="118"/>
      <c r="AI141" s="29">
        <v>4.0</v>
      </c>
      <c r="AJ141" s="29">
        <v>0.0</v>
      </c>
      <c r="AK141" s="29">
        <v>324.0</v>
      </c>
      <c r="AS141" s="118"/>
      <c r="AT141" s="29">
        <v>119.0</v>
      </c>
      <c r="AU141" s="29">
        <v>43.0</v>
      </c>
      <c r="AV141" s="29">
        <v>370.0</v>
      </c>
    </row>
    <row r="142" ht="14.25" customHeight="1">
      <c r="B142" s="29">
        <v>1.0</v>
      </c>
      <c r="C142" s="29">
        <v>14.0</v>
      </c>
      <c r="D142" s="29">
        <v>30.0</v>
      </c>
      <c r="L142" s="118"/>
      <c r="M142" s="29">
        <v>3.0</v>
      </c>
      <c r="N142" s="29">
        <v>2.0</v>
      </c>
      <c r="O142" s="29">
        <v>19.0</v>
      </c>
      <c r="W142" s="118"/>
      <c r="X142" s="29">
        <v>2.0</v>
      </c>
      <c r="Y142" s="29">
        <v>0.0</v>
      </c>
      <c r="Z142" s="29">
        <v>248.0</v>
      </c>
      <c r="AH142" s="118"/>
      <c r="AI142" s="29">
        <v>0.0</v>
      </c>
      <c r="AJ142" s="29">
        <v>0.0</v>
      </c>
      <c r="AK142" s="29">
        <v>84.0</v>
      </c>
      <c r="AS142" s="118"/>
      <c r="AT142" s="29">
        <v>52.0</v>
      </c>
      <c r="AU142" s="29">
        <v>91.0</v>
      </c>
      <c r="AV142" s="29">
        <v>2155.0</v>
      </c>
    </row>
    <row r="143" ht="14.25" customHeight="1">
      <c r="B143" s="29">
        <v>30.0</v>
      </c>
      <c r="C143" s="29">
        <v>30.0</v>
      </c>
      <c r="D143" s="29">
        <v>30.0</v>
      </c>
      <c r="L143" s="118"/>
      <c r="M143" s="29">
        <v>2.0</v>
      </c>
      <c r="N143" s="29">
        <v>2.0</v>
      </c>
      <c r="O143" s="29">
        <v>10.0</v>
      </c>
      <c r="W143" s="118"/>
      <c r="X143" s="29">
        <v>0.0</v>
      </c>
      <c r="Y143" s="29">
        <v>0.0</v>
      </c>
      <c r="Z143" s="29">
        <v>22.0</v>
      </c>
      <c r="AH143" s="118"/>
      <c r="AI143" s="29">
        <v>0.0</v>
      </c>
      <c r="AJ143" s="29">
        <v>0.0</v>
      </c>
      <c r="AK143" s="29">
        <v>107.0</v>
      </c>
      <c r="AS143" s="118"/>
      <c r="AT143" s="29">
        <v>4450.0</v>
      </c>
      <c r="AU143" s="29">
        <v>5574.0</v>
      </c>
      <c r="AV143" s="29">
        <v>617.0</v>
      </c>
    </row>
    <row r="144" ht="14.25" customHeight="1">
      <c r="B144" s="29">
        <v>1.0</v>
      </c>
      <c r="C144" s="29">
        <v>1.0</v>
      </c>
      <c r="D144" s="29">
        <v>1.0</v>
      </c>
      <c r="L144" s="118"/>
      <c r="M144" s="29">
        <v>5.0</v>
      </c>
      <c r="N144" s="29">
        <v>1.0</v>
      </c>
      <c r="O144" s="29">
        <v>3.0</v>
      </c>
      <c r="W144" s="118"/>
      <c r="X144" s="29">
        <v>9.0</v>
      </c>
      <c r="Y144" s="29">
        <v>0.0</v>
      </c>
      <c r="Z144" s="29">
        <v>0.0</v>
      </c>
      <c r="AH144" s="118"/>
      <c r="AI144" s="29">
        <v>3.0</v>
      </c>
      <c r="AJ144" s="29">
        <v>0.0</v>
      </c>
      <c r="AK144" s="29">
        <v>0.0</v>
      </c>
      <c r="AS144" s="118"/>
      <c r="AT144" s="29">
        <v>279.0</v>
      </c>
      <c r="AU144" s="29">
        <v>3.0</v>
      </c>
      <c r="AV144" s="29">
        <v>3.0</v>
      </c>
    </row>
    <row r="145" ht="14.25" customHeight="1">
      <c r="B145" s="29">
        <v>2.0</v>
      </c>
      <c r="C145" s="29">
        <v>30.0</v>
      </c>
      <c r="D145" s="29">
        <v>1.0</v>
      </c>
      <c r="L145" s="118"/>
      <c r="M145" s="29">
        <v>3.0</v>
      </c>
      <c r="N145" s="29">
        <v>1.0</v>
      </c>
      <c r="O145" s="29">
        <v>1.0</v>
      </c>
      <c r="W145" s="118"/>
      <c r="X145" s="29">
        <v>9.0</v>
      </c>
      <c r="Y145" s="29">
        <v>0.0</v>
      </c>
      <c r="Z145" s="29">
        <v>0.0</v>
      </c>
      <c r="AH145" s="118"/>
      <c r="AI145" s="29">
        <v>6.0</v>
      </c>
      <c r="AJ145" s="29">
        <v>0.0</v>
      </c>
      <c r="AK145" s="29">
        <v>0.0</v>
      </c>
      <c r="AS145" s="118"/>
      <c r="AT145" s="29">
        <v>24.0</v>
      </c>
      <c r="AU145" s="29">
        <v>12772.0</v>
      </c>
      <c r="AV145" s="29">
        <v>1.0</v>
      </c>
    </row>
    <row r="146" ht="14.25" customHeight="1">
      <c r="B146" s="29">
        <v>11.0</v>
      </c>
      <c r="C146" s="29">
        <v>19.0</v>
      </c>
      <c r="D146" s="29">
        <v>1.0</v>
      </c>
      <c r="L146" s="118"/>
      <c r="M146" s="29">
        <v>1.0</v>
      </c>
      <c r="N146" s="29">
        <v>16.0</v>
      </c>
      <c r="O146" s="29">
        <v>2.0</v>
      </c>
      <c r="W146" s="118"/>
      <c r="X146" s="29">
        <v>1.0</v>
      </c>
      <c r="Y146" s="29">
        <v>406.0</v>
      </c>
      <c r="Z146" s="29">
        <v>1.0</v>
      </c>
      <c r="AH146" s="118"/>
      <c r="AI146" s="29">
        <v>2.0</v>
      </c>
      <c r="AJ146" s="29">
        <v>55.0</v>
      </c>
      <c r="AK146" s="29">
        <v>0.0</v>
      </c>
      <c r="AS146" s="118"/>
      <c r="AT146" s="29">
        <v>383.0</v>
      </c>
      <c r="AU146" s="29">
        <v>569.0</v>
      </c>
      <c r="AV146" s="29">
        <v>500.0</v>
      </c>
    </row>
    <row r="147" ht="14.25" customHeight="1">
      <c r="B147" s="29">
        <v>1.0</v>
      </c>
      <c r="C147" s="29">
        <v>1.0</v>
      </c>
      <c r="D147" s="29">
        <v>17.0</v>
      </c>
      <c r="L147" s="118"/>
      <c r="M147" s="29">
        <v>1.0</v>
      </c>
      <c r="N147" s="29">
        <v>2.0</v>
      </c>
      <c r="O147" s="29">
        <v>1.0</v>
      </c>
      <c r="W147" s="118"/>
      <c r="X147" s="29">
        <v>4.0</v>
      </c>
      <c r="Y147" s="29">
        <v>7.0</v>
      </c>
      <c r="Z147" s="29">
        <v>0.0</v>
      </c>
      <c r="AH147" s="118"/>
      <c r="AI147" s="29">
        <v>2.0</v>
      </c>
      <c r="AJ147" s="29">
        <v>1.0</v>
      </c>
      <c r="AK147" s="29">
        <v>0.0</v>
      </c>
      <c r="AS147" s="118"/>
      <c r="AT147" s="29">
        <v>47.0</v>
      </c>
      <c r="AU147" s="29">
        <v>95.0</v>
      </c>
      <c r="AV147" s="29">
        <v>428.0</v>
      </c>
    </row>
    <row r="148" ht="14.25" customHeight="1">
      <c r="B148" s="29">
        <v>2.0</v>
      </c>
      <c r="C148" s="29">
        <v>30.0</v>
      </c>
      <c r="D148" s="29">
        <v>2.0</v>
      </c>
      <c r="L148" s="118"/>
      <c r="M148" s="29">
        <v>3.0</v>
      </c>
      <c r="N148" s="29">
        <v>1.0</v>
      </c>
      <c r="O148" s="29">
        <v>1.0</v>
      </c>
      <c r="W148" s="118"/>
      <c r="X148" s="29">
        <v>7.0</v>
      </c>
      <c r="Y148" s="29">
        <v>0.0</v>
      </c>
      <c r="Z148" s="29">
        <v>0.0</v>
      </c>
      <c r="AH148" s="118"/>
      <c r="AI148" s="29">
        <v>1.0</v>
      </c>
      <c r="AJ148" s="29">
        <v>0.0</v>
      </c>
      <c r="AK148" s="29">
        <v>1.0</v>
      </c>
      <c r="AS148" s="118"/>
      <c r="AT148" s="29">
        <v>170.0</v>
      </c>
      <c r="AU148" s="29">
        <v>3083.0</v>
      </c>
      <c r="AV148" s="29">
        <v>34.0</v>
      </c>
    </row>
    <row r="149" ht="14.25" customHeight="1">
      <c r="B149" s="29">
        <v>2.0</v>
      </c>
      <c r="C149" s="29">
        <v>20.0</v>
      </c>
      <c r="D149" s="29">
        <v>30.0</v>
      </c>
      <c r="L149" s="118"/>
      <c r="M149" s="29">
        <v>3.0</v>
      </c>
      <c r="N149" s="29">
        <v>8.0</v>
      </c>
      <c r="O149" s="29">
        <v>30.0</v>
      </c>
      <c r="W149" s="118"/>
      <c r="X149" s="29">
        <v>20.0</v>
      </c>
      <c r="Y149" s="29">
        <v>19.0</v>
      </c>
      <c r="Z149" s="29">
        <v>6816.0</v>
      </c>
      <c r="AH149" s="118"/>
      <c r="AI149" s="29">
        <v>19.0</v>
      </c>
      <c r="AJ149" s="29">
        <v>32.0</v>
      </c>
      <c r="AK149" s="29">
        <v>844.0</v>
      </c>
      <c r="AS149" s="118"/>
      <c r="AT149" s="29">
        <v>284.0</v>
      </c>
      <c r="AU149" s="29">
        <v>438.0</v>
      </c>
      <c r="AV149" s="29">
        <v>1819.0</v>
      </c>
    </row>
    <row r="150" ht="14.25" customHeight="1">
      <c r="B150" s="29">
        <v>0.0</v>
      </c>
      <c r="C150" s="29">
        <v>30.0</v>
      </c>
      <c r="D150" s="29">
        <v>2.0</v>
      </c>
      <c r="L150" s="118"/>
      <c r="M150" s="29">
        <v>1.0</v>
      </c>
      <c r="N150" s="29">
        <v>1.0</v>
      </c>
      <c r="O150" s="29">
        <v>1.0</v>
      </c>
      <c r="W150" s="118"/>
      <c r="X150" s="29">
        <v>2.0</v>
      </c>
      <c r="Y150" s="29">
        <v>0.0</v>
      </c>
      <c r="Z150" s="29">
        <v>2.0</v>
      </c>
      <c r="AH150" s="118"/>
      <c r="AI150" s="29">
        <v>0.0</v>
      </c>
      <c r="AJ150" s="29">
        <v>2.0</v>
      </c>
      <c r="AK150" s="29">
        <v>0.0</v>
      </c>
      <c r="AS150" s="118"/>
      <c r="AT150" s="29">
        <v>7.0</v>
      </c>
      <c r="AU150" s="29">
        <v>1882.0</v>
      </c>
      <c r="AV150" s="29">
        <v>368.0</v>
      </c>
    </row>
    <row r="151" ht="14.25" customHeight="1">
      <c r="B151" s="29">
        <v>1.0</v>
      </c>
      <c r="C151" s="29">
        <v>19.0</v>
      </c>
      <c r="D151" s="29">
        <v>3.0</v>
      </c>
      <c r="L151" s="118"/>
      <c r="M151" s="29">
        <v>2.0</v>
      </c>
      <c r="N151" s="29">
        <v>4.0</v>
      </c>
      <c r="O151" s="29">
        <v>1.0</v>
      </c>
      <c r="W151" s="118"/>
      <c r="X151" s="29">
        <v>9.0</v>
      </c>
      <c r="Y151" s="29">
        <v>0.0</v>
      </c>
      <c r="Z151" s="29">
        <v>0.0</v>
      </c>
      <c r="AH151" s="118"/>
      <c r="AI151" s="29">
        <v>2.0</v>
      </c>
      <c r="AJ151" s="29">
        <v>0.0</v>
      </c>
      <c r="AK151" s="29">
        <v>2.0</v>
      </c>
      <c r="AS151" s="118"/>
      <c r="AT151" s="29">
        <v>170.0</v>
      </c>
      <c r="AU151" s="29">
        <v>566.0</v>
      </c>
      <c r="AV151" s="29">
        <v>17.0</v>
      </c>
    </row>
    <row r="152" ht="14.25" customHeight="1">
      <c r="B152" s="29">
        <v>1.0</v>
      </c>
      <c r="C152" s="29">
        <v>2.0</v>
      </c>
      <c r="D152" s="29">
        <v>3.0</v>
      </c>
      <c r="L152" s="118"/>
      <c r="M152" s="29">
        <v>2.0</v>
      </c>
      <c r="N152" s="29">
        <v>1.0</v>
      </c>
      <c r="O152" s="29">
        <v>3.0</v>
      </c>
      <c r="W152" s="118"/>
      <c r="X152" s="29">
        <v>1.0</v>
      </c>
      <c r="Y152" s="29">
        <v>0.0</v>
      </c>
      <c r="Z152" s="29">
        <v>23.0</v>
      </c>
      <c r="AH152" s="118"/>
      <c r="AI152" s="29">
        <v>0.0</v>
      </c>
      <c r="AJ152" s="29">
        <v>0.0</v>
      </c>
      <c r="AK152" s="29">
        <v>11.0</v>
      </c>
      <c r="AS152" s="118"/>
      <c r="AT152" s="29">
        <v>11.0</v>
      </c>
      <c r="AU152" s="29">
        <v>2.0</v>
      </c>
      <c r="AV152" s="29">
        <v>53.0</v>
      </c>
    </row>
    <row r="153" ht="14.25" customHeight="1">
      <c r="B153" s="29">
        <v>1.0</v>
      </c>
      <c r="C153" s="29">
        <v>0.0</v>
      </c>
      <c r="D153" s="29">
        <v>2.0</v>
      </c>
      <c r="L153" s="118"/>
      <c r="M153" s="29">
        <v>2.0</v>
      </c>
      <c r="N153" s="29">
        <v>1.0</v>
      </c>
      <c r="O153" s="29">
        <v>0.0</v>
      </c>
      <c r="W153" s="118"/>
      <c r="X153" s="29">
        <v>21.0</v>
      </c>
      <c r="Y153" s="29">
        <v>3.0</v>
      </c>
      <c r="Z153" s="29">
        <v>2.0</v>
      </c>
      <c r="AH153" s="118"/>
      <c r="AI153" s="29">
        <v>20.0</v>
      </c>
      <c r="AJ153" s="29">
        <v>0.0</v>
      </c>
      <c r="AK153" s="29">
        <v>1.0</v>
      </c>
      <c r="AS153" s="118"/>
      <c r="AT153" s="29">
        <v>5.0</v>
      </c>
      <c r="AU153" s="29">
        <v>18.0</v>
      </c>
      <c r="AV153" s="29">
        <v>23.0</v>
      </c>
    </row>
    <row r="154" ht="14.25" customHeight="1">
      <c r="B154" s="29">
        <v>4.0</v>
      </c>
      <c r="C154" s="29">
        <v>5.0</v>
      </c>
      <c r="D154" s="29">
        <v>27.0</v>
      </c>
      <c r="L154" s="118"/>
      <c r="M154" s="29">
        <v>1.0</v>
      </c>
      <c r="N154" s="29">
        <v>4.0</v>
      </c>
      <c r="O154" s="29">
        <v>14.0</v>
      </c>
      <c r="W154" s="118"/>
      <c r="X154" s="29">
        <v>3.0</v>
      </c>
      <c r="Y154" s="29">
        <v>44.0</v>
      </c>
      <c r="Z154" s="29">
        <v>11.0</v>
      </c>
      <c r="AH154" s="118"/>
      <c r="AI154" s="29">
        <v>3.0</v>
      </c>
      <c r="AJ154" s="29">
        <v>9.0</v>
      </c>
      <c r="AK154" s="29">
        <v>20.0</v>
      </c>
      <c r="AS154" s="118"/>
      <c r="AT154" s="29">
        <v>73.0</v>
      </c>
      <c r="AU154" s="29">
        <v>163.0</v>
      </c>
      <c r="AV154" s="29">
        <v>574.0</v>
      </c>
    </row>
    <row r="155" ht="14.25" customHeight="1">
      <c r="B155" s="29">
        <v>1.0</v>
      </c>
      <c r="C155" s="29">
        <v>1.0</v>
      </c>
      <c r="D155" s="29">
        <v>3.0</v>
      </c>
      <c r="L155" s="118"/>
      <c r="M155" s="29">
        <v>16.0</v>
      </c>
      <c r="N155" s="29">
        <v>2.0</v>
      </c>
      <c r="O155" s="29">
        <v>0.0</v>
      </c>
      <c r="W155" s="118"/>
      <c r="X155" s="29">
        <v>0.0</v>
      </c>
      <c r="Y155" s="29">
        <v>1.0</v>
      </c>
      <c r="Z155" s="29">
        <v>0.0</v>
      </c>
      <c r="AH155" s="118"/>
      <c r="AI155" s="29">
        <v>0.0</v>
      </c>
      <c r="AJ155" s="29">
        <v>0.0</v>
      </c>
      <c r="AK155" s="29">
        <v>0.0</v>
      </c>
      <c r="AS155" s="118"/>
      <c r="AT155" s="29">
        <v>18.0</v>
      </c>
      <c r="AU155" s="29">
        <v>22.0</v>
      </c>
      <c r="AV155" s="29">
        <v>53.0</v>
      </c>
    </row>
    <row r="156" ht="14.25" customHeight="1">
      <c r="C156" s="29">
        <v>1.0</v>
      </c>
      <c r="D156" s="29">
        <v>18.0</v>
      </c>
      <c r="L156" s="118"/>
      <c r="N156" s="29">
        <v>3.0</v>
      </c>
      <c r="O156" s="29">
        <v>16.0</v>
      </c>
      <c r="W156" s="118"/>
      <c r="Y156" s="29">
        <v>0.0</v>
      </c>
      <c r="Z156" s="29">
        <v>8.0</v>
      </c>
      <c r="AH156" s="118"/>
      <c r="AJ156" s="29">
        <v>0.0</v>
      </c>
      <c r="AK156" s="29">
        <v>16.0</v>
      </c>
      <c r="AS156" s="118"/>
      <c r="AU156" s="29">
        <v>2.0</v>
      </c>
      <c r="AV156" s="29">
        <v>488.0</v>
      </c>
    </row>
    <row r="157" ht="14.25" customHeight="1">
      <c r="C157" s="29">
        <v>1.0</v>
      </c>
      <c r="D157" s="29">
        <v>30.0</v>
      </c>
      <c r="L157" s="118"/>
      <c r="N157" s="29">
        <v>2.0</v>
      </c>
      <c r="O157" s="29">
        <v>30.0</v>
      </c>
      <c r="W157" s="118"/>
      <c r="Y157" s="29">
        <v>4.0</v>
      </c>
      <c r="Z157" s="29">
        <v>300.0</v>
      </c>
      <c r="AH157" s="118"/>
      <c r="AJ157" s="29">
        <v>0.0</v>
      </c>
      <c r="AK157" s="29">
        <v>56.0</v>
      </c>
      <c r="AS157" s="118"/>
      <c r="AU157" s="29">
        <v>55.0</v>
      </c>
      <c r="AV157" s="29">
        <v>3720.0</v>
      </c>
    </row>
    <row r="158" ht="14.25" customHeight="1">
      <c r="C158" s="29">
        <v>30.0</v>
      </c>
      <c r="D158" s="29">
        <v>21.0</v>
      </c>
      <c r="L158" s="118"/>
      <c r="N158" s="29">
        <v>29.0</v>
      </c>
      <c r="O158" s="29">
        <v>30.0</v>
      </c>
      <c r="W158" s="118"/>
      <c r="Y158" s="29">
        <v>254.0</v>
      </c>
      <c r="Z158" s="29">
        <v>164.0</v>
      </c>
      <c r="AH158" s="118"/>
      <c r="AJ158" s="29">
        <v>79.0</v>
      </c>
      <c r="AK158" s="29">
        <v>27.0</v>
      </c>
      <c r="AS158" s="118"/>
      <c r="AU158" s="29">
        <v>750.0</v>
      </c>
      <c r="AV158" s="29">
        <v>781.0</v>
      </c>
    </row>
    <row r="159" ht="14.25" customHeight="1">
      <c r="C159" s="29">
        <v>2.0</v>
      </c>
      <c r="D159" s="29">
        <v>1.0</v>
      </c>
      <c r="L159" s="118"/>
      <c r="N159" s="29">
        <v>0.0</v>
      </c>
      <c r="O159" s="29">
        <v>2.0</v>
      </c>
      <c r="W159" s="118"/>
      <c r="Y159" s="29">
        <v>0.0</v>
      </c>
      <c r="Z159" s="29">
        <v>2.0</v>
      </c>
      <c r="AH159" s="118"/>
      <c r="AJ159" s="29">
        <v>0.0</v>
      </c>
      <c r="AK159" s="29">
        <v>0.0</v>
      </c>
      <c r="AS159" s="118"/>
      <c r="AU159" s="29">
        <v>3.0</v>
      </c>
      <c r="AV159" s="29">
        <v>74.0</v>
      </c>
    </row>
    <row r="160" ht="14.25" customHeight="1">
      <c r="C160" s="29">
        <v>4.0</v>
      </c>
      <c r="D160" s="29">
        <v>17.0</v>
      </c>
      <c r="L160" s="118"/>
      <c r="N160" s="29">
        <v>1.0</v>
      </c>
      <c r="O160" s="29">
        <v>0.0</v>
      </c>
      <c r="W160" s="118"/>
      <c r="Y160" s="29">
        <v>42.0</v>
      </c>
      <c r="Z160" s="29">
        <v>15.0</v>
      </c>
      <c r="AH160" s="118"/>
      <c r="AJ160" s="29">
        <v>6.0</v>
      </c>
      <c r="AK160" s="29">
        <v>25.0</v>
      </c>
      <c r="AS160" s="118"/>
      <c r="AU160" s="29">
        <v>114.0</v>
      </c>
      <c r="AV160" s="29">
        <v>5295.0</v>
      </c>
    </row>
    <row r="161" ht="14.25" customHeight="1">
      <c r="C161" s="29">
        <v>30.0</v>
      </c>
      <c r="D161" s="29">
        <v>6.0</v>
      </c>
      <c r="L161" s="118"/>
      <c r="N161" s="29">
        <v>19.0</v>
      </c>
      <c r="O161" s="29">
        <v>1.0</v>
      </c>
      <c r="W161" s="118"/>
      <c r="Y161" s="29">
        <v>328.0</v>
      </c>
      <c r="Z161" s="29">
        <v>1.0</v>
      </c>
      <c r="AH161" s="118"/>
      <c r="AJ161" s="29">
        <v>154.0</v>
      </c>
      <c r="AK161" s="29">
        <v>2.0</v>
      </c>
      <c r="AS161" s="118"/>
      <c r="AU161" s="29">
        <v>238.0</v>
      </c>
      <c r="AV161" s="29">
        <v>48.0</v>
      </c>
    </row>
    <row r="162" ht="14.25" customHeight="1">
      <c r="C162" s="29">
        <v>2.0</v>
      </c>
      <c r="D162" s="29">
        <v>1.0</v>
      </c>
      <c r="L162" s="118"/>
      <c r="N162" s="29">
        <v>3.0</v>
      </c>
      <c r="O162" s="29">
        <v>1.0</v>
      </c>
      <c r="W162" s="118"/>
      <c r="Y162" s="29">
        <v>1.0</v>
      </c>
      <c r="Z162" s="29">
        <v>0.0</v>
      </c>
      <c r="AH162" s="118"/>
      <c r="AJ162" s="29">
        <v>0.0</v>
      </c>
      <c r="AK162" s="29">
        <v>0.0</v>
      </c>
      <c r="AS162" s="118"/>
      <c r="AU162" s="29">
        <v>120.0</v>
      </c>
      <c r="AV162" s="29">
        <v>255.0</v>
      </c>
    </row>
    <row r="163" ht="14.25" customHeight="1">
      <c r="C163" s="29">
        <v>4.0</v>
      </c>
      <c r="D163" s="29">
        <v>1.0</v>
      </c>
      <c r="L163" s="118"/>
      <c r="N163" s="29">
        <v>3.0</v>
      </c>
      <c r="O163" s="29">
        <v>2.0</v>
      </c>
      <c r="W163" s="118"/>
      <c r="Y163" s="29">
        <v>6.0</v>
      </c>
      <c r="Z163" s="29">
        <v>0.0</v>
      </c>
      <c r="AH163" s="118"/>
      <c r="AJ163" s="29">
        <v>3.0</v>
      </c>
      <c r="AK163" s="29">
        <v>0.0</v>
      </c>
      <c r="AS163" s="118"/>
      <c r="AU163" s="29">
        <v>103.0</v>
      </c>
      <c r="AV163" s="29">
        <v>3.0</v>
      </c>
    </row>
    <row r="164" ht="14.25" customHeight="1">
      <c r="C164" s="29">
        <v>5.0</v>
      </c>
      <c r="D164" s="29">
        <v>13.0</v>
      </c>
      <c r="L164" s="118"/>
      <c r="N164" s="29">
        <v>14.0</v>
      </c>
      <c r="O164" s="29">
        <v>1.0</v>
      </c>
      <c r="W164" s="118"/>
      <c r="Y164" s="29">
        <v>12.0</v>
      </c>
      <c r="Z164" s="29">
        <v>0.0</v>
      </c>
      <c r="AH164" s="118"/>
      <c r="AJ164" s="29">
        <v>4.0</v>
      </c>
      <c r="AK164" s="29">
        <v>0.0</v>
      </c>
      <c r="AS164" s="118"/>
      <c r="AU164" s="29">
        <v>264.0</v>
      </c>
      <c r="AV164" s="29">
        <v>123.0</v>
      </c>
    </row>
    <row r="165" ht="14.25" customHeight="1">
      <c r="C165" s="29">
        <v>30.0</v>
      </c>
      <c r="D165" s="29">
        <v>6.0</v>
      </c>
      <c r="L165" s="118"/>
      <c r="N165" s="29">
        <v>30.0</v>
      </c>
      <c r="O165" s="29">
        <v>3.0</v>
      </c>
      <c r="W165" s="118"/>
      <c r="Y165" s="29">
        <v>8085.0</v>
      </c>
      <c r="Z165" s="29">
        <v>10.0</v>
      </c>
      <c r="AH165" s="118"/>
      <c r="AJ165" s="29">
        <v>1662.0</v>
      </c>
      <c r="AK165" s="29">
        <v>7.0</v>
      </c>
      <c r="AS165" s="118"/>
      <c r="AU165" s="29">
        <v>7268.0</v>
      </c>
      <c r="AV165" s="29">
        <v>5719.0</v>
      </c>
    </row>
    <row r="166" ht="14.25" customHeight="1">
      <c r="C166" s="29">
        <v>30.0</v>
      </c>
      <c r="D166" s="29">
        <v>30.0</v>
      </c>
      <c r="L166" s="118"/>
      <c r="N166" s="29">
        <v>17.0</v>
      </c>
      <c r="O166" s="29">
        <v>30.0</v>
      </c>
      <c r="W166" s="118"/>
      <c r="Y166" s="29">
        <v>3752.0</v>
      </c>
      <c r="Z166" s="29">
        <v>3436.0</v>
      </c>
      <c r="AH166" s="118"/>
      <c r="AJ166" s="29">
        <v>511.0</v>
      </c>
      <c r="AK166" s="29">
        <v>1467.0</v>
      </c>
      <c r="AS166" s="118"/>
      <c r="AU166" s="29">
        <v>1979.0</v>
      </c>
      <c r="AV166" s="29">
        <v>6798.0</v>
      </c>
    </row>
    <row r="167" ht="14.25" customHeight="1">
      <c r="C167" s="29">
        <v>4.0</v>
      </c>
      <c r="D167" s="29">
        <v>3.0</v>
      </c>
      <c r="L167" s="118"/>
      <c r="N167" s="29">
        <v>3.0</v>
      </c>
      <c r="O167" s="29">
        <v>7.0</v>
      </c>
      <c r="W167" s="118"/>
      <c r="Y167" s="29">
        <v>52.0</v>
      </c>
      <c r="Z167" s="29">
        <v>6.0</v>
      </c>
      <c r="AH167" s="118"/>
      <c r="AJ167" s="29">
        <v>4.0</v>
      </c>
      <c r="AK167" s="29">
        <v>2.0</v>
      </c>
      <c r="AS167" s="118"/>
      <c r="AU167" s="29">
        <v>51.0</v>
      </c>
      <c r="AV167" s="29">
        <v>106.0</v>
      </c>
    </row>
    <row r="168" ht="14.25" customHeight="1">
      <c r="C168" s="29">
        <v>15.0</v>
      </c>
      <c r="D168" s="29">
        <v>1.0</v>
      </c>
      <c r="L168" s="118"/>
      <c r="N168" s="29">
        <v>13.0</v>
      </c>
      <c r="O168" s="29">
        <v>2.0</v>
      </c>
      <c r="W168" s="118"/>
      <c r="Y168" s="29">
        <v>47.0</v>
      </c>
      <c r="Z168" s="29">
        <v>0.0</v>
      </c>
      <c r="AH168" s="118"/>
      <c r="AJ168" s="29">
        <v>17.0</v>
      </c>
      <c r="AK168" s="29">
        <v>0.0</v>
      </c>
      <c r="AS168" s="118"/>
      <c r="AU168" s="29">
        <v>908.0</v>
      </c>
      <c r="AV168" s="29">
        <v>28.0</v>
      </c>
    </row>
    <row r="169" ht="14.25" customHeight="1">
      <c r="C169" s="29">
        <v>7.0</v>
      </c>
      <c r="D169" s="29">
        <v>7.0</v>
      </c>
      <c r="L169" s="118"/>
      <c r="N169" s="29">
        <v>4.0</v>
      </c>
      <c r="O169" s="29">
        <v>1.0</v>
      </c>
      <c r="W169" s="118"/>
      <c r="Y169" s="29">
        <v>122.0</v>
      </c>
      <c r="Z169" s="29">
        <v>5.0</v>
      </c>
      <c r="AH169" s="118"/>
      <c r="AJ169" s="29">
        <v>20.0</v>
      </c>
      <c r="AK169" s="29">
        <v>6.0</v>
      </c>
      <c r="AS169" s="118"/>
      <c r="AU169" s="29">
        <v>10394.0</v>
      </c>
      <c r="AV169" s="29">
        <v>77.0</v>
      </c>
    </row>
    <row r="170" ht="14.25" customHeight="1">
      <c r="C170" s="29">
        <v>15.0</v>
      </c>
      <c r="D170" s="29">
        <v>1.0</v>
      </c>
      <c r="L170" s="118"/>
      <c r="N170" s="29">
        <v>5.0</v>
      </c>
      <c r="O170" s="29">
        <v>1.0</v>
      </c>
      <c r="W170" s="118"/>
      <c r="Y170" s="29">
        <v>9.0</v>
      </c>
      <c r="Z170" s="29">
        <v>0.0</v>
      </c>
      <c r="AH170" s="118"/>
      <c r="AJ170" s="29">
        <v>0.0</v>
      </c>
      <c r="AK170" s="29">
        <v>0.0</v>
      </c>
      <c r="AS170" s="118"/>
      <c r="AU170" s="29">
        <v>922.0</v>
      </c>
      <c r="AV170" s="29">
        <v>80.0</v>
      </c>
    </row>
    <row r="171" ht="14.25" customHeight="1">
      <c r="C171" s="29">
        <v>1.0</v>
      </c>
      <c r="L171" s="118"/>
      <c r="N171" s="29">
        <v>3.0</v>
      </c>
      <c r="W171" s="118"/>
      <c r="Y171" s="29">
        <v>7.0</v>
      </c>
      <c r="AH171" s="118"/>
      <c r="AJ171" s="29">
        <v>0.0</v>
      </c>
      <c r="AS171" s="118"/>
      <c r="AU171" s="29">
        <v>25.0</v>
      </c>
    </row>
    <row r="172" ht="14.25" customHeight="1">
      <c r="C172" s="29">
        <v>20.0</v>
      </c>
      <c r="L172" s="118"/>
      <c r="N172" s="29">
        <v>25.0</v>
      </c>
      <c r="W172" s="118"/>
      <c r="Y172" s="29">
        <v>358.0</v>
      </c>
      <c r="AH172" s="118"/>
      <c r="AJ172" s="29">
        <v>53.0</v>
      </c>
      <c r="AS172" s="118"/>
      <c r="AU172" s="29">
        <v>531.0</v>
      </c>
    </row>
    <row r="173" ht="14.25" customHeight="1">
      <c r="C173" s="29">
        <v>6.0</v>
      </c>
      <c r="L173" s="118"/>
      <c r="N173" s="29">
        <v>11.0</v>
      </c>
      <c r="W173" s="118"/>
      <c r="Y173" s="29">
        <v>503.0</v>
      </c>
      <c r="AH173" s="118"/>
      <c r="AJ173" s="29">
        <v>52.0</v>
      </c>
      <c r="AS173" s="118"/>
      <c r="AU173" s="29">
        <v>7731.0</v>
      </c>
    </row>
    <row r="174" ht="14.25" customHeight="1">
      <c r="C174" s="29">
        <v>6.0</v>
      </c>
      <c r="L174" s="118"/>
      <c r="N174" s="29">
        <v>6.0</v>
      </c>
      <c r="W174" s="118"/>
      <c r="Y174" s="29">
        <v>5.0</v>
      </c>
      <c r="AH174" s="118"/>
      <c r="AJ174" s="29">
        <v>0.0</v>
      </c>
      <c r="AS174" s="118"/>
      <c r="AU174" s="29">
        <v>624.0</v>
      </c>
    </row>
    <row r="175" ht="14.25" customHeight="1">
      <c r="C175" s="29">
        <v>1.0</v>
      </c>
      <c r="L175" s="118"/>
      <c r="N175" s="29">
        <v>1.0</v>
      </c>
      <c r="W175" s="118"/>
      <c r="Y175" s="29">
        <v>0.0</v>
      </c>
      <c r="AH175" s="118"/>
      <c r="AJ175" s="29">
        <v>0.0</v>
      </c>
      <c r="AS175" s="118"/>
      <c r="AU175" s="29">
        <v>8.0</v>
      </c>
    </row>
    <row r="176" ht="14.25" customHeight="1">
      <c r="C176" s="29">
        <v>3.0</v>
      </c>
      <c r="L176" s="118"/>
      <c r="N176" s="29">
        <v>13.0</v>
      </c>
      <c r="W176" s="118"/>
      <c r="Y176" s="29">
        <v>256.0</v>
      </c>
      <c r="AH176" s="118"/>
      <c r="AJ176" s="29">
        <v>80.0</v>
      </c>
      <c r="AS176" s="118"/>
      <c r="AU176" s="29">
        <v>315.0</v>
      </c>
    </row>
    <row r="177" ht="14.25" customHeight="1">
      <c r="C177" s="29">
        <v>30.0</v>
      </c>
      <c r="L177" s="118"/>
      <c r="N177" s="29">
        <v>30.0</v>
      </c>
      <c r="W177" s="118"/>
      <c r="Y177" s="29">
        <v>2.0</v>
      </c>
      <c r="AH177" s="118"/>
      <c r="AJ177" s="29">
        <v>2.0</v>
      </c>
      <c r="AS177" s="118"/>
      <c r="AU177" s="29">
        <v>5874.0</v>
      </c>
    </row>
    <row r="178" ht="14.25" customHeight="1">
      <c r="C178" s="29">
        <v>30.0</v>
      </c>
      <c r="L178" s="118"/>
      <c r="N178" s="29">
        <v>19.0</v>
      </c>
      <c r="W178" s="118"/>
      <c r="Y178" s="29">
        <v>311.0</v>
      </c>
      <c r="AH178" s="118"/>
      <c r="AJ178" s="29">
        <v>94.0</v>
      </c>
      <c r="AS178" s="118"/>
      <c r="AU178" s="29">
        <v>926.0</v>
      </c>
    </row>
    <row r="179" ht="14.25" customHeight="1">
      <c r="C179" s="29">
        <v>1.0</v>
      </c>
      <c r="L179" s="118"/>
      <c r="N179" s="29">
        <v>0.0</v>
      </c>
      <c r="W179" s="118"/>
      <c r="Y179" s="29">
        <v>1.0</v>
      </c>
      <c r="AH179" s="118"/>
      <c r="AJ179" s="29">
        <v>1.0</v>
      </c>
      <c r="AS179" s="118"/>
      <c r="AU179" s="29">
        <v>27.0</v>
      </c>
    </row>
    <row r="180" ht="14.25" customHeight="1">
      <c r="C180" s="29">
        <v>2.0</v>
      </c>
      <c r="L180" s="118"/>
      <c r="N180" s="29">
        <v>1.0</v>
      </c>
      <c r="W180" s="118"/>
      <c r="Y180" s="29">
        <v>0.0</v>
      </c>
      <c r="AH180" s="118"/>
      <c r="AJ180" s="29">
        <v>11.0</v>
      </c>
      <c r="AS180" s="118"/>
      <c r="AU180" s="29">
        <v>45.0</v>
      </c>
    </row>
    <row r="181" ht="14.25" customHeight="1">
      <c r="C181" s="29">
        <v>4.0</v>
      </c>
      <c r="L181" s="118"/>
      <c r="N181" s="29">
        <v>30.0</v>
      </c>
      <c r="W181" s="118"/>
      <c r="Y181" s="29">
        <v>8.0</v>
      </c>
      <c r="AH181" s="118"/>
      <c r="AJ181" s="29">
        <v>0.0</v>
      </c>
      <c r="AS181" s="118"/>
      <c r="AU181" s="29">
        <v>13.0</v>
      </c>
    </row>
    <row r="182" ht="14.25" customHeight="1">
      <c r="C182" s="29">
        <v>1.0</v>
      </c>
      <c r="L182" s="118"/>
      <c r="N182" s="29">
        <v>1.0</v>
      </c>
      <c r="W182" s="118"/>
      <c r="Y182" s="29">
        <v>1.0</v>
      </c>
      <c r="AH182" s="118"/>
      <c r="AJ182" s="29">
        <v>0.0</v>
      </c>
      <c r="AS182" s="118"/>
      <c r="AU182" s="29">
        <v>500.0</v>
      </c>
    </row>
    <row r="183" ht="14.25" customHeight="1">
      <c r="C183" s="29">
        <v>1.0</v>
      </c>
      <c r="L183" s="118"/>
      <c r="N183" s="29">
        <v>1.0</v>
      </c>
      <c r="W183" s="118"/>
      <c r="Y183" s="29">
        <v>0.0</v>
      </c>
      <c r="AH183" s="118"/>
      <c r="AJ183" s="29">
        <v>0.0</v>
      </c>
      <c r="AS183" s="118"/>
      <c r="AU183" s="29">
        <v>17.0</v>
      </c>
    </row>
    <row r="184" ht="14.25" customHeight="1">
      <c r="C184" s="29">
        <v>6.0</v>
      </c>
      <c r="L184" s="118"/>
      <c r="N184" s="29">
        <v>5.0</v>
      </c>
      <c r="W184" s="118"/>
      <c r="Y184" s="29">
        <v>0.0</v>
      </c>
      <c r="AH184" s="118"/>
      <c r="AJ184" s="29">
        <v>1.0</v>
      </c>
      <c r="AS184" s="118"/>
      <c r="AU184" s="29">
        <v>89.0</v>
      </c>
    </row>
    <row r="185" ht="14.25" customHeight="1">
      <c r="C185" s="29">
        <v>1.0</v>
      </c>
      <c r="L185" s="118"/>
      <c r="N185" s="29">
        <v>1.0</v>
      </c>
      <c r="W185" s="118"/>
      <c r="Y185" s="29">
        <v>10.0</v>
      </c>
      <c r="AH185" s="118"/>
      <c r="AJ185" s="29">
        <v>2.0</v>
      </c>
      <c r="AS185" s="118"/>
      <c r="AU185" s="29">
        <v>9.0</v>
      </c>
    </row>
    <row r="186" ht="14.25" customHeight="1">
      <c r="C186" s="29">
        <v>1.0</v>
      </c>
      <c r="L186" s="118"/>
      <c r="N186" s="29">
        <v>3.0</v>
      </c>
      <c r="W186" s="118"/>
      <c r="Y186" s="29">
        <v>7.0</v>
      </c>
      <c r="AH186" s="118"/>
      <c r="AJ186" s="29">
        <v>0.0</v>
      </c>
      <c r="AS186" s="118"/>
      <c r="AU186" s="29">
        <v>8.0</v>
      </c>
    </row>
    <row r="187" ht="14.25" customHeight="1">
      <c r="C187" s="29">
        <v>1.0</v>
      </c>
      <c r="L187" s="118"/>
      <c r="N187" s="29">
        <v>0.0</v>
      </c>
      <c r="W187" s="118"/>
      <c r="Y187" s="29">
        <v>0.0</v>
      </c>
      <c r="AH187" s="118"/>
      <c r="AJ187" s="29">
        <v>0.0</v>
      </c>
      <c r="AS187" s="118"/>
      <c r="AU187" s="29">
        <v>6.0</v>
      </c>
    </row>
    <row r="188" ht="14.25" customHeight="1">
      <c r="C188" s="29">
        <v>12.0</v>
      </c>
      <c r="L188" s="118"/>
      <c r="N188" s="29">
        <v>2.0</v>
      </c>
      <c r="W188" s="118"/>
      <c r="Y188" s="29">
        <v>12.0</v>
      </c>
      <c r="AH188" s="118"/>
      <c r="AJ188" s="29">
        <v>6.0</v>
      </c>
      <c r="AS188" s="118"/>
      <c r="AU188" s="29">
        <v>1149.0</v>
      </c>
    </row>
    <row r="189" ht="14.25" customHeight="1">
      <c r="C189" s="29">
        <v>30.0</v>
      </c>
      <c r="L189" s="118"/>
      <c r="N189" s="29">
        <v>25.0</v>
      </c>
      <c r="W189" s="118"/>
      <c r="Y189" s="29">
        <v>263.0</v>
      </c>
      <c r="AH189" s="118"/>
      <c r="AJ189" s="29">
        <v>207.0</v>
      </c>
      <c r="AS189" s="118"/>
      <c r="AU189" s="29">
        <v>556.0</v>
      </c>
    </row>
    <row r="190" ht="14.25" customHeight="1">
      <c r="C190" s="29">
        <v>1.0</v>
      </c>
      <c r="L190" s="118"/>
      <c r="N190" s="29">
        <v>3.0</v>
      </c>
      <c r="W190" s="118"/>
      <c r="Y190" s="29">
        <v>14.0</v>
      </c>
      <c r="AH190" s="118"/>
      <c r="AJ190" s="29">
        <v>2.0</v>
      </c>
      <c r="AS190" s="118"/>
      <c r="AU190" s="29">
        <v>4.0</v>
      </c>
    </row>
    <row r="191" ht="14.25" customHeight="1">
      <c r="C191" s="29">
        <v>1.0</v>
      </c>
      <c r="L191" s="118"/>
      <c r="N191" s="29">
        <v>3.0</v>
      </c>
      <c r="W191" s="118"/>
      <c r="Y191" s="29">
        <v>2.0</v>
      </c>
      <c r="AH191" s="118"/>
      <c r="AJ191" s="29">
        <v>3.0</v>
      </c>
      <c r="AS191" s="118"/>
      <c r="AU191" s="29">
        <v>31.0</v>
      </c>
    </row>
    <row r="192" ht="14.25" customHeight="1">
      <c r="C192" s="29">
        <v>1.0</v>
      </c>
      <c r="L192" s="118"/>
      <c r="N192" s="29">
        <v>1.0</v>
      </c>
      <c r="W192" s="118"/>
      <c r="Y192" s="29">
        <v>0.0</v>
      </c>
      <c r="AH192" s="118"/>
      <c r="AJ192" s="29">
        <v>0.0</v>
      </c>
      <c r="AS192" s="118"/>
      <c r="AU192" s="29">
        <v>3.0</v>
      </c>
    </row>
    <row r="193" ht="14.25" customHeight="1">
      <c r="C193" s="29">
        <v>1.0</v>
      </c>
      <c r="L193" s="118"/>
      <c r="N193" s="29">
        <v>1.0</v>
      </c>
      <c r="W193" s="118"/>
      <c r="Y193" s="29">
        <v>0.0</v>
      </c>
      <c r="AH193" s="118"/>
      <c r="AJ193" s="29">
        <v>0.0</v>
      </c>
      <c r="AS193" s="118"/>
      <c r="AU193" s="29">
        <v>45.0</v>
      </c>
    </row>
    <row r="194" ht="14.25" customHeight="1">
      <c r="C194" s="29">
        <v>2.0</v>
      </c>
      <c r="L194" s="118"/>
      <c r="N194" s="29">
        <v>1.0</v>
      </c>
      <c r="W194" s="118"/>
      <c r="Y194" s="29">
        <v>0.0</v>
      </c>
      <c r="AH194" s="118"/>
      <c r="AJ194" s="29">
        <v>0.0</v>
      </c>
      <c r="AS194" s="118"/>
      <c r="AU194" s="29">
        <v>5.0</v>
      </c>
    </row>
    <row r="195" ht="14.25" customHeight="1">
      <c r="C195" s="29">
        <v>30.0</v>
      </c>
      <c r="L195" s="118"/>
      <c r="N195" s="29">
        <v>5.0</v>
      </c>
      <c r="W195" s="118"/>
      <c r="Y195" s="29">
        <v>0.0</v>
      </c>
      <c r="AH195" s="118"/>
      <c r="AJ195" s="29">
        <v>0.0</v>
      </c>
      <c r="AS195" s="118"/>
      <c r="AU195" s="29">
        <v>1749.0</v>
      </c>
    </row>
    <row r="196" ht="14.25" customHeight="1">
      <c r="C196" s="29">
        <v>0.0</v>
      </c>
      <c r="L196" s="118"/>
      <c r="N196" s="29">
        <v>3.0</v>
      </c>
      <c r="W196" s="118"/>
      <c r="Y196" s="29">
        <v>8.0</v>
      </c>
      <c r="AH196" s="118"/>
      <c r="AJ196" s="29">
        <v>2.0</v>
      </c>
      <c r="AS196" s="118"/>
      <c r="AU196" s="29">
        <v>62.0</v>
      </c>
    </row>
    <row r="197" ht="14.25" customHeight="1">
      <c r="C197" s="29">
        <v>1.0</v>
      </c>
      <c r="L197" s="118"/>
      <c r="N197" s="29">
        <v>3.0</v>
      </c>
      <c r="W197" s="118"/>
      <c r="Y197" s="29">
        <v>7.0</v>
      </c>
      <c r="AH197" s="118"/>
      <c r="AJ197" s="29">
        <v>1.0</v>
      </c>
      <c r="AS197" s="118"/>
      <c r="AU197" s="29">
        <v>141.0</v>
      </c>
    </row>
    <row r="198" ht="14.25" customHeight="1">
      <c r="C198" s="29">
        <v>30.0</v>
      </c>
      <c r="L198" s="118"/>
      <c r="N198" s="29">
        <v>29.0</v>
      </c>
      <c r="W198" s="118"/>
      <c r="Y198" s="29">
        <v>1131.0</v>
      </c>
      <c r="AH198" s="118"/>
      <c r="AJ198" s="29">
        <v>144.0</v>
      </c>
      <c r="AS198" s="118"/>
      <c r="AU198" s="29">
        <v>18535.0</v>
      </c>
    </row>
    <row r="199" ht="14.25" customHeight="1">
      <c r="C199" s="29">
        <v>8.0</v>
      </c>
      <c r="L199" s="118"/>
      <c r="N199" s="29">
        <v>9.0</v>
      </c>
      <c r="W199" s="118"/>
      <c r="Y199" s="29">
        <v>159.0</v>
      </c>
      <c r="AH199" s="118"/>
      <c r="AJ199" s="29">
        <v>13.0</v>
      </c>
      <c r="AS199" s="118"/>
      <c r="AU199" s="29">
        <v>15.0</v>
      </c>
    </row>
    <row r="200" ht="14.25" customHeight="1">
      <c r="C200" s="29">
        <v>4.0</v>
      </c>
      <c r="L200" s="118"/>
      <c r="N200" s="29">
        <v>4.0</v>
      </c>
      <c r="W200" s="118"/>
      <c r="Y200" s="29">
        <v>38.0</v>
      </c>
      <c r="AH200" s="118"/>
      <c r="AJ200" s="29">
        <v>14.0</v>
      </c>
      <c r="AS200" s="118"/>
      <c r="AU200" s="29">
        <v>63.0</v>
      </c>
    </row>
    <row r="201" ht="14.25" customHeight="1">
      <c r="C201" s="29">
        <v>2.0</v>
      </c>
      <c r="L201" s="118"/>
      <c r="N201" s="29">
        <v>5.0</v>
      </c>
      <c r="W201" s="118"/>
      <c r="Y201" s="29">
        <v>122.0</v>
      </c>
      <c r="AH201" s="118"/>
      <c r="AJ201" s="29">
        <v>8.0</v>
      </c>
      <c r="AS201" s="118"/>
      <c r="AU201" s="29">
        <v>18254.0</v>
      </c>
    </row>
    <row r="202" ht="14.25" customHeight="1">
      <c r="C202" s="29">
        <v>1.0</v>
      </c>
      <c r="L202" s="118"/>
      <c r="N202" s="29">
        <v>2.0</v>
      </c>
      <c r="W202" s="118"/>
      <c r="Y202" s="29">
        <v>1.0</v>
      </c>
      <c r="AH202" s="118"/>
      <c r="AJ202" s="29">
        <v>0.0</v>
      </c>
      <c r="AS202" s="118"/>
      <c r="AU202" s="29">
        <v>3.0</v>
      </c>
    </row>
    <row r="203" ht="14.25" customHeight="1">
      <c r="C203" s="29">
        <v>1.0</v>
      </c>
      <c r="L203" s="118"/>
      <c r="N203" s="29">
        <v>2.0</v>
      </c>
      <c r="W203" s="118"/>
      <c r="Y203" s="29">
        <v>3.0</v>
      </c>
      <c r="AH203" s="118"/>
      <c r="AJ203" s="29">
        <v>2.0</v>
      </c>
      <c r="AS203" s="118"/>
      <c r="AU203" s="29">
        <v>44.0</v>
      </c>
    </row>
    <row r="204" ht="14.25" customHeight="1">
      <c r="C204" s="29">
        <v>30.0</v>
      </c>
      <c r="L204" s="118"/>
      <c r="N204" s="29">
        <v>30.0</v>
      </c>
      <c r="W204" s="118"/>
      <c r="Y204" s="29">
        <v>861.0</v>
      </c>
      <c r="AH204" s="118"/>
      <c r="AJ204" s="29">
        <v>240.0</v>
      </c>
      <c r="AS204" s="118"/>
      <c r="AU204" s="29">
        <v>1987.0</v>
      </c>
    </row>
    <row r="205" ht="14.25" customHeight="1">
      <c r="C205" s="29">
        <v>5.0</v>
      </c>
      <c r="L205" s="118"/>
      <c r="N205" s="29">
        <v>11.0</v>
      </c>
      <c r="W205" s="118"/>
      <c r="Y205" s="29">
        <v>55.0</v>
      </c>
      <c r="AH205" s="118"/>
      <c r="AJ205" s="29">
        <v>11.0</v>
      </c>
      <c r="AS205" s="118"/>
      <c r="AU205" s="29">
        <v>90.0</v>
      </c>
    </row>
    <row r="206" ht="14.25" customHeight="1">
      <c r="C206" s="29">
        <v>11.0</v>
      </c>
      <c r="L206" s="118"/>
      <c r="N206" s="29">
        <v>3.0</v>
      </c>
      <c r="W206" s="118"/>
      <c r="Y206" s="29">
        <v>127.0</v>
      </c>
      <c r="AH206" s="118"/>
      <c r="AJ206" s="29">
        <v>15.0</v>
      </c>
      <c r="AS206" s="118"/>
      <c r="AU206" s="29">
        <v>25663.0</v>
      </c>
    </row>
    <row r="207" ht="14.25" customHeight="1">
      <c r="C207" s="29">
        <v>1.0</v>
      </c>
      <c r="L207" s="118"/>
      <c r="N207" s="29">
        <v>2.0</v>
      </c>
      <c r="W207" s="118"/>
      <c r="Y207" s="29">
        <v>0.0</v>
      </c>
      <c r="AH207" s="118"/>
      <c r="AJ207" s="29">
        <v>0.0</v>
      </c>
      <c r="AS207" s="118"/>
      <c r="AU207" s="29">
        <v>395.0</v>
      </c>
    </row>
    <row r="208" ht="14.25" customHeight="1">
      <c r="C208" s="29">
        <v>8.0</v>
      </c>
      <c r="L208" s="118"/>
      <c r="N208" s="29">
        <v>4.0</v>
      </c>
      <c r="W208" s="118"/>
      <c r="Y208" s="29">
        <v>132.0</v>
      </c>
      <c r="AH208" s="118"/>
      <c r="AJ208" s="29">
        <v>6.0</v>
      </c>
      <c r="AS208" s="118"/>
      <c r="AU208" s="29">
        <v>2644.0</v>
      </c>
    </row>
    <row r="209" ht="14.25" customHeight="1">
      <c r="C209" s="29">
        <v>30.0</v>
      </c>
      <c r="L209" s="118"/>
      <c r="N209" s="29">
        <v>1.0</v>
      </c>
      <c r="W209" s="118"/>
      <c r="Y209" s="29">
        <v>4.0</v>
      </c>
      <c r="AH209" s="118"/>
      <c r="AJ209" s="29">
        <v>0.0</v>
      </c>
      <c r="AS209" s="118"/>
      <c r="AU209" s="29">
        <v>6765.0</v>
      </c>
    </row>
    <row r="210" ht="14.25" customHeight="1">
      <c r="C210" s="29">
        <v>2.0</v>
      </c>
      <c r="L210" s="118"/>
      <c r="N210" s="29">
        <v>2.0</v>
      </c>
      <c r="W210" s="118"/>
      <c r="Y210" s="29">
        <v>2.0</v>
      </c>
      <c r="AH210" s="118"/>
      <c r="AJ210" s="29">
        <v>0.0</v>
      </c>
      <c r="AS210" s="118"/>
      <c r="AU210" s="29">
        <v>525.0</v>
      </c>
    </row>
    <row r="211" ht="14.25" customHeight="1">
      <c r="C211" s="29">
        <v>1.0</v>
      </c>
      <c r="L211" s="118"/>
      <c r="N211" s="29">
        <v>1.0</v>
      </c>
      <c r="W211" s="118"/>
      <c r="Y211" s="29">
        <v>0.0</v>
      </c>
      <c r="AH211" s="118"/>
      <c r="AJ211" s="29">
        <v>0.0</v>
      </c>
      <c r="AS211" s="118"/>
      <c r="AU211" s="29">
        <v>43.0</v>
      </c>
    </row>
    <row r="212" ht="14.25" customHeight="1">
      <c r="C212" s="29">
        <v>0.0</v>
      </c>
      <c r="L212" s="118"/>
      <c r="N212" s="29">
        <v>1.0</v>
      </c>
      <c r="W212" s="118"/>
      <c r="Y212" s="29">
        <v>0.0</v>
      </c>
      <c r="AH212" s="118"/>
      <c r="AJ212" s="29">
        <v>0.0</v>
      </c>
      <c r="AS212" s="118"/>
      <c r="AU212" s="29">
        <v>1.0</v>
      </c>
    </row>
    <row r="213" ht="14.25" customHeight="1">
      <c r="C213" s="29">
        <v>1.0</v>
      </c>
      <c r="L213" s="118"/>
      <c r="N213" s="29">
        <v>0.0</v>
      </c>
      <c r="W213" s="118"/>
      <c r="Y213" s="29">
        <v>0.0</v>
      </c>
      <c r="AH213" s="118"/>
      <c r="AJ213" s="29">
        <v>0.0</v>
      </c>
      <c r="AS213" s="118"/>
      <c r="AU213" s="29">
        <v>13.0</v>
      </c>
    </row>
    <row r="214" ht="14.25" customHeight="1">
      <c r="C214" s="29">
        <v>16.0</v>
      </c>
      <c r="L214" s="118"/>
      <c r="N214" s="29">
        <v>8.0</v>
      </c>
      <c r="W214" s="118"/>
      <c r="Y214" s="29">
        <v>126.0</v>
      </c>
      <c r="AH214" s="118"/>
      <c r="AJ214" s="29">
        <v>26.0</v>
      </c>
      <c r="AS214" s="118"/>
      <c r="AU214" s="29">
        <v>81169.0</v>
      </c>
    </row>
    <row r="215" ht="14.25" customHeight="1">
      <c r="C215" s="29">
        <v>1.0</v>
      </c>
      <c r="L215" s="118"/>
      <c r="N215" s="29">
        <v>1.0</v>
      </c>
      <c r="W215" s="118"/>
      <c r="Y215" s="29">
        <v>5.0</v>
      </c>
      <c r="AH215" s="118"/>
      <c r="AJ215" s="29">
        <v>0.0</v>
      </c>
      <c r="AS215" s="118"/>
      <c r="AU215" s="29">
        <v>5.0</v>
      </c>
    </row>
    <row r="216" ht="14.25" customHeight="1">
      <c r="C216" s="29">
        <v>2.0</v>
      </c>
      <c r="L216" s="118"/>
      <c r="N216" s="29">
        <v>2.0</v>
      </c>
      <c r="W216" s="118"/>
      <c r="Y216" s="29">
        <v>1.0</v>
      </c>
      <c r="AH216" s="118"/>
      <c r="AJ216" s="29">
        <v>1.0</v>
      </c>
      <c r="AS216" s="118"/>
      <c r="AU216" s="29">
        <v>71.0</v>
      </c>
    </row>
    <row r="217" ht="14.25" customHeight="1">
      <c r="C217" s="29">
        <v>30.0</v>
      </c>
      <c r="L217" s="118"/>
      <c r="N217" s="29">
        <v>30.0</v>
      </c>
      <c r="W217" s="118"/>
      <c r="Y217" s="29">
        <v>2394.0</v>
      </c>
      <c r="AH217" s="118"/>
      <c r="AJ217" s="29">
        <v>2009.0</v>
      </c>
      <c r="AS217" s="118"/>
      <c r="AU217" s="29">
        <v>31666.0</v>
      </c>
    </row>
    <row r="218" ht="14.25" customHeight="1">
      <c r="C218" s="29">
        <v>1.0</v>
      </c>
      <c r="L218" s="118"/>
      <c r="N218" s="29">
        <v>2.0</v>
      </c>
      <c r="W218" s="118"/>
      <c r="Y218" s="29">
        <v>7.0</v>
      </c>
      <c r="AH218" s="118"/>
      <c r="AJ218" s="29">
        <v>1.0</v>
      </c>
      <c r="AS218" s="118"/>
      <c r="AU218" s="29">
        <v>2.0</v>
      </c>
    </row>
    <row r="219" ht="14.25" customHeight="1">
      <c r="C219" s="29">
        <v>1.0</v>
      </c>
      <c r="L219" s="118"/>
      <c r="N219" s="29">
        <v>2.0</v>
      </c>
      <c r="W219" s="118"/>
      <c r="Y219" s="29">
        <v>22.0</v>
      </c>
      <c r="AH219" s="118"/>
      <c r="AJ219" s="29">
        <v>1.0</v>
      </c>
      <c r="AS219" s="118"/>
      <c r="AU219" s="29">
        <v>1032.0</v>
      </c>
    </row>
    <row r="220" ht="14.25" customHeight="1">
      <c r="C220" s="29">
        <v>5.0</v>
      </c>
      <c r="L220" s="118"/>
      <c r="N220" s="29">
        <v>0.0</v>
      </c>
      <c r="W220" s="118"/>
      <c r="Y220" s="29">
        <v>12.0</v>
      </c>
      <c r="AH220" s="118"/>
      <c r="AJ220" s="29">
        <v>5.0</v>
      </c>
      <c r="AS220" s="118"/>
      <c r="AU220" s="29">
        <v>51.0</v>
      </c>
    </row>
    <row r="221" ht="14.25" customHeight="1">
      <c r="C221" s="29">
        <v>9.0</v>
      </c>
      <c r="L221" s="118"/>
      <c r="N221" s="29">
        <v>4.0</v>
      </c>
      <c r="W221" s="118"/>
      <c r="Y221" s="29">
        <v>12.0</v>
      </c>
      <c r="AH221" s="118"/>
      <c r="AJ221" s="29">
        <v>5.0</v>
      </c>
      <c r="AS221" s="118"/>
      <c r="AU221" s="29">
        <v>296.0</v>
      </c>
    </row>
    <row r="222" ht="14.25" customHeight="1">
      <c r="L222" s="118"/>
      <c r="W222" s="118"/>
      <c r="AH222" s="118"/>
      <c r="AS222" s="118"/>
    </row>
    <row r="223" ht="14.25" customHeight="1">
      <c r="L223" s="118"/>
      <c r="W223" s="118"/>
      <c r="AH223" s="118"/>
      <c r="AS223" s="118"/>
    </row>
    <row r="224" ht="14.25" customHeight="1">
      <c r="L224" s="118"/>
      <c r="W224" s="118"/>
      <c r="AH224" s="118"/>
      <c r="AS224" s="118"/>
    </row>
    <row r="225" ht="14.25" customHeight="1">
      <c r="L225" s="118"/>
      <c r="W225" s="118"/>
      <c r="AH225" s="118"/>
      <c r="AS225" s="118"/>
    </row>
    <row r="226" ht="14.25" customHeight="1">
      <c r="L226" s="118"/>
      <c r="W226" s="118"/>
      <c r="AH226" s="118"/>
      <c r="AS226" s="118"/>
    </row>
    <row r="227" ht="14.25" customHeight="1">
      <c r="L227" s="118"/>
      <c r="W227" s="118"/>
      <c r="AH227" s="118"/>
      <c r="AS227" s="118"/>
    </row>
    <row r="228" ht="14.25" customHeight="1">
      <c r="L228" s="118"/>
      <c r="W228" s="118"/>
      <c r="AH228" s="118"/>
      <c r="AS228" s="118"/>
    </row>
    <row r="229" ht="14.25" customHeight="1">
      <c r="L229" s="118"/>
      <c r="W229" s="118"/>
      <c r="AH229" s="118"/>
      <c r="AS229" s="118"/>
    </row>
    <row r="230" ht="14.25" customHeight="1">
      <c r="L230" s="118"/>
      <c r="W230" s="118"/>
      <c r="AH230" s="118"/>
      <c r="AS230" s="118"/>
    </row>
    <row r="231" ht="14.25" customHeight="1">
      <c r="L231" s="118"/>
      <c r="W231" s="118"/>
      <c r="AH231" s="118"/>
      <c r="AS231" s="118"/>
    </row>
    <row r="232" ht="14.25" customHeight="1">
      <c r="L232" s="118"/>
      <c r="W232" s="118"/>
      <c r="AH232" s="118"/>
      <c r="AS232" s="118"/>
    </row>
    <row r="233" ht="14.25" customHeight="1">
      <c r="L233" s="118"/>
      <c r="W233" s="118"/>
      <c r="AH233" s="118"/>
      <c r="AS233" s="118"/>
    </row>
    <row r="234" ht="14.25" customHeight="1">
      <c r="L234" s="118"/>
      <c r="W234" s="118"/>
      <c r="AH234" s="118"/>
      <c r="AS234" s="118"/>
    </row>
    <row r="235" ht="14.25" customHeight="1">
      <c r="L235" s="118"/>
      <c r="W235" s="118"/>
      <c r="AH235" s="118"/>
      <c r="AS235" s="118"/>
    </row>
    <row r="236" ht="14.25" customHeight="1">
      <c r="L236" s="118"/>
      <c r="W236" s="118"/>
      <c r="AH236" s="118"/>
      <c r="AS236" s="118"/>
    </row>
    <row r="237" ht="14.25" customHeight="1">
      <c r="L237" s="118"/>
      <c r="W237" s="118"/>
      <c r="AH237" s="118"/>
      <c r="AS237" s="118"/>
    </row>
    <row r="238" ht="14.25" customHeight="1">
      <c r="L238" s="118"/>
      <c r="W238" s="118"/>
      <c r="AH238" s="118"/>
      <c r="AS238" s="118"/>
    </row>
    <row r="239" ht="14.25" customHeight="1">
      <c r="L239" s="118"/>
      <c r="W239" s="118"/>
      <c r="AH239" s="118"/>
      <c r="AS239" s="118"/>
    </row>
    <row r="240" ht="14.25" customHeight="1">
      <c r="L240" s="118"/>
      <c r="W240" s="118"/>
      <c r="AH240" s="118"/>
      <c r="AS240" s="118"/>
    </row>
    <row r="241" ht="14.25" customHeight="1">
      <c r="L241" s="118"/>
      <c r="W241" s="118"/>
      <c r="AH241" s="118"/>
      <c r="AS241" s="118"/>
    </row>
    <row r="242" ht="14.25" customHeight="1">
      <c r="L242" s="118"/>
      <c r="W242" s="118"/>
      <c r="AH242" s="118"/>
      <c r="AS242" s="118"/>
    </row>
    <row r="243" ht="14.25" customHeight="1">
      <c r="L243" s="118"/>
      <c r="W243" s="118"/>
      <c r="AH243" s="118"/>
      <c r="AS243" s="118"/>
    </row>
    <row r="244" ht="14.25" customHeight="1">
      <c r="L244" s="118"/>
      <c r="W244" s="118"/>
      <c r="AH244" s="118"/>
      <c r="AS244" s="118"/>
    </row>
    <row r="245" ht="14.25" customHeight="1">
      <c r="L245" s="118"/>
      <c r="W245" s="118"/>
      <c r="AH245" s="118"/>
      <c r="AS245" s="118"/>
    </row>
    <row r="246" ht="14.25" customHeight="1">
      <c r="L246" s="118"/>
      <c r="W246" s="118"/>
      <c r="AH246" s="118"/>
      <c r="AS246" s="118"/>
    </row>
    <row r="247" ht="14.25" customHeight="1">
      <c r="L247" s="118"/>
      <c r="W247" s="118"/>
      <c r="AH247" s="118"/>
      <c r="AS247" s="118"/>
    </row>
    <row r="248" ht="14.25" customHeight="1">
      <c r="L248" s="118"/>
      <c r="W248" s="118"/>
      <c r="AH248" s="118"/>
      <c r="AS248" s="118"/>
    </row>
    <row r="249" ht="14.25" customHeight="1">
      <c r="L249" s="118"/>
      <c r="W249" s="118"/>
      <c r="AH249" s="118"/>
      <c r="AS249" s="118"/>
    </row>
    <row r="250" ht="14.25" customHeight="1">
      <c r="L250" s="118"/>
      <c r="W250" s="118"/>
      <c r="AH250" s="118"/>
      <c r="AS250" s="118"/>
    </row>
    <row r="251" ht="14.25" customHeight="1">
      <c r="L251" s="118"/>
      <c r="W251" s="118"/>
      <c r="AH251" s="118"/>
      <c r="AS251" s="118"/>
    </row>
    <row r="252" ht="14.25" customHeight="1">
      <c r="L252" s="118"/>
      <c r="W252" s="118"/>
      <c r="AH252" s="118"/>
      <c r="AS252" s="118"/>
    </row>
    <row r="253" ht="14.25" customHeight="1">
      <c r="L253" s="118"/>
      <c r="W253" s="118"/>
      <c r="AH253" s="118"/>
      <c r="AS253" s="118"/>
    </row>
    <row r="254" ht="14.25" customHeight="1">
      <c r="L254" s="118"/>
      <c r="W254" s="118"/>
      <c r="AH254" s="118"/>
      <c r="AS254" s="118"/>
    </row>
    <row r="255" ht="14.25" customHeight="1">
      <c r="L255" s="118"/>
      <c r="W255" s="118"/>
      <c r="AH255" s="118"/>
      <c r="AS255" s="118"/>
    </row>
    <row r="256" ht="14.25" customHeight="1">
      <c r="L256" s="118"/>
      <c r="W256" s="118"/>
      <c r="AH256" s="118"/>
      <c r="AS256" s="118"/>
    </row>
    <row r="257" ht="14.25" customHeight="1">
      <c r="L257" s="118"/>
      <c r="W257" s="118"/>
      <c r="AH257" s="118"/>
      <c r="AS257" s="118"/>
    </row>
    <row r="258" ht="14.25" customHeight="1">
      <c r="L258" s="118"/>
      <c r="W258" s="118"/>
      <c r="AH258" s="118"/>
      <c r="AS258" s="118"/>
    </row>
    <row r="259" ht="14.25" customHeight="1">
      <c r="L259" s="118"/>
      <c r="W259" s="118"/>
      <c r="AH259" s="118"/>
      <c r="AS259" s="118"/>
    </row>
    <row r="260" ht="14.25" customHeight="1">
      <c r="L260" s="118"/>
      <c r="W260" s="118"/>
      <c r="AH260" s="118"/>
      <c r="AS260" s="118"/>
    </row>
    <row r="261" ht="14.25" customHeight="1">
      <c r="L261" s="118"/>
      <c r="W261" s="118"/>
      <c r="AH261" s="118"/>
      <c r="AS261" s="118"/>
    </row>
    <row r="262" ht="14.25" customHeight="1">
      <c r="L262" s="118"/>
      <c r="W262" s="118"/>
      <c r="AH262" s="118"/>
      <c r="AS262" s="118"/>
    </row>
    <row r="263" ht="14.25" customHeight="1">
      <c r="L263" s="118"/>
      <c r="W263" s="118"/>
      <c r="AH263" s="118"/>
      <c r="AS263" s="118"/>
    </row>
    <row r="264" ht="14.25" customHeight="1">
      <c r="L264" s="118"/>
      <c r="W264" s="118"/>
      <c r="AH264" s="118"/>
      <c r="AS264" s="118"/>
    </row>
    <row r="265" ht="14.25" customHeight="1">
      <c r="L265" s="118"/>
      <c r="W265" s="118"/>
      <c r="AH265" s="118"/>
      <c r="AS265" s="118"/>
    </row>
    <row r="266" ht="14.25" customHeight="1">
      <c r="L266" s="118"/>
      <c r="W266" s="118"/>
      <c r="AH266" s="118"/>
      <c r="AS266" s="118"/>
    </row>
    <row r="267" ht="14.25" customHeight="1">
      <c r="L267" s="118"/>
      <c r="W267" s="118"/>
      <c r="AH267" s="118"/>
      <c r="AS267" s="118"/>
    </row>
    <row r="268" ht="14.25" customHeight="1">
      <c r="L268" s="118"/>
      <c r="W268" s="118"/>
      <c r="AH268" s="118"/>
      <c r="AS268" s="118"/>
    </row>
    <row r="269" ht="14.25" customHeight="1">
      <c r="L269" s="118"/>
      <c r="W269" s="118"/>
      <c r="AH269" s="118"/>
      <c r="AS269" s="118"/>
    </row>
    <row r="270" ht="14.25" customHeight="1">
      <c r="L270" s="118"/>
      <c r="W270" s="118"/>
      <c r="AH270" s="118"/>
      <c r="AS270" s="118"/>
    </row>
    <row r="271" ht="14.25" customHeight="1">
      <c r="L271" s="118"/>
      <c r="W271" s="118"/>
      <c r="AH271" s="118"/>
      <c r="AS271" s="118"/>
    </row>
    <row r="272" ht="14.25" customHeight="1">
      <c r="L272" s="118"/>
      <c r="W272" s="118"/>
      <c r="AH272" s="118"/>
      <c r="AS272" s="118"/>
    </row>
    <row r="273" ht="14.25" customHeight="1">
      <c r="L273" s="118"/>
      <c r="W273" s="118"/>
      <c r="AH273" s="118"/>
      <c r="AS273" s="118"/>
    </row>
    <row r="274" ht="14.25" customHeight="1">
      <c r="L274" s="118"/>
      <c r="W274" s="118"/>
      <c r="AH274" s="118"/>
      <c r="AS274" s="118"/>
    </row>
    <row r="275" ht="14.25" customHeight="1">
      <c r="L275" s="118"/>
      <c r="W275" s="118"/>
      <c r="AH275" s="118"/>
      <c r="AS275" s="118"/>
    </row>
    <row r="276" ht="14.25" customHeight="1">
      <c r="L276" s="118"/>
      <c r="W276" s="118"/>
      <c r="AH276" s="118"/>
      <c r="AS276" s="118"/>
    </row>
    <row r="277" ht="14.25" customHeight="1">
      <c r="L277" s="118"/>
      <c r="W277" s="118"/>
      <c r="AH277" s="118"/>
      <c r="AS277" s="118"/>
    </row>
    <row r="278" ht="14.25" customHeight="1">
      <c r="L278" s="118"/>
      <c r="W278" s="118"/>
      <c r="AH278" s="118"/>
      <c r="AS278" s="118"/>
    </row>
    <row r="279" ht="14.25" customHeight="1">
      <c r="L279" s="118"/>
      <c r="W279" s="118"/>
      <c r="AH279" s="118"/>
      <c r="AS279" s="118"/>
    </row>
    <row r="280" ht="14.25" customHeight="1">
      <c r="L280" s="118"/>
      <c r="W280" s="118"/>
      <c r="AH280" s="118"/>
      <c r="AS280" s="118"/>
    </row>
    <row r="281" ht="14.25" customHeight="1">
      <c r="L281" s="118"/>
      <c r="W281" s="118"/>
      <c r="AH281" s="118"/>
      <c r="AS281" s="118"/>
    </row>
    <row r="282" ht="14.25" customHeight="1">
      <c r="L282" s="118"/>
      <c r="W282" s="118"/>
      <c r="AH282" s="118"/>
      <c r="AS282" s="118"/>
    </row>
    <row r="283" ht="14.25" customHeight="1">
      <c r="L283" s="118"/>
      <c r="W283" s="118"/>
      <c r="AH283" s="118"/>
      <c r="AS283" s="118"/>
    </row>
    <row r="284" ht="14.25" customHeight="1">
      <c r="L284" s="118"/>
      <c r="W284" s="118"/>
      <c r="AH284" s="118"/>
      <c r="AS284" s="118"/>
    </row>
    <row r="285" ht="14.25" customHeight="1">
      <c r="L285" s="118"/>
      <c r="W285" s="118"/>
      <c r="AH285" s="118"/>
      <c r="AS285" s="118"/>
    </row>
    <row r="286" ht="14.25" customHeight="1">
      <c r="L286" s="118"/>
      <c r="W286" s="118"/>
      <c r="AH286" s="118"/>
      <c r="AS286" s="118"/>
    </row>
    <row r="287" ht="14.25" customHeight="1">
      <c r="L287" s="118"/>
      <c r="W287" s="118"/>
      <c r="AH287" s="118"/>
      <c r="AS287" s="118"/>
    </row>
    <row r="288" ht="14.25" customHeight="1">
      <c r="L288" s="118"/>
      <c r="W288" s="118"/>
      <c r="AH288" s="118"/>
      <c r="AS288" s="118"/>
    </row>
    <row r="289" ht="14.25" customHeight="1">
      <c r="L289" s="118"/>
      <c r="W289" s="118"/>
      <c r="AH289" s="118"/>
      <c r="AS289" s="118"/>
    </row>
    <row r="290" ht="14.25" customHeight="1">
      <c r="L290" s="118"/>
      <c r="W290" s="118"/>
      <c r="AH290" s="118"/>
      <c r="AS290" s="118"/>
    </row>
    <row r="291" ht="14.25" customHeight="1">
      <c r="L291" s="118"/>
      <c r="W291" s="118"/>
      <c r="AH291" s="118"/>
      <c r="AS291" s="118"/>
    </row>
    <row r="292" ht="14.25" customHeight="1">
      <c r="L292" s="118"/>
      <c r="W292" s="118"/>
      <c r="AH292" s="118"/>
      <c r="AS292" s="118"/>
    </row>
    <row r="293" ht="14.25" customHeight="1">
      <c r="L293" s="118"/>
      <c r="W293" s="118"/>
      <c r="AH293" s="118"/>
      <c r="AS293" s="118"/>
    </row>
    <row r="294" ht="14.25" customHeight="1">
      <c r="L294" s="118"/>
      <c r="W294" s="118"/>
      <c r="AH294" s="118"/>
      <c r="AS294" s="118"/>
    </row>
    <row r="295" ht="14.25" customHeight="1">
      <c r="L295" s="118"/>
      <c r="W295" s="118"/>
      <c r="AH295" s="118"/>
      <c r="AS295" s="118"/>
    </row>
    <row r="296" ht="14.25" customHeight="1">
      <c r="L296" s="118"/>
      <c r="W296" s="118"/>
      <c r="AH296" s="118"/>
      <c r="AS296" s="118"/>
    </row>
    <row r="297" ht="14.25" customHeight="1">
      <c r="L297" s="118"/>
      <c r="W297" s="118"/>
      <c r="AH297" s="118"/>
      <c r="AS297" s="118"/>
    </row>
    <row r="298" ht="14.25" customHeight="1">
      <c r="L298" s="118"/>
      <c r="W298" s="118"/>
      <c r="AH298" s="118"/>
      <c r="AS298" s="118"/>
    </row>
    <row r="299" ht="14.25" customHeight="1">
      <c r="L299" s="118"/>
      <c r="W299" s="118"/>
      <c r="AH299" s="118"/>
      <c r="AS299" s="118"/>
    </row>
    <row r="300" ht="14.25" customHeight="1">
      <c r="L300" s="118"/>
      <c r="W300" s="118"/>
      <c r="AH300" s="118"/>
      <c r="AS300" s="118"/>
    </row>
    <row r="301" ht="14.25" customHeight="1">
      <c r="L301" s="118"/>
      <c r="W301" s="118"/>
      <c r="AH301" s="118"/>
      <c r="AS301" s="118"/>
    </row>
    <row r="302" ht="14.25" customHeight="1">
      <c r="L302" s="118"/>
      <c r="W302" s="118"/>
      <c r="AH302" s="118"/>
      <c r="AS302" s="118"/>
    </row>
    <row r="303" ht="14.25" customHeight="1">
      <c r="L303" s="118"/>
      <c r="W303" s="118"/>
      <c r="AH303" s="118"/>
      <c r="AS303" s="118"/>
    </row>
    <row r="304" ht="14.25" customHeight="1">
      <c r="L304" s="118"/>
      <c r="W304" s="118"/>
      <c r="AH304" s="118"/>
      <c r="AS304" s="118"/>
    </row>
    <row r="305" ht="14.25" customHeight="1">
      <c r="L305" s="118"/>
      <c r="W305" s="118"/>
      <c r="AH305" s="118"/>
      <c r="AS305" s="118"/>
    </row>
    <row r="306" ht="14.25" customHeight="1">
      <c r="L306" s="118"/>
      <c r="W306" s="118"/>
      <c r="AH306" s="118"/>
      <c r="AS306" s="118"/>
    </row>
    <row r="307" ht="14.25" customHeight="1">
      <c r="L307" s="118"/>
      <c r="W307" s="118"/>
      <c r="AH307" s="118"/>
      <c r="AS307" s="118"/>
    </row>
    <row r="308" ht="14.25" customHeight="1">
      <c r="L308" s="118"/>
      <c r="W308" s="118"/>
      <c r="AH308" s="118"/>
      <c r="AS308" s="118"/>
    </row>
    <row r="309" ht="14.25" customHeight="1">
      <c r="L309" s="118"/>
      <c r="W309" s="118"/>
      <c r="AH309" s="118"/>
      <c r="AS309" s="118"/>
    </row>
    <row r="310" ht="14.25" customHeight="1">
      <c r="L310" s="118"/>
      <c r="W310" s="118"/>
      <c r="AH310" s="118"/>
      <c r="AS310" s="118"/>
    </row>
    <row r="311" ht="14.25" customHeight="1">
      <c r="L311" s="118"/>
      <c r="W311" s="118"/>
      <c r="AH311" s="118"/>
      <c r="AS311" s="118"/>
    </row>
    <row r="312" ht="14.25" customHeight="1">
      <c r="L312" s="118"/>
      <c r="W312" s="118"/>
      <c r="AH312" s="118"/>
      <c r="AS312" s="118"/>
    </row>
    <row r="313" ht="14.25" customHeight="1">
      <c r="L313" s="118"/>
      <c r="W313" s="118"/>
      <c r="AH313" s="118"/>
      <c r="AS313" s="118"/>
    </row>
    <row r="314" ht="14.25" customHeight="1">
      <c r="L314" s="118"/>
      <c r="W314" s="118"/>
      <c r="AH314" s="118"/>
      <c r="AS314" s="118"/>
    </row>
    <row r="315" ht="14.25" customHeight="1">
      <c r="L315" s="118"/>
      <c r="W315" s="118"/>
      <c r="AH315" s="118"/>
      <c r="AS315" s="118"/>
    </row>
    <row r="316" ht="14.25" customHeight="1">
      <c r="L316" s="118"/>
      <c r="W316" s="118"/>
      <c r="AH316" s="118"/>
      <c r="AS316" s="118"/>
    </row>
    <row r="317" ht="14.25" customHeight="1">
      <c r="L317" s="118"/>
      <c r="W317" s="118"/>
      <c r="AH317" s="118"/>
      <c r="AS317" s="118"/>
    </row>
    <row r="318" ht="14.25" customHeight="1">
      <c r="L318" s="118"/>
      <c r="W318" s="118"/>
      <c r="AH318" s="118"/>
      <c r="AS318" s="118"/>
    </row>
    <row r="319" ht="14.25" customHeight="1">
      <c r="L319" s="118"/>
      <c r="W319" s="118"/>
      <c r="AH319" s="118"/>
      <c r="AS319" s="118"/>
    </row>
    <row r="320" ht="14.25" customHeight="1">
      <c r="L320" s="118"/>
      <c r="W320" s="118"/>
      <c r="AH320" s="118"/>
      <c r="AS320" s="118"/>
    </row>
    <row r="321" ht="14.25" customHeight="1">
      <c r="L321" s="118"/>
      <c r="W321" s="118"/>
      <c r="AH321" s="118"/>
      <c r="AS321" s="118"/>
    </row>
    <row r="322" ht="14.25" customHeight="1">
      <c r="L322" s="118"/>
      <c r="W322" s="118"/>
      <c r="AH322" s="118"/>
      <c r="AS322" s="118"/>
    </row>
    <row r="323" ht="14.25" customHeight="1">
      <c r="L323" s="118"/>
      <c r="W323" s="118"/>
      <c r="AH323" s="118"/>
      <c r="AS323" s="118"/>
    </row>
    <row r="324" ht="14.25" customHeight="1">
      <c r="L324" s="118"/>
      <c r="W324" s="118"/>
      <c r="AH324" s="118"/>
      <c r="AS324" s="118"/>
    </row>
    <row r="325" ht="14.25" customHeight="1">
      <c r="L325" s="118"/>
      <c r="W325" s="118"/>
      <c r="AH325" s="118"/>
      <c r="AS325" s="118"/>
    </row>
    <row r="326" ht="14.25" customHeight="1">
      <c r="L326" s="118"/>
      <c r="W326" s="118"/>
      <c r="AH326" s="118"/>
      <c r="AS326" s="118"/>
    </row>
    <row r="327" ht="14.25" customHeight="1">
      <c r="L327" s="118"/>
      <c r="W327" s="118"/>
      <c r="AH327" s="118"/>
      <c r="AS327" s="118"/>
    </row>
    <row r="328" ht="14.25" customHeight="1">
      <c r="L328" s="118"/>
      <c r="W328" s="118"/>
      <c r="AH328" s="118"/>
      <c r="AS328" s="118"/>
    </row>
    <row r="329" ht="14.25" customHeight="1">
      <c r="L329" s="118"/>
      <c r="W329" s="118"/>
      <c r="AH329" s="118"/>
      <c r="AS329" s="118"/>
    </row>
    <row r="330" ht="14.25" customHeight="1">
      <c r="L330" s="118"/>
      <c r="W330" s="118"/>
      <c r="AH330" s="118"/>
      <c r="AS330" s="118"/>
    </row>
    <row r="331" ht="14.25" customHeight="1">
      <c r="L331" s="118"/>
      <c r="W331" s="118"/>
      <c r="AH331" s="118"/>
      <c r="AS331" s="118"/>
    </row>
    <row r="332" ht="14.25" customHeight="1">
      <c r="L332" s="118"/>
      <c r="W332" s="118"/>
      <c r="AH332" s="118"/>
      <c r="AS332" s="118"/>
    </row>
    <row r="333" ht="14.25" customHeight="1">
      <c r="L333" s="118"/>
      <c r="W333" s="118"/>
      <c r="AH333" s="118"/>
      <c r="AS333" s="118"/>
    </row>
    <row r="334" ht="14.25" customHeight="1">
      <c r="L334" s="118"/>
      <c r="W334" s="118"/>
      <c r="AH334" s="118"/>
      <c r="AS334" s="118"/>
    </row>
    <row r="335" ht="14.25" customHeight="1">
      <c r="L335" s="118"/>
      <c r="W335" s="118"/>
      <c r="AH335" s="118"/>
      <c r="AS335" s="118"/>
    </row>
    <row r="336" ht="14.25" customHeight="1">
      <c r="L336" s="118"/>
      <c r="W336" s="118"/>
      <c r="AH336" s="118"/>
      <c r="AS336" s="118"/>
    </row>
    <row r="337" ht="14.25" customHeight="1">
      <c r="L337" s="118"/>
      <c r="W337" s="118"/>
      <c r="AH337" s="118"/>
      <c r="AS337" s="118"/>
    </row>
    <row r="338" ht="14.25" customHeight="1">
      <c r="L338" s="118"/>
      <c r="W338" s="118"/>
      <c r="AH338" s="118"/>
      <c r="AS338" s="118"/>
    </row>
    <row r="339" ht="14.25" customHeight="1">
      <c r="L339" s="118"/>
      <c r="W339" s="118"/>
      <c r="AH339" s="118"/>
      <c r="AS339" s="118"/>
    </row>
    <row r="340" ht="14.25" customHeight="1">
      <c r="L340" s="118"/>
      <c r="W340" s="118"/>
      <c r="AH340" s="118"/>
      <c r="AS340" s="118"/>
    </row>
    <row r="341" ht="14.25" customHeight="1">
      <c r="L341" s="118"/>
      <c r="W341" s="118"/>
      <c r="AH341" s="118"/>
      <c r="AS341" s="118"/>
    </row>
    <row r="342" ht="14.25" customHeight="1">
      <c r="L342" s="118"/>
      <c r="W342" s="118"/>
      <c r="AH342" s="118"/>
      <c r="AS342" s="118"/>
    </row>
    <row r="343" ht="14.25" customHeight="1">
      <c r="L343" s="118"/>
      <c r="W343" s="118"/>
      <c r="AH343" s="118"/>
      <c r="AS343" s="118"/>
    </row>
    <row r="344" ht="14.25" customHeight="1">
      <c r="L344" s="118"/>
      <c r="W344" s="118"/>
      <c r="AH344" s="118"/>
      <c r="AS344" s="118"/>
    </row>
    <row r="345" ht="14.25" customHeight="1">
      <c r="L345" s="118"/>
      <c r="W345" s="118"/>
      <c r="AH345" s="118"/>
      <c r="AS345" s="118"/>
    </row>
    <row r="346" ht="14.25" customHeight="1">
      <c r="L346" s="118"/>
      <c r="W346" s="118"/>
      <c r="AH346" s="118"/>
      <c r="AS346" s="118"/>
    </row>
    <row r="347" ht="14.25" customHeight="1">
      <c r="L347" s="118"/>
      <c r="W347" s="118"/>
      <c r="AH347" s="118"/>
      <c r="AS347" s="118"/>
    </row>
    <row r="348" ht="14.25" customHeight="1">
      <c r="L348" s="118"/>
      <c r="W348" s="118"/>
      <c r="AH348" s="118"/>
      <c r="AS348" s="118"/>
    </row>
    <row r="349" ht="14.25" customHeight="1">
      <c r="L349" s="118"/>
      <c r="W349" s="118"/>
      <c r="AH349" s="118"/>
      <c r="AS349" s="118"/>
    </row>
    <row r="350" ht="14.25" customHeight="1">
      <c r="L350" s="118"/>
      <c r="W350" s="118"/>
      <c r="AH350" s="118"/>
      <c r="AS350" s="118"/>
    </row>
    <row r="351" ht="14.25" customHeight="1">
      <c r="L351" s="118"/>
      <c r="W351" s="118"/>
      <c r="AH351" s="118"/>
      <c r="AS351" s="118"/>
    </row>
    <row r="352" ht="14.25" customHeight="1">
      <c r="L352" s="118"/>
      <c r="W352" s="118"/>
      <c r="AH352" s="118"/>
      <c r="AS352" s="118"/>
    </row>
    <row r="353" ht="14.25" customHeight="1">
      <c r="L353" s="118"/>
      <c r="W353" s="118"/>
      <c r="AH353" s="118"/>
      <c r="AS353" s="118"/>
    </row>
    <row r="354" ht="14.25" customHeight="1">
      <c r="L354" s="118"/>
      <c r="W354" s="118"/>
      <c r="AH354" s="118"/>
      <c r="AS354" s="118"/>
    </row>
    <row r="355" ht="14.25" customHeight="1">
      <c r="L355" s="118"/>
      <c r="W355" s="118"/>
      <c r="AH355" s="118"/>
      <c r="AS355" s="118"/>
    </row>
    <row r="356" ht="14.25" customHeight="1">
      <c r="L356" s="118"/>
      <c r="W356" s="118"/>
      <c r="AH356" s="118"/>
      <c r="AS356" s="118"/>
    </row>
    <row r="357" ht="14.25" customHeight="1">
      <c r="L357" s="118"/>
      <c r="W357" s="118"/>
      <c r="AH357" s="118"/>
      <c r="AS357" s="118"/>
    </row>
    <row r="358" ht="14.25" customHeight="1">
      <c r="L358" s="118"/>
      <c r="W358" s="118"/>
      <c r="AH358" s="118"/>
      <c r="AS358" s="118"/>
    </row>
    <row r="359" ht="14.25" customHeight="1">
      <c r="L359" s="118"/>
      <c r="W359" s="118"/>
      <c r="AH359" s="118"/>
      <c r="AS359" s="118"/>
    </row>
    <row r="360" ht="14.25" customHeight="1">
      <c r="L360" s="118"/>
      <c r="W360" s="118"/>
      <c r="AH360" s="118"/>
      <c r="AS360" s="118"/>
    </row>
    <row r="361" ht="14.25" customHeight="1">
      <c r="L361" s="118"/>
      <c r="W361" s="118"/>
      <c r="AH361" s="118"/>
      <c r="AS361" s="118"/>
    </row>
    <row r="362" ht="14.25" customHeight="1">
      <c r="L362" s="118"/>
      <c r="W362" s="118"/>
      <c r="AH362" s="118"/>
      <c r="AS362" s="118"/>
    </row>
    <row r="363" ht="14.25" customHeight="1">
      <c r="L363" s="118"/>
      <c r="W363" s="118"/>
      <c r="AH363" s="118"/>
      <c r="AS363" s="118"/>
    </row>
    <row r="364" ht="14.25" customHeight="1">
      <c r="L364" s="118"/>
      <c r="W364" s="118"/>
      <c r="AH364" s="118"/>
      <c r="AS364" s="118"/>
    </row>
    <row r="365" ht="14.25" customHeight="1">
      <c r="L365" s="118"/>
      <c r="W365" s="118"/>
      <c r="AH365" s="118"/>
      <c r="AS365" s="118"/>
    </row>
    <row r="366" ht="14.25" customHeight="1">
      <c r="L366" s="118"/>
      <c r="W366" s="118"/>
      <c r="AH366" s="118"/>
      <c r="AS366" s="118"/>
    </row>
    <row r="367" ht="14.25" customHeight="1">
      <c r="L367" s="118"/>
      <c r="W367" s="118"/>
      <c r="AH367" s="118"/>
      <c r="AS367" s="118"/>
    </row>
    <row r="368" ht="14.25" customHeight="1">
      <c r="L368" s="118"/>
      <c r="W368" s="118"/>
      <c r="AH368" s="118"/>
      <c r="AS368" s="118"/>
    </row>
    <row r="369" ht="14.25" customHeight="1">
      <c r="L369" s="118"/>
      <c r="W369" s="118"/>
      <c r="AH369" s="118"/>
      <c r="AS369" s="118"/>
    </row>
    <row r="370" ht="14.25" customHeight="1">
      <c r="L370" s="118"/>
      <c r="W370" s="118"/>
      <c r="AH370" s="118"/>
      <c r="AS370" s="118"/>
    </row>
    <row r="371" ht="14.25" customHeight="1">
      <c r="L371" s="118"/>
      <c r="W371" s="118"/>
      <c r="AH371" s="118"/>
      <c r="AS371" s="118"/>
    </row>
    <row r="372" ht="14.25" customHeight="1">
      <c r="L372" s="118"/>
      <c r="W372" s="118"/>
      <c r="AH372" s="118"/>
      <c r="AS372" s="118"/>
    </row>
    <row r="373" ht="14.25" customHeight="1">
      <c r="L373" s="118"/>
      <c r="W373" s="118"/>
      <c r="AH373" s="118"/>
      <c r="AS373" s="118"/>
    </row>
    <row r="374" ht="14.25" customHeight="1">
      <c r="L374" s="118"/>
      <c r="W374" s="118"/>
      <c r="AH374" s="118"/>
      <c r="AS374" s="118"/>
    </row>
    <row r="375" ht="14.25" customHeight="1">
      <c r="L375" s="118"/>
      <c r="W375" s="118"/>
      <c r="AH375" s="118"/>
      <c r="AS375" s="118"/>
    </row>
    <row r="376" ht="14.25" customHeight="1">
      <c r="L376" s="118"/>
      <c r="W376" s="118"/>
      <c r="AH376" s="118"/>
      <c r="AS376" s="118"/>
    </row>
    <row r="377" ht="14.25" customHeight="1">
      <c r="L377" s="118"/>
      <c r="W377" s="118"/>
      <c r="AH377" s="118"/>
      <c r="AS377" s="118"/>
    </row>
    <row r="378" ht="14.25" customHeight="1">
      <c r="L378" s="118"/>
      <c r="W378" s="118"/>
      <c r="AH378" s="118"/>
      <c r="AS378" s="118"/>
    </row>
    <row r="379" ht="14.25" customHeight="1">
      <c r="L379" s="118"/>
      <c r="W379" s="118"/>
      <c r="AH379" s="118"/>
      <c r="AS379" s="118"/>
    </row>
    <row r="380" ht="14.25" customHeight="1">
      <c r="L380" s="118"/>
      <c r="W380" s="118"/>
      <c r="AH380" s="118"/>
      <c r="AS380" s="118"/>
    </row>
    <row r="381" ht="14.25" customHeight="1">
      <c r="L381" s="118"/>
      <c r="W381" s="118"/>
      <c r="AH381" s="118"/>
      <c r="AS381" s="118"/>
    </row>
    <row r="382" ht="14.25" customHeight="1">
      <c r="L382" s="118"/>
      <c r="W382" s="118"/>
      <c r="AH382" s="118"/>
      <c r="AS382" s="118"/>
    </row>
    <row r="383" ht="14.25" customHeight="1">
      <c r="L383" s="118"/>
      <c r="W383" s="118"/>
      <c r="AH383" s="118"/>
      <c r="AS383" s="118"/>
    </row>
    <row r="384" ht="14.25" customHeight="1">
      <c r="L384" s="118"/>
      <c r="W384" s="118"/>
      <c r="AH384" s="118"/>
      <c r="AS384" s="118"/>
    </row>
    <row r="385" ht="14.25" customHeight="1">
      <c r="L385" s="118"/>
      <c r="W385" s="118"/>
      <c r="AH385" s="118"/>
      <c r="AS385" s="118"/>
    </row>
    <row r="386" ht="14.25" customHeight="1">
      <c r="L386" s="118"/>
      <c r="W386" s="118"/>
      <c r="AH386" s="118"/>
      <c r="AS386" s="118"/>
    </row>
    <row r="387" ht="14.25" customHeight="1">
      <c r="L387" s="118"/>
      <c r="W387" s="118"/>
      <c r="AH387" s="118"/>
      <c r="AS387" s="118"/>
    </row>
    <row r="388" ht="14.25" customHeight="1">
      <c r="L388" s="118"/>
      <c r="W388" s="118"/>
      <c r="AH388" s="118"/>
      <c r="AS388" s="118"/>
    </row>
    <row r="389" ht="14.25" customHeight="1">
      <c r="L389" s="118"/>
      <c r="W389" s="118"/>
      <c r="AH389" s="118"/>
      <c r="AS389" s="118"/>
    </row>
    <row r="390" ht="14.25" customHeight="1">
      <c r="L390" s="118"/>
      <c r="W390" s="118"/>
      <c r="AH390" s="118"/>
      <c r="AS390" s="118"/>
    </row>
    <row r="391" ht="14.25" customHeight="1">
      <c r="L391" s="118"/>
      <c r="W391" s="118"/>
      <c r="AH391" s="118"/>
      <c r="AS391" s="118"/>
    </row>
    <row r="392" ht="14.25" customHeight="1">
      <c r="L392" s="118"/>
      <c r="W392" s="118"/>
      <c r="AH392" s="118"/>
      <c r="AS392" s="118"/>
    </row>
    <row r="393" ht="14.25" customHeight="1">
      <c r="L393" s="118"/>
      <c r="W393" s="118"/>
      <c r="AH393" s="118"/>
      <c r="AS393" s="118"/>
    </row>
    <row r="394" ht="14.25" customHeight="1">
      <c r="L394" s="118"/>
      <c r="W394" s="118"/>
      <c r="AH394" s="118"/>
      <c r="AS394" s="118"/>
    </row>
    <row r="395" ht="14.25" customHeight="1">
      <c r="L395" s="118"/>
      <c r="W395" s="118"/>
      <c r="AH395" s="118"/>
      <c r="AS395" s="118"/>
    </row>
    <row r="396" ht="14.25" customHeight="1">
      <c r="L396" s="118"/>
      <c r="W396" s="118"/>
      <c r="AH396" s="118"/>
      <c r="AS396" s="118"/>
    </row>
    <row r="397" ht="14.25" customHeight="1">
      <c r="L397" s="118"/>
      <c r="W397" s="118"/>
      <c r="AH397" s="118"/>
      <c r="AS397" s="118"/>
    </row>
    <row r="398" ht="14.25" customHeight="1">
      <c r="L398" s="118"/>
      <c r="W398" s="118"/>
      <c r="AH398" s="118"/>
      <c r="AS398" s="118"/>
    </row>
    <row r="399" ht="14.25" customHeight="1">
      <c r="L399" s="118"/>
      <c r="W399" s="118"/>
      <c r="AH399" s="118"/>
      <c r="AS399" s="118"/>
    </row>
    <row r="400" ht="14.25" customHeight="1">
      <c r="L400" s="118"/>
      <c r="W400" s="118"/>
      <c r="AH400" s="118"/>
      <c r="AS400" s="118"/>
    </row>
    <row r="401" ht="14.25" customHeight="1">
      <c r="L401" s="118"/>
      <c r="W401" s="118"/>
      <c r="AH401" s="118"/>
      <c r="AS401" s="118"/>
    </row>
    <row r="402" ht="14.25" customHeight="1">
      <c r="L402" s="118"/>
      <c r="W402" s="118"/>
      <c r="AH402" s="118"/>
      <c r="AS402" s="118"/>
    </row>
    <row r="403" ht="14.25" customHeight="1">
      <c r="L403" s="118"/>
      <c r="W403" s="118"/>
      <c r="AH403" s="118"/>
      <c r="AS403" s="118"/>
    </row>
    <row r="404" ht="14.25" customHeight="1">
      <c r="L404" s="118"/>
      <c r="W404" s="118"/>
      <c r="AH404" s="118"/>
      <c r="AS404" s="118"/>
    </row>
    <row r="405" ht="14.25" customHeight="1">
      <c r="L405" s="118"/>
      <c r="W405" s="118"/>
      <c r="AH405" s="118"/>
      <c r="AS405" s="118"/>
    </row>
    <row r="406" ht="14.25" customHeight="1">
      <c r="L406" s="118"/>
      <c r="W406" s="118"/>
      <c r="AH406" s="118"/>
      <c r="AS406" s="118"/>
    </row>
    <row r="407" ht="14.25" customHeight="1">
      <c r="L407" s="118"/>
      <c r="W407" s="118"/>
      <c r="AH407" s="118"/>
      <c r="AS407" s="118"/>
    </row>
    <row r="408" ht="14.25" customHeight="1">
      <c r="L408" s="118"/>
      <c r="W408" s="118"/>
      <c r="AH408" s="118"/>
      <c r="AS408" s="118"/>
    </row>
    <row r="409" ht="14.25" customHeight="1">
      <c r="L409" s="118"/>
      <c r="W409" s="118"/>
      <c r="AH409" s="118"/>
      <c r="AS409" s="118"/>
    </row>
    <row r="410" ht="14.25" customHeight="1">
      <c r="L410" s="118"/>
      <c r="W410" s="118"/>
      <c r="AH410" s="118"/>
      <c r="AS410" s="118"/>
    </row>
    <row r="411" ht="14.25" customHeight="1">
      <c r="L411" s="118"/>
      <c r="W411" s="118"/>
      <c r="AH411" s="118"/>
      <c r="AS411" s="118"/>
    </row>
    <row r="412" ht="14.25" customHeight="1">
      <c r="L412" s="118"/>
      <c r="W412" s="118"/>
      <c r="AH412" s="118"/>
      <c r="AS412" s="118"/>
    </row>
    <row r="413" ht="14.25" customHeight="1">
      <c r="L413" s="118"/>
      <c r="W413" s="118"/>
      <c r="AH413" s="118"/>
      <c r="AS413" s="118"/>
    </row>
    <row r="414" ht="14.25" customHeight="1">
      <c r="L414" s="118"/>
      <c r="W414" s="118"/>
      <c r="AH414" s="118"/>
      <c r="AS414" s="118"/>
    </row>
    <row r="415" ht="14.25" customHeight="1">
      <c r="L415" s="118"/>
      <c r="W415" s="118"/>
      <c r="AH415" s="118"/>
      <c r="AS415" s="118"/>
    </row>
    <row r="416" ht="14.25" customHeight="1">
      <c r="L416" s="118"/>
      <c r="W416" s="118"/>
      <c r="AH416" s="118"/>
      <c r="AS416" s="118"/>
    </row>
    <row r="417" ht="14.25" customHeight="1">
      <c r="L417" s="118"/>
      <c r="W417" s="118"/>
      <c r="AH417" s="118"/>
      <c r="AS417" s="118"/>
    </row>
    <row r="418" ht="14.25" customHeight="1">
      <c r="L418" s="118"/>
      <c r="W418" s="118"/>
      <c r="AH418" s="118"/>
      <c r="AS418" s="118"/>
    </row>
    <row r="419" ht="14.25" customHeight="1">
      <c r="L419" s="118"/>
      <c r="W419" s="118"/>
      <c r="AH419" s="118"/>
      <c r="AS419" s="118"/>
    </row>
    <row r="420" ht="14.25" customHeight="1">
      <c r="L420" s="118"/>
      <c r="W420" s="118"/>
      <c r="AH420" s="118"/>
      <c r="AS420" s="118"/>
    </row>
    <row r="421" ht="14.25" customHeight="1">
      <c r="L421" s="118"/>
      <c r="W421" s="118"/>
      <c r="AH421" s="118"/>
      <c r="AS421" s="118"/>
    </row>
    <row r="422" ht="14.25" customHeight="1">
      <c r="L422" s="118"/>
      <c r="W422" s="118"/>
      <c r="AH422" s="118"/>
      <c r="AS422" s="118"/>
    </row>
    <row r="423" ht="14.25" customHeight="1">
      <c r="L423" s="118"/>
      <c r="W423" s="118"/>
      <c r="AH423" s="118"/>
      <c r="AS423" s="118"/>
    </row>
    <row r="424" ht="14.25" customHeight="1">
      <c r="L424" s="118"/>
      <c r="W424" s="118"/>
      <c r="AH424" s="118"/>
      <c r="AS424" s="118"/>
    </row>
    <row r="425" ht="14.25" customHeight="1">
      <c r="L425" s="118"/>
      <c r="W425" s="118"/>
      <c r="AH425" s="118"/>
      <c r="AS425" s="118"/>
    </row>
    <row r="426" ht="14.25" customHeight="1">
      <c r="L426" s="118"/>
      <c r="W426" s="118"/>
      <c r="AH426" s="118"/>
      <c r="AS426" s="118"/>
    </row>
    <row r="427" ht="14.25" customHeight="1">
      <c r="L427" s="118"/>
      <c r="W427" s="118"/>
      <c r="AH427" s="118"/>
      <c r="AS427" s="118"/>
    </row>
    <row r="428" ht="14.25" customHeight="1">
      <c r="L428" s="118"/>
      <c r="W428" s="118"/>
      <c r="AH428" s="118"/>
      <c r="AS428" s="118"/>
    </row>
    <row r="429" ht="14.25" customHeight="1">
      <c r="L429" s="118"/>
      <c r="W429" s="118"/>
      <c r="AH429" s="118"/>
      <c r="AS429" s="118"/>
    </row>
    <row r="430" ht="14.25" customHeight="1">
      <c r="L430" s="118"/>
      <c r="W430" s="118"/>
      <c r="AH430" s="118"/>
      <c r="AS430" s="118"/>
    </row>
    <row r="431" ht="14.25" customHeight="1">
      <c r="L431" s="118"/>
      <c r="W431" s="118"/>
      <c r="AH431" s="118"/>
      <c r="AS431" s="118"/>
    </row>
    <row r="432" ht="14.25" customHeight="1">
      <c r="L432" s="118"/>
      <c r="W432" s="118"/>
      <c r="AH432" s="118"/>
      <c r="AS432" s="118"/>
    </row>
    <row r="433" ht="14.25" customHeight="1">
      <c r="L433" s="118"/>
      <c r="W433" s="118"/>
      <c r="AH433" s="118"/>
      <c r="AS433" s="118"/>
    </row>
    <row r="434" ht="14.25" customHeight="1">
      <c r="L434" s="118"/>
      <c r="W434" s="118"/>
      <c r="AH434" s="118"/>
      <c r="AS434" s="118"/>
    </row>
    <row r="435" ht="14.25" customHeight="1">
      <c r="L435" s="118"/>
      <c r="W435" s="118"/>
      <c r="AH435" s="118"/>
      <c r="AS435" s="118"/>
    </row>
    <row r="436" ht="14.25" customHeight="1">
      <c r="L436" s="118"/>
      <c r="W436" s="118"/>
      <c r="AH436" s="118"/>
      <c r="AS436" s="118"/>
    </row>
    <row r="437" ht="14.25" customHeight="1">
      <c r="L437" s="118"/>
      <c r="W437" s="118"/>
      <c r="AH437" s="118"/>
      <c r="AS437" s="118"/>
    </row>
    <row r="438" ht="14.25" customHeight="1">
      <c r="L438" s="118"/>
      <c r="W438" s="118"/>
      <c r="AH438" s="118"/>
      <c r="AS438" s="118"/>
    </row>
    <row r="439" ht="14.25" customHeight="1">
      <c r="L439" s="118"/>
      <c r="W439" s="118"/>
      <c r="AH439" s="118"/>
      <c r="AS439" s="118"/>
    </row>
    <row r="440" ht="14.25" customHeight="1">
      <c r="L440" s="118"/>
      <c r="W440" s="118"/>
      <c r="AH440" s="118"/>
      <c r="AS440" s="118"/>
    </row>
    <row r="441" ht="14.25" customHeight="1">
      <c r="L441" s="118"/>
      <c r="W441" s="118"/>
      <c r="AH441" s="118"/>
      <c r="AS441" s="118"/>
    </row>
    <row r="442" ht="14.25" customHeight="1">
      <c r="L442" s="118"/>
      <c r="W442" s="118"/>
      <c r="AH442" s="118"/>
      <c r="AS442" s="118"/>
    </row>
    <row r="443" ht="14.25" customHeight="1">
      <c r="L443" s="118"/>
      <c r="W443" s="118"/>
      <c r="AH443" s="118"/>
      <c r="AS443" s="118"/>
    </row>
    <row r="444" ht="14.25" customHeight="1">
      <c r="L444" s="118"/>
      <c r="W444" s="118"/>
      <c r="AH444" s="118"/>
      <c r="AS444" s="118"/>
    </row>
    <row r="445" ht="14.25" customHeight="1">
      <c r="L445" s="118"/>
      <c r="W445" s="118"/>
      <c r="AH445" s="118"/>
      <c r="AS445" s="118"/>
    </row>
    <row r="446" ht="14.25" customHeight="1">
      <c r="L446" s="118"/>
      <c r="W446" s="118"/>
      <c r="AH446" s="118"/>
      <c r="AS446" s="118"/>
    </row>
    <row r="447" ht="14.25" customHeight="1">
      <c r="L447" s="118"/>
      <c r="W447" s="118"/>
      <c r="AH447" s="118"/>
      <c r="AS447" s="118"/>
    </row>
    <row r="448" ht="14.25" customHeight="1">
      <c r="L448" s="118"/>
      <c r="W448" s="118"/>
      <c r="AH448" s="118"/>
      <c r="AS448" s="118"/>
    </row>
    <row r="449" ht="14.25" customHeight="1">
      <c r="L449" s="118"/>
      <c r="W449" s="118"/>
      <c r="AH449" s="118"/>
      <c r="AS449" s="118"/>
    </row>
    <row r="450" ht="14.25" customHeight="1">
      <c r="L450" s="118"/>
      <c r="W450" s="118"/>
      <c r="AH450" s="118"/>
      <c r="AS450" s="118"/>
    </row>
    <row r="451" ht="14.25" customHeight="1">
      <c r="L451" s="118"/>
      <c r="W451" s="118"/>
      <c r="AH451" s="118"/>
      <c r="AS451" s="118"/>
    </row>
    <row r="452" ht="14.25" customHeight="1">
      <c r="L452" s="118"/>
      <c r="W452" s="118"/>
      <c r="AH452" s="118"/>
      <c r="AS452" s="118"/>
    </row>
    <row r="453" ht="14.25" customHeight="1">
      <c r="L453" s="118"/>
      <c r="W453" s="118"/>
      <c r="AH453" s="118"/>
      <c r="AS453" s="118"/>
    </row>
    <row r="454" ht="14.25" customHeight="1">
      <c r="L454" s="118"/>
      <c r="W454" s="118"/>
      <c r="AH454" s="118"/>
      <c r="AS454" s="118"/>
    </row>
    <row r="455" ht="14.25" customHeight="1">
      <c r="L455" s="118"/>
      <c r="W455" s="118"/>
      <c r="AH455" s="118"/>
      <c r="AS455" s="118"/>
    </row>
    <row r="456" ht="14.25" customHeight="1">
      <c r="L456" s="118"/>
      <c r="W456" s="118"/>
      <c r="AH456" s="118"/>
      <c r="AS456" s="118"/>
    </row>
    <row r="457" ht="14.25" customHeight="1">
      <c r="L457" s="118"/>
      <c r="W457" s="118"/>
      <c r="AH457" s="118"/>
      <c r="AS457" s="118"/>
    </row>
    <row r="458" ht="14.25" customHeight="1">
      <c r="L458" s="118"/>
      <c r="W458" s="118"/>
      <c r="AH458" s="118"/>
      <c r="AS458" s="118"/>
    </row>
    <row r="459" ht="14.25" customHeight="1">
      <c r="L459" s="118"/>
      <c r="W459" s="118"/>
      <c r="AH459" s="118"/>
      <c r="AS459" s="118"/>
    </row>
    <row r="460" ht="14.25" customHeight="1">
      <c r="L460" s="118"/>
      <c r="W460" s="118"/>
      <c r="AH460" s="118"/>
      <c r="AS460" s="118"/>
    </row>
    <row r="461" ht="14.25" customHeight="1">
      <c r="L461" s="118"/>
      <c r="W461" s="118"/>
      <c r="AH461" s="118"/>
      <c r="AS461" s="118"/>
    </row>
    <row r="462" ht="14.25" customHeight="1">
      <c r="L462" s="118"/>
      <c r="W462" s="118"/>
      <c r="AH462" s="118"/>
      <c r="AS462" s="118"/>
    </row>
    <row r="463" ht="14.25" customHeight="1">
      <c r="L463" s="118"/>
      <c r="W463" s="118"/>
      <c r="AH463" s="118"/>
      <c r="AS463" s="118"/>
    </row>
    <row r="464" ht="14.25" customHeight="1">
      <c r="L464" s="118"/>
      <c r="W464" s="118"/>
      <c r="AH464" s="118"/>
      <c r="AS464" s="118"/>
    </row>
    <row r="465" ht="14.25" customHeight="1">
      <c r="L465" s="118"/>
      <c r="W465" s="118"/>
      <c r="AH465" s="118"/>
      <c r="AS465" s="118"/>
    </row>
    <row r="466" ht="14.25" customHeight="1">
      <c r="L466" s="118"/>
      <c r="W466" s="118"/>
      <c r="AH466" s="118"/>
      <c r="AS466" s="118"/>
    </row>
    <row r="467" ht="14.25" customHeight="1">
      <c r="L467" s="118"/>
      <c r="W467" s="118"/>
      <c r="AH467" s="118"/>
      <c r="AS467" s="118"/>
    </row>
    <row r="468" ht="14.25" customHeight="1">
      <c r="L468" s="118"/>
      <c r="W468" s="118"/>
      <c r="AH468" s="118"/>
      <c r="AS468" s="118"/>
    </row>
    <row r="469" ht="14.25" customHeight="1">
      <c r="L469" s="118"/>
      <c r="W469" s="118"/>
      <c r="AH469" s="118"/>
      <c r="AS469" s="118"/>
    </row>
    <row r="470" ht="14.25" customHeight="1">
      <c r="L470" s="118"/>
      <c r="W470" s="118"/>
      <c r="AH470" s="118"/>
      <c r="AS470" s="118"/>
    </row>
    <row r="471" ht="14.25" customHeight="1">
      <c r="L471" s="118"/>
      <c r="W471" s="118"/>
      <c r="AH471" s="118"/>
      <c r="AS471" s="118"/>
    </row>
    <row r="472" ht="14.25" customHeight="1">
      <c r="L472" s="118"/>
      <c r="W472" s="118"/>
      <c r="AH472" s="118"/>
      <c r="AS472" s="118"/>
    </row>
    <row r="473" ht="14.25" customHeight="1">
      <c r="L473" s="118"/>
      <c r="W473" s="118"/>
      <c r="AH473" s="118"/>
      <c r="AS473" s="118"/>
    </row>
    <row r="474" ht="14.25" customHeight="1">
      <c r="L474" s="118"/>
      <c r="W474" s="118"/>
      <c r="AH474" s="118"/>
      <c r="AS474" s="118"/>
    </row>
    <row r="475" ht="14.25" customHeight="1">
      <c r="L475" s="118"/>
      <c r="W475" s="118"/>
      <c r="AH475" s="118"/>
      <c r="AS475" s="118"/>
    </row>
    <row r="476" ht="14.25" customHeight="1">
      <c r="L476" s="118"/>
      <c r="W476" s="118"/>
      <c r="AH476" s="118"/>
      <c r="AS476" s="118"/>
    </row>
    <row r="477" ht="14.25" customHeight="1">
      <c r="L477" s="118"/>
      <c r="W477" s="118"/>
      <c r="AH477" s="118"/>
      <c r="AS477" s="118"/>
    </row>
    <row r="478" ht="14.25" customHeight="1">
      <c r="L478" s="118"/>
      <c r="W478" s="118"/>
      <c r="AH478" s="118"/>
      <c r="AS478" s="118"/>
    </row>
    <row r="479" ht="14.25" customHeight="1">
      <c r="L479" s="118"/>
      <c r="W479" s="118"/>
      <c r="AH479" s="118"/>
      <c r="AS479" s="118"/>
    </row>
    <row r="480" ht="14.25" customHeight="1">
      <c r="L480" s="118"/>
      <c r="W480" s="118"/>
      <c r="AH480" s="118"/>
      <c r="AS480" s="118"/>
    </row>
    <row r="481" ht="14.25" customHeight="1">
      <c r="L481" s="118"/>
      <c r="W481" s="118"/>
      <c r="AH481" s="118"/>
      <c r="AS481" s="118"/>
    </row>
    <row r="482" ht="14.25" customHeight="1">
      <c r="L482" s="118"/>
      <c r="W482" s="118"/>
      <c r="AH482" s="118"/>
      <c r="AS482" s="118"/>
    </row>
    <row r="483" ht="14.25" customHeight="1">
      <c r="L483" s="118"/>
      <c r="W483" s="118"/>
      <c r="AH483" s="118"/>
      <c r="AS483" s="118"/>
    </row>
    <row r="484" ht="14.25" customHeight="1">
      <c r="L484" s="118"/>
      <c r="W484" s="118"/>
      <c r="AH484" s="118"/>
      <c r="AS484" s="118"/>
    </row>
    <row r="485" ht="14.25" customHeight="1">
      <c r="L485" s="118"/>
      <c r="W485" s="118"/>
      <c r="AH485" s="118"/>
      <c r="AS485" s="118"/>
    </row>
    <row r="486" ht="14.25" customHeight="1">
      <c r="L486" s="118"/>
      <c r="W486" s="118"/>
      <c r="AH486" s="118"/>
      <c r="AS486" s="118"/>
    </row>
    <row r="487" ht="14.25" customHeight="1">
      <c r="L487" s="118"/>
      <c r="W487" s="118"/>
      <c r="AH487" s="118"/>
      <c r="AS487" s="118"/>
    </row>
    <row r="488" ht="14.25" customHeight="1">
      <c r="L488" s="118"/>
      <c r="W488" s="118"/>
      <c r="AH488" s="118"/>
      <c r="AS488" s="118"/>
    </row>
    <row r="489" ht="14.25" customHeight="1">
      <c r="L489" s="118"/>
      <c r="W489" s="118"/>
      <c r="AH489" s="118"/>
      <c r="AS489" s="118"/>
    </row>
    <row r="490" ht="14.25" customHeight="1">
      <c r="L490" s="118"/>
      <c r="W490" s="118"/>
      <c r="AH490" s="118"/>
      <c r="AS490" s="118"/>
    </row>
    <row r="491" ht="14.25" customHeight="1">
      <c r="L491" s="118"/>
      <c r="W491" s="118"/>
      <c r="AH491" s="118"/>
      <c r="AS491" s="118"/>
    </row>
    <row r="492" ht="14.25" customHeight="1">
      <c r="L492" s="118"/>
      <c r="W492" s="118"/>
      <c r="AH492" s="118"/>
      <c r="AS492" s="118"/>
    </row>
    <row r="493" ht="14.25" customHeight="1">
      <c r="L493" s="118"/>
      <c r="W493" s="118"/>
      <c r="AH493" s="118"/>
      <c r="AS493" s="118"/>
    </row>
    <row r="494" ht="14.25" customHeight="1">
      <c r="L494" s="118"/>
      <c r="W494" s="118"/>
      <c r="AH494" s="118"/>
      <c r="AS494" s="118"/>
    </row>
    <row r="495" ht="14.25" customHeight="1">
      <c r="L495" s="118"/>
      <c r="W495" s="118"/>
      <c r="AH495" s="118"/>
      <c r="AS495" s="118"/>
    </row>
    <row r="496" ht="14.25" customHeight="1">
      <c r="L496" s="118"/>
      <c r="W496" s="118"/>
      <c r="AH496" s="118"/>
      <c r="AS496" s="118"/>
    </row>
    <row r="497" ht="14.25" customHeight="1">
      <c r="L497" s="118"/>
      <c r="W497" s="118"/>
      <c r="AH497" s="118"/>
      <c r="AS497" s="118"/>
    </row>
    <row r="498" ht="14.25" customHeight="1">
      <c r="L498" s="118"/>
      <c r="W498" s="118"/>
      <c r="AH498" s="118"/>
      <c r="AS498" s="118"/>
    </row>
    <row r="499" ht="14.25" customHeight="1">
      <c r="L499" s="118"/>
      <c r="W499" s="118"/>
      <c r="AH499" s="118"/>
      <c r="AS499" s="118"/>
    </row>
    <row r="500" ht="14.25" customHeight="1">
      <c r="L500" s="118"/>
      <c r="W500" s="118"/>
      <c r="AH500" s="118"/>
      <c r="AS500" s="118"/>
    </row>
    <row r="501" ht="14.25" customHeight="1">
      <c r="L501" s="118"/>
      <c r="W501" s="118"/>
      <c r="AH501" s="118"/>
      <c r="AS501" s="118"/>
    </row>
    <row r="502" ht="14.25" customHeight="1">
      <c r="L502" s="118"/>
      <c r="W502" s="118"/>
      <c r="AH502" s="118"/>
      <c r="AS502" s="118"/>
    </row>
    <row r="503" ht="14.25" customHeight="1">
      <c r="L503" s="118"/>
      <c r="W503" s="118"/>
      <c r="AH503" s="118"/>
      <c r="AS503" s="118"/>
    </row>
    <row r="504" ht="14.25" customHeight="1">
      <c r="L504" s="118"/>
      <c r="W504" s="118"/>
      <c r="AH504" s="118"/>
      <c r="AS504" s="118"/>
    </row>
    <row r="505" ht="14.25" customHeight="1">
      <c r="L505" s="118"/>
      <c r="W505" s="118"/>
      <c r="AH505" s="118"/>
      <c r="AS505" s="118"/>
    </row>
    <row r="506" ht="14.25" customHeight="1">
      <c r="L506" s="118"/>
      <c r="W506" s="118"/>
      <c r="AH506" s="118"/>
      <c r="AS506" s="118"/>
    </row>
    <row r="507" ht="14.25" customHeight="1">
      <c r="L507" s="118"/>
      <c r="W507" s="118"/>
      <c r="AH507" s="118"/>
      <c r="AS507" s="118"/>
    </row>
    <row r="508" ht="14.25" customHeight="1">
      <c r="L508" s="118"/>
      <c r="W508" s="118"/>
      <c r="AH508" s="118"/>
      <c r="AS508" s="118"/>
    </row>
    <row r="509" ht="14.25" customHeight="1">
      <c r="L509" s="118"/>
      <c r="W509" s="118"/>
      <c r="AH509" s="118"/>
      <c r="AS509" s="118"/>
    </row>
    <row r="510" ht="14.25" customHeight="1">
      <c r="L510" s="118"/>
      <c r="W510" s="118"/>
      <c r="AH510" s="118"/>
      <c r="AS510" s="118"/>
    </row>
    <row r="511" ht="14.25" customHeight="1">
      <c r="L511" s="118"/>
      <c r="W511" s="118"/>
      <c r="AH511" s="118"/>
      <c r="AS511" s="118"/>
    </row>
    <row r="512" ht="14.25" customHeight="1">
      <c r="L512" s="118"/>
      <c r="W512" s="118"/>
      <c r="AH512" s="118"/>
      <c r="AS512" s="118"/>
    </row>
    <row r="513" ht="14.25" customHeight="1">
      <c r="L513" s="118"/>
      <c r="W513" s="118"/>
      <c r="AH513" s="118"/>
      <c r="AS513" s="118"/>
    </row>
    <row r="514" ht="14.25" customHeight="1">
      <c r="L514" s="118"/>
      <c r="W514" s="118"/>
      <c r="AH514" s="118"/>
      <c r="AS514" s="118"/>
    </row>
    <row r="515" ht="14.25" customHeight="1">
      <c r="L515" s="118"/>
      <c r="W515" s="118"/>
      <c r="AH515" s="118"/>
      <c r="AS515" s="118"/>
    </row>
    <row r="516" ht="14.25" customHeight="1">
      <c r="L516" s="118"/>
      <c r="W516" s="118"/>
      <c r="AH516" s="118"/>
      <c r="AS516" s="118"/>
    </row>
    <row r="517" ht="14.25" customHeight="1">
      <c r="L517" s="118"/>
      <c r="W517" s="118"/>
      <c r="AH517" s="118"/>
      <c r="AS517" s="118"/>
    </row>
    <row r="518" ht="14.25" customHeight="1">
      <c r="L518" s="118"/>
      <c r="W518" s="118"/>
      <c r="AH518" s="118"/>
      <c r="AS518" s="118"/>
    </row>
    <row r="519" ht="14.25" customHeight="1">
      <c r="L519" s="118"/>
      <c r="W519" s="118"/>
      <c r="AH519" s="118"/>
      <c r="AS519" s="118"/>
    </row>
    <row r="520" ht="14.25" customHeight="1">
      <c r="L520" s="118"/>
      <c r="W520" s="118"/>
      <c r="AH520" s="118"/>
      <c r="AS520" s="118"/>
    </row>
    <row r="521" ht="14.25" customHeight="1">
      <c r="L521" s="118"/>
      <c r="W521" s="118"/>
      <c r="AH521" s="118"/>
      <c r="AS521" s="118"/>
    </row>
    <row r="522" ht="14.25" customHeight="1">
      <c r="L522" s="118"/>
      <c r="W522" s="118"/>
      <c r="AH522" s="118"/>
      <c r="AS522" s="118"/>
    </row>
    <row r="523" ht="14.25" customHeight="1">
      <c r="L523" s="118"/>
      <c r="W523" s="118"/>
      <c r="AH523" s="118"/>
      <c r="AS523" s="118"/>
    </row>
    <row r="524" ht="14.25" customHeight="1">
      <c r="L524" s="118"/>
      <c r="W524" s="118"/>
      <c r="AH524" s="118"/>
      <c r="AS524" s="118"/>
    </row>
    <row r="525" ht="14.25" customHeight="1">
      <c r="L525" s="118"/>
      <c r="W525" s="118"/>
      <c r="AH525" s="118"/>
      <c r="AS525" s="118"/>
    </row>
    <row r="526" ht="14.25" customHeight="1">
      <c r="L526" s="118"/>
      <c r="W526" s="118"/>
      <c r="AH526" s="118"/>
      <c r="AS526" s="118"/>
    </row>
    <row r="527" ht="14.25" customHeight="1">
      <c r="L527" s="118"/>
      <c r="W527" s="118"/>
      <c r="AH527" s="118"/>
      <c r="AS527" s="118"/>
    </row>
    <row r="528" ht="14.25" customHeight="1">
      <c r="L528" s="118"/>
      <c r="W528" s="118"/>
      <c r="AH528" s="118"/>
      <c r="AS528" s="118"/>
    </row>
    <row r="529" ht="14.25" customHeight="1">
      <c r="L529" s="118"/>
      <c r="W529" s="118"/>
      <c r="AH529" s="118"/>
      <c r="AS529" s="118"/>
    </row>
    <row r="530" ht="14.25" customHeight="1">
      <c r="L530" s="118"/>
      <c r="W530" s="118"/>
      <c r="AH530" s="118"/>
      <c r="AS530" s="118"/>
    </row>
    <row r="531" ht="14.25" customHeight="1">
      <c r="L531" s="118"/>
      <c r="W531" s="118"/>
      <c r="AH531" s="118"/>
      <c r="AS531" s="118"/>
    </row>
    <row r="532" ht="14.25" customHeight="1">
      <c r="L532" s="118"/>
      <c r="W532" s="118"/>
      <c r="AH532" s="118"/>
      <c r="AS532" s="118"/>
    </row>
    <row r="533" ht="14.25" customHeight="1">
      <c r="L533" s="118"/>
      <c r="W533" s="118"/>
      <c r="AH533" s="118"/>
      <c r="AS533" s="118"/>
    </row>
    <row r="534" ht="14.25" customHeight="1">
      <c r="L534" s="118"/>
      <c r="W534" s="118"/>
      <c r="AH534" s="118"/>
      <c r="AS534" s="118"/>
    </row>
    <row r="535" ht="14.25" customHeight="1">
      <c r="L535" s="118"/>
      <c r="W535" s="118"/>
      <c r="AH535" s="118"/>
      <c r="AS535" s="118"/>
    </row>
    <row r="536" ht="14.25" customHeight="1">
      <c r="L536" s="118"/>
      <c r="W536" s="118"/>
      <c r="AH536" s="118"/>
      <c r="AS536" s="118"/>
    </row>
    <row r="537" ht="14.25" customHeight="1">
      <c r="L537" s="118"/>
      <c r="W537" s="118"/>
      <c r="AH537" s="118"/>
      <c r="AS537" s="118"/>
    </row>
    <row r="538" ht="14.25" customHeight="1">
      <c r="L538" s="118"/>
      <c r="W538" s="118"/>
      <c r="AH538" s="118"/>
      <c r="AS538" s="118"/>
    </row>
    <row r="539" ht="14.25" customHeight="1">
      <c r="L539" s="118"/>
      <c r="W539" s="118"/>
      <c r="AH539" s="118"/>
      <c r="AS539" s="118"/>
    </row>
    <row r="540" ht="14.25" customHeight="1">
      <c r="L540" s="118"/>
      <c r="W540" s="118"/>
      <c r="AH540" s="118"/>
      <c r="AS540" s="118"/>
    </row>
    <row r="541" ht="14.25" customHeight="1">
      <c r="L541" s="118"/>
      <c r="W541" s="118"/>
      <c r="AH541" s="118"/>
      <c r="AS541" s="118"/>
    </row>
    <row r="542" ht="14.25" customHeight="1">
      <c r="L542" s="118"/>
      <c r="W542" s="118"/>
      <c r="AH542" s="118"/>
      <c r="AS542" s="118"/>
    </row>
    <row r="543" ht="14.25" customHeight="1">
      <c r="L543" s="118"/>
      <c r="W543" s="118"/>
      <c r="AH543" s="118"/>
      <c r="AS543" s="118"/>
    </row>
    <row r="544" ht="14.25" customHeight="1">
      <c r="L544" s="118"/>
      <c r="W544" s="118"/>
      <c r="AH544" s="118"/>
      <c r="AS544" s="118"/>
    </row>
    <row r="545" ht="14.25" customHeight="1">
      <c r="L545" s="118"/>
      <c r="W545" s="118"/>
      <c r="AH545" s="118"/>
      <c r="AS545" s="118"/>
    </row>
    <row r="546" ht="14.25" customHeight="1">
      <c r="L546" s="118"/>
      <c r="W546" s="118"/>
      <c r="AH546" s="118"/>
      <c r="AS546" s="118"/>
    </row>
    <row r="547" ht="14.25" customHeight="1">
      <c r="L547" s="118"/>
      <c r="W547" s="118"/>
      <c r="AH547" s="118"/>
      <c r="AS547" s="118"/>
    </row>
    <row r="548" ht="14.25" customHeight="1">
      <c r="L548" s="118"/>
      <c r="W548" s="118"/>
      <c r="AH548" s="118"/>
      <c r="AS548" s="118"/>
    </row>
    <row r="549" ht="14.25" customHeight="1">
      <c r="L549" s="118"/>
      <c r="W549" s="118"/>
      <c r="AH549" s="118"/>
      <c r="AS549" s="118"/>
    </row>
    <row r="550" ht="14.25" customHeight="1">
      <c r="L550" s="118"/>
      <c r="W550" s="118"/>
      <c r="AH550" s="118"/>
      <c r="AS550" s="118"/>
    </row>
    <row r="551" ht="14.25" customHeight="1">
      <c r="L551" s="118"/>
      <c r="W551" s="118"/>
      <c r="AH551" s="118"/>
      <c r="AS551" s="118"/>
    </row>
    <row r="552" ht="14.25" customHeight="1">
      <c r="L552" s="118"/>
      <c r="W552" s="118"/>
      <c r="AH552" s="118"/>
      <c r="AS552" s="118"/>
    </row>
    <row r="553" ht="14.25" customHeight="1">
      <c r="L553" s="118"/>
      <c r="W553" s="118"/>
      <c r="AH553" s="118"/>
      <c r="AS553" s="118"/>
    </row>
    <row r="554" ht="14.25" customHeight="1">
      <c r="L554" s="118"/>
      <c r="W554" s="118"/>
      <c r="AH554" s="118"/>
      <c r="AS554" s="118"/>
    </row>
    <row r="555" ht="14.25" customHeight="1">
      <c r="L555" s="118"/>
      <c r="W555" s="118"/>
      <c r="AH555" s="118"/>
      <c r="AS555" s="118"/>
    </row>
    <row r="556" ht="14.25" customHeight="1">
      <c r="L556" s="118"/>
      <c r="W556" s="118"/>
      <c r="AH556" s="118"/>
      <c r="AS556" s="118"/>
    </row>
    <row r="557" ht="14.25" customHeight="1">
      <c r="L557" s="118"/>
      <c r="W557" s="118"/>
      <c r="AH557" s="118"/>
      <c r="AS557" s="118"/>
    </row>
    <row r="558" ht="14.25" customHeight="1">
      <c r="L558" s="118"/>
      <c r="W558" s="118"/>
      <c r="AH558" s="118"/>
      <c r="AS558" s="118"/>
    </row>
    <row r="559" ht="14.25" customHeight="1">
      <c r="L559" s="118"/>
      <c r="W559" s="118"/>
      <c r="AH559" s="118"/>
      <c r="AS559" s="118"/>
    </row>
    <row r="560" ht="14.25" customHeight="1">
      <c r="L560" s="118"/>
      <c r="W560" s="118"/>
      <c r="AH560" s="118"/>
      <c r="AS560" s="118"/>
    </row>
    <row r="561" ht="14.25" customHeight="1">
      <c r="L561" s="118"/>
      <c r="W561" s="118"/>
      <c r="AH561" s="118"/>
      <c r="AS561" s="118"/>
    </row>
    <row r="562" ht="14.25" customHeight="1">
      <c r="L562" s="118"/>
      <c r="W562" s="118"/>
      <c r="AH562" s="118"/>
      <c r="AS562" s="118"/>
    </row>
    <row r="563" ht="14.25" customHeight="1">
      <c r="L563" s="118"/>
      <c r="W563" s="118"/>
      <c r="AH563" s="118"/>
      <c r="AS563" s="118"/>
    </row>
    <row r="564" ht="14.25" customHeight="1">
      <c r="L564" s="118"/>
      <c r="W564" s="118"/>
      <c r="AH564" s="118"/>
      <c r="AS564" s="118"/>
    </row>
    <row r="565" ht="14.25" customHeight="1">
      <c r="L565" s="118"/>
      <c r="W565" s="118"/>
      <c r="AH565" s="118"/>
      <c r="AS565" s="118"/>
    </row>
    <row r="566" ht="14.25" customHeight="1">
      <c r="L566" s="118"/>
      <c r="W566" s="118"/>
      <c r="AH566" s="118"/>
      <c r="AS566" s="118"/>
    </row>
    <row r="567" ht="14.25" customHeight="1">
      <c r="L567" s="118"/>
      <c r="W567" s="118"/>
      <c r="AH567" s="118"/>
      <c r="AS567" s="118"/>
    </row>
    <row r="568" ht="14.25" customHeight="1">
      <c r="L568" s="118"/>
      <c r="W568" s="118"/>
      <c r="AH568" s="118"/>
      <c r="AS568" s="118"/>
    </row>
    <row r="569" ht="14.25" customHeight="1">
      <c r="L569" s="118"/>
      <c r="W569" s="118"/>
      <c r="AH569" s="118"/>
      <c r="AS569" s="118"/>
    </row>
    <row r="570" ht="14.25" customHeight="1">
      <c r="L570" s="118"/>
      <c r="W570" s="118"/>
      <c r="AH570" s="118"/>
      <c r="AS570" s="118"/>
    </row>
    <row r="571" ht="14.25" customHeight="1">
      <c r="L571" s="118"/>
      <c r="W571" s="118"/>
      <c r="AH571" s="118"/>
      <c r="AS571" s="118"/>
    </row>
    <row r="572" ht="14.25" customHeight="1">
      <c r="L572" s="118"/>
      <c r="W572" s="118"/>
      <c r="AH572" s="118"/>
      <c r="AS572" s="118"/>
    </row>
    <row r="573" ht="14.25" customHeight="1">
      <c r="L573" s="118"/>
      <c r="W573" s="118"/>
      <c r="AH573" s="118"/>
      <c r="AS573" s="118"/>
    </row>
    <row r="574" ht="14.25" customHeight="1">
      <c r="L574" s="118"/>
      <c r="W574" s="118"/>
      <c r="AH574" s="118"/>
      <c r="AS574" s="118"/>
    </row>
    <row r="575" ht="14.25" customHeight="1">
      <c r="L575" s="118"/>
      <c r="W575" s="118"/>
      <c r="AH575" s="118"/>
      <c r="AS575" s="118"/>
    </row>
    <row r="576" ht="14.25" customHeight="1">
      <c r="L576" s="118"/>
      <c r="W576" s="118"/>
      <c r="AH576" s="118"/>
      <c r="AS576" s="118"/>
    </row>
    <row r="577" ht="14.25" customHeight="1">
      <c r="L577" s="118"/>
      <c r="W577" s="118"/>
      <c r="AH577" s="118"/>
      <c r="AS577" s="118"/>
    </row>
    <row r="578" ht="14.25" customHeight="1">
      <c r="L578" s="118"/>
      <c r="W578" s="118"/>
      <c r="AH578" s="118"/>
      <c r="AS578" s="118"/>
    </row>
    <row r="579" ht="14.25" customHeight="1">
      <c r="L579" s="118"/>
      <c r="W579" s="118"/>
      <c r="AH579" s="118"/>
      <c r="AS579" s="118"/>
    </row>
    <row r="580" ht="14.25" customHeight="1">
      <c r="L580" s="118"/>
      <c r="W580" s="118"/>
      <c r="AH580" s="118"/>
      <c r="AS580" s="118"/>
    </row>
    <row r="581" ht="14.25" customHeight="1">
      <c r="L581" s="118"/>
      <c r="W581" s="118"/>
      <c r="AH581" s="118"/>
      <c r="AS581" s="118"/>
    </row>
    <row r="582" ht="14.25" customHeight="1">
      <c r="L582" s="118"/>
      <c r="W582" s="118"/>
      <c r="AH582" s="118"/>
      <c r="AS582" s="118"/>
    </row>
    <row r="583" ht="14.25" customHeight="1">
      <c r="L583" s="118"/>
      <c r="W583" s="118"/>
      <c r="AH583" s="118"/>
      <c r="AS583" s="118"/>
    </row>
    <row r="584" ht="14.25" customHeight="1">
      <c r="L584" s="118"/>
      <c r="W584" s="118"/>
      <c r="AH584" s="118"/>
      <c r="AS584" s="118"/>
    </row>
    <row r="585" ht="14.25" customHeight="1">
      <c r="L585" s="118"/>
      <c r="W585" s="118"/>
      <c r="AH585" s="118"/>
      <c r="AS585" s="118"/>
    </row>
    <row r="586" ht="14.25" customHeight="1">
      <c r="L586" s="118"/>
      <c r="W586" s="118"/>
      <c r="AH586" s="118"/>
      <c r="AS586" s="118"/>
    </row>
    <row r="587" ht="14.25" customHeight="1">
      <c r="L587" s="118"/>
      <c r="W587" s="118"/>
      <c r="AH587" s="118"/>
      <c r="AS587" s="118"/>
    </row>
    <row r="588" ht="14.25" customHeight="1">
      <c r="L588" s="118"/>
      <c r="W588" s="118"/>
      <c r="AH588" s="118"/>
      <c r="AS588" s="118"/>
    </row>
    <row r="589" ht="14.25" customHeight="1">
      <c r="L589" s="118"/>
      <c r="W589" s="118"/>
      <c r="AH589" s="118"/>
      <c r="AS589" s="118"/>
    </row>
    <row r="590" ht="14.25" customHeight="1">
      <c r="L590" s="118"/>
      <c r="W590" s="118"/>
      <c r="AH590" s="118"/>
      <c r="AS590" s="118"/>
    </row>
    <row r="591" ht="14.25" customHeight="1">
      <c r="L591" s="118"/>
      <c r="W591" s="118"/>
      <c r="AH591" s="118"/>
      <c r="AS591" s="118"/>
    </row>
    <row r="592" ht="14.25" customHeight="1">
      <c r="L592" s="118"/>
      <c r="W592" s="118"/>
      <c r="AH592" s="118"/>
      <c r="AS592" s="118"/>
    </row>
    <row r="593" ht="14.25" customHeight="1">
      <c r="L593" s="118"/>
      <c r="W593" s="118"/>
      <c r="AH593" s="118"/>
      <c r="AS593" s="118"/>
    </row>
    <row r="594" ht="14.25" customHeight="1">
      <c r="L594" s="118"/>
      <c r="W594" s="118"/>
      <c r="AH594" s="118"/>
      <c r="AS594" s="118"/>
    </row>
    <row r="595" ht="14.25" customHeight="1">
      <c r="L595" s="118"/>
      <c r="W595" s="118"/>
      <c r="AH595" s="118"/>
      <c r="AS595" s="118"/>
    </row>
    <row r="596" ht="14.25" customHeight="1">
      <c r="L596" s="118"/>
      <c r="W596" s="118"/>
      <c r="AH596" s="118"/>
      <c r="AS596" s="118"/>
    </row>
    <row r="597" ht="14.25" customHeight="1">
      <c r="L597" s="118"/>
      <c r="W597" s="118"/>
      <c r="AH597" s="118"/>
      <c r="AS597" s="118"/>
    </row>
    <row r="598" ht="14.25" customHeight="1">
      <c r="L598" s="118"/>
      <c r="W598" s="118"/>
      <c r="AH598" s="118"/>
      <c r="AS598" s="118"/>
    </row>
    <row r="599" ht="14.25" customHeight="1">
      <c r="L599" s="118"/>
      <c r="W599" s="118"/>
      <c r="AH599" s="118"/>
      <c r="AS599" s="118"/>
    </row>
    <row r="600" ht="14.25" customHeight="1">
      <c r="L600" s="118"/>
      <c r="W600" s="118"/>
      <c r="AH600" s="118"/>
      <c r="AS600" s="118"/>
    </row>
    <row r="601" ht="14.25" customHeight="1">
      <c r="L601" s="118"/>
      <c r="W601" s="118"/>
      <c r="AH601" s="118"/>
      <c r="AS601" s="118"/>
    </row>
    <row r="602" ht="14.25" customHeight="1">
      <c r="L602" s="118"/>
      <c r="W602" s="118"/>
      <c r="AH602" s="118"/>
      <c r="AS602" s="118"/>
    </row>
    <row r="603" ht="14.25" customHeight="1">
      <c r="L603" s="118"/>
      <c r="W603" s="118"/>
      <c r="AH603" s="118"/>
      <c r="AS603" s="118"/>
    </row>
    <row r="604" ht="14.25" customHeight="1">
      <c r="L604" s="118"/>
      <c r="W604" s="118"/>
      <c r="AH604" s="118"/>
      <c r="AS604" s="118"/>
    </row>
    <row r="605" ht="14.25" customHeight="1">
      <c r="L605" s="118"/>
      <c r="W605" s="118"/>
      <c r="AH605" s="118"/>
      <c r="AS605" s="118"/>
    </row>
    <row r="606" ht="14.25" customHeight="1">
      <c r="L606" s="118"/>
      <c r="W606" s="118"/>
      <c r="AH606" s="118"/>
      <c r="AS606" s="118"/>
    </row>
    <row r="607" ht="14.25" customHeight="1">
      <c r="L607" s="118"/>
      <c r="W607" s="118"/>
      <c r="AH607" s="118"/>
      <c r="AS607" s="118"/>
    </row>
    <row r="608" ht="14.25" customHeight="1">
      <c r="L608" s="118"/>
      <c r="W608" s="118"/>
      <c r="AH608" s="118"/>
      <c r="AS608" s="118"/>
    </row>
    <row r="609" ht="14.25" customHeight="1">
      <c r="L609" s="118"/>
      <c r="W609" s="118"/>
      <c r="AH609" s="118"/>
      <c r="AS609" s="118"/>
    </row>
    <row r="610" ht="14.25" customHeight="1">
      <c r="L610" s="118"/>
      <c r="W610" s="118"/>
      <c r="AH610" s="118"/>
      <c r="AS610" s="118"/>
    </row>
    <row r="611" ht="14.25" customHeight="1">
      <c r="L611" s="118"/>
      <c r="W611" s="118"/>
      <c r="AH611" s="118"/>
      <c r="AS611" s="118"/>
    </row>
    <row r="612" ht="14.25" customHeight="1">
      <c r="L612" s="118"/>
      <c r="W612" s="118"/>
      <c r="AH612" s="118"/>
      <c r="AS612" s="118"/>
    </row>
    <row r="613" ht="14.25" customHeight="1">
      <c r="L613" s="118"/>
      <c r="W613" s="118"/>
      <c r="AH613" s="118"/>
      <c r="AS613" s="118"/>
    </row>
    <row r="614" ht="14.25" customHeight="1">
      <c r="L614" s="118"/>
      <c r="W614" s="118"/>
      <c r="AH614" s="118"/>
      <c r="AS614" s="118"/>
    </row>
    <row r="615" ht="14.25" customHeight="1">
      <c r="L615" s="118"/>
      <c r="W615" s="118"/>
      <c r="AH615" s="118"/>
      <c r="AS615" s="118"/>
    </row>
    <row r="616" ht="14.25" customHeight="1">
      <c r="L616" s="118"/>
      <c r="W616" s="118"/>
      <c r="AH616" s="118"/>
      <c r="AS616" s="118"/>
    </row>
    <row r="617" ht="14.25" customHeight="1">
      <c r="L617" s="118"/>
      <c r="W617" s="118"/>
      <c r="AH617" s="118"/>
      <c r="AS617" s="118"/>
    </row>
    <row r="618" ht="14.25" customHeight="1">
      <c r="L618" s="118"/>
      <c r="W618" s="118"/>
      <c r="AH618" s="118"/>
      <c r="AS618" s="118"/>
    </row>
    <row r="619" ht="14.25" customHeight="1">
      <c r="L619" s="118"/>
      <c r="W619" s="118"/>
      <c r="AH619" s="118"/>
      <c r="AS619" s="118"/>
    </row>
    <row r="620" ht="14.25" customHeight="1">
      <c r="L620" s="118"/>
      <c r="W620" s="118"/>
      <c r="AH620" s="118"/>
      <c r="AS620" s="118"/>
    </row>
    <row r="621" ht="14.25" customHeight="1">
      <c r="L621" s="118"/>
      <c r="W621" s="118"/>
      <c r="AH621" s="118"/>
      <c r="AS621" s="118"/>
    </row>
    <row r="622" ht="14.25" customHeight="1">
      <c r="L622" s="118"/>
      <c r="W622" s="118"/>
      <c r="AH622" s="118"/>
      <c r="AS622" s="118"/>
    </row>
    <row r="623" ht="14.25" customHeight="1">
      <c r="L623" s="118"/>
      <c r="W623" s="118"/>
      <c r="AH623" s="118"/>
      <c r="AS623" s="118"/>
    </row>
    <row r="624" ht="14.25" customHeight="1">
      <c r="L624" s="118"/>
      <c r="W624" s="118"/>
      <c r="AH624" s="118"/>
      <c r="AS624" s="118"/>
    </row>
    <row r="625" ht="14.25" customHeight="1">
      <c r="L625" s="118"/>
      <c r="W625" s="118"/>
      <c r="AH625" s="118"/>
      <c r="AS625" s="118"/>
    </row>
    <row r="626" ht="14.25" customHeight="1">
      <c r="L626" s="118"/>
      <c r="W626" s="118"/>
      <c r="AH626" s="118"/>
      <c r="AS626" s="118"/>
    </row>
    <row r="627" ht="14.25" customHeight="1">
      <c r="L627" s="118"/>
      <c r="W627" s="118"/>
      <c r="AH627" s="118"/>
      <c r="AS627" s="118"/>
    </row>
    <row r="628" ht="14.25" customHeight="1">
      <c r="L628" s="118"/>
      <c r="W628" s="118"/>
      <c r="AH628" s="118"/>
      <c r="AS628" s="118"/>
    </row>
    <row r="629" ht="14.25" customHeight="1">
      <c r="L629" s="118"/>
      <c r="W629" s="118"/>
      <c r="AH629" s="118"/>
      <c r="AS629" s="118"/>
    </row>
    <row r="630" ht="14.25" customHeight="1">
      <c r="L630" s="118"/>
      <c r="W630" s="118"/>
      <c r="AH630" s="118"/>
      <c r="AS630" s="118"/>
    </row>
    <row r="631" ht="14.25" customHeight="1">
      <c r="L631" s="118"/>
      <c r="W631" s="118"/>
      <c r="AH631" s="118"/>
      <c r="AS631" s="118"/>
    </row>
    <row r="632" ht="14.25" customHeight="1">
      <c r="L632" s="118"/>
      <c r="W632" s="118"/>
      <c r="AH632" s="118"/>
      <c r="AS632" s="118"/>
    </row>
    <row r="633" ht="14.25" customHeight="1">
      <c r="L633" s="118"/>
      <c r="W633" s="118"/>
      <c r="AH633" s="118"/>
      <c r="AS633" s="118"/>
    </row>
    <row r="634" ht="14.25" customHeight="1">
      <c r="L634" s="118"/>
      <c r="W634" s="118"/>
      <c r="AH634" s="118"/>
      <c r="AS634" s="118"/>
    </row>
    <row r="635" ht="14.25" customHeight="1">
      <c r="L635" s="118"/>
      <c r="W635" s="118"/>
      <c r="AH635" s="118"/>
      <c r="AS635" s="118"/>
    </row>
    <row r="636" ht="14.25" customHeight="1">
      <c r="L636" s="118"/>
      <c r="W636" s="118"/>
      <c r="AH636" s="118"/>
      <c r="AS636" s="118"/>
    </row>
    <row r="637" ht="14.25" customHeight="1">
      <c r="L637" s="118"/>
      <c r="W637" s="118"/>
      <c r="AH637" s="118"/>
      <c r="AS637" s="118"/>
    </row>
    <row r="638" ht="14.25" customHeight="1">
      <c r="L638" s="118"/>
      <c r="W638" s="118"/>
      <c r="AH638" s="118"/>
      <c r="AS638" s="118"/>
    </row>
    <row r="639" ht="14.25" customHeight="1">
      <c r="L639" s="118"/>
      <c r="W639" s="118"/>
      <c r="AH639" s="118"/>
      <c r="AS639" s="118"/>
    </row>
    <row r="640" ht="14.25" customHeight="1">
      <c r="L640" s="118"/>
      <c r="W640" s="118"/>
      <c r="AH640" s="118"/>
      <c r="AS640" s="118"/>
    </row>
    <row r="641" ht="14.25" customHeight="1">
      <c r="L641" s="118"/>
      <c r="W641" s="118"/>
      <c r="AH641" s="118"/>
      <c r="AS641" s="118"/>
    </row>
    <row r="642" ht="14.25" customHeight="1">
      <c r="L642" s="118"/>
      <c r="W642" s="118"/>
      <c r="AH642" s="118"/>
      <c r="AS642" s="118"/>
    </row>
    <row r="643" ht="14.25" customHeight="1">
      <c r="L643" s="118"/>
      <c r="W643" s="118"/>
      <c r="AH643" s="118"/>
      <c r="AS643" s="118"/>
    </row>
    <row r="644" ht="14.25" customHeight="1">
      <c r="L644" s="118"/>
      <c r="W644" s="118"/>
      <c r="AH644" s="118"/>
      <c r="AS644" s="118"/>
    </row>
    <row r="645" ht="14.25" customHeight="1">
      <c r="L645" s="118"/>
      <c r="W645" s="118"/>
      <c r="AH645" s="118"/>
      <c r="AS645" s="118"/>
    </row>
    <row r="646" ht="14.25" customHeight="1">
      <c r="L646" s="118"/>
      <c r="W646" s="118"/>
      <c r="AH646" s="118"/>
      <c r="AS646" s="118"/>
    </row>
    <row r="647" ht="14.25" customHeight="1">
      <c r="L647" s="118"/>
      <c r="W647" s="118"/>
      <c r="AH647" s="118"/>
      <c r="AS647" s="118"/>
    </row>
    <row r="648" ht="14.25" customHeight="1">
      <c r="L648" s="118"/>
      <c r="W648" s="118"/>
      <c r="AH648" s="118"/>
      <c r="AS648" s="118"/>
    </row>
    <row r="649" ht="14.25" customHeight="1">
      <c r="L649" s="118"/>
      <c r="W649" s="118"/>
      <c r="AH649" s="118"/>
      <c r="AS649" s="118"/>
    </row>
    <row r="650" ht="14.25" customHeight="1">
      <c r="L650" s="118"/>
      <c r="W650" s="118"/>
      <c r="AH650" s="118"/>
      <c r="AS650" s="118"/>
    </row>
    <row r="651" ht="14.25" customHeight="1">
      <c r="L651" s="118"/>
      <c r="W651" s="118"/>
      <c r="AH651" s="118"/>
      <c r="AS651" s="118"/>
    </row>
    <row r="652" ht="14.25" customHeight="1">
      <c r="L652" s="118"/>
      <c r="W652" s="118"/>
      <c r="AH652" s="118"/>
      <c r="AS652" s="118"/>
    </row>
    <row r="653" ht="14.25" customHeight="1">
      <c r="L653" s="118"/>
      <c r="W653" s="118"/>
      <c r="AH653" s="118"/>
      <c r="AS653" s="118"/>
    </row>
    <row r="654" ht="14.25" customHeight="1">
      <c r="L654" s="118"/>
      <c r="W654" s="118"/>
      <c r="AH654" s="118"/>
      <c r="AS654" s="118"/>
    </row>
    <row r="655" ht="14.25" customHeight="1">
      <c r="L655" s="118"/>
      <c r="W655" s="118"/>
      <c r="AH655" s="118"/>
      <c r="AS655" s="118"/>
    </row>
    <row r="656" ht="14.25" customHeight="1">
      <c r="L656" s="118"/>
      <c r="W656" s="118"/>
      <c r="AH656" s="118"/>
      <c r="AS656" s="118"/>
    </row>
    <row r="657" ht="14.25" customHeight="1">
      <c r="L657" s="118"/>
      <c r="W657" s="118"/>
      <c r="AH657" s="118"/>
      <c r="AS657" s="118"/>
    </row>
    <row r="658" ht="14.25" customHeight="1">
      <c r="L658" s="118"/>
      <c r="W658" s="118"/>
      <c r="AH658" s="118"/>
      <c r="AS658" s="118"/>
    </row>
    <row r="659" ht="14.25" customHeight="1">
      <c r="L659" s="118"/>
      <c r="W659" s="118"/>
      <c r="AH659" s="118"/>
      <c r="AS659" s="118"/>
    </row>
    <row r="660" ht="14.25" customHeight="1">
      <c r="L660" s="118"/>
      <c r="W660" s="118"/>
      <c r="AH660" s="118"/>
      <c r="AS660" s="118"/>
    </row>
    <row r="661" ht="14.25" customHeight="1">
      <c r="L661" s="118"/>
      <c r="W661" s="118"/>
      <c r="AH661" s="118"/>
      <c r="AS661" s="118"/>
    </row>
    <row r="662" ht="14.25" customHeight="1">
      <c r="L662" s="118"/>
      <c r="W662" s="118"/>
      <c r="AH662" s="118"/>
      <c r="AS662" s="118"/>
    </row>
    <row r="663" ht="14.25" customHeight="1">
      <c r="L663" s="118"/>
      <c r="W663" s="118"/>
      <c r="AH663" s="118"/>
      <c r="AS663" s="118"/>
    </row>
    <row r="664" ht="14.25" customHeight="1">
      <c r="L664" s="118"/>
      <c r="W664" s="118"/>
      <c r="AH664" s="118"/>
      <c r="AS664" s="118"/>
    </row>
    <row r="665" ht="14.25" customHeight="1">
      <c r="L665" s="118"/>
      <c r="W665" s="118"/>
      <c r="AH665" s="118"/>
      <c r="AS665" s="118"/>
    </row>
    <row r="666" ht="14.25" customHeight="1">
      <c r="L666" s="118"/>
      <c r="W666" s="118"/>
      <c r="AH666" s="118"/>
      <c r="AS666" s="118"/>
    </row>
    <row r="667" ht="14.25" customHeight="1">
      <c r="L667" s="118"/>
      <c r="W667" s="118"/>
      <c r="AH667" s="118"/>
      <c r="AS667" s="118"/>
    </row>
    <row r="668" ht="14.25" customHeight="1">
      <c r="L668" s="118"/>
      <c r="W668" s="118"/>
      <c r="AH668" s="118"/>
      <c r="AS668" s="118"/>
    </row>
    <row r="669" ht="14.25" customHeight="1">
      <c r="L669" s="118"/>
      <c r="W669" s="118"/>
      <c r="AH669" s="118"/>
      <c r="AS669" s="118"/>
    </row>
    <row r="670" ht="14.25" customHeight="1">
      <c r="L670" s="118"/>
      <c r="W670" s="118"/>
      <c r="AH670" s="118"/>
      <c r="AS670" s="118"/>
    </row>
    <row r="671" ht="14.25" customHeight="1">
      <c r="L671" s="118"/>
      <c r="W671" s="118"/>
      <c r="AH671" s="118"/>
      <c r="AS671" s="118"/>
    </row>
    <row r="672" ht="14.25" customHeight="1">
      <c r="L672" s="118"/>
      <c r="W672" s="118"/>
      <c r="AH672" s="118"/>
      <c r="AS672" s="118"/>
    </row>
    <row r="673" ht="14.25" customHeight="1">
      <c r="L673" s="118"/>
      <c r="W673" s="118"/>
      <c r="AH673" s="118"/>
      <c r="AS673" s="118"/>
    </row>
    <row r="674" ht="14.25" customHeight="1">
      <c r="L674" s="118"/>
      <c r="W674" s="118"/>
      <c r="AH674" s="118"/>
      <c r="AS674" s="118"/>
    </row>
    <row r="675" ht="14.25" customHeight="1">
      <c r="L675" s="118"/>
      <c r="W675" s="118"/>
      <c r="AH675" s="118"/>
      <c r="AS675" s="118"/>
    </row>
    <row r="676" ht="14.25" customHeight="1">
      <c r="L676" s="118"/>
      <c r="W676" s="118"/>
      <c r="AH676" s="118"/>
      <c r="AS676" s="118"/>
    </row>
    <row r="677" ht="14.25" customHeight="1">
      <c r="L677" s="118"/>
      <c r="W677" s="118"/>
      <c r="AH677" s="118"/>
      <c r="AS677" s="118"/>
    </row>
    <row r="678" ht="14.25" customHeight="1">
      <c r="L678" s="118"/>
      <c r="W678" s="118"/>
      <c r="AH678" s="118"/>
      <c r="AS678" s="118"/>
    </row>
    <row r="679" ht="14.25" customHeight="1">
      <c r="L679" s="118"/>
      <c r="W679" s="118"/>
      <c r="AH679" s="118"/>
      <c r="AS679" s="118"/>
    </row>
    <row r="680" ht="14.25" customHeight="1">
      <c r="L680" s="118"/>
      <c r="W680" s="118"/>
      <c r="AH680" s="118"/>
      <c r="AS680" s="118"/>
    </row>
    <row r="681" ht="14.25" customHeight="1">
      <c r="L681" s="118"/>
      <c r="W681" s="118"/>
      <c r="AH681" s="118"/>
      <c r="AS681" s="118"/>
    </row>
    <row r="682" ht="14.25" customHeight="1">
      <c r="L682" s="118"/>
      <c r="W682" s="118"/>
      <c r="AH682" s="118"/>
      <c r="AS682" s="118"/>
    </row>
    <row r="683" ht="14.25" customHeight="1">
      <c r="L683" s="118"/>
      <c r="W683" s="118"/>
      <c r="AH683" s="118"/>
      <c r="AS683" s="118"/>
    </row>
    <row r="684" ht="14.25" customHeight="1">
      <c r="L684" s="118"/>
      <c r="W684" s="118"/>
      <c r="AH684" s="118"/>
      <c r="AS684" s="118"/>
    </row>
    <row r="685" ht="14.25" customHeight="1">
      <c r="L685" s="118"/>
      <c r="W685" s="118"/>
      <c r="AH685" s="118"/>
      <c r="AS685" s="118"/>
    </row>
    <row r="686" ht="14.25" customHeight="1">
      <c r="L686" s="118"/>
      <c r="W686" s="118"/>
      <c r="AH686" s="118"/>
      <c r="AS686" s="118"/>
    </row>
    <row r="687" ht="14.25" customHeight="1">
      <c r="L687" s="118"/>
      <c r="W687" s="118"/>
      <c r="AH687" s="118"/>
      <c r="AS687" s="118"/>
    </row>
    <row r="688" ht="14.25" customHeight="1">
      <c r="L688" s="118"/>
      <c r="W688" s="118"/>
      <c r="AH688" s="118"/>
      <c r="AS688" s="118"/>
    </row>
    <row r="689" ht="14.25" customHeight="1">
      <c r="L689" s="118"/>
      <c r="W689" s="118"/>
      <c r="AH689" s="118"/>
      <c r="AS689" s="118"/>
    </row>
    <row r="690" ht="14.25" customHeight="1">
      <c r="L690" s="118"/>
      <c r="W690" s="118"/>
      <c r="AH690" s="118"/>
      <c r="AS690" s="118"/>
    </row>
    <row r="691" ht="14.25" customHeight="1">
      <c r="L691" s="118"/>
      <c r="W691" s="118"/>
      <c r="AH691" s="118"/>
      <c r="AS691" s="118"/>
    </row>
    <row r="692" ht="14.25" customHeight="1">
      <c r="L692" s="118"/>
      <c r="W692" s="118"/>
      <c r="AH692" s="118"/>
      <c r="AS692" s="118"/>
    </row>
    <row r="693" ht="14.25" customHeight="1">
      <c r="L693" s="118"/>
      <c r="W693" s="118"/>
      <c r="AH693" s="118"/>
      <c r="AS693" s="118"/>
    </row>
    <row r="694" ht="14.25" customHeight="1">
      <c r="L694" s="118"/>
      <c r="W694" s="118"/>
      <c r="AH694" s="118"/>
      <c r="AS694" s="118"/>
    </row>
    <row r="695" ht="14.25" customHeight="1">
      <c r="L695" s="118"/>
      <c r="W695" s="118"/>
      <c r="AH695" s="118"/>
      <c r="AS695" s="118"/>
    </row>
    <row r="696" ht="14.25" customHeight="1">
      <c r="L696" s="118"/>
      <c r="W696" s="118"/>
      <c r="AH696" s="118"/>
      <c r="AS696" s="118"/>
    </row>
    <row r="697" ht="14.25" customHeight="1">
      <c r="L697" s="118"/>
      <c r="W697" s="118"/>
      <c r="AH697" s="118"/>
      <c r="AS697" s="118"/>
    </row>
    <row r="698" ht="14.25" customHeight="1">
      <c r="L698" s="118"/>
      <c r="W698" s="118"/>
      <c r="AH698" s="118"/>
      <c r="AS698" s="118"/>
    </row>
    <row r="699" ht="14.25" customHeight="1">
      <c r="L699" s="118"/>
      <c r="W699" s="118"/>
      <c r="AH699" s="118"/>
      <c r="AS699" s="118"/>
    </row>
    <row r="700" ht="14.25" customHeight="1">
      <c r="L700" s="118"/>
      <c r="W700" s="118"/>
      <c r="AH700" s="118"/>
      <c r="AS700" s="118"/>
    </row>
    <row r="701" ht="14.25" customHeight="1">
      <c r="L701" s="118"/>
      <c r="W701" s="118"/>
      <c r="AH701" s="118"/>
      <c r="AS701" s="118"/>
    </row>
    <row r="702" ht="14.25" customHeight="1">
      <c r="L702" s="118"/>
      <c r="W702" s="118"/>
      <c r="AH702" s="118"/>
      <c r="AS702" s="118"/>
    </row>
    <row r="703" ht="14.25" customHeight="1">
      <c r="L703" s="118"/>
      <c r="W703" s="118"/>
      <c r="AH703" s="118"/>
      <c r="AS703" s="118"/>
    </row>
    <row r="704" ht="14.25" customHeight="1">
      <c r="L704" s="118"/>
      <c r="W704" s="118"/>
      <c r="AH704" s="118"/>
      <c r="AS704" s="118"/>
    </row>
    <row r="705" ht="14.25" customHeight="1">
      <c r="L705" s="118"/>
      <c r="W705" s="118"/>
      <c r="AH705" s="118"/>
      <c r="AS705" s="118"/>
    </row>
    <row r="706" ht="14.25" customHeight="1">
      <c r="L706" s="118"/>
      <c r="W706" s="118"/>
      <c r="AH706" s="118"/>
      <c r="AS706" s="118"/>
    </row>
    <row r="707" ht="14.25" customHeight="1">
      <c r="L707" s="118"/>
      <c r="W707" s="118"/>
      <c r="AH707" s="118"/>
      <c r="AS707" s="118"/>
    </row>
    <row r="708" ht="14.25" customHeight="1">
      <c r="L708" s="118"/>
      <c r="W708" s="118"/>
      <c r="AH708" s="118"/>
      <c r="AS708" s="118"/>
    </row>
    <row r="709" ht="14.25" customHeight="1">
      <c r="L709" s="118"/>
      <c r="W709" s="118"/>
      <c r="AH709" s="118"/>
      <c r="AS709" s="118"/>
    </row>
    <row r="710" ht="14.25" customHeight="1">
      <c r="L710" s="118"/>
      <c r="W710" s="118"/>
      <c r="AH710" s="118"/>
      <c r="AS710" s="118"/>
    </row>
    <row r="711" ht="14.25" customHeight="1">
      <c r="L711" s="118"/>
      <c r="W711" s="118"/>
      <c r="AH711" s="118"/>
      <c r="AS711" s="118"/>
    </row>
    <row r="712" ht="14.25" customHeight="1">
      <c r="L712" s="118"/>
      <c r="W712" s="118"/>
      <c r="AH712" s="118"/>
      <c r="AS712" s="118"/>
    </row>
    <row r="713" ht="14.25" customHeight="1">
      <c r="L713" s="118"/>
      <c r="W713" s="118"/>
      <c r="AH713" s="118"/>
      <c r="AS713" s="118"/>
    </row>
    <row r="714" ht="14.25" customHeight="1">
      <c r="L714" s="118"/>
      <c r="W714" s="118"/>
      <c r="AH714" s="118"/>
      <c r="AS714" s="118"/>
    </row>
    <row r="715" ht="14.25" customHeight="1">
      <c r="L715" s="118"/>
      <c r="W715" s="118"/>
      <c r="AH715" s="118"/>
      <c r="AS715" s="118"/>
    </row>
    <row r="716" ht="14.25" customHeight="1">
      <c r="L716" s="118"/>
      <c r="W716" s="118"/>
      <c r="AH716" s="118"/>
      <c r="AS716" s="118"/>
    </row>
    <row r="717" ht="14.25" customHeight="1">
      <c r="L717" s="118"/>
      <c r="W717" s="118"/>
      <c r="AH717" s="118"/>
      <c r="AS717" s="118"/>
    </row>
    <row r="718" ht="14.25" customHeight="1">
      <c r="L718" s="118"/>
      <c r="W718" s="118"/>
      <c r="AH718" s="118"/>
      <c r="AS718" s="118"/>
    </row>
    <row r="719" ht="14.25" customHeight="1">
      <c r="L719" s="118"/>
      <c r="W719" s="118"/>
      <c r="AH719" s="118"/>
      <c r="AS719" s="118"/>
    </row>
    <row r="720" ht="14.25" customHeight="1">
      <c r="L720" s="118"/>
      <c r="W720" s="118"/>
      <c r="AH720" s="118"/>
      <c r="AS720" s="118"/>
    </row>
    <row r="721" ht="14.25" customHeight="1">
      <c r="L721" s="118"/>
      <c r="W721" s="118"/>
      <c r="AH721" s="118"/>
      <c r="AS721" s="118"/>
    </row>
    <row r="722" ht="14.25" customHeight="1">
      <c r="L722" s="118"/>
      <c r="W722" s="118"/>
      <c r="AH722" s="118"/>
      <c r="AS722" s="118"/>
    </row>
    <row r="723" ht="14.25" customHeight="1">
      <c r="L723" s="118"/>
      <c r="W723" s="118"/>
      <c r="AH723" s="118"/>
      <c r="AS723" s="118"/>
    </row>
    <row r="724" ht="14.25" customHeight="1">
      <c r="L724" s="118"/>
      <c r="W724" s="118"/>
      <c r="AH724" s="118"/>
      <c r="AS724" s="118"/>
    </row>
    <row r="725" ht="14.25" customHeight="1">
      <c r="L725" s="118"/>
      <c r="W725" s="118"/>
      <c r="AH725" s="118"/>
      <c r="AS725" s="118"/>
    </row>
    <row r="726" ht="14.25" customHeight="1">
      <c r="L726" s="118"/>
      <c r="W726" s="118"/>
      <c r="AH726" s="118"/>
      <c r="AS726" s="118"/>
    </row>
    <row r="727" ht="14.25" customHeight="1">
      <c r="L727" s="118"/>
      <c r="W727" s="118"/>
      <c r="AH727" s="118"/>
      <c r="AS727" s="118"/>
    </row>
    <row r="728" ht="14.25" customHeight="1">
      <c r="L728" s="118"/>
      <c r="W728" s="118"/>
      <c r="AH728" s="118"/>
      <c r="AS728" s="118"/>
    </row>
    <row r="729" ht="14.25" customHeight="1">
      <c r="L729" s="118"/>
      <c r="W729" s="118"/>
      <c r="AH729" s="118"/>
      <c r="AS729" s="118"/>
    </row>
    <row r="730" ht="14.25" customHeight="1">
      <c r="L730" s="118"/>
      <c r="W730" s="118"/>
      <c r="AH730" s="118"/>
      <c r="AS730" s="118"/>
    </row>
    <row r="731" ht="14.25" customHeight="1">
      <c r="L731" s="118"/>
      <c r="W731" s="118"/>
      <c r="AH731" s="118"/>
      <c r="AS731" s="118"/>
    </row>
    <row r="732" ht="14.25" customHeight="1">
      <c r="L732" s="118"/>
      <c r="W732" s="118"/>
      <c r="AH732" s="118"/>
      <c r="AS732" s="118"/>
    </row>
    <row r="733" ht="14.25" customHeight="1">
      <c r="L733" s="118"/>
      <c r="W733" s="118"/>
      <c r="AH733" s="118"/>
      <c r="AS733" s="118"/>
    </row>
    <row r="734" ht="14.25" customHeight="1">
      <c r="L734" s="118"/>
      <c r="W734" s="118"/>
      <c r="AH734" s="118"/>
      <c r="AS734" s="118"/>
    </row>
    <row r="735" ht="14.25" customHeight="1">
      <c r="L735" s="118"/>
      <c r="W735" s="118"/>
      <c r="AH735" s="118"/>
      <c r="AS735" s="118"/>
    </row>
    <row r="736" ht="14.25" customHeight="1">
      <c r="L736" s="118"/>
      <c r="W736" s="118"/>
      <c r="AH736" s="118"/>
      <c r="AS736" s="118"/>
    </row>
    <row r="737" ht="14.25" customHeight="1">
      <c r="L737" s="118"/>
      <c r="W737" s="118"/>
      <c r="AH737" s="118"/>
      <c r="AS737" s="118"/>
    </row>
    <row r="738" ht="14.25" customHeight="1">
      <c r="L738" s="118"/>
      <c r="W738" s="118"/>
      <c r="AH738" s="118"/>
      <c r="AS738" s="118"/>
    </row>
    <row r="739" ht="14.25" customHeight="1">
      <c r="L739" s="118"/>
      <c r="W739" s="118"/>
      <c r="AH739" s="118"/>
      <c r="AS739" s="118"/>
    </row>
    <row r="740" ht="14.25" customHeight="1">
      <c r="L740" s="118"/>
      <c r="W740" s="118"/>
      <c r="AH740" s="118"/>
      <c r="AS740" s="118"/>
    </row>
    <row r="741" ht="14.25" customHeight="1">
      <c r="L741" s="118"/>
      <c r="W741" s="118"/>
      <c r="AH741" s="118"/>
      <c r="AS741" s="118"/>
    </row>
    <row r="742" ht="14.25" customHeight="1">
      <c r="L742" s="118"/>
      <c r="W742" s="118"/>
      <c r="AH742" s="118"/>
      <c r="AS742" s="118"/>
    </row>
    <row r="743" ht="14.25" customHeight="1">
      <c r="L743" s="118"/>
      <c r="W743" s="118"/>
      <c r="AH743" s="118"/>
      <c r="AS743" s="118"/>
    </row>
    <row r="744" ht="14.25" customHeight="1">
      <c r="L744" s="118"/>
      <c r="W744" s="118"/>
      <c r="AH744" s="118"/>
      <c r="AS744" s="118"/>
    </row>
    <row r="745" ht="14.25" customHeight="1">
      <c r="L745" s="118"/>
      <c r="W745" s="118"/>
      <c r="AH745" s="118"/>
      <c r="AS745" s="118"/>
    </row>
    <row r="746" ht="14.25" customHeight="1">
      <c r="L746" s="118"/>
      <c r="W746" s="118"/>
      <c r="AH746" s="118"/>
      <c r="AS746" s="118"/>
    </row>
    <row r="747" ht="14.25" customHeight="1">
      <c r="L747" s="118"/>
      <c r="W747" s="118"/>
      <c r="AH747" s="118"/>
      <c r="AS747" s="118"/>
    </row>
    <row r="748" ht="14.25" customHeight="1">
      <c r="L748" s="118"/>
      <c r="W748" s="118"/>
      <c r="AH748" s="118"/>
      <c r="AS748" s="118"/>
    </row>
    <row r="749" ht="14.25" customHeight="1">
      <c r="L749" s="118"/>
      <c r="W749" s="118"/>
      <c r="AH749" s="118"/>
      <c r="AS749" s="118"/>
    </row>
    <row r="750" ht="14.25" customHeight="1">
      <c r="L750" s="118"/>
      <c r="W750" s="118"/>
      <c r="AH750" s="118"/>
      <c r="AS750" s="118"/>
    </row>
    <row r="751" ht="14.25" customHeight="1">
      <c r="L751" s="118"/>
      <c r="W751" s="118"/>
      <c r="AH751" s="118"/>
      <c r="AS751" s="118"/>
    </row>
    <row r="752" ht="14.25" customHeight="1">
      <c r="L752" s="118"/>
      <c r="W752" s="118"/>
      <c r="AH752" s="118"/>
      <c r="AS752" s="118"/>
    </row>
    <row r="753" ht="14.25" customHeight="1">
      <c r="L753" s="118"/>
      <c r="W753" s="118"/>
      <c r="AH753" s="118"/>
      <c r="AS753" s="118"/>
    </row>
    <row r="754" ht="14.25" customHeight="1">
      <c r="L754" s="118"/>
      <c r="W754" s="118"/>
      <c r="AH754" s="118"/>
      <c r="AS754" s="118"/>
    </row>
    <row r="755" ht="14.25" customHeight="1">
      <c r="L755" s="118"/>
      <c r="W755" s="118"/>
      <c r="AH755" s="118"/>
      <c r="AS755" s="118"/>
    </row>
    <row r="756" ht="14.25" customHeight="1">
      <c r="L756" s="118"/>
      <c r="W756" s="118"/>
      <c r="AH756" s="118"/>
      <c r="AS756" s="118"/>
    </row>
    <row r="757" ht="14.25" customHeight="1">
      <c r="L757" s="118"/>
      <c r="W757" s="118"/>
      <c r="AH757" s="118"/>
      <c r="AS757" s="118"/>
    </row>
    <row r="758" ht="14.25" customHeight="1">
      <c r="L758" s="118"/>
      <c r="W758" s="118"/>
      <c r="AH758" s="118"/>
      <c r="AS758" s="118"/>
    </row>
    <row r="759" ht="14.25" customHeight="1">
      <c r="L759" s="118"/>
      <c r="W759" s="118"/>
      <c r="AH759" s="118"/>
      <c r="AS759" s="118"/>
    </row>
    <row r="760" ht="14.25" customHeight="1">
      <c r="L760" s="118"/>
      <c r="W760" s="118"/>
      <c r="AH760" s="118"/>
      <c r="AS760" s="118"/>
    </row>
    <row r="761" ht="14.25" customHeight="1">
      <c r="L761" s="118"/>
      <c r="W761" s="118"/>
      <c r="AH761" s="118"/>
      <c r="AS761" s="118"/>
    </row>
    <row r="762" ht="14.25" customHeight="1">
      <c r="L762" s="118"/>
      <c r="W762" s="118"/>
      <c r="AH762" s="118"/>
      <c r="AS762" s="118"/>
    </row>
    <row r="763" ht="14.25" customHeight="1">
      <c r="L763" s="118"/>
      <c r="W763" s="118"/>
      <c r="AH763" s="118"/>
      <c r="AS763" s="118"/>
    </row>
    <row r="764" ht="14.25" customHeight="1">
      <c r="L764" s="118"/>
      <c r="W764" s="118"/>
      <c r="AH764" s="118"/>
      <c r="AS764" s="118"/>
    </row>
    <row r="765" ht="14.25" customHeight="1">
      <c r="L765" s="118"/>
      <c r="W765" s="118"/>
      <c r="AH765" s="118"/>
      <c r="AS765" s="118"/>
    </row>
    <row r="766" ht="14.25" customHeight="1">
      <c r="L766" s="118"/>
      <c r="W766" s="118"/>
      <c r="AH766" s="118"/>
      <c r="AS766" s="118"/>
    </row>
    <row r="767" ht="14.25" customHeight="1">
      <c r="L767" s="118"/>
      <c r="W767" s="118"/>
      <c r="AH767" s="118"/>
      <c r="AS767" s="118"/>
    </row>
    <row r="768" ht="14.25" customHeight="1">
      <c r="L768" s="118"/>
      <c r="W768" s="118"/>
      <c r="AH768" s="118"/>
      <c r="AS768" s="118"/>
    </row>
    <row r="769" ht="14.25" customHeight="1">
      <c r="L769" s="118"/>
      <c r="W769" s="118"/>
      <c r="AH769" s="118"/>
      <c r="AS769" s="118"/>
    </row>
    <row r="770" ht="14.25" customHeight="1">
      <c r="L770" s="118"/>
      <c r="W770" s="118"/>
      <c r="AH770" s="118"/>
      <c r="AS770" s="118"/>
    </row>
    <row r="771" ht="14.25" customHeight="1">
      <c r="L771" s="118"/>
      <c r="W771" s="118"/>
      <c r="AH771" s="118"/>
      <c r="AS771" s="118"/>
    </row>
    <row r="772" ht="14.25" customHeight="1">
      <c r="L772" s="118"/>
      <c r="W772" s="118"/>
      <c r="AH772" s="118"/>
      <c r="AS772" s="118"/>
    </row>
    <row r="773" ht="14.25" customHeight="1">
      <c r="L773" s="118"/>
      <c r="W773" s="118"/>
      <c r="AH773" s="118"/>
      <c r="AS773" s="118"/>
    </row>
    <row r="774" ht="14.25" customHeight="1">
      <c r="L774" s="118"/>
      <c r="W774" s="118"/>
      <c r="AH774" s="118"/>
      <c r="AS774" s="118"/>
    </row>
    <row r="775" ht="14.25" customHeight="1">
      <c r="L775" s="118"/>
      <c r="W775" s="118"/>
      <c r="AH775" s="118"/>
      <c r="AS775" s="118"/>
    </row>
    <row r="776" ht="14.25" customHeight="1">
      <c r="L776" s="118"/>
      <c r="W776" s="118"/>
      <c r="AH776" s="118"/>
      <c r="AS776" s="118"/>
    </row>
    <row r="777" ht="14.25" customHeight="1">
      <c r="L777" s="118"/>
      <c r="W777" s="118"/>
      <c r="AH777" s="118"/>
      <c r="AS777" s="118"/>
    </row>
    <row r="778" ht="14.25" customHeight="1">
      <c r="L778" s="118"/>
      <c r="W778" s="118"/>
      <c r="AH778" s="118"/>
      <c r="AS778" s="118"/>
    </row>
    <row r="779" ht="14.25" customHeight="1">
      <c r="L779" s="118"/>
      <c r="W779" s="118"/>
      <c r="AH779" s="118"/>
      <c r="AS779" s="118"/>
    </row>
    <row r="780" ht="14.25" customHeight="1">
      <c r="L780" s="118"/>
      <c r="W780" s="118"/>
      <c r="AH780" s="118"/>
      <c r="AS780" s="118"/>
    </row>
    <row r="781" ht="14.25" customHeight="1">
      <c r="L781" s="118"/>
      <c r="W781" s="118"/>
      <c r="AH781" s="118"/>
      <c r="AS781" s="118"/>
    </row>
    <row r="782" ht="14.25" customHeight="1">
      <c r="L782" s="118"/>
      <c r="W782" s="118"/>
      <c r="AH782" s="118"/>
      <c r="AS782" s="118"/>
    </row>
    <row r="783" ht="14.25" customHeight="1">
      <c r="L783" s="118"/>
      <c r="W783" s="118"/>
      <c r="AH783" s="118"/>
      <c r="AS783" s="118"/>
    </row>
    <row r="784" ht="14.25" customHeight="1">
      <c r="L784" s="118"/>
      <c r="W784" s="118"/>
      <c r="AH784" s="118"/>
      <c r="AS784" s="118"/>
    </row>
    <row r="785" ht="14.25" customHeight="1">
      <c r="L785" s="118"/>
      <c r="W785" s="118"/>
      <c r="AH785" s="118"/>
      <c r="AS785" s="118"/>
    </row>
    <row r="786" ht="14.25" customHeight="1">
      <c r="L786" s="118"/>
      <c r="W786" s="118"/>
      <c r="AH786" s="118"/>
      <c r="AS786" s="118"/>
    </row>
    <row r="787" ht="14.25" customHeight="1">
      <c r="L787" s="118"/>
      <c r="W787" s="118"/>
      <c r="AH787" s="118"/>
      <c r="AS787" s="118"/>
    </row>
    <row r="788" ht="14.25" customHeight="1">
      <c r="L788" s="118"/>
      <c r="W788" s="118"/>
      <c r="AH788" s="118"/>
      <c r="AS788" s="118"/>
    </row>
    <row r="789" ht="14.25" customHeight="1">
      <c r="L789" s="118"/>
      <c r="W789" s="118"/>
      <c r="AH789" s="118"/>
      <c r="AS789" s="118"/>
    </row>
    <row r="790" ht="14.25" customHeight="1">
      <c r="L790" s="118"/>
      <c r="W790" s="118"/>
      <c r="AH790" s="118"/>
      <c r="AS790" s="118"/>
    </row>
    <row r="791" ht="14.25" customHeight="1">
      <c r="L791" s="118"/>
      <c r="W791" s="118"/>
      <c r="AH791" s="118"/>
      <c r="AS791" s="118"/>
    </row>
    <row r="792" ht="14.25" customHeight="1">
      <c r="L792" s="118"/>
      <c r="W792" s="118"/>
      <c r="AH792" s="118"/>
      <c r="AS792" s="118"/>
    </row>
    <row r="793" ht="14.25" customHeight="1">
      <c r="L793" s="118"/>
      <c r="W793" s="118"/>
      <c r="AH793" s="118"/>
      <c r="AS793" s="118"/>
    </row>
    <row r="794" ht="14.25" customHeight="1">
      <c r="L794" s="118"/>
      <c r="W794" s="118"/>
      <c r="AH794" s="118"/>
      <c r="AS794" s="118"/>
    </row>
    <row r="795" ht="14.25" customHeight="1">
      <c r="L795" s="118"/>
      <c r="W795" s="118"/>
      <c r="AH795" s="118"/>
      <c r="AS795" s="118"/>
    </row>
    <row r="796" ht="14.25" customHeight="1">
      <c r="L796" s="118"/>
      <c r="W796" s="118"/>
      <c r="AH796" s="118"/>
      <c r="AS796" s="118"/>
    </row>
    <row r="797" ht="14.25" customHeight="1">
      <c r="L797" s="118"/>
      <c r="W797" s="118"/>
      <c r="AH797" s="118"/>
      <c r="AS797" s="118"/>
    </row>
    <row r="798" ht="14.25" customHeight="1">
      <c r="L798" s="118"/>
      <c r="W798" s="118"/>
      <c r="AH798" s="118"/>
      <c r="AS798" s="118"/>
    </row>
    <row r="799" ht="14.25" customHeight="1">
      <c r="L799" s="118"/>
      <c r="W799" s="118"/>
      <c r="AH799" s="118"/>
      <c r="AS799" s="118"/>
    </row>
    <row r="800" ht="14.25" customHeight="1">
      <c r="L800" s="118"/>
      <c r="W800" s="118"/>
      <c r="AH800" s="118"/>
      <c r="AS800" s="118"/>
    </row>
    <row r="801" ht="14.25" customHeight="1">
      <c r="L801" s="118"/>
      <c r="W801" s="118"/>
      <c r="AH801" s="118"/>
      <c r="AS801" s="118"/>
    </row>
    <row r="802" ht="14.25" customHeight="1">
      <c r="L802" s="118"/>
      <c r="W802" s="118"/>
      <c r="AH802" s="118"/>
      <c r="AS802" s="118"/>
    </row>
    <row r="803" ht="14.25" customHeight="1">
      <c r="L803" s="118"/>
      <c r="W803" s="118"/>
      <c r="AH803" s="118"/>
      <c r="AS803" s="118"/>
    </row>
    <row r="804" ht="14.25" customHeight="1">
      <c r="L804" s="118"/>
      <c r="W804" s="118"/>
      <c r="AH804" s="118"/>
      <c r="AS804" s="118"/>
    </row>
    <row r="805" ht="14.25" customHeight="1">
      <c r="L805" s="118"/>
      <c r="W805" s="118"/>
      <c r="AH805" s="118"/>
      <c r="AS805" s="118"/>
    </row>
    <row r="806" ht="14.25" customHeight="1">
      <c r="L806" s="118"/>
      <c r="W806" s="118"/>
      <c r="AH806" s="118"/>
      <c r="AS806" s="118"/>
    </row>
    <row r="807" ht="14.25" customHeight="1">
      <c r="L807" s="118"/>
      <c r="W807" s="118"/>
      <c r="AH807" s="118"/>
      <c r="AS807" s="118"/>
    </row>
    <row r="808" ht="14.25" customHeight="1">
      <c r="L808" s="118"/>
      <c r="W808" s="118"/>
      <c r="AH808" s="118"/>
      <c r="AS808" s="118"/>
    </row>
    <row r="809" ht="14.25" customHeight="1">
      <c r="L809" s="118"/>
      <c r="W809" s="118"/>
      <c r="AH809" s="118"/>
      <c r="AS809" s="118"/>
    </row>
    <row r="810" ht="14.25" customHeight="1">
      <c r="L810" s="118"/>
      <c r="W810" s="118"/>
      <c r="AH810" s="118"/>
      <c r="AS810" s="118"/>
    </row>
    <row r="811" ht="14.25" customHeight="1">
      <c r="L811" s="118"/>
      <c r="W811" s="118"/>
      <c r="AH811" s="118"/>
      <c r="AS811" s="118"/>
    </row>
    <row r="812" ht="14.25" customHeight="1">
      <c r="L812" s="118"/>
      <c r="W812" s="118"/>
      <c r="AH812" s="118"/>
      <c r="AS812" s="118"/>
    </row>
    <row r="813" ht="14.25" customHeight="1">
      <c r="L813" s="118"/>
      <c r="W813" s="118"/>
      <c r="AH813" s="118"/>
      <c r="AS813" s="118"/>
    </row>
    <row r="814" ht="14.25" customHeight="1">
      <c r="L814" s="118"/>
      <c r="W814" s="118"/>
      <c r="AH814" s="118"/>
      <c r="AS814" s="118"/>
    </row>
    <row r="815" ht="14.25" customHeight="1">
      <c r="L815" s="118"/>
      <c r="W815" s="118"/>
      <c r="AH815" s="118"/>
      <c r="AS815" s="118"/>
    </row>
    <row r="816" ht="14.25" customHeight="1">
      <c r="L816" s="118"/>
      <c r="W816" s="118"/>
      <c r="AH816" s="118"/>
      <c r="AS816" s="118"/>
    </row>
    <row r="817" ht="14.25" customHeight="1">
      <c r="L817" s="118"/>
      <c r="W817" s="118"/>
      <c r="AH817" s="118"/>
      <c r="AS817" s="118"/>
    </row>
    <row r="818" ht="14.25" customHeight="1">
      <c r="L818" s="118"/>
      <c r="W818" s="118"/>
      <c r="AH818" s="118"/>
      <c r="AS818" s="118"/>
    </row>
    <row r="819" ht="14.25" customHeight="1">
      <c r="L819" s="118"/>
      <c r="W819" s="118"/>
      <c r="AH819" s="118"/>
      <c r="AS819" s="118"/>
    </row>
    <row r="820" ht="14.25" customHeight="1">
      <c r="L820" s="118"/>
      <c r="W820" s="118"/>
      <c r="AH820" s="118"/>
      <c r="AS820" s="118"/>
    </row>
    <row r="821" ht="14.25" customHeight="1">
      <c r="L821" s="118"/>
      <c r="W821" s="118"/>
      <c r="AH821" s="118"/>
      <c r="AS821" s="118"/>
    </row>
    <row r="822" ht="14.25" customHeight="1">
      <c r="L822" s="118"/>
      <c r="W822" s="118"/>
      <c r="AH822" s="118"/>
      <c r="AS822" s="118"/>
    </row>
    <row r="823" ht="14.25" customHeight="1">
      <c r="L823" s="118"/>
      <c r="W823" s="118"/>
      <c r="AH823" s="118"/>
      <c r="AS823" s="118"/>
    </row>
    <row r="824" ht="14.25" customHeight="1">
      <c r="L824" s="118"/>
      <c r="W824" s="118"/>
      <c r="AH824" s="118"/>
      <c r="AS824" s="118"/>
    </row>
    <row r="825" ht="14.25" customHeight="1">
      <c r="L825" s="118"/>
      <c r="W825" s="118"/>
      <c r="AH825" s="118"/>
      <c r="AS825" s="118"/>
    </row>
    <row r="826" ht="14.25" customHeight="1">
      <c r="L826" s="118"/>
      <c r="W826" s="118"/>
      <c r="AH826" s="118"/>
      <c r="AS826" s="118"/>
    </row>
    <row r="827" ht="14.25" customHeight="1">
      <c r="L827" s="118"/>
      <c r="W827" s="118"/>
      <c r="AH827" s="118"/>
      <c r="AS827" s="118"/>
    </row>
    <row r="828" ht="14.25" customHeight="1">
      <c r="L828" s="118"/>
      <c r="W828" s="118"/>
      <c r="AH828" s="118"/>
      <c r="AS828" s="118"/>
    </row>
    <row r="829" ht="14.25" customHeight="1">
      <c r="L829" s="118"/>
      <c r="W829" s="118"/>
      <c r="AH829" s="118"/>
      <c r="AS829" s="118"/>
    </row>
    <row r="830" ht="14.25" customHeight="1">
      <c r="L830" s="118"/>
      <c r="W830" s="118"/>
      <c r="AH830" s="118"/>
      <c r="AS830" s="118"/>
    </row>
    <row r="831" ht="14.25" customHeight="1">
      <c r="L831" s="118"/>
      <c r="W831" s="118"/>
      <c r="AH831" s="118"/>
      <c r="AS831" s="118"/>
    </row>
    <row r="832" ht="14.25" customHeight="1">
      <c r="L832" s="118"/>
      <c r="W832" s="118"/>
      <c r="AH832" s="118"/>
      <c r="AS832" s="118"/>
    </row>
    <row r="833" ht="14.25" customHeight="1">
      <c r="L833" s="118"/>
      <c r="W833" s="118"/>
      <c r="AH833" s="118"/>
      <c r="AS833" s="118"/>
    </row>
    <row r="834" ht="14.25" customHeight="1">
      <c r="L834" s="118"/>
      <c r="W834" s="118"/>
      <c r="AH834" s="118"/>
      <c r="AS834" s="118"/>
    </row>
    <row r="835" ht="14.25" customHeight="1">
      <c r="L835" s="118"/>
      <c r="W835" s="118"/>
      <c r="AH835" s="118"/>
      <c r="AS835" s="118"/>
    </row>
    <row r="836" ht="14.25" customHeight="1">
      <c r="L836" s="118"/>
      <c r="W836" s="118"/>
      <c r="AH836" s="118"/>
      <c r="AS836" s="118"/>
    </row>
    <row r="837" ht="14.25" customHeight="1">
      <c r="L837" s="118"/>
      <c r="W837" s="118"/>
      <c r="AH837" s="118"/>
      <c r="AS837" s="118"/>
    </row>
    <row r="838" ht="14.25" customHeight="1">
      <c r="L838" s="118"/>
      <c r="W838" s="118"/>
      <c r="AH838" s="118"/>
      <c r="AS838" s="118"/>
    </row>
    <row r="839" ht="14.25" customHeight="1">
      <c r="L839" s="118"/>
      <c r="W839" s="118"/>
      <c r="AH839" s="118"/>
      <c r="AS839" s="118"/>
    </row>
    <row r="840" ht="14.25" customHeight="1">
      <c r="L840" s="118"/>
      <c r="W840" s="118"/>
      <c r="AH840" s="118"/>
      <c r="AS840" s="118"/>
    </row>
    <row r="841" ht="14.25" customHeight="1">
      <c r="L841" s="118"/>
      <c r="W841" s="118"/>
      <c r="AH841" s="118"/>
      <c r="AS841" s="118"/>
    </row>
    <row r="842" ht="14.25" customHeight="1">
      <c r="L842" s="118"/>
      <c r="W842" s="118"/>
      <c r="AH842" s="118"/>
      <c r="AS842" s="118"/>
    </row>
    <row r="843" ht="14.25" customHeight="1">
      <c r="L843" s="118"/>
      <c r="W843" s="118"/>
      <c r="AH843" s="118"/>
      <c r="AS843" s="118"/>
    </row>
    <row r="844" ht="14.25" customHeight="1">
      <c r="L844" s="118"/>
      <c r="W844" s="118"/>
      <c r="AH844" s="118"/>
      <c r="AS844" s="118"/>
    </row>
    <row r="845" ht="14.25" customHeight="1">
      <c r="L845" s="118"/>
      <c r="W845" s="118"/>
      <c r="AH845" s="118"/>
      <c r="AS845" s="118"/>
    </row>
    <row r="846" ht="14.25" customHeight="1">
      <c r="L846" s="118"/>
      <c r="W846" s="118"/>
      <c r="AH846" s="118"/>
      <c r="AS846" s="118"/>
    </row>
    <row r="847" ht="14.25" customHeight="1">
      <c r="L847" s="118"/>
      <c r="W847" s="118"/>
      <c r="AH847" s="118"/>
      <c r="AS847" s="118"/>
    </row>
    <row r="848" ht="14.25" customHeight="1">
      <c r="L848" s="118"/>
      <c r="W848" s="118"/>
      <c r="AH848" s="118"/>
      <c r="AS848" s="118"/>
    </row>
    <row r="849" ht="14.25" customHeight="1">
      <c r="L849" s="118"/>
      <c r="W849" s="118"/>
      <c r="AH849" s="118"/>
      <c r="AS849" s="118"/>
    </row>
    <row r="850" ht="14.25" customHeight="1">
      <c r="L850" s="118"/>
      <c r="W850" s="118"/>
      <c r="AH850" s="118"/>
      <c r="AS850" s="118"/>
    </row>
    <row r="851" ht="14.25" customHeight="1">
      <c r="L851" s="118"/>
      <c r="W851" s="118"/>
      <c r="AH851" s="118"/>
      <c r="AS851" s="118"/>
    </row>
    <row r="852" ht="14.25" customHeight="1">
      <c r="L852" s="118"/>
      <c r="W852" s="118"/>
      <c r="AH852" s="118"/>
      <c r="AS852" s="118"/>
    </row>
    <row r="853" ht="14.25" customHeight="1">
      <c r="L853" s="118"/>
      <c r="W853" s="118"/>
      <c r="AH853" s="118"/>
      <c r="AS853" s="118"/>
    </row>
    <row r="854" ht="14.25" customHeight="1">
      <c r="L854" s="118"/>
      <c r="W854" s="118"/>
      <c r="AH854" s="118"/>
      <c r="AS854" s="118"/>
    </row>
    <row r="855" ht="14.25" customHeight="1">
      <c r="L855" s="118"/>
      <c r="W855" s="118"/>
      <c r="AH855" s="118"/>
      <c r="AS855" s="118"/>
    </row>
    <row r="856" ht="14.25" customHeight="1">
      <c r="L856" s="118"/>
      <c r="W856" s="118"/>
      <c r="AH856" s="118"/>
      <c r="AS856" s="118"/>
    </row>
    <row r="857" ht="14.25" customHeight="1">
      <c r="L857" s="118"/>
      <c r="W857" s="118"/>
      <c r="AH857" s="118"/>
      <c r="AS857" s="118"/>
    </row>
    <row r="858" ht="14.25" customHeight="1">
      <c r="L858" s="118"/>
      <c r="W858" s="118"/>
      <c r="AH858" s="118"/>
      <c r="AS858" s="118"/>
    </row>
    <row r="859" ht="14.25" customHeight="1">
      <c r="L859" s="118"/>
      <c r="W859" s="118"/>
      <c r="AH859" s="118"/>
      <c r="AS859" s="118"/>
    </row>
    <row r="860" ht="14.25" customHeight="1">
      <c r="L860" s="118"/>
      <c r="W860" s="118"/>
      <c r="AH860" s="118"/>
      <c r="AS860" s="118"/>
    </row>
    <row r="861" ht="14.25" customHeight="1">
      <c r="L861" s="118"/>
      <c r="W861" s="118"/>
      <c r="AH861" s="118"/>
      <c r="AS861" s="118"/>
    </row>
    <row r="862" ht="14.25" customHeight="1">
      <c r="L862" s="118"/>
      <c r="W862" s="118"/>
      <c r="AH862" s="118"/>
      <c r="AS862" s="118"/>
    </row>
    <row r="863" ht="14.25" customHeight="1">
      <c r="L863" s="118"/>
      <c r="W863" s="118"/>
      <c r="AH863" s="118"/>
      <c r="AS863" s="118"/>
    </row>
    <row r="864" ht="14.25" customHeight="1">
      <c r="L864" s="118"/>
      <c r="W864" s="118"/>
      <c r="AH864" s="118"/>
      <c r="AS864" s="118"/>
    </row>
    <row r="865" ht="14.25" customHeight="1">
      <c r="L865" s="118"/>
      <c r="W865" s="118"/>
      <c r="AH865" s="118"/>
      <c r="AS865" s="118"/>
    </row>
    <row r="866" ht="14.25" customHeight="1">
      <c r="L866" s="118"/>
      <c r="W866" s="118"/>
      <c r="AH866" s="118"/>
      <c r="AS866" s="118"/>
    </row>
    <row r="867" ht="14.25" customHeight="1">
      <c r="L867" s="118"/>
      <c r="W867" s="118"/>
      <c r="AH867" s="118"/>
      <c r="AS867" s="118"/>
    </row>
    <row r="868" ht="14.25" customHeight="1">
      <c r="L868" s="118"/>
      <c r="W868" s="118"/>
      <c r="AH868" s="118"/>
      <c r="AS868" s="118"/>
    </row>
    <row r="869" ht="14.25" customHeight="1">
      <c r="L869" s="118"/>
      <c r="W869" s="118"/>
      <c r="AH869" s="118"/>
      <c r="AS869" s="118"/>
    </row>
    <row r="870" ht="14.25" customHeight="1">
      <c r="L870" s="118"/>
      <c r="W870" s="118"/>
      <c r="AH870" s="118"/>
      <c r="AS870" s="118"/>
    </row>
    <row r="871" ht="14.25" customHeight="1">
      <c r="L871" s="118"/>
      <c r="W871" s="118"/>
      <c r="AH871" s="118"/>
      <c r="AS871" s="118"/>
    </row>
    <row r="872" ht="14.25" customHeight="1">
      <c r="L872" s="118"/>
      <c r="W872" s="118"/>
      <c r="AH872" s="118"/>
      <c r="AS872" s="118"/>
    </row>
    <row r="873" ht="14.25" customHeight="1">
      <c r="L873" s="118"/>
      <c r="W873" s="118"/>
      <c r="AH873" s="118"/>
      <c r="AS873" s="118"/>
    </row>
    <row r="874" ht="14.25" customHeight="1">
      <c r="L874" s="118"/>
      <c r="W874" s="118"/>
      <c r="AH874" s="118"/>
      <c r="AS874" s="118"/>
    </row>
    <row r="875" ht="14.25" customHeight="1">
      <c r="L875" s="118"/>
      <c r="W875" s="118"/>
      <c r="AH875" s="118"/>
      <c r="AS875" s="118"/>
    </row>
    <row r="876" ht="14.25" customHeight="1">
      <c r="L876" s="118"/>
      <c r="W876" s="118"/>
      <c r="AH876" s="118"/>
      <c r="AS876" s="118"/>
    </row>
    <row r="877" ht="14.25" customHeight="1">
      <c r="L877" s="118"/>
      <c r="W877" s="118"/>
      <c r="AH877" s="118"/>
      <c r="AS877" s="118"/>
    </row>
    <row r="878" ht="14.25" customHeight="1">
      <c r="L878" s="118"/>
      <c r="W878" s="118"/>
      <c r="AH878" s="118"/>
      <c r="AS878" s="118"/>
    </row>
    <row r="879" ht="14.25" customHeight="1">
      <c r="L879" s="118"/>
      <c r="W879" s="118"/>
      <c r="AH879" s="118"/>
      <c r="AS879" s="118"/>
    </row>
    <row r="880" ht="14.25" customHeight="1">
      <c r="L880" s="118"/>
      <c r="W880" s="118"/>
      <c r="AH880" s="118"/>
      <c r="AS880" s="118"/>
    </row>
    <row r="881" ht="14.25" customHeight="1">
      <c r="L881" s="118"/>
      <c r="W881" s="118"/>
      <c r="AH881" s="118"/>
      <c r="AS881" s="118"/>
    </row>
    <row r="882" ht="14.25" customHeight="1">
      <c r="L882" s="118"/>
      <c r="W882" s="118"/>
      <c r="AH882" s="118"/>
      <c r="AS882" s="118"/>
    </row>
    <row r="883" ht="14.25" customHeight="1">
      <c r="L883" s="118"/>
      <c r="W883" s="118"/>
      <c r="AH883" s="118"/>
      <c r="AS883" s="118"/>
    </row>
    <row r="884" ht="14.25" customHeight="1">
      <c r="L884" s="118"/>
      <c r="W884" s="118"/>
      <c r="AH884" s="118"/>
      <c r="AS884" s="118"/>
    </row>
    <row r="885" ht="14.25" customHeight="1">
      <c r="L885" s="118"/>
      <c r="W885" s="118"/>
      <c r="AH885" s="118"/>
      <c r="AS885" s="118"/>
    </row>
    <row r="886" ht="14.25" customHeight="1">
      <c r="L886" s="118"/>
      <c r="W886" s="118"/>
      <c r="AH886" s="118"/>
      <c r="AS886" s="118"/>
    </row>
    <row r="887" ht="14.25" customHeight="1">
      <c r="L887" s="118"/>
      <c r="W887" s="118"/>
      <c r="AH887" s="118"/>
      <c r="AS887" s="118"/>
    </row>
    <row r="888" ht="14.25" customHeight="1">
      <c r="L888" s="118"/>
      <c r="W888" s="118"/>
      <c r="AH888" s="118"/>
      <c r="AS888" s="118"/>
    </row>
    <row r="889" ht="14.25" customHeight="1">
      <c r="L889" s="118"/>
      <c r="W889" s="118"/>
      <c r="AH889" s="118"/>
      <c r="AS889" s="118"/>
    </row>
    <row r="890" ht="14.25" customHeight="1">
      <c r="L890" s="118"/>
      <c r="W890" s="118"/>
      <c r="AH890" s="118"/>
      <c r="AS890" s="118"/>
    </row>
    <row r="891" ht="14.25" customHeight="1">
      <c r="L891" s="118"/>
      <c r="W891" s="118"/>
      <c r="AH891" s="118"/>
      <c r="AS891" s="118"/>
    </row>
    <row r="892" ht="14.25" customHeight="1">
      <c r="L892" s="118"/>
      <c r="W892" s="118"/>
      <c r="AH892" s="118"/>
      <c r="AS892" s="118"/>
    </row>
    <row r="893" ht="14.25" customHeight="1">
      <c r="L893" s="118"/>
      <c r="W893" s="118"/>
      <c r="AH893" s="118"/>
      <c r="AS893" s="118"/>
    </row>
    <row r="894" ht="14.25" customHeight="1">
      <c r="L894" s="118"/>
      <c r="W894" s="118"/>
      <c r="AH894" s="118"/>
      <c r="AS894" s="118"/>
    </row>
    <row r="895" ht="14.25" customHeight="1">
      <c r="L895" s="118"/>
      <c r="W895" s="118"/>
      <c r="AH895" s="118"/>
      <c r="AS895" s="118"/>
    </row>
    <row r="896" ht="14.25" customHeight="1">
      <c r="L896" s="118"/>
      <c r="W896" s="118"/>
      <c r="AH896" s="118"/>
      <c r="AS896" s="118"/>
    </row>
    <row r="897" ht="14.25" customHeight="1">
      <c r="L897" s="118"/>
      <c r="W897" s="118"/>
      <c r="AH897" s="118"/>
      <c r="AS897" s="118"/>
    </row>
    <row r="898" ht="14.25" customHeight="1">
      <c r="L898" s="118"/>
      <c r="W898" s="118"/>
      <c r="AH898" s="118"/>
      <c r="AS898" s="118"/>
    </row>
    <row r="899" ht="14.25" customHeight="1">
      <c r="L899" s="118"/>
      <c r="W899" s="118"/>
      <c r="AH899" s="118"/>
      <c r="AS899" s="118"/>
    </row>
    <row r="900" ht="14.25" customHeight="1">
      <c r="L900" s="118"/>
      <c r="W900" s="118"/>
      <c r="AH900" s="118"/>
      <c r="AS900" s="118"/>
    </row>
    <row r="901" ht="14.25" customHeight="1">
      <c r="L901" s="118"/>
      <c r="W901" s="118"/>
      <c r="AH901" s="118"/>
      <c r="AS901" s="118"/>
    </row>
    <row r="902" ht="14.25" customHeight="1">
      <c r="L902" s="118"/>
      <c r="W902" s="118"/>
      <c r="AH902" s="118"/>
      <c r="AS902" s="118"/>
    </row>
    <row r="903" ht="14.25" customHeight="1">
      <c r="L903" s="118"/>
      <c r="W903" s="118"/>
      <c r="AH903" s="118"/>
      <c r="AS903" s="118"/>
    </row>
    <row r="904" ht="14.25" customHeight="1">
      <c r="L904" s="118"/>
      <c r="W904" s="118"/>
      <c r="AH904" s="118"/>
      <c r="AS904" s="118"/>
    </row>
    <row r="905" ht="14.25" customHeight="1">
      <c r="L905" s="118"/>
      <c r="W905" s="118"/>
      <c r="AH905" s="118"/>
      <c r="AS905" s="118"/>
    </row>
    <row r="906" ht="14.25" customHeight="1">
      <c r="L906" s="118"/>
      <c r="W906" s="118"/>
      <c r="AH906" s="118"/>
      <c r="AS906" s="118"/>
    </row>
    <row r="907" ht="14.25" customHeight="1">
      <c r="L907" s="118"/>
      <c r="W907" s="118"/>
      <c r="AH907" s="118"/>
      <c r="AS907" s="118"/>
    </row>
    <row r="908" ht="14.25" customHeight="1">
      <c r="L908" s="118"/>
      <c r="W908" s="118"/>
      <c r="AH908" s="118"/>
      <c r="AS908" s="118"/>
    </row>
    <row r="909" ht="14.25" customHeight="1">
      <c r="L909" s="118"/>
      <c r="W909" s="118"/>
      <c r="AH909" s="118"/>
      <c r="AS909" s="118"/>
    </row>
    <row r="910" ht="14.25" customHeight="1">
      <c r="L910" s="118"/>
      <c r="W910" s="118"/>
      <c r="AH910" s="118"/>
      <c r="AS910" s="118"/>
    </row>
    <row r="911" ht="14.25" customHeight="1">
      <c r="L911" s="118"/>
      <c r="W911" s="118"/>
      <c r="AH911" s="118"/>
      <c r="AS911" s="118"/>
    </row>
    <row r="912" ht="14.25" customHeight="1">
      <c r="L912" s="118"/>
      <c r="W912" s="118"/>
      <c r="AH912" s="118"/>
      <c r="AS912" s="118"/>
    </row>
    <row r="913" ht="14.25" customHeight="1">
      <c r="L913" s="118"/>
      <c r="W913" s="118"/>
      <c r="AH913" s="118"/>
      <c r="AS913" s="118"/>
    </row>
    <row r="914" ht="14.25" customHeight="1">
      <c r="L914" s="118"/>
      <c r="W914" s="118"/>
      <c r="AH914" s="118"/>
      <c r="AS914" s="118"/>
    </row>
    <row r="915" ht="14.25" customHeight="1">
      <c r="L915" s="118"/>
      <c r="W915" s="118"/>
      <c r="AH915" s="118"/>
      <c r="AS915" s="118"/>
    </row>
    <row r="916" ht="14.25" customHeight="1">
      <c r="L916" s="118"/>
      <c r="W916" s="118"/>
      <c r="AH916" s="118"/>
      <c r="AS916" s="118"/>
    </row>
    <row r="917" ht="14.25" customHeight="1">
      <c r="L917" s="118"/>
      <c r="W917" s="118"/>
      <c r="AH917" s="118"/>
      <c r="AS917" s="118"/>
    </row>
    <row r="918" ht="14.25" customHeight="1">
      <c r="L918" s="118"/>
      <c r="W918" s="118"/>
      <c r="AH918" s="118"/>
      <c r="AS918" s="118"/>
    </row>
    <row r="919" ht="14.25" customHeight="1">
      <c r="L919" s="118"/>
      <c r="W919" s="118"/>
      <c r="AH919" s="118"/>
      <c r="AS919" s="118"/>
    </row>
    <row r="920" ht="14.25" customHeight="1">
      <c r="L920" s="118"/>
      <c r="W920" s="118"/>
      <c r="AH920" s="118"/>
      <c r="AS920" s="118"/>
    </row>
    <row r="921" ht="14.25" customHeight="1">
      <c r="L921" s="118"/>
      <c r="W921" s="118"/>
      <c r="AH921" s="118"/>
      <c r="AS921" s="118"/>
    </row>
    <row r="922" ht="14.25" customHeight="1">
      <c r="L922" s="118"/>
      <c r="W922" s="118"/>
      <c r="AH922" s="118"/>
      <c r="AS922" s="118"/>
    </row>
    <row r="923" ht="14.25" customHeight="1">
      <c r="L923" s="118"/>
      <c r="W923" s="118"/>
      <c r="AH923" s="118"/>
      <c r="AS923" s="118"/>
    </row>
    <row r="924" ht="14.25" customHeight="1">
      <c r="L924" s="118"/>
      <c r="W924" s="118"/>
      <c r="AH924" s="118"/>
      <c r="AS924" s="118"/>
    </row>
    <row r="925" ht="14.25" customHeight="1">
      <c r="L925" s="118"/>
      <c r="W925" s="118"/>
      <c r="AH925" s="118"/>
      <c r="AS925" s="118"/>
    </row>
    <row r="926" ht="14.25" customHeight="1">
      <c r="L926" s="118"/>
      <c r="W926" s="118"/>
      <c r="AH926" s="118"/>
      <c r="AS926" s="118"/>
    </row>
    <row r="927" ht="14.25" customHeight="1">
      <c r="L927" s="118"/>
      <c r="W927" s="118"/>
      <c r="AH927" s="118"/>
      <c r="AS927" s="118"/>
    </row>
    <row r="928" ht="14.25" customHeight="1">
      <c r="L928" s="118"/>
      <c r="W928" s="118"/>
      <c r="AH928" s="118"/>
      <c r="AS928" s="118"/>
    </row>
    <row r="929" ht="14.25" customHeight="1">
      <c r="L929" s="118"/>
      <c r="W929" s="118"/>
      <c r="AH929" s="118"/>
      <c r="AS929" s="118"/>
    </row>
    <row r="930" ht="14.25" customHeight="1">
      <c r="L930" s="118"/>
      <c r="W930" s="118"/>
      <c r="AH930" s="118"/>
      <c r="AS930" s="118"/>
    </row>
    <row r="931" ht="14.25" customHeight="1">
      <c r="L931" s="118"/>
      <c r="W931" s="118"/>
      <c r="AH931" s="118"/>
      <c r="AS931" s="118"/>
    </row>
    <row r="932" ht="14.25" customHeight="1">
      <c r="L932" s="118"/>
      <c r="W932" s="118"/>
      <c r="AH932" s="118"/>
      <c r="AS932" s="118"/>
    </row>
    <row r="933" ht="14.25" customHeight="1">
      <c r="L933" s="118"/>
      <c r="W933" s="118"/>
      <c r="AH933" s="118"/>
      <c r="AS933" s="118"/>
    </row>
    <row r="934" ht="14.25" customHeight="1">
      <c r="L934" s="118"/>
      <c r="W934" s="118"/>
      <c r="AH934" s="118"/>
      <c r="AS934" s="118"/>
    </row>
    <row r="935" ht="14.25" customHeight="1">
      <c r="L935" s="118"/>
      <c r="W935" s="118"/>
      <c r="AH935" s="118"/>
      <c r="AS935" s="118"/>
    </row>
    <row r="936" ht="14.25" customHeight="1">
      <c r="L936" s="118"/>
      <c r="W936" s="118"/>
      <c r="AH936" s="118"/>
      <c r="AS936" s="118"/>
    </row>
    <row r="937" ht="14.25" customHeight="1">
      <c r="L937" s="118"/>
      <c r="W937" s="118"/>
      <c r="AH937" s="118"/>
      <c r="AS937" s="118"/>
    </row>
    <row r="938" ht="14.25" customHeight="1">
      <c r="L938" s="118"/>
      <c r="W938" s="118"/>
      <c r="AH938" s="118"/>
      <c r="AS938" s="118"/>
    </row>
    <row r="939" ht="14.25" customHeight="1">
      <c r="L939" s="118"/>
      <c r="W939" s="118"/>
      <c r="AH939" s="118"/>
      <c r="AS939" s="118"/>
    </row>
    <row r="940" ht="14.25" customHeight="1">
      <c r="L940" s="118"/>
      <c r="W940" s="118"/>
      <c r="AH940" s="118"/>
      <c r="AS940" s="118"/>
    </row>
    <row r="941" ht="14.25" customHeight="1">
      <c r="L941" s="118"/>
      <c r="W941" s="118"/>
      <c r="AH941" s="118"/>
      <c r="AS941" s="118"/>
    </row>
    <row r="942" ht="14.25" customHeight="1">
      <c r="L942" s="118"/>
      <c r="W942" s="118"/>
      <c r="AH942" s="118"/>
      <c r="AS942" s="118"/>
    </row>
    <row r="943" ht="14.25" customHeight="1">
      <c r="L943" s="118"/>
      <c r="W943" s="118"/>
      <c r="AH943" s="118"/>
      <c r="AS943" s="118"/>
    </row>
    <row r="944" ht="14.25" customHeight="1">
      <c r="L944" s="118"/>
      <c r="W944" s="118"/>
      <c r="AH944" s="118"/>
      <c r="AS944" s="118"/>
    </row>
    <row r="945" ht="14.25" customHeight="1">
      <c r="L945" s="118"/>
      <c r="W945" s="118"/>
      <c r="AH945" s="118"/>
      <c r="AS945" s="118"/>
    </row>
    <row r="946" ht="14.25" customHeight="1">
      <c r="L946" s="118"/>
      <c r="W946" s="118"/>
      <c r="AH946" s="118"/>
      <c r="AS946" s="118"/>
    </row>
    <row r="947" ht="14.25" customHeight="1">
      <c r="L947" s="118"/>
      <c r="W947" s="118"/>
      <c r="AH947" s="118"/>
      <c r="AS947" s="118"/>
    </row>
    <row r="948" ht="14.25" customHeight="1">
      <c r="L948" s="118"/>
      <c r="W948" s="118"/>
      <c r="AH948" s="118"/>
      <c r="AS948" s="118"/>
    </row>
    <row r="949" ht="14.25" customHeight="1">
      <c r="L949" s="118"/>
      <c r="W949" s="118"/>
      <c r="AH949" s="118"/>
      <c r="AS949" s="118"/>
    </row>
    <row r="950" ht="14.25" customHeight="1">
      <c r="L950" s="118"/>
      <c r="W950" s="118"/>
      <c r="AH950" s="118"/>
      <c r="AS950" s="118"/>
    </row>
    <row r="951" ht="14.25" customHeight="1">
      <c r="L951" s="118"/>
      <c r="W951" s="118"/>
      <c r="AH951" s="118"/>
      <c r="AS951" s="118"/>
    </row>
    <row r="952" ht="14.25" customHeight="1">
      <c r="L952" s="118"/>
      <c r="W952" s="118"/>
      <c r="AH952" s="118"/>
      <c r="AS952" s="118"/>
    </row>
    <row r="953" ht="14.25" customHeight="1">
      <c r="L953" s="118"/>
      <c r="W953" s="118"/>
      <c r="AH953" s="118"/>
      <c r="AS953" s="118"/>
    </row>
    <row r="954" ht="14.25" customHeight="1">
      <c r="L954" s="118"/>
      <c r="W954" s="118"/>
      <c r="AH954" s="118"/>
      <c r="AS954" s="118"/>
    </row>
    <row r="955" ht="14.25" customHeight="1">
      <c r="L955" s="118"/>
      <c r="W955" s="118"/>
      <c r="AH955" s="118"/>
      <c r="AS955" s="118"/>
    </row>
    <row r="956" ht="14.25" customHeight="1">
      <c r="L956" s="118"/>
      <c r="W956" s="118"/>
      <c r="AH956" s="118"/>
      <c r="AS956" s="118"/>
    </row>
    <row r="957" ht="14.25" customHeight="1">
      <c r="L957" s="118"/>
      <c r="W957" s="118"/>
      <c r="AH957" s="118"/>
      <c r="AS957" s="118"/>
    </row>
    <row r="958" ht="14.25" customHeight="1">
      <c r="L958" s="118"/>
      <c r="W958" s="118"/>
      <c r="AH958" s="118"/>
      <c r="AS958" s="118"/>
    </row>
    <row r="959" ht="14.25" customHeight="1">
      <c r="L959" s="118"/>
      <c r="W959" s="118"/>
      <c r="AH959" s="118"/>
      <c r="AS959" s="118"/>
    </row>
    <row r="960" ht="14.25" customHeight="1">
      <c r="L960" s="118"/>
      <c r="W960" s="118"/>
      <c r="AH960" s="118"/>
      <c r="AS960" s="118"/>
    </row>
    <row r="961" ht="14.25" customHeight="1">
      <c r="L961" s="118"/>
      <c r="W961" s="118"/>
      <c r="AH961" s="118"/>
      <c r="AS961" s="118"/>
    </row>
    <row r="962" ht="14.25" customHeight="1">
      <c r="L962" s="118"/>
      <c r="W962" s="118"/>
      <c r="AH962" s="118"/>
      <c r="AS962" s="118"/>
    </row>
    <row r="963" ht="14.25" customHeight="1">
      <c r="L963" s="118"/>
      <c r="W963" s="118"/>
      <c r="AH963" s="118"/>
      <c r="AS963" s="118"/>
    </row>
    <row r="964" ht="14.25" customHeight="1">
      <c r="L964" s="118"/>
      <c r="W964" s="118"/>
      <c r="AH964" s="118"/>
      <c r="AS964" s="118"/>
    </row>
    <row r="965" ht="14.25" customHeight="1">
      <c r="L965" s="118"/>
      <c r="W965" s="118"/>
      <c r="AH965" s="118"/>
      <c r="AS965" s="118"/>
    </row>
    <row r="966" ht="14.25" customHeight="1">
      <c r="L966" s="118"/>
      <c r="W966" s="118"/>
      <c r="AH966" s="118"/>
      <c r="AS966" s="118"/>
    </row>
    <row r="967" ht="14.25" customHeight="1">
      <c r="L967" s="118"/>
      <c r="W967" s="118"/>
      <c r="AH967" s="118"/>
      <c r="AS967" s="118"/>
    </row>
    <row r="968" ht="14.25" customHeight="1">
      <c r="L968" s="118"/>
      <c r="W968" s="118"/>
      <c r="AH968" s="118"/>
      <c r="AS968" s="118"/>
    </row>
    <row r="969" ht="14.25" customHeight="1">
      <c r="L969" s="118"/>
      <c r="W969" s="118"/>
      <c r="AH969" s="118"/>
      <c r="AS969" s="118"/>
    </row>
    <row r="970" ht="14.25" customHeight="1">
      <c r="L970" s="118"/>
      <c r="W970" s="118"/>
      <c r="AH970" s="118"/>
      <c r="AS970" s="118"/>
    </row>
    <row r="971" ht="14.25" customHeight="1">
      <c r="L971" s="118"/>
      <c r="W971" s="118"/>
      <c r="AH971" s="118"/>
      <c r="AS971" s="118"/>
    </row>
    <row r="972" ht="14.25" customHeight="1">
      <c r="L972" s="118"/>
      <c r="W972" s="118"/>
      <c r="AH972" s="118"/>
      <c r="AS972" s="118"/>
    </row>
    <row r="973" ht="14.25" customHeight="1">
      <c r="L973" s="118"/>
      <c r="W973" s="118"/>
      <c r="AH973" s="118"/>
      <c r="AS973" s="118"/>
    </row>
    <row r="974" ht="14.25" customHeight="1">
      <c r="L974" s="118"/>
      <c r="W974" s="118"/>
      <c r="AH974" s="118"/>
      <c r="AS974" s="118"/>
    </row>
    <row r="975" ht="14.25" customHeight="1">
      <c r="L975" s="118"/>
      <c r="W975" s="118"/>
      <c r="AH975" s="118"/>
      <c r="AS975" s="118"/>
    </row>
    <row r="976" ht="14.25" customHeight="1">
      <c r="L976" s="118"/>
      <c r="W976" s="118"/>
      <c r="AH976" s="118"/>
      <c r="AS976" s="118"/>
    </row>
    <row r="977" ht="14.25" customHeight="1">
      <c r="L977" s="118"/>
      <c r="W977" s="118"/>
      <c r="AH977" s="118"/>
      <c r="AS977" s="118"/>
    </row>
    <row r="978" ht="14.25" customHeight="1">
      <c r="L978" s="118"/>
      <c r="W978" s="118"/>
      <c r="AH978" s="118"/>
      <c r="AS978" s="118"/>
    </row>
    <row r="979" ht="14.25" customHeight="1">
      <c r="L979" s="118"/>
      <c r="W979" s="118"/>
      <c r="AH979" s="118"/>
      <c r="AS979" s="118"/>
    </row>
    <row r="980" ht="14.25" customHeight="1">
      <c r="L980" s="118"/>
      <c r="W980" s="118"/>
      <c r="AH980" s="118"/>
      <c r="AS980" s="118"/>
    </row>
    <row r="981" ht="14.25" customHeight="1">
      <c r="L981" s="118"/>
      <c r="W981" s="118"/>
      <c r="AH981" s="118"/>
      <c r="AS981" s="118"/>
    </row>
    <row r="982" ht="14.25" customHeight="1">
      <c r="L982" s="118"/>
      <c r="W982" s="118"/>
      <c r="AH982" s="118"/>
      <c r="AS982" s="118"/>
    </row>
    <row r="983" ht="14.25" customHeight="1">
      <c r="L983" s="118"/>
      <c r="W983" s="118"/>
      <c r="AH983" s="118"/>
      <c r="AS983" s="118"/>
    </row>
    <row r="984" ht="14.25" customHeight="1">
      <c r="L984" s="118"/>
      <c r="W984" s="118"/>
      <c r="AH984" s="118"/>
      <c r="AS984" s="118"/>
    </row>
    <row r="985" ht="14.25" customHeight="1">
      <c r="L985" s="118"/>
      <c r="W985" s="118"/>
      <c r="AH985" s="118"/>
      <c r="AS985" s="118"/>
    </row>
    <row r="986" ht="14.25" customHeight="1">
      <c r="L986" s="118"/>
      <c r="W986" s="118"/>
      <c r="AH986" s="118"/>
      <c r="AS986" s="118"/>
    </row>
    <row r="987" ht="14.25" customHeight="1">
      <c r="L987" s="118"/>
      <c r="W987" s="118"/>
      <c r="AH987" s="118"/>
      <c r="AS987" s="118"/>
    </row>
    <row r="988" ht="14.25" customHeight="1">
      <c r="L988" s="118"/>
      <c r="W988" s="118"/>
      <c r="AH988" s="118"/>
      <c r="AS988" s="118"/>
    </row>
    <row r="989" ht="14.25" customHeight="1">
      <c r="L989" s="118"/>
      <c r="W989" s="118"/>
      <c r="AH989" s="118"/>
      <c r="AS989" s="118"/>
    </row>
    <row r="990" ht="14.25" customHeight="1">
      <c r="L990" s="118"/>
      <c r="W990" s="118"/>
      <c r="AH990" s="118"/>
      <c r="AS990" s="118"/>
    </row>
    <row r="991" ht="14.25" customHeight="1">
      <c r="L991" s="118"/>
      <c r="W991" s="118"/>
      <c r="AH991" s="118"/>
      <c r="AS991" s="118"/>
    </row>
    <row r="992" ht="14.25" customHeight="1">
      <c r="L992" s="118"/>
      <c r="W992" s="118"/>
      <c r="AH992" s="118"/>
      <c r="AS992" s="118"/>
    </row>
    <row r="993" ht="14.25" customHeight="1">
      <c r="L993" s="118"/>
      <c r="W993" s="118"/>
      <c r="AH993" s="118"/>
      <c r="AS993" s="118"/>
    </row>
    <row r="994" ht="14.25" customHeight="1">
      <c r="L994" s="118"/>
      <c r="W994" s="118"/>
      <c r="AH994" s="118"/>
      <c r="AS994" s="118"/>
    </row>
    <row r="995" ht="14.25" customHeight="1">
      <c r="L995" s="118"/>
      <c r="W995" s="118"/>
      <c r="AH995" s="118"/>
      <c r="AS995" s="118"/>
    </row>
    <row r="996" ht="14.25" customHeight="1">
      <c r="L996" s="118"/>
      <c r="W996" s="118"/>
      <c r="AH996" s="118"/>
      <c r="AS996" s="118"/>
    </row>
    <row r="997" ht="14.25" customHeight="1">
      <c r="L997" s="118"/>
      <c r="W997" s="118"/>
      <c r="AH997" s="118"/>
      <c r="AS997" s="118"/>
    </row>
    <row r="998" ht="14.25" customHeight="1">
      <c r="L998" s="118"/>
      <c r="W998" s="118"/>
      <c r="AH998" s="118"/>
      <c r="AS998" s="118"/>
    </row>
    <row r="999" ht="14.25" customHeight="1">
      <c r="L999" s="118"/>
      <c r="W999" s="118"/>
      <c r="AH999" s="118"/>
      <c r="AS999" s="118"/>
    </row>
    <row r="1000" ht="14.25" customHeight="1">
      <c r="L1000" s="118"/>
      <c r="W1000" s="118"/>
      <c r="AH1000" s="118"/>
      <c r="AS1000" s="118"/>
    </row>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6.43"/>
    <col customWidth="1" min="5" max="26" width="8.71"/>
  </cols>
  <sheetData>
    <row r="1" ht="14.25" customHeight="1">
      <c r="D1" s="15" t="s">
        <v>830</v>
      </c>
      <c r="I1" s="15" t="s">
        <v>831</v>
      </c>
      <c r="M1" s="15" t="s">
        <v>824</v>
      </c>
      <c r="Q1" s="15" t="s">
        <v>825</v>
      </c>
    </row>
    <row r="2" ht="14.25" customHeight="1"/>
    <row r="3" ht="14.25" customHeight="1">
      <c r="D3" s="29" t="s">
        <v>17</v>
      </c>
      <c r="E3" s="29">
        <v>4.0</v>
      </c>
      <c r="I3" s="29" t="s">
        <v>37</v>
      </c>
      <c r="J3" s="29">
        <v>7.0</v>
      </c>
      <c r="M3" s="29" t="s">
        <v>17</v>
      </c>
      <c r="N3" s="29">
        <v>4.0</v>
      </c>
      <c r="Q3" s="29" t="s">
        <v>37</v>
      </c>
      <c r="R3" s="29">
        <v>38.0</v>
      </c>
    </row>
    <row r="4" ht="14.25" customHeight="1">
      <c r="D4" s="29" t="s">
        <v>17</v>
      </c>
      <c r="E4" s="29">
        <v>1.0</v>
      </c>
      <c r="I4" s="29" t="s">
        <v>37</v>
      </c>
      <c r="J4" s="29">
        <v>8.0</v>
      </c>
      <c r="M4" s="29" t="s">
        <v>17</v>
      </c>
      <c r="N4" s="29">
        <v>0.0</v>
      </c>
      <c r="Q4" s="29" t="s">
        <v>37</v>
      </c>
      <c r="R4" s="29">
        <v>183.0</v>
      </c>
    </row>
    <row r="5" ht="14.25" customHeight="1">
      <c r="D5" s="29" t="s">
        <v>17</v>
      </c>
      <c r="E5" s="29">
        <v>1.0</v>
      </c>
      <c r="I5" s="29" t="s">
        <v>37</v>
      </c>
      <c r="J5" s="29">
        <v>30.0</v>
      </c>
      <c r="M5" s="29" t="s">
        <v>17</v>
      </c>
      <c r="N5" s="29">
        <v>29.0</v>
      </c>
      <c r="Q5" s="29" t="s">
        <v>37</v>
      </c>
      <c r="R5" s="29">
        <v>844.0</v>
      </c>
    </row>
    <row r="6" ht="14.25" customHeight="1">
      <c r="D6" s="29" t="s">
        <v>17</v>
      </c>
      <c r="E6" s="29">
        <v>1.0</v>
      </c>
      <c r="I6" s="29" t="s">
        <v>37</v>
      </c>
      <c r="J6" s="29">
        <v>18.0</v>
      </c>
      <c r="M6" s="29" t="s">
        <v>17</v>
      </c>
      <c r="N6" s="29">
        <v>1.0</v>
      </c>
      <c r="Q6" s="29" t="s">
        <v>37</v>
      </c>
      <c r="R6" s="29">
        <v>30.0</v>
      </c>
    </row>
    <row r="7" ht="14.25" customHeight="1">
      <c r="D7" s="29" t="s">
        <v>17</v>
      </c>
      <c r="E7" s="29">
        <v>3.0</v>
      </c>
      <c r="I7" s="29" t="s">
        <v>37</v>
      </c>
      <c r="J7" s="29">
        <v>14.0</v>
      </c>
      <c r="M7" s="29" t="s">
        <v>17</v>
      </c>
      <c r="N7" s="29">
        <v>0.0</v>
      </c>
      <c r="Q7" s="29" t="s">
        <v>37</v>
      </c>
      <c r="R7" s="29">
        <v>5.0</v>
      </c>
    </row>
    <row r="8" ht="14.25" customHeight="1">
      <c r="D8" s="29" t="s">
        <v>17</v>
      </c>
      <c r="E8" s="29">
        <v>1.0</v>
      </c>
      <c r="I8" s="29" t="s">
        <v>37</v>
      </c>
      <c r="J8" s="29">
        <v>3.0</v>
      </c>
      <c r="M8" s="29" t="s">
        <v>17</v>
      </c>
      <c r="N8" s="29">
        <v>0.0</v>
      </c>
      <c r="Q8" s="29" t="s">
        <v>37</v>
      </c>
      <c r="R8" s="29">
        <v>0.0</v>
      </c>
    </row>
    <row r="9" ht="14.25" customHeight="1">
      <c r="D9" s="29" t="s">
        <v>17</v>
      </c>
      <c r="E9" s="29">
        <v>0.0</v>
      </c>
      <c r="I9" s="29" t="s">
        <v>37</v>
      </c>
      <c r="J9" s="29">
        <v>4.0</v>
      </c>
      <c r="M9" s="29" t="s">
        <v>17</v>
      </c>
      <c r="N9" s="29">
        <v>4.0</v>
      </c>
      <c r="Q9" s="29" t="s">
        <v>37</v>
      </c>
      <c r="R9" s="29">
        <v>14.0</v>
      </c>
    </row>
    <row r="10" ht="14.25" customHeight="1">
      <c r="D10" s="29" t="s">
        <v>17</v>
      </c>
      <c r="E10" s="29">
        <v>1.0</v>
      </c>
      <c r="I10" s="29" t="s">
        <v>37</v>
      </c>
      <c r="J10" s="29">
        <v>3.0</v>
      </c>
      <c r="M10" s="29" t="s">
        <v>17</v>
      </c>
      <c r="N10" s="29">
        <v>0.0</v>
      </c>
      <c r="Q10" s="29" t="s">
        <v>37</v>
      </c>
      <c r="R10" s="29">
        <v>7.0</v>
      </c>
    </row>
    <row r="11" ht="14.25" customHeight="1">
      <c r="D11" s="29" t="s">
        <v>17</v>
      </c>
      <c r="E11" s="29">
        <v>3.0</v>
      </c>
      <c r="I11" s="29" t="s">
        <v>37</v>
      </c>
      <c r="J11" s="29">
        <v>4.0</v>
      </c>
      <c r="M11" s="29" t="s">
        <v>17</v>
      </c>
      <c r="N11" s="29">
        <v>0.0</v>
      </c>
      <c r="Q11" s="29" t="s">
        <v>37</v>
      </c>
      <c r="R11" s="29">
        <v>7.0</v>
      </c>
    </row>
    <row r="12" ht="14.25" customHeight="1">
      <c r="D12" s="29" t="s">
        <v>17</v>
      </c>
      <c r="E12" s="29">
        <v>1.0</v>
      </c>
      <c r="I12" s="29" t="s">
        <v>37</v>
      </c>
      <c r="J12" s="29">
        <v>16.0</v>
      </c>
      <c r="M12" s="29" t="s">
        <v>17</v>
      </c>
      <c r="N12" s="29">
        <v>0.0</v>
      </c>
      <c r="Q12" s="29" t="s">
        <v>37</v>
      </c>
      <c r="R12" s="29">
        <v>0.0</v>
      </c>
    </row>
    <row r="13" ht="14.25" customHeight="1">
      <c r="D13" s="29" t="s">
        <v>17</v>
      </c>
      <c r="E13" s="29">
        <v>2.0</v>
      </c>
      <c r="I13" s="29" t="s">
        <v>37</v>
      </c>
      <c r="J13" s="29">
        <v>28.0</v>
      </c>
      <c r="M13" s="29" t="s">
        <v>17</v>
      </c>
      <c r="N13" s="29">
        <v>6.0</v>
      </c>
      <c r="Q13" s="29" t="s">
        <v>37</v>
      </c>
      <c r="R13" s="29">
        <v>29.0</v>
      </c>
    </row>
    <row r="14" ht="14.25" customHeight="1">
      <c r="D14" s="29" t="s">
        <v>17</v>
      </c>
      <c r="E14" s="29">
        <v>2.0</v>
      </c>
      <c r="I14" s="29" t="s">
        <v>37</v>
      </c>
      <c r="J14" s="29">
        <v>2.0</v>
      </c>
      <c r="M14" s="29" t="s">
        <v>17</v>
      </c>
      <c r="N14" s="29">
        <v>0.0</v>
      </c>
      <c r="Q14" s="29" t="s">
        <v>37</v>
      </c>
      <c r="R14" s="29">
        <v>2.0</v>
      </c>
    </row>
    <row r="15" ht="14.25" customHeight="1">
      <c r="D15" s="29" t="s">
        <v>17</v>
      </c>
      <c r="E15" s="29">
        <v>1.0</v>
      </c>
      <c r="I15" s="29" t="s">
        <v>37</v>
      </c>
      <c r="J15" s="29">
        <v>0.0</v>
      </c>
      <c r="M15" s="29" t="s">
        <v>17</v>
      </c>
      <c r="N15" s="29">
        <v>14.0</v>
      </c>
      <c r="Q15" s="29" t="s">
        <v>37</v>
      </c>
      <c r="R15" s="29">
        <v>0.0</v>
      </c>
    </row>
    <row r="16" ht="14.25" customHeight="1">
      <c r="D16" s="29" t="s">
        <v>17</v>
      </c>
      <c r="E16" s="29">
        <v>1.0</v>
      </c>
      <c r="I16" s="29" t="s">
        <v>37</v>
      </c>
      <c r="J16" s="29">
        <v>3.0</v>
      </c>
      <c r="M16" s="29" t="s">
        <v>17</v>
      </c>
      <c r="N16" s="29">
        <v>6.0</v>
      </c>
      <c r="Q16" s="29" t="s">
        <v>37</v>
      </c>
      <c r="R16" s="29">
        <v>0.0</v>
      </c>
    </row>
    <row r="17" ht="14.25" customHeight="1">
      <c r="D17" s="29" t="s">
        <v>17</v>
      </c>
      <c r="E17" s="29">
        <v>1.0</v>
      </c>
      <c r="I17" s="29" t="s">
        <v>37</v>
      </c>
      <c r="J17" s="29">
        <v>1.0</v>
      </c>
      <c r="M17" s="29" t="s">
        <v>17</v>
      </c>
      <c r="N17" s="29">
        <v>3.0</v>
      </c>
      <c r="Q17" s="29" t="s">
        <v>37</v>
      </c>
      <c r="R17" s="29">
        <v>0.0</v>
      </c>
    </row>
    <row r="18" ht="14.25" customHeight="1">
      <c r="D18" s="29" t="s">
        <v>17</v>
      </c>
      <c r="E18" s="29">
        <v>2.0</v>
      </c>
      <c r="I18" s="29" t="s">
        <v>37</v>
      </c>
      <c r="J18" s="29">
        <v>2.0</v>
      </c>
      <c r="M18" s="29" t="s">
        <v>17</v>
      </c>
      <c r="N18" s="29">
        <v>4.0</v>
      </c>
      <c r="Q18" s="29" t="s">
        <v>37</v>
      </c>
      <c r="R18" s="29">
        <v>1.0</v>
      </c>
    </row>
    <row r="19" ht="14.25" customHeight="1">
      <c r="D19" s="29" t="s">
        <v>17</v>
      </c>
      <c r="E19" s="29">
        <v>1.0</v>
      </c>
      <c r="I19" s="29" t="s">
        <v>37</v>
      </c>
      <c r="J19" s="29">
        <v>4.0</v>
      </c>
      <c r="M19" s="29" t="s">
        <v>17</v>
      </c>
      <c r="N19" s="29">
        <v>2.0</v>
      </c>
      <c r="Q19" s="29" t="s">
        <v>37</v>
      </c>
      <c r="R19" s="29">
        <v>3.0</v>
      </c>
    </row>
    <row r="20" ht="14.25" customHeight="1">
      <c r="D20" s="29" t="s">
        <v>17</v>
      </c>
      <c r="E20" s="29">
        <v>2.0</v>
      </c>
      <c r="I20" s="29" t="s">
        <v>37</v>
      </c>
      <c r="J20" s="29">
        <v>1.0</v>
      </c>
      <c r="M20" s="29" t="s">
        <v>17</v>
      </c>
      <c r="N20" s="29">
        <v>1.0</v>
      </c>
      <c r="Q20" s="29" t="s">
        <v>37</v>
      </c>
      <c r="R20" s="29">
        <v>0.0</v>
      </c>
    </row>
    <row r="21" ht="14.25" customHeight="1">
      <c r="D21" s="29" t="s">
        <v>17</v>
      </c>
      <c r="E21" s="29">
        <v>30.0</v>
      </c>
      <c r="I21" s="29" t="s">
        <v>37</v>
      </c>
      <c r="J21" s="29">
        <v>1.0</v>
      </c>
      <c r="M21" s="29" t="s">
        <v>17</v>
      </c>
      <c r="N21" s="29">
        <v>8.0</v>
      </c>
      <c r="Q21" s="29" t="s">
        <v>37</v>
      </c>
      <c r="R21" s="29">
        <v>0.0</v>
      </c>
    </row>
    <row r="22" ht="14.25" customHeight="1">
      <c r="D22" s="29" t="s">
        <v>17</v>
      </c>
      <c r="E22" s="29">
        <v>0.0</v>
      </c>
      <c r="I22" s="29" t="s">
        <v>37</v>
      </c>
      <c r="J22" s="29">
        <v>3.0</v>
      </c>
      <c r="M22" s="29" t="s">
        <v>17</v>
      </c>
      <c r="N22" s="29">
        <v>0.0</v>
      </c>
      <c r="Q22" s="29" t="s">
        <v>37</v>
      </c>
      <c r="R22" s="29">
        <v>1.0</v>
      </c>
    </row>
    <row r="23" ht="14.25" customHeight="1">
      <c r="D23" s="29" t="s">
        <v>17</v>
      </c>
      <c r="E23" s="29">
        <v>1.0</v>
      </c>
      <c r="I23" s="29" t="s">
        <v>37</v>
      </c>
      <c r="J23" s="29">
        <v>1.0</v>
      </c>
      <c r="M23" s="29" t="s">
        <v>17</v>
      </c>
      <c r="N23" s="29">
        <v>2.0</v>
      </c>
      <c r="Q23" s="29" t="s">
        <v>37</v>
      </c>
      <c r="R23" s="29">
        <v>0.0</v>
      </c>
    </row>
    <row r="24" ht="14.25" customHeight="1">
      <c r="D24" s="29" t="s">
        <v>17</v>
      </c>
      <c r="E24" s="29">
        <v>1.0</v>
      </c>
      <c r="I24" s="29" t="s">
        <v>37</v>
      </c>
      <c r="J24" s="29">
        <v>8.0</v>
      </c>
      <c r="M24" s="29" t="s">
        <v>17</v>
      </c>
      <c r="N24" s="29">
        <v>0.0</v>
      </c>
      <c r="Q24" s="29" t="s">
        <v>37</v>
      </c>
      <c r="R24" s="29">
        <v>9.0</v>
      </c>
    </row>
    <row r="25" ht="14.25" customHeight="1">
      <c r="D25" s="29" t="s">
        <v>17</v>
      </c>
      <c r="E25" s="29">
        <v>27.0</v>
      </c>
      <c r="I25" s="29" t="s">
        <v>37</v>
      </c>
      <c r="J25" s="29">
        <v>4.0</v>
      </c>
      <c r="M25" s="29" t="s">
        <v>17</v>
      </c>
      <c r="N25" s="29">
        <v>15376.0</v>
      </c>
      <c r="Q25" s="29" t="s">
        <v>37</v>
      </c>
      <c r="R25" s="29">
        <v>2.0</v>
      </c>
    </row>
    <row r="26" ht="14.25" customHeight="1">
      <c r="D26" s="29" t="s">
        <v>17</v>
      </c>
      <c r="E26" s="29">
        <v>26.0</v>
      </c>
      <c r="I26" s="29" t="s">
        <v>37</v>
      </c>
      <c r="J26" s="29">
        <v>1.0</v>
      </c>
      <c r="M26" s="29" t="s">
        <v>17</v>
      </c>
      <c r="N26" s="29">
        <v>0.0</v>
      </c>
      <c r="Q26" s="29" t="s">
        <v>37</v>
      </c>
      <c r="R26" s="29">
        <v>0.0</v>
      </c>
    </row>
    <row r="27" ht="14.25" customHeight="1">
      <c r="D27" s="29" t="s">
        <v>17</v>
      </c>
      <c r="E27" s="29">
        <v>27.0</v>
      </c>
      <c r="I27" s="29" t="s">
        <v>37</v>
      </c>
      <c r="J27" s="29">
        <v>1.0</v>
      </c>
      <c r="M27" s="29" t="s">
        <v>17</v>
      </c>
      <c r="N27" s="29">
        <v>15377.0</v>
      </c>
      <c r="Q27" s="29" t="s">
        <v>37</v>
      </c>
      <c r="R27" s="29">
        <v>0.0</v>
      </c>
    </row>
    <row r="28" ht="14.25" customHeight="1">
      <c r="D28" s="29" t="s">
        <v>17</v>
      </c>
      <c r="E28" s="29">
        <v>1.0</v>
      </c>
      <c r="I28" s="29" t="s">
        <v>37</v>
      </c>
      <c r="J28" s="29">
        <v>7.0</v>
      </c>
      <c r="M28" s="29" t="s">
        <v>17</v>
      </c>
      <c r="N28" s="29">
        <v>2.0</v>
      </c>
      <c r="Q28" s="29" t="s">
        <v>37</v>
      </c>
      <c r="R28" s="29">
        <v>5.0</v>
      </c>
    </row>
    <row r="29" ht="14.25" customHeight="1">
      <c r="D29" s="29" t="s">
        <v>17</v>
      </c>
      <c r="E29" s="29">
        <v>1.0</v>
      </c>
      <c r="I29" s="29" t="s">
        <v>37</v>
      </c>
      <c r="J29" s="29">
        <v>3.0</v>
      </c>
      <c r="M29" s="29" t="s">
        <v>17</v>
      </c>
      <c r="N29" s="29">
        <v>0.0</v>
      </c>
      <c r="Q29" s="29" t="s">
        <v>37</v>
      </c>
      <c r="R29" s="29">
        <v>0.0</v>
      </c>
    </row>
    <row r="30" ht="14.25" customHeight="1">
      <c r="D30" s="29" t="s">
        <v>17</v>
      </c>
      <c r="E30" s="29">
        <v>3.0</v>
      </c>
      <c r="I30" s="29" t="s">
        <v>37</v>
      </c>
      <c r="J30" s="29">
        <v>2.0</v>
      </c>
      <c r="M30" s="29" t="s">
        <v>17</v>
      </c>
      <c r="N30" s="29">
        <v>6.0</v>
      </c>
      <c r="Q30" s="29" t="s">
        <v>37</v>
      </c>
      <c r="R30" s="29">
        <v>2.0</v>
      </c>
    </row>
    <row r="31" ht="14.25" customHeight="1">
      <c r="D31" s="29" t="s">
        <v>17</v>
      </c>
      <c r="E31" s="29">
        <v>1.0</v>
      </c>
      <c r="I31" s="29" t="s">
        <v>37</v>
      </c>
      <c r="J31" s="29">
        <v>3.0</v>
      </c>
      <c r="M31" s="29" t="s">
        <v>17</v>
      </c>
      <c r="N31" s="29">
        <v>0.0</v>
      </c>
      <c r="Q31" s="29" t="s">
        <v>37</v>
      </c>
      <c r="R31" s="29">
        <v>5.0</v>
      </c>
    </row>
    <row r="32" ht="14.25" customHeight="1">
      <c r="D32" s="29" t="s">
        <v>17</v>
      </c>
      <c r="E32" s="29">
        <v>1.0</v>
      </c>
      <c r="I32" s="29" t="s">
        <v>37</v>
      </c>
      <c r="J32" s="29">
        <v>6.0</v>
      </c>
      <c r="M32" s="29" t="s">
        <v>17</v>
      </c>
      <c r="N32" s="29">
        <v>1.0</v>
      </c>
      <c r="Q32" s="29" t="s">
        <v>37</v>
      </c>
      <c r="R32" s="29">
        <v>10.0</v>
      </c>
    </row>
    <row r="33" ht="14.25" customHeight="1">
      <c r="D33" s="29" t="s">
        <v>17</v>
      </c>
      <c r="E33" s="29">
        <v>4.0</v>
      </c>
      <c r="I33" s="29" t="s">
        <v>37</v>
      </c>
      <c r="J33" s="29">
        <v>2.0</v>
      </c>
      <c r="M33" s="29" t="s">
        <v>17</v>
      </c>
      <c r="N33" s="29">
        <v>1.0</v>
      </c>
      <c r="Q33" s="29" t="s">
        <v>37</v>
      </c>
      <c r="R33" s="29">
        <v>0.0</v>
      </c>
    </row>
    <row r="34" ht="14.25" customHeight="1">
      <c r="D34" s="29" t="s">
        <v>17</v>
      </c>
      <c r="E34" s="29">
        <v>1.0</v>
      </c>
      <c r="I34" s="29" t="s">
        <v>37</v>
      </c>
      <c r="J34" s="29">
        <v>1.0</v>
      </c>
      <c r="M34" s="29" t="s">
        <v>17</v>
      </c>
      <c r="N34" s="29">
        <v>17.0</v>
      </c>
      <c r="Q34" s="29" t="s">
        <v>37</v>
      </c>
      <c r="R34" s="29">
        <v>1.0</v>
      </c>
    </row>
    <row r="35" ht="14.25" customHeight="1">
      <c r="D35" s="29" t="s">
        <v>17</v>
      </c>
      <c r="E35" s="29">
        <v>1.0</v>
      </c>
      <c r="I35" s="29" t="s">
        <v>37</v>
      </c>
      <c r="J35" s="29">
        <v>1.0</v>
      </c>
      <c r="M35" s="29" t="s">
        <v>17</v>
      </c>
      <c r="N35" s="29">
        <v>0.0</v>
      </c>
      <c r="Q35" s="29" t="s">
        <v>37</v>
      </c>
      <c r="R35" s="29">
        <v>0.0</v>
      </c>
    </row>
    <row r="36" ht="14.25" customHeight="1">
      <c r="D36" s="29" t="s">
        <v>17</v>
      </c>
      <c r="E36" s="29">
        <v>1.0</v>
      </c>
      <c r="I36" s="29" t="s">
        <v>37</v>
      </c>
      <c r="J36" s="29">
        <v>1.0</v>
      </c>
      <c r="M36" s="29" t="s">
        <v>17</v>
      </c>
      <c r="N36" s="29">
        <v>0.0</v>
      </c>
      <c r="Q36" s="29" t="s">
        <v>37</v>
      </c>
      <c r="R36" s="29">
        <v>0.0</v>
      </c>
    </row>
    <row r="37" ht="14.25" customHeight="1">
      <c r="D37" s="29" t="s">
        <v>17</v>
      </c>
      <c r="E37" s="29">
        <v>0.0</v>
      </c>
      <c r="I37" s="29" t="s">
        <v>37</v>
      </c>
      <c r="J37" s="29">
        <v>0.0</v>
      </c>
      <c r="M37" s="29" t="s">
        <v>17</v>
      </c>
      <c r="N37" s="29">
        <v>0.0</v>
      </c>
      <c r="Q37" s="29" t="s">
        <v>37</v>
      </c>
      <c r="R37" s="29">
        <v>0.0</v>
      </c>
    </row>
    <row r="38" ht="14.25" customHeight="1">
      <c r="D38" s="29" t="s">
        <v>17</v>
      </c>
      <c r="E38" s="29">
        <v>30.0</v>
      </c>
      <c r="I38" s="29" t="s">
        <v>37</v>
      </c>
      <c r="J38" s="29">
        <v>2.0</v>
      </c>
      <c r="M38" s="29" t="s">
        <v>17</v>
      </c>
      <c r="N38" s="29">
        <v>912.0</v>
      </c>
      <c r="Q38" s="29" t="s">
        <v>37</v>
      </c>
      <c r="R38" s="29">
        <v>0.0</v>
      </c>
    </row>
    <row r="39" ht="14.25" customHeight="1">
      <c r="D39" s="29" t="s">
        <v>17</v>
      </c>
      <c r="E39" s="29">
        <v>1.0</v>
      </c>
      <c r="I39" s="29" t="s">
        <v>37</v>
      </c>
      <c r="J39" s="29">
        <v>1.0</v>
      </c>
      <c r="M39" s="29" t="s">
        <v>17</v>
      </c>
      <c r="N39" s="29">
        <v>53.0</v>
      </c>
      <c r="Q39" s="29" t="s">
        <v>37</v>
      </c>
      <c r="R39" s="29">
        <v>0.0</v>
      </c>
    </row>
    <row r="40" ht="14.25" customHeight="1">
      <c r="D40" s="29" t="s">
        <v>17</v>
      </c>
      <c r="E40" s="29">
        <v>2.0</v>
      </c>
      <c r="I40" s="29" t="s">
        <v>37</v>
      </c>
      <c r="J40" s="29">
        <v>1.0</v>
      </c>
      <c r="M40" s="29" t="s">
        <v>17</v>
      </c>
      <c r="N40" s="29">
        <v>0.0</v>
      </c>
      <c r="Q40" s="29" t="s">
        <v>37</v>
      </c>
      <c r="R40" s="29">
        <v>2.0</v>
      </c>
    </row>
    <row r="41" ht="14.25" customHeight="1">
      <c r="D41" s="29" t="s">
        <v>17</v>
      </c>
      <c r="E41" s="29">
        <v>1.0</v>
      </c>
      <c r="I41" s="29" t="s">
        <v>37</v>
      </c>
      <c r="J41" s="29">
        <v>1.0</v>
      </c>
      <c r="M41" s="29" t="s">
        <v>17</v>
      </c>
      <c r="N41" s="29">
        <v>0.0</v>
      </c>
      <c r="Q41" s="29" t="s">
        <v>37</v>
      </c>
      <c r="R41" s="29">
        <v>0.0</v>
      </c>
    </row>
    <row r="42" ht="14.25" customHeight="1">
      <c r="D42" s="29" t="s">
        <v>17</v>
      </c>
      <c r="E42" s="29">
        <v>0.0</v>
      </c>
      <c r="I42" s="29" t="s">
        <v>37</v>
      </c>
      <c r="J42" s="29">
        <v>1.0</v>
      </c>
      <c r="M42" s="29" t="s">
        <v>17</v>
      </c>
      <c r="N42" s="29">
        <v>6.0</v>
      </c>
      <c r="Q42" s="29" t="s">
        <v>37</v>
      </c>
      <c r="R42" s="29">
        <v>1.0</v>
      </c>
    </row>
    <row r="43" ht="14.25" customHeight="1">
      <c r="D43" s="29" t="s">
        <v>17</v>
      </c>
      <c r="E43" s="29">
        <v>1.0</v>
      </c>
      <c r="I43" s="29" t="s">
        <v>37</v>
      </c>
      <c r="J43" s="29">
        <v>1.0</v>
      </c>
      <c r="M43" s="29" t="s">
        <v>17</v>
      </c>
      <c r="N43" s="29">
        <v>0.0</v>
      </c>
      <c r="Q43" s="29" t="s">
        <v>37</v>
      </c>
      <c r="R43" s="29">
        <v>0.0</v>
      </c>
    </row>
    <row r="44" ht="14.25" customHeight="1">
      <c r="D44" s="29" t="s">
        <v>17</v>
      </c>
      <c r="E44" s="29">
        <v>3.0</v>
      </c>
      <c r="I44" s="29" t="s">
        <v>37</v>
      </c>
      <c r="J44" s="29">
        <v>1.0</v>
      </c>
      <c r="M44" s="29" t="s">
        <v>17</v>
      </c>
      <c r="N44" s="29">
        <v>0.0</v>
      </c>
      <c r="Q44" s="29" t="s">
        <v>37</v>
      </c>
      <c r="R44" s="29">
        <v>4.0</v>
      </c>
    </row>
    <row r="45" ht="14.25" customHeight="1">
      <c r="D45" s="29" t="s">
        <v>17</v>
      </c>
      <c r="E45" s="29">
        <v>1.0</v>
      </c>
      <c r="I45" s="29" t="s">
        <v>37</v>
      </c>
      <c r="J45" s="29">
        <v>4.0</v>
      </c>
      <c r="M45" s="29" t="s">
        <v>17</v>
      </c>
      <c r="N45" s="29">
        <v>4.0</v>
      </c>
      <c r="Q45" s="29" t="s">
        <v>37</v>
      </c>
      <c r="R45" s="29">
        <v>99.0</v>
      </c>
    </row>
    <row r="46" ht="14.25" customHeight="1">
      <c r="D46" s="29" t="s">
        <v>17</v>
      </c>
      <c r="E46" s="29">
        <v>4.0</v>
      </c>
      <c r="I46" s="29" t="s">
        <v>37</v>
      </c>
      <c r="J46" s="29">
        <v>0.0</v>
      </c>
      <c r="M46" s="29" t="s">
        <v>17</v>
      </c>
      <c r="N46" s="29">
        <v>13.0</v>
      </c>
      <c r="Q46" s="29" t="s">
        <v>37</v>
      </c>
      <c r="R46" s="29">
        <v>1.0</v>
      </c>
    </row>
    <row r="47" ht="14.25" customHeight="1">
      <c r="D47" s="29" t="s">
        <v>17</v>
      </c>
      <c r="E47" s="29">
        <v>2.0</v>
      </c>
      <c r="I47" s="29" t="s">
        <v>37</v>
      </c>
      <c r="J47" s="29">
        <v>1.0</v>
      </c>
      <c r="M47" s="29" t="s">
        <v>17</v>
      </c>
      <c r="N47" s="29">
        <v>0.0</v>
      </c>
      <c r="Q47" s="29" t="s">
        <v>37</v>
      </c>
      <c r="R47" s="29">
        <v>5.0</v>
      </c>
    </row>
    <row r="48" ht="14.25" customHeight="1">
      <c r="D48" s="29" t="s">
        <v>17</v>
      </c>
      <c r="E48" s="29">
        <v>1.0</v>
      </c>
      <c r="I48" s="29" t="s">
        <v>37</v>
      </c>
      <c r="J48" s="29">
        <v>5.0</v>
      </c>
      <c r="M48" s="29" t="s">
        <v>17</v>
      </c>
      <c r="N48" s="29">
        <v>12.0</v>
      </c>
      <c r="Q48" s="29" t="s">
        <v>37</v>
      </c>
      <c r="R48" s="29">
        <v>11.0</v>
      </c>
    </row>
    <row r="49" ht="14.25" customHeight="1">
      <c r="D49" s="29" t="s">
        <v>17</v>
      </c>
      <c r="E49" s="29">
        <v>1.0</v>
      </c>
      <c r="I49" s="29" t="s">
        <v>37</v>
      </c>
      <c r="J49" s="29">
        <v>1.0</v>
      </c>
      <c r="M49" s="29" t="s">
        <v>17</v>
      </c>
      <c r="N49" s="29">
        <v>7.0</v>
      </c>
      <c r="Q49" s="29" t="s">
        <v>37</v>
      </c>
      <c r="R49" s="29">
        <v>1.0</v>
      </c>
    </row>
    <row r="50" ht="14.25" customHeight="1">
      <c r="D50" s="29" t="s">
        <v>17</v>
      </c>
      <c r="E50" s="29">
        <v>6.0</v>
      </c>
      <c r="I50" s="29" t="s">
        <v>37</v>
      </c>
      <c r="J50" s="29">
        <v>1.0</v>
      </c>
      <c r="M50" s="29" t="s">
        <v>17</v>
      </c>
      <c r="N50" s="29">
        <v>0.0</v>
      </c>
      <c r="Q50" s="29" t="s">
        <v>37</v>
      </c>
      <c r="R50" s="29">
        <v>0.0</v>
      </c>
    </row>
    <row r="51" ht="14.25" customHeight="1">
      <c r="D51" s="29" t="s">
        <v>17</v>
      </c>
      <c r="E51" s="29">
        <v>1.0</v>
      </c>
      <c r="I51" s="29" t="s">
        <v>37</v>
      </c>
      <c r="J51" s="29">
        <v>2.0</v>
      </c>
      <c r="M51" s="29" t="s">
        <v>17</v>
      </c>
      <c r="N51" s="29">
        <v>2.0</v>
      </c>
      <c r="Q51" s="29" t="s">
        <v>37</v>
      </c>
      <c r="R51" s="29">
        <v>9.0</v>
      </c>
    </row>
    <row r="52" ht="14.25" customHeight="1">
      <c r="D52" s="29" t="s">
        <v>17</v>
      </c>
      <c r="E52" s="29">
        <v>1.0</v>
      </c>
      <c r="I52" s="29" t="s">
        <v>37</v>
      </c>
      <c r="J52" s="29">
        <v>3.0</v>
      </c>
      <c r="M52" s="29" t="s">
        <v>17</v>
      </c>
      <c r="N52" s="29">
        <v>1.0</v>
      </c>
      <c r="Q52" s="29" t="s">
        <v>37</v>
      </c>
      <c r="R52" s="29">
        <v>0.0</v>
      </c>
    </row>
    <row r="53" ht="14.25" customHeight="1">
      <c r="D53" s="29" t="s">
        <v>17</v>
      </c>
      <c r="E53" s="29">
        <v>1.0</v>
      </c>
      <c r="I53" s="29" t="s">
        <v>37</v>
      </c>
      <c r="J53" s="29">
        <v>7.0</v>
      </c>
      <c r="M53" s="29" t="s">
        <v>17</v>
      </c>
      <c r="N53" s="29">
        <v>1.0</v>
      </c>
      <c r="Q53" s="29" t="s">
        <v>37</v>
      </c>
      <c r="R53" s="29">
        <v>5.0</v>
      </c>
    </row>
    <row r="54" ht="14.25" customHeight="1">
      <c r="D54" s="29" t="s">
        <v>17</v>
      </c>
      <c r="E54" s="29">
        <v>1.0</v>
      </c>
      <c r="I54" s="29" t="s">
        <v>37</v>
      </c>
      <c r="J54" s="29">
        <v>1.0</v>
      </c>
      <c r="M54" s="29" t="s">
        <v>17</v>
      </c>
      <c r="N54" s="29">
        <v>1.0</v>
      </c>
      <c r="Q54" s="29" t="s">
        <v>37</v>
      </c>
      <c r="R54" s="29">
        <v>0.0</v>
      </c>
    </row>
    <row r="55" ht="14.25" customHeight="1">
      <c r="D55" s="29" t="s">
        <v>17</v>
      </c>
      <c r="E55" s="29">
        <v>30.0</v>
      </c>
      <c r="I55" s="29" t="s">
        <v>37</v>
      </c>
      <c r="J55" s="29">
        <v>1.0</v>
      </c>
      <c r="M55" s="29" t="s">
        <v>17</v>
      </c>
      <c r="N55" s="29">
        <v>0.0</v>
      </c>
      <c r="Q55" s="29" t="s">
        <v>37</v>
      </c>
      <c r="R55" s="29">
        <v>0.0</v>
      </c>
    </row>
    <row r="56" ht="14.25" customHeight="1">
      <c r="D56" s="29" t="s">
        <v>17</v>
      </c>
      <c r="E56" s="29">
        <v>30.0</v>
      </c>
      <c r="I56" s="29" t="s">
        <v>37</v>
      </c>
      <c r="J56" s="29">
        <v>3.0</v>
      </c>
      <c r="M56" s="29" t="s">
        <v>17</v>
      </c>
      <c r="N56" s="29">
        <v>306.0</v>
      </c>
      <c r="Q56" s="29" t="s">
        <v>37</v>
      </c>
      <c r="R56" s="29">
        <v>0.0</v>
      </c>
    </row>
    <row r="57" ht="14.25" customHeight="1">
      <c r="D57" s="29" t="s">
        <v>17</v>
      </c>
      <c r="E57" s="29">
        <v>5.0</v>
      </c>
      <c r="I57" s="29" t="s">
        <v>37</v>
      </c>
      <c r="J57" s="29">
        <v>1.0</v>
      </c>
      <c r="M57" s="29" t="s">
        <v>17</v>
      </c>
      <c r="N57" s="29">
        <v>4.0</v>
      </c>
      <c r="Q57" s="29" t="s">
        <v>37</v>
      </c>
      <c r="R57" s="29">
        <v>0.0</v>
      </c>
    </row>
    <row r="58" ht="14.25" customHeight="1">
      <c r="D58" s="29" t="s">
        <v>17</v>
      </c>
      <c r="E58" s="29">
        <v>30.0</v>
      </c>
      <c r="I58" s="29" t="s">
        <v>37</v>
      </c>
      <c r="J58" s="29">
        <v>7.0</v>
      </c>
      <c r="M58" s="29" t="s">
        <v>17</v>
      </c>
      <c r="N58" s="29">
        <v>0.0</v>
      </c>
      <c r="Q58" s="29" t="s">
        <v>37</v>
      </c>
      <c r="R58" s="29">
        <v>0.0</v>
      </c>
    </row>
    <row r="59" ht="14.25" customHeight="1">
      <c r="D59" s="29" t="s">
        <v>17</v>
      </c>
      <c r="E59" s="29">
        <v>1.0</v>
      </c>
      <c r="I59" s="29" t="s">
        <v>37</v>
      </c>
      <c r="J59" s="29">
        <v>1.0</v>
      </c>
      <c r="M59" s="29" t="s">
        <v>17</v>
      </c>
      <c r="N59" s="29">
        <v>4.0</v>
      </c>
      <c r="Q59" s="29" t="s">
        <v>37</v>
      </c>
      <c r="R59" s="29">
        <v>0.0</v>
      </c>
    </row>
    <row r="60" ht="14.25" customHeight="1">
      <c r="D60" s="29" t="s">
        <v>17</v>
      </c>
      <c r="E60" s="29">
        <v>4.0</v>
      </c>
      <c r="I60" s="29" t="s">
        <v>37</v>
      </c>
      <c r="J60" s="29">
        <v>6.0</v>
      </c>
      <c r="M60" s="29" t="s">
        <v>17</v>
      </c>
      <c r="N60" s="29">
        <v>16.0</v>
      </c>
      <c r="Q60" s="29" t="s">
        <v>37</v>
      </c>
      <c r="R60" s="29">
        <v>4.0</v>
      </c>
    </row>
    <row r="61" ht="14.25" customHeight="1">
      <c r="D61" s="29" t="s">
        <v>17</v>
      </c>
      <c r="E61" s="29">
        <v>2.0</v>
      </c>
      <c r="I61" s="29" t="s">
        <v>37</v>
      </c>
      <c r="J61" s="29">
        <v>2.0</v>
      </c>
      <c r="M61" s="29" t="s">
        <v>17</v>
      </c>
      <c r="N61" s="29">
        <v>3.0</v>
      </c>
      <c r="Q61" s="29" t="s">
        <v>37</v>
      </c>
      <c r="R61" s="29">
        <v>0.0</v>
      </c>
    </row>
    <row r="62" ht="14.25" customHeight="1">
      <c r="D62" s="29" t="s">
        <v>17</v>
      </c>
      <c r="E62" s="29">
        <v>1.0</v>
      </c>
      <c r="I62" s="29" t="s">
        <v>37</v>
      </c>
      <c r="J62" s="29">
        <v>30.0</v>
      </c>
      <c r="M62" s="29" t="s">
        <v>17</v>
      </c>
      <c r="N62" s="29">
        <v>12.0</v>
      </c>
      <c r="Q62" s="29" t="s">
        <v>37</v>
      </c>
      <c r="R62" s="29">
        <v>268.0</v>
      </c>
    </row>
    <row r="63" ht="14.25" customHeight="1">
      <c r="D63" s="29" t="s">
        <v>17</v>
      </c>
      <c r="E63" s="29">
        <v>1.0</v>
      </c>
      <c r="I63" s="29" t="s">
        <v>37</v>
      </c>
      <c r="J63" s="29">
        <v>0.0</v>
      </c>
      <c r="M63" s="29" t="s">
        <v>17</v>
      </c>
      <c r="N63" s="29">
        <v>1.0</v>
      </c>
      <c r="Q63" s="29" t="s">
        <v>37</v>
      </c>
      <c r="R63" s="29">
        <v>1.0</v>
      </c>
    </row>
    <row r="64" ht="14.25" customHeight="1">
      <c r="D64" s="29" t="s">
        <v>17</v>
      </c>
      <c r="E64" s="29">
        <v>1.0</v>
      </c>
      <c r="I64" s="29" t="s">
        <v>37</v>
      </c>
      <c r="J64" s="29">
        <v>0.0</v>
      </c>
      <c r="M64" s="29" t="s">
        <v>17</v>
      </c>
      <c r="N64" s="29">
        <v>8.0</v>
      </c>
      <c r="Q64" s="29" t="s">
        <v>37</v>
      </c>
      <c r="R64" s="29">
        <v>0.0</v>
      </c>
    </row>
    <row r="65" ht="14.25" customHeight="1">
      <c r="D65" s="29" t="s">
        <v>17</v>
      </c>
      <c r="E65" s="29">
        <v>1.0</v>
      </c>
      <c r="I65" s="29" t="s">
        <v>37</v>
      </c>
      <c r="J65" s="29">
        <v>1.0</v>
      </c>
      <c r="M65" s="29" t="s">
        <v>17</v>
      </c>
      <c r="N65" s="29">
        <v>50.0</v>
      </c>
      <c r="Q65" s="29" t="s">
        <v>37</v>
      </c>
      <c r="R65" s="29">
        <v>1.0</v>
      </c>
    </row>
    <row r="66" ht="14.25" customHeight="1">
      <c r="D66" s="29" t="s">
        <v>17</v>
      </c>
      <c r="E66" s="29">
        <v>1.0</v>
      </c>
      <c r="I66" s="29" t="s">
        <v>37</v>
      </c>
      <c r="J66" s="29">
        <v>2.0</v>
      </c>
      <c r="M66" s="29" t="s">
        <v>17</v>
      </c>
      <c r="N66" s="29">
        <v>4.0</v>
      </c>
      <c r="Q66" s="29" t="s">
        <v>37</v>
      </c>
      <c r="R66" s="29">
        <v>0.0</v>
      </c>
    </row>
    <row r="67" ht="14.25" customHeight="1">
      <c r="D67" s="29" t="s">
        <v>17</v>
      </c>
      <c r="E67" s="29">
        <v>30.0</v>
      </c>
      <c r="I67" s="29" t="s">
        <v>37</v>
      </c>
      <c r="J67" s="29">
        <v>4.0</v>
      </c>
      <c r="M67" s="29" t="s">
        <v>17</v>
      </c>
      <c r="N67" s="29">
        <v>9.0</v>
      </c>
      <c r="Q67" s="29" t="s">
        <v>37</v>
      </c>
      <c r="R67" s="29">
        <v>5.0</v>
      </c>
    </row>
    <row r="68" ht="14.25" customHeight="1">
      <c r="D68" s="29" t="s">
        <v>17</v>
      </c>
      <c r="E68" s="29">
        <v>1.0</v>
      </c>
      <c r="I68" s="29" t="s">
        <v>37</v>
      </c>
      <c r="J68" s="29">
        <v>1.0</v>
      </c>
      <c r="M68" s="29" t="s">
        <v>17</v>
      </c>
      <c r="N68" s="29">
        <v>0.0</v>
      </c>
      <c r="Q68" s="29" t="s">
        <v>37</v>
      </c>
      <c r="R68" s="29">
        <v>0.0</v>
      </c>
    </row>
    <row r="69" ht="14.25" customHeight="1">
      <c r="D69" s="29" t="s">
        <v>17</v>
      </c>
      <c r="E69" s="29">
        <v>0.0</v>
      </c>
      <c r="I69" s="29" t="s">
        <v>37</v>
      </c>
      <c r="J69" s="29">
        <v>1.0</v>
      </c>
      <c r="M69" s="29" t="s">
        <v>17</v>
      </c>
      <c r="N69" s="29">
        <v>0.0</v>
      </c>
      <c r="Q69" s="29" t="s">
        <v>37</v>
      </c>
      <c r="R69" s="29">
        <v>0.0</v>
      </c>
    </row>
    <row r="70" ht="14.25" customHeight="1">
      <c r="D70" s="29" t="s">
        <v>17</v>
      </c>
      <c r="E70" s="29">
        <v>5.0</v>
      </c>
      <c r="I70" s="29" t="s">
        <v>37</v>
      </c>
      <c r="J70" s="29">
        <v>2.0</v>
      </c>
      <c r="M70" s="29" t="s">
        <v>17</v>
      </c>
      <c r="N70" s="29">
        <v>55.0</v>
      </c>
      <c r="Q70" s="29" t="s">
        <v>37</v>
      </c>
      <c r="R70" s="29">
        <v>1.0</v>
      </c>
    </row>
    <row r="71" ht="14.25" customHeight="1">
      <c r="D71" s="29" t="s">
        <v>17</v>
      </c>
      <c r="E71" s="29">
        <v>1.0</v>
      </c>
      <c r="I71" s="29" t="s">
        <v>37</v>
      </c>
      <c r="J71" s="29">
        <v>2.0</v>
      </c>
      <c r="M71" s="29" t="s">
        <v>17</v>
      </c>
      <c r="N71" s="29">
        <v>1.0</v>
      </c>
      <c r="Q71" s="29" t="s">
        <v>37</v>
      </c>
      <c r="R71" s="29">
        <v>0.0</v>
      </c>
    </row>
    <row r="72" ht="14.25" customHeight="1">
      <c r="D72" s="29" t="s">
        <v>17</v>
      </c>
      <c r="E72" s="29">
        <v>30.0</v>
      </c>
      <c r="I72" s="29" t="s">
        <v>37</v>
      </c>
      <c r="J72" s="29">
        <v>2.0</v>
      </c>
      <c r="M72" s="29" t="s">
        <v>17</v>
      </c>
      <c r="N72" s="29">
        <v>69.0</v>
      </c>
      <c r="Q72" s="29" t="s">
        <v>37</v>
      </c>
      <c r="R72" s="29">
        <v>0.0</v>
      </c>
    </row>
    <row r="73" ht="14.25" customHeight="1">
      <c r="D73" s="29" t="s">
        <v>17</v>
      </c>
      <c r="E73" s="29">
        <v>16.0</v>
      </c>
      <c r="I73" s="29" t="s">
        <v>37</v>
      </c>
      <c r="J73" s="29">
        <v>1.0</v>
      </c>
      <c r="M73" s="29" t="s">
        <v>17</v>
      </c>
      <c r="N73" s="29">
        <v>0.0</v>
      </c>
      <c r="Q73" s="29" t="s">
        <v>37</v>
      </c>
      <c r="R73" s="29">
        <v>0.0</v>
      </c>
    </row>
    <row r="74" ht="14.25" customHeight="1">
      <c r="D74" s="29" t="s">
        <v>17</v>
      </c>
      <c r="E74" s="29">
        <v>1.0</v>
      </c>
      <c r="I74" s="29" t="s">
        <v>37</v>
      </c>
      <c r="J74" s="29">
        <v>30.0</v>
      </c>
      <c r="M74" s="29" t="s">
        <v>17</v>
      </c>
      <c r="N74" s="29">
        <v>6.0</v>
      </c>
      <c r="Q74" s="29" t="s">
        <v>37</v>
      </c>
      <c r="R74" s="29">
        <v>0.0</v>
      </c>
    </row>
    <row r="75" ht="14.25" customHeight="1">
      <c r="D75" s="29" t="s">
        <v>17</v>
      </c>
      <c r="E75" s="29">
        <v>1.0</v>
      </c>
      <c r="I75" s="29" t="s">
        <v>37</v>
      </c>
      <c r="J75" s="29">
        <v>1.0</v>
      </c>
      <c r="M75" s="29" t="s">
        <v>17</v>
      </c>
      <c r="N75" s="29">
        <v>0.0</v>
      </c>
      <c r="Q75" s="29" t="s">
        <v>37</v>
      </c>
      <c r="R75" s="29">
        <v>0.0</v>
      </c>
    </row>
    <row r="76" ht="14.25" customHeight="1">
      <c r="D76" s="29" t="s">
        <v>17</v>
      </c>
      <c r="E76" s="29">
        <v>4.0</v>
      </c>
      <c r="I76" s="29" t="s">
        <v>37</v>
      </c>
      <c r="J76" s="29">
        <v>1.0</v>
      </c>
      <c r="M76" s="29" t="s">
        <v>17</v>
      </c>
      <c r="N76" s="29">
        <v>44.0</v>
      </c>
      <c r="Q76" s="29" t="s">
        <v>37</v>
      </c>
      <c r="R76" s="29">
        <v>0.0</v>
      </c>
    </row>
    <row r="77" ht="14.25" customHeight="1">
      <c r="D77" s="29" t="s">
        <v>17</v>
      </c>
      <c r="E77" s="29">
        <v>4.0</v>
      </c>
      <c r="I77" s="29" t="s">
        <v>37</v>
      </c>
      <c r="J77" s="29">
        <v>3.0</v>
      </c>
      <c r="M77" s="29" t="s">
        <v>17</v>
      </c>
      <c r="N77" s="29">
        <v>24.0</v>
      </c>
      <c r="Q77" s="29" t="s">
        <v>37</v>
      </c>
      <c r="R77" s="29">
        <v>0.0</v>
      </c>
    </row>
    <row r="78" ht="14.25" customHeight="1">
      <c r="D78" s="29" t="s">
        <v>17</v>
      </c>
      <c r="E78" s="29">
        <v>1.0</v>
      </c>
      <c r="I78" s="29" t="s">
        <v>37</v>
      </c>
      <c r="J78" s="29">
        <v>0.0</v>
      </c>
      <c r="M78" s="29" t="s">
        <v>17</v>
      </c>
      <c r="N78" s="29">
        <v>0.0</v>
      </c>
      <c r="Q78" s="29" t="s">
        <v>37</v>
      </c>
      <c r="R78" s="29">
        <v>0.0</v>
      </c>
    </row>
    <row r="79" ht="14.25" customHeight="1">
      <c r="D79" s="29" t="s">
        <v>17</v>
      </c>
      <c r="E79" s="29">
        <v>7.0</v>
      </c>
      <c r="I79" s="29" t="s">
        <v>37</v>
      </c>
      <c r="J79" s="29">
        <v>0.0</v>
      </c>
      <c r="M79" s="29" t="s">
        <v>17</v>
      </c>
      <c r="N79" s="29">
        <v>23.0</v>
      </c>
      <c r="Q79" s="29" t="s">
        <v>37</v>
      </c>
      <c r="R79" s="29">
        <v>0.0</v>
      </c>
    </row>
    <row r="80" ht="14.25" customHeight="1">
      <c r="D80" s="29" t="s">
        <v>17</v>
      </c>
      <c r="E80" s="29">
        <v>1.0</v>
      </c>
      <c r="I80" s="29" t="s">
        <v>37</v>
      </c>
      <c r="J80" s="29">
        <v>30.0</v>
      </c>
      <c r="M80" s="29" t="s">
        <v>17</v>
      </c>
      <c r="N80" s="29">
        <v>1.0</v>
      </c>
      <c r="Q80" s="29" t="s">
        <v>37</v>
      </c>
      <c r="R80" s="29">
        <v>2984.0</v>
      </c>
    </row>
    <row r="81" ht="14.25" customHeight="1">
      <c r="D81" s="29" t="s">
        <v>17</v>
      </c>
      <c r="E81" s="29">
        <v>30.0</v>
      </c>
      <c r="I81" s="29" t="s">
        <v>37</v>
      </c>
      <c r="J81" s="29">
        <v>2.0</v>
      </c>
      <c r="M81" s="29" t="s">
        <v>17</v>
      </c>
      <c r="N81" s="29">
        <v>1.0</v>
      </c>
      <c r="Q81" s="29" t="s">
        <v>37</v>
      </c>
      <c r="R81" s="29">
        <v>12.0</v>
      </c>
    </row>
    <row r="82" ht="14.25" customHeight="1">
      <c r="D82" s="29" t="s">
        <v>17</v>
      </c>
      <c r="E82" s="29">
        <v>3.0</v>
      </c>
      <c r="I82" s="29" t="s">
        <v>37</v>
      </c>
      <c r="J82" s="29">
        <v>30.0</v>
      </c>
      <c r="M82" s="29" t="s">
        <v>17</v>
      </c>
      <c r="N82" s="29">
        <v>7.0</v>
      </c>
      <c r="Q82" s="29" t="s">
        <v>37</v>
      </c>
      <c r="R82" s="29">
        <v>2984.0</v>
      </c>
    </row>
    <row r="83" ht="14.25" customHeight="1">
      <c r="D83" s="29" t="s">
        <v>17</v>
      </c>
      <c r="E83" s="29">
        <v>1.0</v>
      </c>
      <c r="I83" s="29" t="s">
        <v>37</v>
      </c>
      <c r="J83" s="29">
        <v>30.0</v>
      </c>
      <c r="M83" s="29" t="s">
        <v>17</v>
      </c>
      <c r="N83" s="29">
        <v>0.0</v>
      </c>
      <c r="Q83" s="29" t="s">
        <v>37</v>
      </c>
      <c r="R83" s="29">
        <v>850.0</v>
      </c>
    </row>
    <row r="84" ht="14.25" customHeight="1">
      <c r="D84" s="29" t="s">
        <v>17</v>
      </c>
      <c r="E84" s="29">
        <v>1.0</v>
      </c>
      <c r="I84" s="29" t="s">
        <v>37</v>
      </c>
      <c r="J84" s="29">
        <v>1.0</v>
      </c>
      <c r="M84" s="29" t="s">
        <v>17</v>
      </c>
      <c r="N84" s="29">
        <v>0.0</v>
      </c>
      <c r="Q84" s="29" t="s">
        <v>37</v>
      </c>
      <c r="R84" s="29">
        <v>8.0</v>
      </c>
    </row>
    <row r="85" ht="14.25" customHeight="1">
      <c r="D85" s="29" t="s">
        <v>17</v>
      </c>
      <c r="E85" s="29">
        <v>1.0</v>
      </c>
      <c r="I85" s="29" t="s">
        <v>37</v>
      </c>
      <c r="J85" s="29">
        <v>3.0</v>
      </c>
      <c r="M85" s="29" t="s">
        <v>17</v>
      </c>
      <c r="N85" s="29">
        <v>7.0</v>
      </c>
      <c r="Q85" s="29" t="s">
        <v>37</v>
      </c>
      <c r="R85" s="29">
        <v>0.0</v>
      </c>
    </row>
    <row r="86" ht="14.25" customHeight="1">
      <c r="D86" s="29" t="s">
        <v>17</v>
      </c>
      <c r="E86" s="29">
        <v>12.0</v>
      </c>
      <c r="I86" s="29" t="s">
        <v>37</v>
      </c>
      <c r="J86" s="29">
        <v>1.0</v>
      </c>
      <c r="M86" s="29" t="s">
        <v>17</v>
      </c>
      <c r="N86" s="29">
        <v>149.0</v>
      </c>
      <c r="Q86" s="29" t="s">
        <v>37</v>
      </c>
      <c r="R86" s="29">
        <v>0.0</v>
      </c>
    </row>
    <row r="87" ht="14.25" customHeight="1">
      <c r="D87" s="29" t="s">
        <v>17</v>
      </c>
      <c r="E87" s="29">
        <v>7.0</v>
      </c>
      <c r="I87" s="29" t="s">
        <v>37</v>
      </c>
      <c r="J87" s="29">
        <v>0.0</v>
      </c>
      <c r="M87" s="29" t="s">
        <v>17</v>
      </c>
      <c r="N87" s="29">
        <v>9.0</v>
      </c>
      <c r="Q87" s="29" t="s">
        <v>37</v>
      </c>
      <c r="R87" s="29">
        <v>0.0</v>
      </c>
    </row>
    <row r="88" ht="14.25" customHeight="1">
      <c r="D88" s="29" t="s">
        <v>17</v>
      </c>
      <c r="E88" s="29">
        <v>16.0</v>
      </c>
      <c r="I88" s="29" t="s">
        <v>37</v>
      </c>
      <c r="J88" s="29">
        <v>1.0</v>
      </c>
      <c r="M88" s="29" t="s">
        <v>17</v>
      </c>
      <c r="N88" s="29">
        <v>0.0</v>
      </c>
      <c r="Q88" s="29" t="s">
        <v>37</v>
      </c>
      <c r="R88" s="29">
        <v>0.0</v>
      </c>
    </row>
    <row r="89" ht="14.25" customHeight="1">
      <c r="D89" s="29" t="s">
        <v>17</v>
      </c>
      <c r="E89" s="29">
        <v>2.0</v>
      </c>
      <c r="I89" s="29" t="s">
        <v>37</v>
      </c>
      <c r="J89" s="29">
        <v>1.0</v>
      </c>
      <c r="M89" s="29" t="s">
        <v>17</v>
      </c>
      <c r="N89" s="29">
        <v>5.0</v>
      </c>
      <c r="Q89" s="29" t="s">
        <v>37</v>
      </c>
      <c r="R89" s="29">
        <v>0.0</v>
      </c>
    </row>
    <row r="90" ht="14.25" customHeight="1">
      <c r="D90" s="29" t="s">
        <v>17</v>
      </c>
      <c r="E90" s="29">
        <v>1.0</v>
      </c>
      <c r="I90" s="29" t="s">
        <v>37</v>
      </c>
      <c r="J90" s="29">
        <v>2.0</v>
      </c>
      <c r="M90" s="29" t="s">
        <v>17</v>
      </c>
      <c r="N90" s="29">
        <v>0.0</v>
      </c>
      <c r="Q90" s="29" t="s">
        <v>37</v>
      </c>
      <c r="R90" s="29">
        <v>1.0</v>
      </c>
    </row>
    <row r="91" ht="14.25" customHeight="1">
      <c r="D91" s="29" t="s">
        <v>17</v>
      </c>
      <c r="E91" s="29">
        <v>1.0</v>
      </c>
      <c r="I91" s="29" t="s">
        <v>37</v>
      </c>
      <c r="J91" s="29">
        <v>1.0</v>
      </c>
      <c r="M91" s="29" t="s">
        <v>17</v>
      </c>
      <c r="N91" s="29">
        <v>0.0</v>
      </c>
      <c r="Q91" s="29" t="s">
        <v>37</v>
      </c>
      <c r="R91" s="29">
        <v>0.0</v>
      </c>
    </row>
    <row r="92" ht="14.25" customHeight="1">
      <c r="D92" s="29" t="s">
        <v>17</v>
      </c>
      <c r="E92" s="29">
        <v>11.0</v>
      </c>
      <c r="I92" s="29" t="s">
        <v>37</v>
      </c>
      <c r="J92" s="29">
        <v>1.0</v>
      </c>
      <c r="M92" s="29" t="s">
        <v>17</v>
      </c>
      <c r="N92" s="29">
        <v>5.0</v>
      </c>
      <c r="Q92" s="29" t="s">
        <v>37</v>
      </c>
      <c r="R92" s="29">
        <v>0.0</v>
      </c>
    </row>
    <row r="93" ht="14.25" customHeight="1">
      <c r="D93" s="29" t="s">
        <v>17</v>
      </c>
      <c r="E93" s="29">
        <v>11.0</v>
      </c>
      <c r="I93" s="29" t="s">
        <v>37</v>
      </c>
      <c r="J93" s="29">
        <v>10.0</v>
      </c>
      <c r="M93" s="29" t="s">
        <v>17</v>
      </c>
      <c r="N93" s="29">
        <v>1580.0</v>
      </c>
      <c r="Q93" s="29" t="s">
        <v>37</v>
      </c>
      <c r="R93" s="29">
        <v>4.0</v>
      </c>
    </row>
    <row r="94" ht="14.25" customHeight="1">
      <c r="D94" s="29" t="s">
        <v>17</v>
      </c>
      <c r="E94" s="29">
        <v>6.0</v>
      </c>
      <c r="I94" s="29" t="s">
        <v>37</v>
      </c>
      <c r="J94" s="29">
        <v>11.0</v>
      </c>
      <c r="M94" s="29" t="s">
        <v>17</v>
      </c>
      <c r="N94" s="29">
        <v>11.0</v>
      </c>
      <c r="Q94" s="29" t="s">
        <v>37</v>
      </c>
      <c r="R94" s="29">
        <v>108.0</v>
      </c>
    </row>
    <row r="95" ht="14.25" customHeight="1">
      <c r="D95" s="29" t="s">
        <v>17</v>
      </c>
      <c r="E95" s="29">
        <v>2.0</v>
      </c>
      <c r="I95" s="29" t="s">
        <v>37</v>
      </c>
      <c r="J95" s="29">
        <v>10.0</v>
      </c>
      <c r="M95" s="29" t="s">
        <v>17</v>
      </c>
      <c r="N95" s="29">
        <v>86.0</v>
      </c>
      <c r="Q95" s="29" t="s">
        <v>37</v>
      </c>
      <c r="R95" s="29">
        <v>0.0</v>
      </c>
    </row>
    <row r="96" ht="14.25" customHeight="1">
      <c r="D96" s="29" t="s">
        <v>17</v>
      </c>
      <c r="E96" s="29">
        <v>1.0</v>
      </c>
      <c r="I96" s="29" t="s">
        <v>37</v>
      </c>
      <c r="J96" s="29">
        <v>2.0</v>
      </c>
      <c r="M96" s="29" t="s">
        <v>17</v>
      </c>
      <c r="N96" s="29">
        <v>0.0</v>
      </c>
      <c r="Q96" s="29" t="s">
        <v>37</v>
      </c>
      <c r="R96" s="29">
        <v>2.0</v>
      </c>
    </row>
    <row r="97" ht="14.25" customHeight="1">
      <c r="D97" s="29" t="s">
        <v>17</v>
      </c>
      <c r="E97" s="29">
        <v>1.0</v>
      </c>
      <c r="I97" s="29" t="s">
        <v>37</v>
      </c>
      <c r="J97" s="29">
        <v>1.0</v>
      </c>
      <c r="M97" s="29" t="s">
        <v>17</v>
      </c>
      <c r="N97" s="29">
        <v>0.0</v>
      </c>
      <c r="Q97" s="29" t="s">
        <v>37</v>
      </c>
      <c r="R97" s="29">
        <v>0.0</v>
      </c>
    </row>
    <row r="98" ht="14.25" customHeight="1">
      <c r="D98" s="29" t="s">
        <v>17</v>
      </c>
      <c r="E98" s="29">
        <v>30.0</v>
      </c>
      <c r="I98" s="29" t="s">
        <v>37</v>
      </c>
      <c r="J98" s="29">
        <v>1.0</v>
      </c>
      <c r="M98" s="29" t="s">
        <v>17</v>
      </c>
      <c r="N98" s="29">
        <v>1570.0</v>
      </c>
      <c r="Q98" s="29" t="s">
        <v>37</v>
      </c>
      <c r="R98" s="29">
        <v>0.0</v>
      </c>
    </row>
    <row r="99" ht="14.25" customHeight="1">
      <c r="D99" s="29" t="s">
        <v>17</v>
      </c>
      <c r="E99" s="29">
        <v>1.0</v>
      </c>
      <c r="I99" s="29" t="s">
        <v>37</v>
      </c>
      <c r="J99" s="29">
        <v>1.0</v>
      </c>
      <c r="M99" s="29" t="s">
        <v>17</v>
      </c>
      <c r="N99" s="29">
        <v>0.0</v>
      </c>
      <c r="Q99" s="29" t="s">
        <v>37</v>
      </c>
      <c r="R99" s="29">
        <v>0.0</v>
      </c>
    </row>
    <row r="100" ht="14.25" customHeight="1">
      <c r="D100" s="29" t="s">
        <v>17</v>
      </c>
      <c r="E100" s="29">
        <v>0.0</v>
      </c>
      <c r="I100" s="29" t="s">
        <v>37</v>
      </c>
      <c r="J100" s="29">
        <v>1.0</v>
      </c>
      <c r="M100" s="29" t="s">
        <v>17</v>
      </c>
      <c r="N100" s="29">
        <v>12.0</v>
      </c>
      <c r="Q100" s="29" t="s">
        <v>37</v>
      </c>
      <c r="R100" s="29">
        <v>1.0</v>
      </c>
    </row>
    <row r="101" ht="14.25" customHeight="1">
      <c r="D101" s="29" t="s">
        <v>17</v>
      </c>
      <c r="E101" s="29">
        <v>3.0</v>
      </c>
      <c r="I101" s="29" t="s">
        <v>37</v>
      </c>
      <c r="J101" s="29">
        <v>14.0</v>
      </c>
      <c r="M101" s="29" t="s">
        <v>17</v>
      </c>
      <c r="N101" s="29">
        <v>0.0</v>
      </c>
      <c r="Q101" s="29" t="s">
        <v>37</v>
      </c>
      <c r="R101" s="29">
        <v>12.0</v>
      </c>
    </row>
    <row r="102" ht="14.25" customHeight="1">
      <c r="D102" s="29" t="s">
        <v>17</v>
      </c>
      <c r="E102" s="29">
        <v>9.0</v>
      </c>
      <c r="I102" s="29" t="s">
        <v>37</v>
      </c>
      <c r="J102" s="29">
        <v>1.0</v>
      </c>
      <c r="M102" s="29" t="s">
        <v>17</v>
      </c>
      <c r="N102" s="29">
        <v>1.0</v>
      </c>
      <c r="Q102" s="29" t="s">
        <v>37</v>
      </c>
      <c r="R102" s="29">
        <v>0.0</v>
      </c>
    </row>
    <row r="103" ht="14.25" customHeight="1">
      <c r="D103" s="29" t="s">
        <v>17</v>
      </c>
      <c r="E103" s="29">
        <v>8.0</v>
      </c>
      <c r="I103" s="29" t="s">
        <v>37</v>
      </c>
      <c r="J103" s="29">
        <v>30.0</v>
      </c>
      <c r="M103" s="29" t="s">
        <v>17</v>
      </c>
      <c r="N103" s="29">
        <v>2.0</v>
      </c>
      <c r="Q103" s="29" t="s">
        <v>37</v>
      </c>
      <c r="R103" s="29">
        <v>3694.0</v>
      </c>
    </row>
    <row r="104" ht="14.25" customHeight="1">
      <c r="D104" s="29" t="s">
        <v>17</v>
      </c>
      <c r="E104" s="29">
        <v>30.0</v>
      </c>
      <c r="I104" s="29" t="s">
        <v>37</v>
      </c>
      <c r="J104" s="29">
        <v>3.0</v>
      </c>
      <c r="M104" s="29" t="s">
        <v>17</v>
      </c>
      <c r="N104" s="29">
        <v>92.0</v>
      </c>
      <c r="Q104" s="29" t="s">
        <v>37</v>
      </c>
      <c r="R104" s="29">
        <v>1.0</v>
      </c>
    </row>
    <row r="105" ht="14.25" customHeight="1">
      <c r="D105" s="29" t="s">
        <v>17</v>
      </c>
      <c r="E105" s="29">
        <v>30.0</v>
      </c>
      <c r="I105" s="29" t="s">
        <v>37</v>
      </c>
      <c r="J105" s="29">
        <v>1.0</v>
      </c>
      <c r="M105" s="29" t="s">
        <v>17</v>
      </c>
      <c r="N105" s="29">
        <v>312.0</v>
      </c>
      <c r="Q105" s="29" t="s">
        <v>37</v>
      </c>
      <c r="R105" s="29">
        <v>0.0</v>
      </c>
    </row>
    <row r="106" ht="14.25" customHeight="1">
      <c r="D106" s="29" t="s">
        <v>17</v>
      </c>
      <c r="E106" s="29">
        <v>5.0</v>
      </c>
      <c r="I106" s="29" t="s">
        <v>37</v>
      </c>
      <c r="J106" s="29">
        <v>1.0</v>
      </c>
      <c r="M106" s="29" t="s">
        <v>17</v>
      </c>
      <c r="N106" s="29">
        <v>1.0</v>
      </c>
      <c r="Q106" s="29" t="s">
        <v>37</v>
      </c>
      <c r="R106" s="29">
        <v>0.0</v>
      </c>
    </row>
    <row r="107" ht="14.25" customHeight="1">
      <c r="D107" s="29" t="s">
        <v>17</v>
      </c>
      <c r="E107" s="29">
        <v>30.0</v>
      </c>
      <c r="I107" s="29" t="s">
        <v>37</v>
      </c>
      <c r="J107" s="29">
        <v>1.0</v>
      </c>
      <c r="M107" s="29" t="s">
        <v>17</v>
      </c>
      <c r="N107" s="29">
        <v>0.0</v>
      </c>
      <c r="Q107" s="29" t="s">
        <v>37</v>
      </c>
      <c r="R107" s="29">
        <v>0.0</v>
      </c>
    </row>
    <row r="108" ht="14.25" customHeight="1">
      <c r="D108" s="29" t="s">
        <v>17</v>
      </c>
      <c r="E108" s="29">
        <v>30.0</v>
      </c>
      <c r="I108" s="29" t="s">
        <v>37</v>
      </c>
      <c r="J108" s="29">
        <v>1.0</v>
      </c>
      <c r="M108" s="29" t="s">
        <v>17</v>
      </c>
      <c r="N108" s="29">
        <v>0.0</v>
      </c>
      <c r="Q108" s="29" t="s">
        <v>37</v>
      </c>
      <c r="R108" s="29">
        <v>0.0</v>
      </c>
    </row>
    <row r="109" ht="14.25" customHeight="1">
      <c r="D109" s="29" t="s">
        <v>17</v>
      </c>
      <c r="E109" s="29">
        <v>30.0</v>
      </c>
      <c r="I109" s="29" t="s">
        <v>37</v>
      </c>
      <c r="J109" s="29">
        <v>1.0</v>
      </c>
      <c r="M109" s="29" t="s">
        <v>17</v>
      </c>
      <c r="N109" s="29">
        <v>0.0</v>
      </c>
      <c r="Q109" s="29" t="s">
        <v>37</v>
      </c>
      <c r="R109" s="29">
        <v>0.0</v>
      </c>
    </row>
    <row r="110" ht="14.25" customHeight="1">
      <c r="D110" s="29" t="s">
        <v>17</v>
      </c>
      <c r="E110" s="29">
        <v>30.0</v>
      </c>
      <c r="I110" s="29" t="s">
        <v>37</v>
      </c>
      <c r="J110" s="29">
        <v>1.0</v>
      </c>
      <c r="M110" s="29" t="s">
        <v>17</v>
      </c>
      <c r="N110" s="29">
        <v>0.0</v>
      </c>
      <c r="Q110" s="29" t="s">
        <v>37</v>
      </c>
      <c r="R110" s="29">
        <v>0.0</v>
      </c>
    </row>
    <row r="111" ht="14.25" customHeight="1">
      <c r="D111" s="29" t="s">
        <v>17</v>
      </c>
      <c r="E111" s="29">
        <v>30.0</v>
      </c>
      <c r="I111" s="29" t="s">
        <v>37</v>
      </c>
      <c r="J111" s="29">
        <v>1.0</v>
      </c>
      <c r="M111" s="29" t="s">
        <v>17</v>
      </c>
      <c r="N111" s="29">
        <v>0.0</v>
      </c>
      <c r="Q111" s="29" t="s">
        <v>37</v>
      </c>
      <c r="R111" s="29">
        <v>0.0</v>
      </c>
    </row>
    <row r="112" ht="14.25" customHeight="1">
      <c r="D112" s="29" t="s">
        <v>17</v>
      </c>
      <c r="E112" s="29">
        <v>30.0</v>
      </c>
      <c r="I112" s="29" t="s">
        <v>37</v>
      </c>
      <c r="J112" s="29">
        <v>1.0</v>
      </c>
      <c r="M112" s="29" t="s">
        <v>17</v>
      </c>
      <c r="N112" s="29">
        <v>0.0</v>
      </c>
      <c r="Q112" s="29" t="s">
        <v>37</v>
      </c>
      <c r="R112" s="29">
        <v>0.0</v>
      </c>
    </row>
    <row r="113" ht="14.25" customHeight="1">
      <c r="D113" s="29" t="s">
        <v>17</v>
      </c>
      <c r="E113" s="29">
        <v>30.0</v>
      </c>
      <c r="I113" s="29" t="s">
        <v>37</v>
      </c>
      <c r="J113" s="29">
        <v>9.0</v>
      </c>
      <c r="M113" s="29" t="s">
        <v>17</v>
      </c>
      <c r="N113" s="29">
        <v>0.0</v>
      </c>
      <c r="Q113" s="29" t="s">
        <v>37</v>
      </c>
      <c r="R113" s="29">
        <v>1.0</v>
      </c>
    </row>
    <row r="114" ht="14.25" customHeight="1">
      <c r="D114" s="29" t="s">
        <v>17</v>
      </c>
      <c r="E114" s="29">
        <v>30.0</v>
      </c>
      <c r="I114" s="29" t="s">
        <v>37</v>
      </c>
      <c r="J114" s="29">
        <v>1.0</v>
      </c>
      <c r="M114" s="29" t="s">
        <v>17</v>
      </c>
      <c r="N114" s="29">
        <v>0.0</v>
      </c>
      <c r="Q114" s="29" t="s">
        <v>37</v>
      </c>
      <c r="R114" s="29">
        <v>0.0</v>
      </c>
    </row>
    <row r="115" ht="14.25" customHeight="1">
      <c r="D115" s="29" t="s">
        <v>17</v>
      </c>
      <c r="E115" s="29">
        <v>30.0</v>
      </c>
      <c r="I115" s="29" t="s">
        <v>37</v>
      </c>
      <c r="J115" s="29">
        <v>1.0</v>
      </c>
      <c r="M115" s="29" t="s">
        <v>17</v>
      </c>
      <c r="N115" s="29">
        <v>0.0</v>
      </c>
      <c r="Q115" s="29" t="s">
        <v>37</v>
      </c>
      <c r="R115" s="29">
        <v>0.0</v>
      </c>
    </row>
    <row r="116" ht="14.25" customHeight="1">
      <c r="D116" s="29" t="s">
        <v>17</v>
      </c>
      <c r="E116" s="29">
        <v>30.0</v>
      </c>
      <c r="I116" s="29" t="s">
        <v>37</v>
      </c>
      <c r="J116" s="29">
        <v>1.0</v>
      </c>
      <c r="M116" s="29" t="s">
        <v>17</v>
      </c>
      <c r="N116" s="29">
        <v>0.0</v>
      </c>
      <c r="Q116" s="29" t="s">
        <v>37</v>
      </c>
      <c r="R116" s="29">
        <v>0.0</v>
      </c>
    </row>
    <row r="117" ht="14.25" customHeight="1">
      <c r="D117" s="29" t="s">
        <v>17</v>
      </c>
      <c r="E117" s="29">
        <v>30.0</v>
      </c>
      <c r="I117" s="29" t="s">
        <v>37</v>
      </c>
      <c r="J117" s="29">
        <v>0.0</v>
      </c>
      <c r="M117" s="29" t="s">
        <v>17</v>
      </c>
      <c r="N117" s="29">
        <v>0.0</v>
      </c>
      <c r="Q117" s="29" t="s">
        <v>37</v>
      </c>
      <c r="R117" s="29">
        <v>0.0</v>
      </c>
    </row>
    <row r="118" ht="14.25" customHeight="1">
      <c r="D118" s="29" t="s">
        <v>17</v>
      </c>
      <c r="E118" s="29">
        <v>30.0</v>
      </c>
      <c r="I118" s="29" t="s">
        <v>37</v>
      </c>
      <c r="J118" s="29">
        <v>1.0</v>
      </c>
      <c r="M118" s="29" t="s">
        <v>17</v>
      </c>
      <c r="N118" s="29">
        <v>0.0</v>
      </c>
      <c r="Q118" s="29" t="s">
        <v>37</v>
      </c>
      <c r="R118" s="29">
        <v>0.0</v>
      </c>
    </row>
    <row r="119" ht="14.25" customHeight="1">
      <c r="D119" s="29" t="s">
        <v>17</v>
      </c>
      <c r="E119" s="29">
        <v>1.0</v>
      </c>
      <c r="I119" s="29" t="s">
        <v>37</v>
      </c>
      <c r="J119" s="29">
        <v>1.0</v>
      </c>
      <c r="M119" s="29" t="s">
        <v>17</v>
      </c>
      <c r="N119" s="29">
        <v>0.0</v>
      </c>
      <c r="Q119" s="29" t="s">
        <v>37</v>
      </c>
      <c r="R119" s="29">
        <v>0.0</v>
      </c>
    </row>
    <row r="120" ht="14.25" customHeight="1">
      <c r="D120" s="29" t="s">
        <v>17</v>
      </c>
      <c r="E120" s="29">
        <v>10.0</v>
      </c>
      <c r="I120" s="29" t="s">
        <v>37</v>
      </c>
      <c r="J120" s="29">
        <v>1.0</v>
      </c>
      <c r="M120" s="29" t="s">
        <v>17</v>
      </c>
      <c r="N120" s="29">
        <v>14.0</v>
      </c>
      <c r="Q120" s="29" t="s">
        <v>37</v>
      </c>
      <c r="R120" s="29">
        <v>0.0</v>
      </c>
    </row>
    <row r="121" ht="14.25" customHeight="1">
      <c r="D121" s="29" t="s">
        <v>17</v>
      </c>
      <c r="E121" s="29">
        <v>1.0</v>
      </c>
      <c r="I121" s="29" t="s">
        <v>37</v>
      </c>
      <c r="J121" s="29">
        <v>23.0</v>
      </c>
      <c r="M121" s="29" t="s">
        <v>17</v>
      </c>
      <c r="N121" s="29">
        <v>0.0</v>
      </c>
      <c r="Q121" s="29" t="s">
        <v>37</v>
      </c>
      <c r="R121" s="29">
        <v>96.0</v>
      </c>
    </row>
    <row r="122" ht="14.25" customHeight="1">
      <c r="D122" s="29" t="s">
        <v>17</v>
      </c>
      <c r="E122" s="29">
        <v>6.0</v>
      </c>
      <c r="I122" s="29" t="s">
        <v>37</v>
      </c>
      <c r="J122" s="29">
        <v>2.0</v>
      </c>
      <c r="M122" s="29" t="s">
        <v>17</v>
      </c>
      <c r="N122" s="29">
        <v>0.0</v>
      </c>
      <c r="Q122" s="29" t="s">
        <v>37</v>
      </c>
      <c r="R122" s="29">
        <v>0.0</v>
      </c>
    </row>
    <row r="123" ht="14.25" customHeight="1">
      <c r="D123" s="29" t="s">
        <v>17</v>
      </c>
      <c r="E123" s="29">
        <v>1.0</v>
      </c>
      <c r="I123" s="29" t="s">
        <v>37</v>
      </c>
      <c r="J123" s="29">
        <v>4.0</v>
      </c>
      <c r="M123" s="29" t="s">
        <v>17</v>
      </c>
      <c r="N123" s="29">
        <v>0.0</v>
      </c>
      <c r="Q123" s="29" t="s">
        <v>37</v>
      </c>
      <c r="R123" s="29">
        <v>3.0</v>
      </c>
    </row>
    <row r="124" ht="14.25" customHeight="1">
      <c r="D124" s="29" t="s">
        <v>17</v>
      </c>
      <c r="E124" s="29">
        <v>5.0</v>
      </c>
      <c r="I124" s="29" t="s">
        <v>37</v>
      </c>
      <c r="J124" s="29">
        <v>1.0</v>
      </c>
      <c r="M124" s="29" t="s">
        <v>17</v>
      </c>
      <c r="N124" s="29">
        <v>4.0</v>
      </c>
      <c r="Q124" s="29" t="s">
        <v>37</v>
      </c>
      <c r="R124" s="29">
        <v>0.0</v>
      </c>
    </row>
    <row r="125" ht="14.25" customHeight="1">
      <c r="D125" s="29" t="s">
        <v>17</v>
      </c>
      <c r="E125" s="29">
        <v>6.0</v>
      </c>
      <c r="I125" s="29" t="s">
        <v>37</v>
      </c>
      <c r="J125" s="29">
        <v>7.0</v>
      </c>
      <c r="M125" s="29" t="s">
        <v>17</v>
      </c>
      <c r="N125" s="29">
        <v>2.0</v>
      </c>
      <c r="Q125" s="29" t="s">
        <v>37</v>
      </c>
      <c r="R125" s="29">
        <v>38.0</v>
      </c>
    </row>
    <row r="126" ht="14.25" customHeight="1">
      <c r="D126" s="29" t="s">
        <v>17</v>
      </c>
      <c r="E126" s="29">
        <v>4.0</v>
      </c>
      <c r="I126" s="29" t="s">
        <v>37</v>
      </c>
      <c r="J126" s="29">
        <v>1.0</v>
      </c>
      <c r="M126" s="29" t="s">
        <v>17</v>
      </c>
      <c r="N126" s="29">
        <v>38.0</v>
      </c>
      <c r="Q126" s="29" t="s">
        <v>37</v>
      </c>
      <c r="R126" s="29">
        <v>0.0</v>
      </c>
    </row>
    <row r="127" ht="14.25" customHeight="1">
      <c r="D127" s="29" t="s">
        <v>17</v>
      </c>
      <c r="E127" s="29">
        <v>30.0</v>
      </c>
      <c r="I127" s="29" t="s">
        <v>37</v>
      </c>
      <c r="J127" s="29">
        <v>1.0</v>
      </c>
      <c r="M127" s="29" t="s">
        <v>17</v>
      </c>
      <c r="N127" s="29">
        <v>2.0</v>
      </c>
      <c r="Q127" s="29" t="s">
        <v>37</v>
      </c>
      <c r="R127" s="29">
        <v>0.0</v>
      </c>
    </row>
    <row r="128" ht="14.25" customHeight="1">
      <c r="D128" s="29" t="s">
        <v>17</v>
      </c>
      <c r="E128" s="29">
        <v>3.0</v>
      </c>
      <c r="I128" s="29" t="s">
        <v>37</v>
      </c>
      <c r="J128" s="29">
        <v>1.0</v>
      </c>
      <c r="M128" s="29" t="s">
        <v>17</v>
      </c>
      <c r="N128" s="29">
        <v>0.0</v>
      </c>
      <c r="Q128" s="29" t="s">
        <v>37</v>
      </c>
      <c r="R128" s="29">
        <v>2.0</v>
      </c>
    </row>
    <row r="129" ht="14.25" customHeight="1">
      <c r="D129" s="29" t="s">
        <v>17</v>
      </c>
      <c r="E129" s="29">
        <v>1.0</v>
      </c>
      <c r="I129" s="29" t="s">
        <v>37</v>
      </c>
      <c r="J129" s="29">
        <v>3.0</v>
      </c>
      <c r="M129" s="29" t="s">
        <v>17</v>
      </c>
      <c r="N129" s="29">
        <v>0.0</v>
      </c>
      <c r="Q129" s="29" t="s">
        <v>37</v>
      </c>
      <c r="R129" s="29">
        <v>1.0</v>
      </c>
    </row>
    <row r="130" ht="14.25" customHeight="1">
      <c r="D130" s="29" t="s">
        <v>17</v>
      </c>
      <c r="E130" s="29">
        <v>1.0</v>
      </c>
      <c r="I130" s="29" t="s">
        <v>37</v>
      </c>
      <c r="J130" s="29">
        <v>4.0</v>
      </c>
      <c r="M130" s="29" t="s">
        <v>17</v>
      </c>
      <c r="N130" s="29">
        <v>17.0</v>
      </c>
      <c r="Q130" s="29" t="s">
        <v>37</v>
      </c>
      <c r="R130" s="29">
        <v>32.0</v>
      </c>
    </row>
    <row r="131" ht="14.25" customHeight="1">
      <c r="D131" s="29" t="s">
        <v>17</v>
      </c>
      <c r="E131" s="29">
        <v>2.0</v>
      </c>
      <c r="I131" s="29" t="s">
        <v>37</v>
      </c>
      <c r="J131" s="29">
        <v>30.0</v>
      </c>
      <c r="M131" s="29" t="s">
        <v>17</v>
      </c>
      <c r="N131" s="29">
        <v>27.0</v>
      </c>
      <c r="Q131" s="29" t="s">
        <v>37</v>
      </c>
      <c r="R131" s="29">
        <v>1932.0</v>
      </c>
    </row>
    <row r="132" ht="14.25" customHeight="1">
      <c r="D132" s="29" t="s">
        <v>17</v>
      </c>
      <c r="E132" s="29">
        <v>2.0</v>
      </c>
      <c r="I132" s="29" t="s">
        <v>37</v>
      </c>
      <c r="J132" s="29">
        <v>1.0</v>
      </c>
      <c r="M132" s="29" t="s">
        <v>17</v>
      </c>
      <c r="N132" s="29">
        <v>0.0</v>
      </c>
      <c r="Q132" s="29" t="s">
        <v>37</v>
      </c>
      <c r="R132" s="29">
        <v>0.0</v>
      </c>
    </row>
    <row r="133" ht="14.25" customHeight="1">
      <c r="D133" s="29" t="s">
        <v>17</v>
      </c>
      <c r="E133" s="29">
        <v>2.0</v>
      </c>
      <c r="I133" s="29" t="s">
        <v>37</v>
      </c>
      <c r="J133" s="29">
        <v>1.0</v>
      </c>
      <c r="M133" s="29" t="s">
        <v>17</v>
      </c>
      <c r="N133" s="29">
        <v>2.0</v>
      </c>
      <c r="Q133" s="29" t="s">
        <v>37</v>
      </c>
      <c r="R133" s="29">
        <v>0.0</v>
      </c>
    </row>
    <row r="134" ht="14.25" customHeight="1">
      <c r="D134" s="29" t="s">
        <v>17</v>
      </c>
      <c r="E134" s="29">
        <v>30.0</v>
      </c>
      <c r="I134" s="29" t="s">
        <v>37</v>
      </c>
      <c r="J134" s="29">
        <v>2.0</v>
      </c>
      <c r="M134" s="29" t="s">
        <v>17</v>
      </c>
      <c r="N134" s="29">
        <v>0.0</v>
      </c>
      <c r="Q134" s="29" t="s">
        <v>37</v>
      </c>
      <c r="R134" s="29">
        <v>0.0</v>
      </c>
    </row>
    <row r="135" ht="14.25" customHeight="1">
      <c r="D135" s="29" t="s">
        <v>17</v>
      </c>
      <c r="E135" s="29">
        <v>30.0</v>
      </c>
      <c r="I135" s="29" t="s">
        <v>37</v>
      </c>
      <c r="J135" s="29">
        <v>2.0</v>
      </c>
      <c r="M135" s="29" t="s">
        <v>17</v>
      </c>
      <c r="N135" s="29">
        <v>0.0</v>
      </c>
      <c r="Q135" s="29" t="s">
        <v>37</v>
      </c>
      <c r="R135" s="29">
        <v>0.0</v>
      </c>
    </row>
    <row r="136" ht="14.25" customHeight="1">
      <c r="D136" s="29" t="s">
        <v>17</v>
      </c>
      <c r="E136" s="29">
        <v>1.0</v>
      </c>
      <c r="I136" s="29" t="s">
        <v>37</v>
      </c>
      <c r="J136" s="29">
        <v>20.0</v>
      </c>
      <c r="M136" s="29" t="s">
        <v>17</v>
      </c>
      <c r="N136" s="29">
        <v>6.0</v>
      </c>
      <c r="Q136" s="29" t="s">
        <v>37</v>
      </c>
      <c r="R136" s="29">
        <v>72.0</v>
      </c>
    </row>
    <row r="137" ht="14.25" customHeight="1">
      <c r="D137" s="29" t="s">
        <v>17</v>
      </c>
      <c r="E137" s="29">
        <v>2.0</v>
      </c>
      <c r="I137" s="29" t="s">
        <v>37</v>
      </c>
      <c r="J137" s="29">
        <v>30.0</v>
      </c>
      <c r="M137" s="29" t="s">
        <v>17</v>
      </c>
      <c r="N137" s="29">
        <v>6.0</v>
      </c>
      <c r="Q137" s="29" t="s">
        <v>37</v>
      </c>
      <c r="R137" s="29">
        <v>324.0</v>
      </c>
    </row>
    <row r="138" ht="14.25" customHeight="1">
      <c r="D138" s="29" t="s">
        <v>17</v>
      </c>
      <c r="E138" s="29">
        <v>1.0</v>
      </c>
      <c r="I138" s="29" t="s">
        <v>37</v>
      </c>
      <c r="J138" s="29">
        <v>19.0</v>
      </c>
      <c r="M138" s="29" t="s">
        <v>17</v>
      </c>
      <c r="N138" s="29">
        <v>2.0</v>
      </c>
      <c r="Q138" s="29" t="s">
        <v>37</v>
      </c>
      <c r="R138" s="29">
        <v>84.0</v>
      </c>
    </row>
    <row r="139" ht="14.25" customHeight="1">
      <c r="D139" s="29" t="s">
        <v>17</v>
      </c>
      <c r="E139" s="29">
        <v>30.0</v>
      </c>
      <c r="I139" s="29" t="s">
        <v>37</v>
      </c>
      <c r="J139" s="29">
        <v>10.0</v>
      </c>
      <c r="M139" s="29" t="s">
        <v>17</v>
      </c>
      <c r="N139" s="29">
        <v>0.0</v>
      </c>
      <c r="Q139" s="29" t="s">
        <v>37</v>
      </c>
      <c r="R139" s="29">
        <v>107.0</v>
      </c>
    </row>
    <row r="140" ht="14.25" customHeight="1">
      <c r="D140" s="29" t="s">
        <v>17</v>
      </c>
      <c r="E140" s="29">
        <v>1.0</v>
      </c>
      <c r="I140" s="29" t="s">
        <v>37</v>
      </c>
      <c r="J140" s="29">
        <v>3.0</v>
      </c>
      <c r="M140" s="29" t="s">
        <v>17</v>
      </c>
      <c r="N140" s="29">
        <v>9.0</v>
      </c>
      <c r="Q140" s="29" t="s">
        <v>37</v>
      </c>
      <c r="R140" s="29">
        <v>0.0</v>
      </c>
    </row>
    <row r="141" ht="14.25" customHeight="1">
      <c r="D141" s="29" t="s">
        <v>17</v>
      </c>
      <c r="E141" s="29">
        <v>2.0</v>
      </c>
      <c r="I141" s="29" t="s">
        <v>37</v>
      </c>
      <c r="J141" s="29">
        <v>1.0</v>
      </c>
      <c r="M141" s="29" t="s">
        <v>17</v>
      </c>
      <c r="N141" s="29">
        <v>9.0</v>
      </c>
      <c r="Q141" s="29" t="s">
        <v>37</v>
      </c>
      <c r="R141" s="29">
        <v>0.0</v>
      </c>
    </row>
    <row r="142" ht="14.25" customHeight="1">
      <c r="D142" s="29" t="s">
        <v>17</v>
      </c>
      <c r="E142" s="29">
        <v>11.0</v>
      </c>
      <c r="I142" s="29" t="s">
        <v>37</v>
      </c>
      <c r="J142" s="29">
        <v>2.0</v>
      </c>
      <c r="M142" s="29" t="s">
        <v>17</v>
      </c>
      <c r="N142" s="29">
        <v>1.0</v>
      </c>
      <c r="Q142" s="29" t="s">
        <v>37</v>
      </c>
      <c r="R142" s="29">
        <v>0.0</v>
      </c>
    </row>
    <row r="143" ht="14.25" customHeight="1">
      <c r="D143" s="29" t="s">
        <v>17</v>
      </c>
      <c r="E143" s="29">
        <v>1.0</v>
      </c>
      <c r="I143" s="29" t="s">
        <v>37</v>
      </c>
      <c r="J143" s="29">
        <v>1.0</v>
      </c>
      <c r="M143" s="29" t="s">
        <v>17</v>
      </c>
      <c r="N143" s="29">
        <v>4.0</v>
      </c>
      <c r="Q143" s="29" t="s">
        <v>37</v>
      </c>
      <c r="R143" s="29">
        <v>0.0</v>
      </c>
    </row>
    <row r="144" ht="14.25" customHeight="1">
      <c r="D144" s="29" t="s">
        <v>17</v>
      </c>
      <c r="E144" s="29">
        <v>2.0</v>
      </c>
      <c r="I144" s="29" t="s">
        <v>37</v>
      </c>
      <c r="J144" s="29">
        <v>1.0</v>
      </c>
      <c r="M144" s="29" t="s">
        <v>17</v>
      </c>
      <c r="N144" s="29">
        <v>7.0</v>
      </c>
      <c r="Q144" s="29" t="s">
        <v>37</v>
      </c>
      <c r="R144" s="29">
        <v>1.0</v>
      </c>
    </row>
    <row r="145" ht="14.25" customHeight="1">
      <c r="D145" s="29" t="s">
        <v>17</v>
      </c>
      <c r="E145" s="29">
        <v>2.0</v>
      </c>
      <c r="I145" s="29" t="s">
        <v>37</v>
      </c>
      <c r="J145" s="29">
        <v>30.0</v>
      </c>
      <c r="M145" s="29" t="s">
        <v>17</v>
      </c>
      <c r="N145" s="29">
        <v>20.0</v>
      </c>
      <c r="Q145" s="29" t="s">
        <v>37</v>
      </c>
      <c r="R145" s="29">
        <v>844.0</v>
      </c>
    </row>
    <row r="146" ht="14.25" customHeight="1">
      <c r="D146" s="29" t="s">
        <v>17</v>
      </c>
      <c r="E146" s="29">
        <v>0.0</v>
      </c>
      <c r="I146" s="29" t="s">
        <v>37</v>
      </c>
      <c r="J146" s="29">
        <v>1.0</v>
      </c>
      <c r="M146" s="29" t="s">
        <v>17</v>
      </c>
      <c r="N146" s="29">
        <v>2.0</v>
      </c>
      <c r="Q146" s="29" t="s">
        <v>37</v>
      </c>
      <c r="R146" s="29">
        <v>0.0</v>
      </c>
    </row>
    <row r="147" ht="14.25" customHeight="1">
      <c r="D147" s="29" t="s">
        <v>17</v>
      </c>
      <c r="E147" s="29">
        <v>1.0</v>
      </c>
      <c r="I147" s="29" t="s">
        <v>37</v>
      </c>
      <c r="J147" s="29">
        <v>1.0</v>
      </c>
      <c r="M147" s="29" t="s">
        <v>17</v>
      </c>
      <c r="N147" s="29">
        <v>9.0</v>
      </c>
      <c r="Q147" s="29" t="s">
        <v>37</v>
      </c>
      <c r="R147" s="29">
        <v>2.0</v>
      </c>
    </row>
    <row r="148" ht="14.25" customHeight="1">
      <c r="D148" s="29" t="s">
        <v>17</v>
      </c>
      <c r="E148" s="29">
        <v>1.0</v>
      </c>
      <c r="I148" s="29" t="s">
        <v>37</v>
      </c>
      <c r="J148" s="29">
        <v>3.0</v>
      </c>
      <c r="M148" s="29" t="s">
        <v>17</v>
      </c>
      <c r="N148" s="29">
        <v>1.0</v>
      </c>
      <c r="Q148" s="29" t="s">
        <v>37</v>
      </c>
      <c r="R148" s="29">
        <v>11.0</v>
      </c>
    </row>
    <row r="149" ht="14.25" customHeight="1">
      <c r="D149" s="29" t="s">
        <v>17</v>
      </c>
      <c r="E149" s="29">
        <v>1.0</v>
      </c>
      <c r="I149" s="29" t="s">
        <v>37</v>
      </c>
      <c r="J149" s="29">
        <v>0.0</v>
      </c>
      <c r="M149" s="29" t="s">
        <v>17</v>
      </c>
      <c r="N149" s="29">
        <v>21.0</v>
      </c>
      <c r="Q149" s="29" t="s">
        <v>37</v>
      </c>
      <c r="R149" s="29">
        <v>1.0</v>
      </c>
    </row>
    <row r="150" ht="14.25" customHeight="1">
      <c r="D150" s="29" t="s">
        <v>17</v>
      </c>
      <c r="E150" s="29">
        <v>4.0</v>
      </c>
      <c r="I150" s="29" t="s">
        <v>37</v>
      </c>
      <c r="J150" s="29">
        <v>14.0</v>
      </c>
      <c r="M150" s="29" t="s">
        <v>17</v>
      </c>
      <c r="N150" s="29">
        <v>3.0</v>
      </c>
      <c r="Q150" s="29" t="s">
        <v>37</v>
      </c>
      <c r="R150" s="29">
        <v>20.0</v>
      </c>
    </row>
    <row r="151" ht="14.25" customHeight="1">
      <c r="D151" s="29" t="s">
        <v>17</v>
      </c>
      <c r="E151" s="29">
        <v>1.0</v>
      </c>
      <c r="I151" s="29" t="s">
        <v>37</v>
      </c>
      <c r="J151" s="29">
        <v>0.0</v>
      </c>
      <c r="M151" s="29" t="s">
        <v>17</v>
      </c>
      <c r="N151" s="29">
        <v>0.0</v>
      </c>
      <c r="Q151" s="29" t="s">
        <v>37</v>
      </c>
      <c r="R151" s="29">
        <v>0.0</v>
      </c>
    </row>
    <row r="152" ht="14.25" customHeight="1">
      <c r="D152" s="29" t="s">
        <v>113</v>
      </c>
      <c r="E152" s="29">
        <v>30.0</v>
      </c>
      <c r="I152" s="29" t="s">
        <v>37</v>
      </c>
      <c r="J152" s="29">
        <v>16.0</v>
      </c>
      <c r="M152" s="29" t="s">
        <v>113</v>
      </c>
      <c r="N152" s="29">
        <v>11657.0</v>
      </c>
      <c r="Q152" s="29" t="s">
        <v>37</v>
      </c>
      <c r="R152" s="29">
        <v>16.0</v>
      </c>
    </row>
    <row r="153" ht="14.25" customHeight="1">
      <c r="D153" s="29" t="s">
        <v>113</v>
      </c>
      <c r="E153" s="29">
        <v>30.0</v>
      </c>
      <c r="I153" s="29" t="s">
        <v>37</v>
      </c>
      <c r="J153" s="29">
        <v>30.0</v>
      </c>
      <c r="M153" s="29" t="s">
        <v>113</v>
      </c>
      <c r="N153" s="29">
        <v>18877.0</v>
      </c>
      <c r="Q153" s="29" t="s">
        <v>37</v>
      </c>
      <c r="R153" s="29">
        <v>56.0</v>
      </c>
    </row>
    <row r="154" ht="14.25" customHeight="1">
      <c r="D154" s="29" t="s">
        <v>113</v>
      </c>
      <c r="E154" s="29">
        <v>30.0</v>
      </c>
      <c r="I154" s="29" t="s">
        <v>37</v>
      </c>
      <c r="J154" s="29">
        <v>30.0</v>
      </c>
      <c r="M154" s="29" t="s">
        <v>113</v>
      </c>
      <c r="N154" s="29">
        <v>10944.0</v>
      </c>
      <c r="Q154" s="29" t="s">
        <v>37</v>
      </c>
      <c r="R154" s="29">
        <v>27.0</v>
      </c>
    </row>
    <row r="155" ht="14.25" customHeight="1">
      <c r="D155" s="29" t="s">
        <v>113</v>
      </c>
      <c r="E155" s="29">
        <v>30.0</v>
      </c>
      <c r="I155" s="29" t="s">
        <v>37</v>
      </c>
      <c r="J155" s="29">
        <v>2.0</v>
      </c>
      <c r="M155" s="29" t="s">
        <v>113</v>
      </c>
      <c r="N155" s="29">
        <v>0.0</v>
      </c>
      <c r="Q155" s="29" t="s">
        <v>37</v>
      </c>
      <c r="R155" s="29">
        <v>0.0</v>
      </c>
    </row>
    <row r="156" ht="14.25" customHeight="1">
      <c r="D156" s="29" t="s">
        <v>113</v>
      </c>
      <c r="E156" s="29">
        <v>30.0</v>
      </c>
      <c r="I156" s="29" t="s">
        <v>37</v>
      </c>
      <c r="J156" s="29">
        <v>0.0</v>
      </c>
      <c r="M156" s="29" t="s">
        <v>113</v>
      </c>
      <c r="N156" s="29">
        <v>1131.0</v>
      </c>
      <c r="Q156" s="29" t="s">
        <v>37</v>
      </c>
      <c r="R156" s="29">
        <v>25.0</v>
      </c>
    </row>
    <row r="157" ht="14.25" customHeight="1">
      <c r="D157" s="29" t="s">
        <v>113</v>
      </c>
      <c r="E157" s="29">
        <v>30.0</v>
      </c>
      <c r="I157" s="29" t="s">
        <v>37</v>
      </c>
      <c r="J157" s="29">
        <v>1.0</v>
      </c>
      <c r="M157" s="29" t="s">
        <v>113</v>
      </c>
      <c r="N157" s="29">
        <v>0.0</v>
      </c>
      <c r="Q157" s="29" t="s">
        <v>37</v>
      </c>
      <c r="R157" s="29">
        <v>2.0</v>
      </c>
    </row>
    <row r="158" ht="14.25" customHeight="1">
      <c r="D158" s="29" t="s">
        <v>113</v>
      </c>
      <c r="E158" s="29">
        <v>30.0</v>
      </c>
      <c r="I158" s="29" t="s">
        <v>37</v>
      </c>
      <c r="J158" s="29">
        <v>1.0</v>
      </c>
      <c r="M158" s="29" t="s">
        <v>113</v>
      </c>
      <c r="N158" s="29">
        <v>1.0</v>
      </c>
      <c r="Q158" s="29" t="s">
        <v>37</v>
      </c>
      <c r="R158" s="29">
        <v>0.0</v>
      </c>
    </row>
    <row r="159" ht="14.25" customHeight="1">
      <c r="D159" s="29" t="s">
        <v>113</v>
      </c>
      <c r="E159" s="29">
        <v>30.0</v>
      </c>
      <c r="I159" s="29" t="s">
        <v>37</v>
      </c>
      <c r="J159" s="29">
        <v>2.0</v>
      </c>
      <c r="M159" s="29" t="s">
        <v>113</v>
      </c>
      <c r="N159" s="29">
        <v>13035.0</v>
      </c>
      <c r="Q159" s="29" t="s">
        <v>37</v>
      </c>
      <c r="R159" s="29">
        <v>0.0</v>
      </c>
    </row>
    <row r="160" ht="14.25" customHeight="1">
      <c r="D160" s="29" t="s">
        <v>113</v>
      </c>
      <c r="E160" s="29">
        <v>30.0</v>
      </c>
      <c r="I160" s="29" t="s">
        <v>37</v>
      </c>
      <c r="J160" s="29">
        <v>1.0</v>
      </c>
      <c r="M160" s="29" t="s">
        <v>113</v>
      </c>
      <c r="N160" s="29">
        <v>0.0</v>
      </c>
      <c r="Q160" s="29" t="s">
        <v>37</v>
      </c>
      <c r="R160" s="29">
        <v>0.0</v>
      </c>
    </row>
    <row r="161" ht="14.25" customHeight="1">
      <c r="D161" s="29" t="s">
        <v>113</v>
      </c>
      <c r="E161" s="29">
        <v>5.0</v>
      </c>
      <c r="I161" s="29" t="s">
        <v>37</v>
      </c>
      <c r="J161" s="29">
        <v>3.0</v>
      </c>
      <c r="M161" s="29" t="s">
        <v>113</v>
      </c>
      <c r="N161" s="29">
        <v>1.0</v>
      </c>
      <c r="Q161" s="29" t="s">
        <v>37</v>
      </c>
      <c r="R161" s="29">
        <v>7.0</v>
      </c>
    </row>
    <row r="162" ht="14.25" customHeight="1">
      <c r="D162" s="29" t="s">
        <v>113</v>
      </c>
      <c r="E162" s="29">
        <v>4.0</v>
      </c>
      <c r="I162" s="29" t="s">
        <v>37</v>
      </c>
      <c r="J162" s="29">
        <v>30.0</v>
      </c>
      <c r="M162" s="29" t="s">
        <v>113</v>
      </c>
      <c r="N162" s="29">
        <v>14.0</v>
      </c>
      <c r="Q162" s="29" t="s">
        <v>37</v>
      </c>
      <c r="R162" s="29">
        <v>1467.0</v>
      </c>
    </row>
    <row r="163" ht="14.25" customHeight="1">
      <c r="D163" s="29" t="s">
        <v>113</v>
      </c>
      <c r="E163" s="29">
        <v>2.0</v>
      </c>
      <c r="I163" s="29" t="s">
        <v>37</v>
      </c>
      <c r="J163" s="29">
        <v>7.0</v>
      </c>
      <c r="M163" s="29" t="s">
        <v>113</v>
      </c>
      <c r="N163" s="29">
        <v>6.0</v>
      </c>
      <c r="Q163" s="29" t="s">
        <v>37</v>
      </c>
      <c r="R163" s="29">
        <v>2.0</v>
      </c>
    </row>
    <row r="164" ht="14.25" customHeight="1">
      <c r="D164" s="29" t="s">
        <v>113</v>
      </c>
      <c r="E164" s="29">
        <v>0.0</v>
      </c>
      <c r="I164" s="29" t="s">
        <v>37</v>
      </c>
      <c r="J164" s="29">
        <v>2.0</v>
      </c>
      <c r="M164" s="29" t="s">
        <v>113</v>
      </c>
      <c r="N164" s="29">
        <v>2.0</v>
      </c>
      <c r="Q164" s="29" t="s">
        <v>37</v>
      </c>
      <c r="R164" s="29">
        <v>0.0</v>
      </c>
    </row>
    <row r="165" ht="14.25" customHeight="1">
      <c r="D165" s="29" t="s">
        <v>113</v>
      </c>
      <c r="E165" s="29">
        <v>2.0</v>
      </c>
      <c r="I165" s="29" t="s">
        <v>37</v>
      </c>
      <c r="J165" s="29">
        <v>1.0</v>
      </c>
      <c r="M165" s="29" t="s">
        <v>113</v>
      </c>
      <c r="N165" s="29">
        <v>9.0</v>
      </c>
      <c r="Q165" s="29" t="s">
        <v>37</v>
      </c>
      <c r="R165" s="29">
        <v>6.0</v>
      </c>
    </row>
    <row r="166" ht="14.25" customHeight="1">
      <c r="D166" s="29" t="s">
        <v>113</v>
      </c>
      <c r="E166" s="29">
        <v>3.0</v>
      </c>
      <c r="I166" s="29" t="s">
        <v>37</v>
      </c>
      <c r="J166" s="29">
        <v>1.0</v>
      </c>
      <c r="M166" s="29" t="s">
        <v>113</v>
      </c>
      <c r="N166" s="29">
        <v>0.0</v>
      </c>
      <c r="Q166" s="29" t="s">
        <v>37</v>
      </c>
      <c r="R166" s="29">
        <v>0.0</v>
      </c>
    </row>
    <row r="167" ht="14.25" customHeight="1">
      <c r="D167" s="29" t="s">
        <v>113</v>
      </c>
      <c r="E167" s="29">
        <v>1.0</v>
      </c>
      <c r="I167" s="29" t="s">
        <v>756</v>
      </c>
      <c r="J167" s="53">
        <v>20.0</v>
      </c>
      <c r="M167" s="29" t="s">
        <v>113</v>
      </c>
      <c r="N167" s="29">
        <v>0.0</v>
      </c>
      <c r="Q167" s="29" t="s">
        <v>756</v>
      </c>
      <c r="R167" s="53">
        <v>102.0</v>
      </c>
    </row>
    <row r="168" ht="14.25" customHeight="1">
      <c r="D168" s="29" t="s">
        <v>113</v>
      </c>
      <c r="E168" s="29">
        <v>1.0</v>
      </c>
      <c r="I168" s="29" t="s">
        <v>756</v>
      </c>
      <c r="J168" s="53">
        <v>11.0</v>
      </c>
      <c r="M168" s="29" t="s">
        <v>113</v>
      </c>
      <c r="N168" s="29">
        <v>40.0</v>
      </c>
      <c r="Q168" s="29" t="s">
        <v>756</v>
      </c>
      <c r="R168" s="53">
        <v>147.0</v>
      </c>
    </row>
    <row r="169" ht="14.25" customHeight="1">
      <c r="D169" s="29" t="s">
        <v>113</v>
      </c>
      <c r="E169" s="29">
        <v>1.0</v>
      </c>
      <c r="I169" s="29" t="s">
        <v>756</v>
      </c>
      <c r="J169" s="53">
        <v>9.0</v>
      </c>
      <c r="M169" s="29" t="s">
        <v>113</v>
      </c>
      <c r="N169" s="29">
        <v>0.0</v>
      </c>
      <c r="Q169" s="29" t="s">
        <v>756</v>
      </c>
      <c r="R169" s="53">
        <v>30.0</v>
      </c>
    </row>
    <row r="170" ht="14.25" customHeight="1">
      <c r="D170" s="29" t="s">
        <v>113</v>
      </c>
      <c r="E170" s="29">
        <v>30.0</v>
      </c>
      <c r="I170" s="29" t="s">
        <v>756</v>
      </c>
      <c r="J170" s="53">
        <v>4.0</v>
      </c>
      <c r="M170" s="29" t="s">
        <v>113</v>
      </c>
      <c r="N170" s="29">
        <v>3752.0</v>
      </c>
      <c r="Q170" s="29" t="s">
        <v>756</v>
      </c>
      <c r="R170" s="53">
        <v>598.0</v>
      </c>
    </row>
    <row r="171" ht="14.25" customHeight="1">
      <c r="D171" s="29" t="s">
        <v>113</v>
      </c>
      <c r="E171" s="29">
        <v>30.0</v>
      </c>
      <c r="I171" s="29" t="s">
        <v>756</v>
      </c>
      <c r="J171" s="53">
        <v>1.0</v>
      </c>
      <c r="M171" s="29" t="s">
        <v>113</v>
      </c>
      <c r="N171" s="29">
        <v>1.0</v>
      </c>
      <c r="Q171" s="29" t="s">
        <v>756</v>
      </c>
      <c r="R171" s="53">
        <v>5.0</v>
      </c>
    </row>
    <row r="172" ht="14.25" customHeight="1">
      <c r="D172" s="29" t="s">
        <v>113</v>
      </c>
      <c r="E172" s="29">
        <v>30.0</v>
      </c>
      <c r="I172" s="29" t="s">
        <v>756</v>
      </c>
      <c r="J172" s="53">
        <v>3.0</v>
      </c>
      <c r="M172" s="29" t="s">
        <v>113</v>
      </c>
      <c r="N172" s="29">
        <v>0.0</v>
      </c>
      <c r="Q172" s="29" t="s">
        <v>756</v>
      </c>
      <c r="R172" s="53">
        <v>0.0</v>
      </c>
    </row>
    <row r="173" ht="14.25" customHeight="1">
      <c r="D173" s="29" t="s">
        <v>113</v>
      </c>
      <c r="E173" s="29">
        <v>4.0</v>
      </c>
      <c r="I173" s="29" t="s">
        <v>756</v>
      </c>
      <c r="J173" s="53">
        <v>1.0</v>
      </c>
      <c r="M173" s="29" t="s">
        <v>113</v>
      </c>
      <c r="N173" s="29">
        <v>0.0</v>
      </c>
      <c r="Q173" s="29" t="s">
        <v>756</v>
      </c>
      <c r="R173" s="53">
        <v>0.0</v>
      </c>
    </row>
    <row r="174" ht="14.25" customHeight="1">
      <c r="D174" s="29" t="s">
        <v>113</v>
      </c>
      <c r="E174" s="29">
        <v>30.0</v>
      </c>
      <c r="I174" s="29" t="s">
        <v>756</v>
      </c>
      <c r="J174" s="53">
        <v>1.0</v>
      </c>
      <c r="M174" s="29" t="s">
        <v>113</v>
      </c>
      <c r="N174" s="29">
        <v>1.0</v>
      </c>
      <c r="Q174" s="29" t="s">
        <v>756</v>
      </c>
      <c r="R174" s="53">
        <v>0.0</v>
      </c>
    </row>
    <row r="175" ht="14.25" customHeight="1">
      <c r="D175" s="29" t="s">
        <v>113</v>
      </c>
      <c r="E175" s="29">
        <v>2.0</v>
      </c>
      <c r="I175" s="29" t="s">
        <v>756</v>
      </c>
      <c r="J175" s="53">
        <v>6.0</v>
      </c>
      <c r="M175" s="29" t="s">
        <v>113</v>
      </c>
      <c r="N175" s="29">
        <v>0.0</v>
      </c>
      <c r="Q175" s="29" t="s">
        <v>756</v>
      </c>
      <c r="R175" s="53">
        <v>1.0</v>
      </c>
    </row>
    <row r="176" ht="14.25" customHeight="1">
      <c r="D176" s="29" t="s">
        <v>113</v>
      </c>
      <c r="E176" s="29">
        <v>0.0</v>
      </c>
      <c r="I176" s="29" t="s">
        <v>756</v>
      </c>
      <c r="J176" s="53">
        <v>1.0</v>
      </c>
      <c r="M176" s="29" t="s">
        <v>113</v>
      </c>
      <c r="N176" s="29">
        <v>0.0</v>
      </c>
      <c r="Q176" s="29" t="s">
        <v>756</v>
      </c>
      <c r="R176" s="53">
        <v>0.0</v>
      </c>
    </row>
    <row r="177" ht="14.25" customHeight="1">
      <c r="D177" s="29" t="s">
        <v>113</v>
      </c>
      <c r="E177" s="29">
        <v>30.0</v>
      </c>
      <c r="I177" s="29" t="s">
        <v>756</v>
      </c>
      <c r="J177" s="53">
        <v>16.0</v>
      </c>
      <c r="M177" s="29" t="s">
        <v>113</v>
      </c>
      <c r="N177" s="29">
        <v>0.0</v>
      </c>
      <c r="Q177" s="29" t="s">
        <v>756</v>
      </c>
      <c r="R177" s="53">
        <v>1.0</v>
      </c>
    </row>
    <row r="178" ht="14.25" customHeight="1">
      <c r="D178" s="29" t="s">
        <v>113</v>
      </c>
      <c r="E178" s="29">
        <v>30.0</v>
      </c>
      <c r="I178" s="29" t="s">
        <v>756</v>
      </c>
      <c r="J178" s="53">
        <v>0.0</v>
      </c>
      <c r="M178" s="29" t="s">
        <v>113</v>
      </c>
      <c r="N178" s="29">
        <v>2.0</v>
      </c>
      <c r="Q178" s="29" t="s">
        <v>756</v>
      </c>
      <c r="R178" s="53">
        <v>5.0</v>
      </c>
    </row>
    <row r="179" ht="14.25" customHeight="1">
      <c r="D179" s="29" t="s">
        <v>113</v>
      </c>
      <c r="E179" s="29">
        <v>30.0</v>
      </c>
      <c r="I179" s="29" t="s">
        <v>756</v>
      </c>
      <c r="J179" s="53">
        <v>1.0</v>
      </c>
      <c r="M179" s="29" t="s">
        <v>113</v>
      </c>
      <c r="N179" s="29">
        <v>0.0</v>
      </c>
      <c r="Q179" s="29" t="s">
        <v>756</v>
      </c>
      <c r="R179" s="53">
        <v>0.0</v>
      </c>
    </row>
    <row r="180" ht="14.25" customHeight="1">
      <c r="D180" s="29" t="s">
        <v>113</v>
      </c>
      <c r="E180" s="29">
        <v>1.0</v>
      </c>
      <c r="I180" s="29" t="s">
        <v>756</v>
      </c>
      <c r="J180" s="53">
        <v>16.0</v>
      </c>
      <c r="M180" s="29" t="s">
        <v>113</v>
      </c>
      <c r="N180" s="29">
        <v>0.0</v>
      </c>
      <c r="Q180" s="29" t="s">
        <v>756</v>
      </c>
      <c r="R180" s="53">
        <v>23.0</v>
      </c>
    </row>
    <row r="181" ht="14.25" customHeight="1">
      <c r="D181" s="29" t="s">
        <v>113</v>
      </c>
      <c r="E181" s="29">
        <v>1.0</v>
      </c>
      <c r="I181" s="29" t="s">
        <v>756</v>
      </c>
      <c r="J181" s="53">
        <v>2.0</v>
      </c>
      <c r="M181" s="29" t="s">
        <v>113</v>
      </c>
      <c r="N181" s="29">
        <v>0.0</v>
      </c>
      <c r="Q181" s="29" t="s">
        <v>756</v>
      </c>
      <c r="R181" s="53">
        <v>0.0</v>
      </c>
    </row>
    <row r="182" ht="14.25" customHeight="1">
      <c r="D182" s="29" t="s">
        <v>113</v>
      </c>
      <c r="E182" s="29">
        <v>1.0</v>
      </c>
      <c r="I182" s="29" t="s">
        <v>756</v>
      </c>
      <c r="J182" s="53">
        <v>5.0</v>
      </c>
      <c r="M182" s="29" t="s">
        <v>113</v>
      </c>
      <c r="N182" s="29">
        <v>1.0</v>
      </c>
      <c r="Q182" s="29" t="s">
        <v>756</v>
      </c>
      <c r="R182" s="53">
        <v>1.0</v>
      </c>
    </row>
    <row r="183" ht="14.25" customHeight="1">
      <c r="D183" s="29" t="s">
        <v>113</v>
      </c>
      <c r="E183" s="29">
        <v>2.0</v>
      </c>
      <c r="I183" s="29" t="s">
        <v>756</v>
      </c>
      <c r="J183" s="53">
        <v>4.0</v>
      </c>
      <c r="M183" s="29" t="s">
        <v>113</v>
      </c>
      <c r="N183" s="29">
        <v>1.0</v>
      </c>
      <c r="Q183" s="29" t="s">
        <v>756</v>
      </c>
      <c r="R183" s="53">
        <v>598.0</v>
      </c>
    </row>
    <row r="184" ht="14.25" customHeight="1">
      <c r="D184" s="29" t="s">
        <v>113</v>
      </c>
      <c r="E184" s="29">
        <v>0.0</v>
      </c>
      <c r="I184" s="29" t="s">
        <v>756</v>
      </c>
      <c r="J184" s="53">
        <v>2.0</v>
      </c>
      <c r="M184" s="29" t="s">
        <v>113</v>
      </c>
      <c r="N184" s="29">
        <v>0.0</v>
      </c>
      <c r="Q184" s="29" t="s">
        <v>756</v>
      </c>
      <c r="R184" s="53">
        <v>2.0</v>
      </c>
    </row>
    <row r="185" ht="14.25" customHeight="1">
      <c r="D185" s="29" t="s">
        <v>113</v>
      </c>
      <c r="E185" s="29">
        <v>28.0</v>
      </c>
      <c r="I185" s="29" t="s">
        <v>756</v>
      </c>
      <c r="J185" s="53">
        <v>30.0</v>
      </c>
      <c r="M185" s="29" t="s">
        <v>113</v>
      </c>
      <c r="N185" s="29">
        <v>96.0</v>
      </c>
      <c r="Q185" s="29" t="s">
        <v>756</v>
      </c>
      <c r="R185" s="53">
        <v>955.0</v>
      </c>
    </row>
    <row r="186" ht="14.25" customHeight="1">
      <c r="D186" s="29" t="s">
        <v>113</v>
      </c>
      <c r="E186" s="29">
        <v>30.0</v>
      </c>
      <c r="I186" s="29" t="s">
        <v>756</v>
      </c>
      <c r="J186" s="53">
        <v>30.0</v>
      </c>
      <c r="M186" s="29" t="s">
        <v>113</v>
      </c>
      <c r="N186" s="29">
        <v>766.0</v>
      </c>
      <c r="Q186" s="29" t="s">
        <v>756</v>
      </c>
      <c r="R186" s="53">
        <v>218.0</v>
      </c>
    </row>
    <row r="187" ht="14.25" customHeight="1">
      <c r="D187" s="29" t="s">
        <v>113</v>
      </c>
      <c r="E187" s="29">
        <v>6.0</v>
      </c>
      <c r="I187" s="29" t="s">
        <v>756</v>
      </c>
      <c r="J187" s="53">
        <v>2.0</v>
      </c>
      <c r="M187" s="29" t="s">
        <v>113</v>
      </c>
      <c r="N187" s="29">
        <v>266.0</v>
      </c>
      <c r="Q187" s="29" t="s">
        <v>756</v>
      </c>
      <c r="R187" s="53">
        <v>0.0</v>
      </c>
    </row>
    <row r="188" ht="14.25" customHeight="1">
      <c r="D188" s="29" t="s">
        <v>113</v>
      </c>
      <c r="E188" s="29">
        <v>24.0</v>
      </c>
      <c r="I188" s="29" t="s">
        <v>756</v>
      </c>
      <c r="J188" s="53">
        <v>22.0</v>
      </c>
      <c r="M188" s="29" t="s">
        <v>113</v>
      </c>
      <c r="N188" s="29">
        <v>37.0</v>
      </c>
      <c r="Q188" s="29" t="s">
        <v>756</v>
      </c>
      <c r="R188" s="53">
        <v>110.0</v>
      </c>
    </row>
    <row r="189" ht="14.25" customHeight="1">
      <c r="D189" s="29" t="s">
        <v>113</v>
      </c>
      <c r="E189" s="29">
        <v>30.0</v>
      </c>
      <c r="I189" s="29" t="s">
        <v>756</v>
      </c>
      <c r="J189" s="53">
        <v>21.0</v>
      </c>
      <c r="M189" s="29" t="s">
        <v>113</v>
      </c>
      <c r="N189" s="29">
        <v>1.0</v>
      </c>
      <c r="Q189" s="29" t="s">
        <v>756</v>
      </c>
      <c r="R189" s="53">
        <v>25.0</v>
      </c>
    </row>
    <row r="190" ht="14.25" customHeight="1">
      <c r="D190" s="29" t="s">
        <v>113</v>
      </c>
      <c r="E190" s="29">
        <v>3.0</v>
      </c>
      <c r="I190" s="29" t="s">
        <v>756</v>
      </c>
      <c r="J190" s="53">
        <v>1.0</v>
      </c>
      <c r="M190" s="29" t="s">
        <v>113</v>
      </c>
      <c r="N190" s="29">
        <v>30.0</v>
      </c>
      <c r="Q190" s="29" t="s">
        <v>756</v>
      </c>
      <c r="R190" s="53">
        <v>0.0</v>
      </c>
    </row>
    <row r="191" ht="14.25" customHeight="1">
      <c r="D191" s="29" t="s">
        <v>113</v>
      </c>
      <c r="E191" s="29">
        <v>4.0</v>
      </c>
      <c r="I191" s="29" t="s">
        <v>756</v>
      </c>
      <c r="J191" s="53">
        <v>16.0</v>
      </c>
      <c r="M191" s="29" t="s">
        <v>113</v>
      </c>
      <c r="N191" s="29">
        <v>0.0</v>
      </c>
      <c r="Q191" s="29" t="s">
        <v>756</v>
      </c>
      <c r="R191" s="53">
        <v>16.0</v>
      </c>
    </row>
    <row r="192" ht="14.25" customHeight="1">
      <c r="D192" s="29" t="s">
        <v>113</v>
      </c>
      <c r="E192" s="29">
        <v>1.0</v>
      </c>
      <c r="I192" s="29" t="s">
        <v>756</v>
      </c>
      <c r="J192" s="53">
        <v>16.0</v>
      </c>
      <c r="M192" s="29" t="s">
        <v>113</v>
      </c>
      <c r="N192" s="29">
        <v>0.0</v>
      </c>
      <c r="Q192" s="29" t="s">
        <v>756</v>
      </c>
      <c r="R192" s="53">
        <v>17.0</v>
      </c>
    </row>
    <row r="193" ht="14.25" customHeight="1">
      <c r="D193" s="29" t="s">
        <v>113</v>
      </c>
      <c r="E193" s="29">
        <v>2.0</v>
      </c>
      <c r="I193" s="29" t="s">
        <v>756</v>
      </c>
      <c r="J193" s="53">
        <v>17.0</v>
      </c>
      <c r="M193" s="29" t="s">
        <v>113</v>
      </c>
      <c r="N193" s="29">
        <v>0.0</v>
      </c>
      <c r="Q193" s="29" t="s">
        <v>756</v>
      </c>
      <c r="R193" s="53">
        <v>18.0</v>
      </c>
    </row>
    <row r="194" ht="14.25" customHeight="1">
      <c r="D194" s="29" t="s">
        <v>113</v>
      </c>
      <c r="E194" s="29">
        <v>20.0</v>
      </c>
      <c r="I194" s="29" t="s">
        <v>756</v>
      </c>
      <c r="J194" s="53">
        <v>5.0</v>
      </c>
      <c r="M194" s="29" t="s">
        <v>113</v>
      </c>
      <c r="N194" s="29">
        <v>281.0</v>
      </c>
      <c r="Q194" s="29" t="s">
        <v>756</v>
      </c>
      <c r="R194" s="53">
        <v>14.0</v>
      </c>
    </row>
    <row r="195" ht="14.25" customHeight="1">
      <c r="D195" s="29" t="s">
        <v>113</v>
      </c>
      <c r="E195" s="29">
        <v>1.0</v>
      </c>
      <c r="I195" s="29" t="s">
        <v>757</v>
      </c>
      <c r="J195" s="29">
        <v>30.0</v>
      </c>
      <c r="M195" s="29" t="s">
        <v>113</v>
      </c>
      <c r="N195" s="29">
        <v>10.0</v>
      </c>
      <c r="Q195" s="29" t="s">
        <v>757</v>
      </c>
      <c r="R195" s="29">
        <v>1963.0</v>
      </c>
    </row>
    <row r="196" ht="14.25" customHeight="1">
      <c r="D196" s="29" t="s">
        <v>113</v>
      </c>
      <c r="E196" s="29">
        <v>9.0</v>
      </c>
      <c r="I196" s="29" t="s">
        <v>757</v>
      </c>
      <c r="J196" s="29">
        <v>19.0</v>
      </c>
      <c r="M196" s="29" t="s">
        <v>113</v>
      </c>
      <c r="N196" s="29">
        <v>6.0</v>
      </c>
      <c r="Q196" s="29" t="s">
        <v>757</v>
      </c>
      <c r="R196" s="29">
        <v>601.0</v>
      </c>
    </row>
    <row r="197" ht="14.25" customHeight="1">
      <c r="D197" s="29" t="s">
        <v>113</v>
      </c>
      <c r="E197" s="29">
        <v>1.0</v>
      </c>
      <c r="I197" s="29" t="s">
        <v>757</v>
      </c>
      <c r="J197" s="29">
        <v>3.0</v>
      </c>
      <c r="M197" s="29" t="s">
        <v>113</v>
      </c>
      <c r="N197" s="29">
        <v>0.0</v>
      </c>
      <c r="Q197" s="29" t="s">
        <v>757</v>
      </c>
      <c r="R197" s="29">
        <v>0.0</v>
      </c>
    </row>
    <row r="198" ht="14.25" customHeight="1">
      <c r="D198" s="29" t="s">
        <v>113</v>
      </c>
      <c r="E198" s="29">
        <v>17.0</v>
      </c>
      <c r="I198" s="29" t="s">
        <v>757</v>
      </c>
      <c r="J198" s="29">
        <v>1.0</v>
      </c>
      <c r="M198" s="29" t="s">
        <v>113</v>
      </c>
      <c r="N198" s="29">
        <v>275.0</v>
      </c>
      <c r="Q198" s="29" t="s">
        <v>757</v>
      </c>
      <c r="R198" s="29">
        <v>0.0</v>
      </c>
    </row>
    <row r="199" ht="14.25" customHeight="1">
      <c r="D199" s="29" t="s">
        <v>113</v>
      </c>
      <c r="E199" s="29">
        <v>3.0</v>
      </c>
      <c r="I199" s="29" t="s">
        <v>757</v>
      </c>
      <c r="J199" s="29">
        <v>1.0</v>
      </c>
      <c r="M199" s="29" t="s">
        <v>113</v>
      </c>
      <c r="N199" s="29">
        <v>49.0</v>
      </c>
      <c r="Q199" s="29" t="s">
        <v>757</v>
      </c>
      <c r="R199" s="29">
        <v>0.0</v>
      </c>
    </row>
    <row r="200" ht="14.25" customHeight="1">
      <c r="D200" s="29" t="s">
        <v>113</v>
      </c>
      <c r="E200" s="29">
        <v>30.0</v>
      </c>
      <c r="I200" s="29" t="s">
        <v>757</v>
      </c>
      <c r="J200" s="29">
        <v>2.0</v>
      </c>
      <c r="M200" s="29" t="s">
        <v>113</v>
      </c>
      <c r="N200" s="29">
        <v>0.0</v>
      </c>
      <c r="Q200" s="29" t="s">
        <v>757</v>
      </c>
      <c r="R200" s="29">
        <v>0.0</v>
      </c>
    </row>
    <row r="201" ht="14.25" customHeight="1">
      <c r="D201" s="29" t="s">
        <v>113</v>
      </c>
      <c r="E201" s="29">
        <v>30.0</v>
      </c>
      <c r="I201" s="29" t="s">
        <v>757</v>
      </c>
      <c r="J201" s="29">
        <v>2.0</v>
      </c>
      <c r="M201" s="29" t="s">
        <v>113</v>
      </c>
      <c r="N201" s="29">
        <v>0.0</v>
      </c>
      <c r="Q201" s="29" t="s">
        <v>757</v>
      </c>
      <c r="R201" s="29">
        <v>0.0</v>
      </c>
    </row>
    <row r="202" ht="14.25" customHeight="1">
      <c r="D202" s="29" t="s">
        <v>113</v>
      </c>
      <c r="E202" s="29">
        <v>1.0</v>
      </c>
      <c r="I202" s="29" t="s">
        <v>757</v>
      </c>
      <c r="J202" s="29">
        <v>5.0</v>
      </c>
      <c r="M202" s="29" t="s">
        <v>113</v>
      </c>
      <c r="N202" s="29">
        <v>0.0</v>
      </c>
      <c r="Q202" s="29" t="s">
        <v>757</v>
      </c>
      <c r="R202" s="29">
        <v>5.0</v>
      </c>
    </row>
    <row r="203" ht="14.25" customHeight="1">
      <c r="D203" s="29" t="s">
        <v>113</v>
      </c>
      <c r="E203" s="29">
        <v>30.0</v>
      </c>
      <c r="I203" s="29" t="s">
        <v>757</v>
      </c>
      <c r="J203" s="29">
        <v>17.0</v>
      </c>
      <c r="M203" s="29" t="s">
        <v>113</v>
      </c>
      <c r="N203" s="29">
        <v>1.0</v>
      </c>
      <c r="Q203" s="29" t="s">
        <v>757</v>
      </c>
      <c r="R203" s="29">
        <v>8.0</v>
      </c>
    </row>
    <row r="204" ht="14.25" customHeight="1">
      <c r="D204" s="29" t="s">
        <v>113</v>
      </c>
      <c r="E204" s="29">
        <v>30.0</v>
      </c>
      <c r="I204" s="29" t="s">
        <v>757</v>
      </c>
      <c r="J204" s="29">
        <v>30.0</v>
      </c>
      <c r="M204" s="29" t="s">
        <v>113</v>
      </c>
      <c r="N204" s="29">
        <v>0.0</v>
      </c>
      <c r="Q204" s="29" t="s">
        <v>757</v>
      </c>
      <c r="R204" s="29">
        <v>703.0</v>
      </c>
    </row>
    <row r="205" ht="14.25" customHeight="1">
      <c r="D205" s="29" t="s">
        <v>113</v>
      </c>
      <c r="E205" s="29">
        <v>20.0</v>
      </c>
      <c r="I205" s="29" t="s">
        <v>757</v>
      </c>
      <c r="J205" s="29">
        <v>8.0</v>
      </c>
      <c r="M205" s="29" t="s">
        <v>113</v>
      </c>
      <c r="N205" s="29">
        <v>1.0</v>
      </c>
      <c r="Q205" s="29" t="s">
        <v>757</v>
      </c>
      <c r="R205" s="29">
        <v>17.0</v>
      </c>
    </row>
    <row r="206" ht="14.25" customHeight="1">
      <c r="D206" s="29" t="s">
        <v>113</v>
      </c>
      <c r="E206" s="29">
        <v>2.0</v>
      </c>
      <c r="I206" s="29" t="s">
        <v>757</v>
      </c>
      <c r="J206" s="29">
        <v>17.0</v>
      </c>
      <c r="M206" s="29" t="s">
        <v>113</v>
      </c>
      <c r="N206" s="29">
        <v>0.0</v>
      </c>
      <c r="Q206" s="29" t="s">
        <v>757</v>
      </c>
      <c r="R206" s="29">
        <v>24.0</v>
      </c>
    </row>
    <row r="207" ht="14.25" customHeight="1">
      <c r="D207" s="29" t="s">
        <v>113</v>
      </c>
      <c r="E207" s="29">
        <v>1.0</v>
      </c>
      <c r="I207" s="29" t="s">
        <v>757</v>
      </c>
      <c r="J207" s="29">
        <v>14.0</v>
      </c>
      <c r="M207" s="29" t="s">
        <v>113</v>
      </c>
      <c r="N207" s="29">
        <v>0.0</v>
      </c>
      <c r="Q207" s="29" t="s">
        <v>757</v>
      </c>
      <c r="R207" s="29">
        <v>125.0</v>
      </c>
    </row>
    <row r="208" ht="14.25" customHeight="1">
      <c r="D208" s="29" t="s">
        <v>113</v>
      </c>
      <c r="E208" s="29">
        <v>30.0</v>
      </c>
      <c r="I208" s="29" t="s">
        <v>757</v>
      </c>
      <c r="J208" s="29">
        <v>1.0</v>
      </c>
      <c r="M208" s="29" t="s">
        <v>113</v>
      </c>
      <c r="N208" s="29">
        <v>0.0</v>
      </c>
      <c r="Q208" s="29" t="s">
        <v>757</v>
      </c>
      <c r="R208" s="29">
        <v>2.0</v>
      </c>
    </row>
    <row r="209" ht="14.25" customHeight="1">
      <c r="D209" s="29" t="s">
        <v>113</v>
      </c>
      <c r="E209" s="29">
        <v>1.0</v>
      </c>
      <c r="I209" s="29" t="s">
        <v>757</v>
      </c>
      <c r="J209" s="29">
        <v>2.0</v>
      </c>
      <c r="M209" s="29" t="s">
        <v>113</v>
      </c>
      <c r="N209" s="29">
        <v>3.0</v>
      </c>
      <c r="Q209" s="29" t="s">
        <v>757</v>
      </c>
      <c r="R209" s="29">
        <v>0.0</v>
      </c>
    </row>
    <row r="210" ht="14.25" customHeight="1">
      <c r="D210" s="29" t="s">
        <v>113</v>
      </c>
      <c r="E210" s="29">
        <v>17.0</v>
      </c>
      <c r="I210" s="29" t="s">
        <v>757</v>
      </c>
      <c r="J210" s="29">
        <v>23.0</v>
      </c>
      <c r="M210" s="29" t="s">
        <v>113</v>
      </c>
      <c r="N210" s="29">
        <v>0.0</v>
      </c>
      <c r="Q210" s="29" t="s">
        <v>757</v>
      </c>
      <c r="R210" s="29">
        <v>67.0</v>
      </c>
    </row>
    <row r="211" ht="14.25" customHeight="1">
      <c r="D211" s="29" t="s">
        <v>113</v>
      </c>
      <c r="E211" s="29">
        <v>1.0</v>
      </c>
      <c r="I211" s="29" t="s">
        <v>757</v>
      </c>
      <c r="J211" s="29">
        <v>2.0</v>
      </c>
      <c r="M211" s="29" t="s">
        <v>113</v>
      </c>
      <c r="N211" s="29">
        <v>0.0</v>
      </c>
      <c r="Q211" s="29" t="s">
        <v>757</v>
      </c>
      <c r="R211" s="29">
        <v>2.0</v>
      </c>
    </row>
    <row r="212" ht="14.25" customHeight="1">
      <c r="D212" s="29" t="s">
        <v>113</v>
      </c>
      <c r="E212" s="29">
        <v>17.0</v>
      </c>
      <c r="I212" s="29" t="s">
        <v>757</v>
      </c>
      <c r="J212" s="29">
        <v>2.0</v>
      </c>
      <c r="M212" s="29" t="s">
        <v>113</v>
      </c>
      <c r="N212" s="29">
        <v>7.0</v>
      </c>
      <c r="Q212" s="29" t="s">
        <v>757</v>
      </c>
      <c r="R212" s="29">
        <v>0.0</v>
      </c>
    </row>
    <row r="213" ht="14.25" customHeight="1">
      <c r="D213" s="29" t="s">
        <v>113</v>
      </c>
      <c r="E213" s="29">
        <v>30.0</v>
      </c>
      <c r="I213" s="29" t="s">
        <v>757</v>
      </c>
      <c r="J213" s="29">
        <v>2.0</v>
      </c>
      <c r="M213" s="29" t="s">
        <v>113</v>
      </c>
      <c r="N213" s="29">
        <v>5.0</v>
      </c>
      <c r="Q213" s="29" t="s">
        <v>757</v>
      </c>
      <c r="R213" s="29">
        <v>1.0</v>
      </c>
    </row>
    <row r="214" ht="14.25" customHeight="1">
      <c r="D214" s="29" t="s">
        <v>113</v>
      </c>
      <c r="E214" s="29">
        <v>1.0</v>
      </c>
      <c r="I214" s="29" t="s">
        <v>757</v>
      </c>
      <c r="J214" s="29">
        <v>1.0</v>
      </c>
      <c r="M214" s="29" t="s">
        <v>113</v>
      </c>
      <c r="N214" s="29">
        <v>7.0</v>
      </c>
      <c r="Q214" s="29" t="s">
        <v>757</v>
      </c>
      <c r="R214" s="29">
        <v>1.0</v>
      </c>
    </row>
    <row r="215" ht="14.25" customHeight="1">
      <c r="D215" s="29" t="s">
        <v>113</v>
      </c>
      <c r="E215" s="29">
        <v>1.0</v>
      </c>
      <c r="I215" s="29" t="s">
        <v>757</v>
      </c>
      <c r="J215" s="29">
        <v>9.0</v>
      </c>
      <c r="M215" s="29" t="s">
        <v>113</v>
      </c>
      <c r="N215" s="29">
        <v>3.0</v>
      </c>
      <c r="Q215" s="29" t="s">
        <v>757</v>
      </c>
      <c r="R215" s="29">
        <v>94.0</v>
      </c>
    </row>
    <row r="216" ht="14.25" customHeight="1">
      <c r="D216" s="29" t="s">
        <v>113</v>
      </c>
      <c r="E216" s="29">
        <v>21.0</v>
      </c>
      <c r="I216" s="29" t="s">
        <v>757</v>
      </c>
      <c r="J216" s="29">
        <v>10.0</v>
      </c>
      <c r="M216" s="29" t="s">
        <v>113</v>
      </c>
      <c r="N216" s="29">
        <v>25.0</v>
      </c>
      <c r="Q216" s="29" t="s">
        <v>757</v>
      </c>
      <c r="R216" s="29">
        <v>182.0</v>
      </c>
    </row>
    <row r="217" ht="14.25" customHeight="1">
      <c r="D217" s="29" t="s">
        <v>113</v>
      </c>
      <c r="E217" s="29">
        <v>30.0</v>
      </c>
      <c r="I217" s="29" t="s">
        <v>757</v>
      </c>
      <c r="J217" s="29">
        <v>2.0</v>
      </c>
      <c r="M217" s="29" t="s">
        <v>113</v>
      </c>
      <c r="N217" s="29">
        <v>0.0</v>
      </c>
      <c r="Q217" s="29" t="s">
        <v>757</v>
      </c>
      <c r="R217" s="29">
        <v>0.0</v>
      </c>
    </row>
    <row r="218" ht="14.25" customHeight="1">
      <c r="D218" s="29" t="s">
        <v>113</v>
      </c>
      <c r="E218" s="29">
        <v>4.0</v>
      </c>
      <c r="I218" s="29" t="s">
        <v>757</v>
      </c>
      <c r="J218" s="29">
        <v>8.0</v>
      </c>
      <c r="M218" s="29" t="s">
        <v>113</v>
      </c>
      <c r="N218" s="29">
        <v>3.0</v>
      </c>
      <c r="Q218" s="29" t="s">
        <v>757</v>
      </c>
      <c r="R218" s="29">
        <v>27.0</v>
      </c>
    </row>
    <row r="219" ht="14.25" customHeight="1">
      <c r="D219" s="29" t="s">
        <v>113</v>
      </c>
      <c r="E219" s="29">
        <v>2.0</v>
      </c>
      <c r="I219" s="29" t="s">
        <v>757</v>
      </c>
      <c r="J219" s="29">
        <v>2.0</v>
      </c>
      <c r="M219" s="29" t="s">
        <v>113</v>
      </c>
      <c r="N219" s="29">
        <v>0.0</v>
      </c>
      <c r="Q219" s="29" t="s">
        <v>757</v>
      </c>
      <c r="R219" s="29">
        <v>0.0</v>
      </c>
    </row>
    <row r="220" ht="14.25" customHeight="1">
      <c r="D220" s="29" t="s">
        <v>113</v>
      </c>
      <c r="E220" s="29">
        <v>2.0</v>
      </c>
      <c r="I220" s="29" t="s">
        <v>757</v>
      </c>
      <c r="J220" s="29">
        <v>1.0</v>
      </c>
      <c r="M220" s="29" t="s">
        <v>113</v>
      </c>
      <c r="N220" s="29">
        <v>1.0</v>
      </c>
      <c r="Q220" s="29" t="s">
        <v>757</v>
      </c>
      <c r="R220" s="29">
        <v>0.0</v>
      </c>
    </row>
    <row r="221" ht="14.25" customHeight="1">
      <c r="D221" s="29" t="s">
        <v>113</v>
      </c>
      <c r="E221" s="29">
        <v>1.0</v>
      </c>
      <c r="I221" s="29" t="s">
        <v>757</v>
      </c>
      <c r="J221" s="29">
        <v>1.0</v>
      </c>
      <c r="M221" s="29" t="s">
        <v>113</v>
      </c>
      <c r="N221" s="29">
        <v>0.0</v>
      </c>
      <c r="Q221" s="29" t="s">
        <v>757</v>
      </c>
      <c r="R221" s="29">
        <v>0.0</v>
      </c>
    </row>
    <row r="222" ht="14.25" customHeight="1">
      <c r="D222" s="29" t="s">
        <v>113</v>
      </c>
      <c r="E222" s="29">
        <v>3.0</v>
      </c>
      <c r="I222" s="29" t="s">
        <v>757</v>
      </c>
      <c r="J222" s="29">
        <v>1.0</v>
      </c>
      <c r="M222" s="29" t="s">
        <v>113</v>
      </c>
      <c r="N222" s="29">
        <v>0.0</v>
      </c>
      <c r="Q222" s="29" t="s">
        <v>757</v>
      </c>
      <c r="R222" s="29">
        <v>0.0</v>
      </c>
    </row>
    <row r="223" ht="14.25" customHeight="1">
      <c r="D223" s="29" t="s">
        <v>113</v>
      </c>
      <c r="E223" s="29">
        <v>30.0</v>
      </c>
      <c r="I223" s="29" t="s">
        <v>757</v>
      </c>
      <c r="J223" s="29">
        <v>2.0</v>
      </c>
      <c r="M223" s="29" t="s">
        <v>113</v>
      </c>
      <c r="N223" s="29">
        <v>0.0</v>
      </c>
      <c r="Q223" s="29" t="s">
        <v>757</v>
      </c>
      <c r="R223" s="29">
        <v>0.0</v>
      </c>
    </row>
    <row r="224" ht="14.25" customHeight="1">
      <c r="D224" s="29" t="s">
        <v>113</v>
      </c>
      <c r="E224" s="29">
        <v>2.0</v>
      </c>
      <c r="I224" s="29" t="s">
        <v>757</v>
      </c>
      <c r="J224" s="29">
        <v>2.0</v>
      </c>
      <c r="M224" s="29" t="s">
        <v>113</v>
      </c>
      <c r="N224" s="29">
        <v>0.0</v>
      </c>
      <c r="Q224" s="29" t="s">
        <v>757</v>
      </c>
      <c r="R224" s="29">
        <v>0.0</v>
      </c>
    </row>
    <row r="225" ht="14.25" customHeight="1">
      <c r="D225" s="29" t="s">
        <v>113</v>
      </c>
      <c r="E225" s="29">
        <v>4.0</v>
      </c>
      <c r="I225" s="29" t="s">
        <v>757</v>
      </c>
      <c r="J225" s="29">
        <v>2.0</v>
      </c>
      <c r="M225" s="29" t="s">
        <v>113</v>
      </c>
      <c r="N225" s="29">
        <v>3.0</v>
      </c>
      <c r="Q225" s="29" t="s">
        <v>757</v>
      </c>
      <c r="R225" s="29">
        <v>0.0</v>
      </c>
    </row>
    <row r="226" ht="14.25" customHeight="1">
      <c r="D226" s="29" t="s">
        <v>113</v>
      </c>
      <c r="E226" s="29">
        <v>30.0</v>
      </c>
      <c r="I226" s="29" t="s">
        <v>757</v>
      </c>
      <c r="J226" s="29">
        <v>2.0</v>
      </c>
      <c r="M226" s="29" t="s">
        <v>113</v>
      </c>
      <c r="N226" s="29">
        <v>5847.0</v>
      </c>
      <c r="Q226" s="29" t="s">
        <v>757</v>
      </c>
      <c r="R226" s="29">
        <v>0.0</v>
      </c>
    </row>
    <row r="227" ht="14.25" customHeight="1">
      <c r="D227" s="29" t="s">
        <v>113</v>
      </c>
      <c r="E227" s="29">
        <v>3.0</v>
      </c>
      <c r="I227" s="29" t="s">
        <v>757</v>
      </c>
      <c r="J227" s="29">
        <v>2.0</v>
      </c>
      <c r="M227" s="29" t="s">
        <v>113</v>
      </c>
      <c r="N227" s="29">
        <v>46.0</v>
      </c>
      <c r="Q227" s="29" t="s">
        <v>757</v>
      </c>
      <c r="R227" s="29">
        <v>0.0</v>
      </c>
    </row>
    <row r="228" ht="14.25" customHeight="1">
      <c r="D228" s="29" t="s">
        <v>113</v>
      </c>
      <c r="E228" s="29">
        <v>6.0</v>
      </c>
      <c r="I228" s="29" t="s">
        <v>757</v>
      </c>
      <c r="J228" s="29">
        <v>1.0</v>
      </c>
      <c r="M228" s="29" t="s">
        <v>113</v>
      </c>
      <c r="N228" s="29">
        <v>8.0</v>
      </c>
      <c r="Q228" s="29" t="s">
        <v>757</v>
      </c>
      <c r="R228" s="29">
        <v>0.0</v>
      </c>
    </row>
    <row r="229" ht="14.25" customHeight="1">
      <c r="D229" s="29" t="s">
        <v>113</v>
      </c>
      <c r="E229" s="29">
        <v>1.0</v>
      </c>
      <c r="I229" s="29" t="s">
        <v>757</v>
      </c>
      <c r="J229" s="29">
        <v>4.0</v>
      </c>
      <c r="M229" s="29" t="s">
        <v>113</v>
      </c>
      <c r="N229" s="29">
        <v>64.0</v>
      </c>
      <c r="Q229" s="29" t="s">
        <v>757</v>
      </c>
      <c r="R229" s="29">
        <v>0.0</v>
      </c>
    </row>
    <row r="230" ht="14.25" customHeight="1">
      <c r="D230" s="29" t="s">
        <v>113</v>
      </c>
      <c r="E230" s="29">
        <v>1.0</v>
      </c>
      <c r="I230" s="29" t="s">
        <v>757</v>
      </c>
      <c r="J230" s="29">
        <v>6.0</v>
      </c>
      <c r="M230" s="29" t="s">
        <v>113</v>
      </c>
      <c r="N230" s="29">
        <v>1.0</v>
      </c>
      <c r="Q230" s="29" t="s">
        <v>757</v>
      </c>
      <c r="R230" s="29">
        <v>2.0</v>
      </c>
    </row>
    <row r="231" ht="14.25" customHeight="1">
      <c r="D231" s="29" t="s">
        <v>113</v>
      </c>
      <c r="E231" s="29">
        <v>10.0</v>
      </c>
      <c r="I231" s="29" t="s">
        <v>757</v>
      </c>
      <c r="J231" s="29">
        <v>16.0</v>
      </c>
      <c r="M231" s="29" t="s">
        <v>113</v>
      </c>
      <c r="N231" s="29">
        <v>3.0</v>
      </c>
      <c r="Q231" s="29" t="s">
        <v>757</v>
      </c>
      <c r="R231" s="29">
        <v>72.0</v>
      </c>
    </row>
    <row r="232" ht="14.25" customHeight="1">
      <c r="D232" s="29" t="s">
        <v>113</v>
      </c>
      <c r="E232" s="29">
        <v>2.0</v>
      </c>
      <c r="I232" s="29" t="s">
        <v>757</v>
      </c>
      <c r="J232" s="29">
        <v>1.0</v>
      </c>
      <c r="M232" s="29" t="s">
        <v>113</v>
      </c>
      <c r="N232" s="29">
        <v>9.0</v>
      </c>
      <c r="Q232" s="29" t="s">
        <v>757</v>
      </c>
      <c r="R232" s="29">
        <v>0.0</v>
      </c>
    </row>
    <row r="233" ht="14.25" customHeight="1">
      <c r="D233" s="29" t="s">
        <v>113</v>
      </c>
      <c r="E233" s="29">
        <v>3.0</v>
      </c>
      <c r="I233" s="29" t="s">
        <v>757</v>
      </c>
      <c r="J233" s="29">
        <v>1.0</v>
      </c>
      <c r="M233" s="29" t="s">
        <v>113</v>
      </c>
      <c r="N233" s="29">
        <v>0.0</v>
      </c>
      <c r="Q233" s="29" t="s">
        <v>757</v>
      </c>
      <c r="R233" s="29">
        <v>0.0</v>
      </c>
    </row>
    <row r="234" ht="14.25" customHeight="1">
      <c r="D234" s="29" t="s">
        <v>113</v>
      </c>
      <c r="E234" s="29">
        <v>1.0</v>
      </c>
      <c r="I234" s="29" t="s">
        <v>757</v>
      </c>
      <c r="J234" s="29">
        <v>1.0</v>
      </c>
      <c r="M234" s="29" t="s">
        <v>113</v>
      </c>
      <c r="N234" s="29">
        <v>0.0</v>
      </c>
      <c r="Q234" s="29" t="s">
        <v>757</v>
      </c>
      <c r="R234" s="29">
        <v>0.0</v>
      </c>
    </row>
    <row r="235" ht="14.25" customHeight="1">
      <c r="D235" s="29" t="s">
        <v>113</v>
      </c>
      <c r="E235" s="29">
        <v>1.0</v>
      </c>
      <c r="I235" s="29" t="s">
        <v>757</v>
      </c>
      <c r="J235" s="29">
        <v>1.0</v>
      </c>
      <c r="M235" s="29" t="s">
        <v>113</v>
      </c>
      <c r="N235" s="29">
        <v>0.0</v>
      </c>
      <c r="Q235" s="29" t="s">
        <v>757</v>
      </c>
      <c r="R235" s="29">
        <v>0.0</v>
      </c>
    </row>
    <row r="236" ht="14.25" customHeight="1">
      <c r="D236" s="29" t="s">
        <v>113</v>
      </c>
      <c r="E236" s="29">
        <v>1.0</v>
      </c>
      <c r="I236" s="29" t="s">
        <v>757</v>
      </c>
      <c r="J236" s="29">
        <v>8.0</v>
      </c>
      <c r="M236" s="29" t="s">
        <v>113</v>
      </c>
      <c r="N236" s="29">
        <v>0.0</v>
      </c>
      <c r="Q236" s="29" t="s">
        <v>757</v>
      </c>
      <c r="R236" s="29">
        <v>18.0</v>
      </c>
    </row>
    <row r="237" ht="14.25" customHeight="1">
      <c r="D237" s="29" t="s">
        <v>113</v>
      </c>
      <c r="E237" s="29">
        <v>2.0</v>
      </c>
      <c r="I237" s="29" t="s">
        <v>757</v>
      </c>
      <c r="J237" s="29">
        <v>9.0</v>
      </c>
      <c r="M237" s="29" t="s">
        <v>113</v>
      </c>
      <c r="N237" s="29">
        <v>0.0</v>
      </c>
      <c r="Q237" s="29" t="s">
        <v>757</v>
      </c>
      <c r="R237" s="29">
        <v>79.0</v>
      </c>
    </row>
    <row r="238" ht="14.25" customHeight="1">
      <c r="D238" s="29" t="s">
        <v>113</v>
      </c>
      <c r="E238" s="29">
        <v>1.0</v>
      </c>
      <c r="I238" s="29" t="s">
        <v>757</v>
      </c>
      <c r="J238" s="29">
        <v>3.0</v>
      </c>
      <c r="M238" s="29" t="s">
        <v>113</v>
      </c>
      <c r="N238" s="29">
        <v>1.0</v>
      </c>
      <c r="Q238" s="29" t="s">
        <v>757</v>
      </c>
      <c r="R238" s="29">
        <v>0.0</v>
      </c>
    </row>
    <row r="239" ht="14.25" customHeight="1">
      <c r="D239" s="29" t="s">
        <v>113</v>
      </c>
      <c r="E239" s="29">
        <v>1.0</v>
      </c>
      <c r="I239" s="29" t="s">
        <v>757</v>
      </c>
      <c r="J239" s="29">
        <v>0.0</v>
      </c>
      <c r="M239" s="29" t="s">
        <v>113</v>
      </c>
      <c r="N239" s="29">
        <v>0.0</v>
      </c>
      <c r="Q239" s="29" t="s">
        <v>757</v>
      </c>
      <c r="R239" s="29">
        <v>0.0</v>
      </c>
    </row>
    <row r="240" ht="14.25" customHeight="1">
      <c r="D240" s="29" t="s">
        <v>113</v>
      </c>
      <c r="E240" s="29">
        <v>30.0</v>
      </c>
      <c r="I240" s="29" t="s">
        <v>757</v>
      </c>
      <c r="J240" s="29">
        <v>2.0</v>
      </c>
      <c r="M240" s="29" t="s">
        <v>113</v>
      </c>
      <c r="N240" s="29">
        <v>4719.0</v>
      </c>
      <c r="Q240" s="29" t="s">
        <v>757</v>
      </c>
      <c r="R240" s="29">
        <v>0.0</v>
      </c>
    </row>
    <row r="241" ht="14.25" customHeight="1">
      <c r="D241" s="29" t="s">
        <v>113</v>
      </c>
      <c r="E241" s="29">
        <v>1.0</v>
      </c>
      <c r="I241" s="29" t="s">
        <v>757</v>
      </c>
      <c r="J241" s="29">
        <v>3.0</v>
      </c>
      <c r="M241" s="29" t="s">
        <v>113</v>
      </c>
      <c r="N241" s="29">
        <v>2.0</v>
      </c>
      <c r="Q241" s="29" t="s">
        <v>757</v>
      </c>
      <c r="R241" s="29">
        <v>1.0</v>
      </c>
    </row>
    <row r="242" ht="14.25" customHeight="1">
      <c r="D242" s="29" t="s">
        <v>113</v>
      </c>
      <c r="E242" s="29">
        <v>5.0</v>
      </c>
      <c r="I242" s="29" t="s">
        <v>757</v>
      </c>
      <c r="J242" s="29">
        <v>19.0</v>
      </c>
      <c r="M242" s="29" t="s">
        <v>113</v>
      </c>
      <c r="N242" s="29">
        <v>1.0</v>
      </c>
      <c r="Q242" s="29" t="s">
        <v>757</v>
      </c>
      <c r="R242" s="29">
        <v>94.0</v>
      </c>
    </row>
    <row r="243" ht="14.25" customHeight="1">
      <c r="D243" s="29" t="s">
        <v>113</v>
      </c>
      <c r="E243" s="29">
        <v>30.0</v>
      </c>
      <c r="I243" s="29" t="s">
        <v>757</v>
      </c>
      <c r="J243" s="29">
        <v>2.0</v>
      </c>
      <c r="M243" s="29" t="s">
        <v>113</v>
      </c>
      <c r="N243" s="29">
        <v>5847.0</v>
      </c>
      <c r="Q243" s="29" t="s">
        <v>757</v>
      </c>
      <c r="R243" s="29">
        <v>2.0</v>
      </c>
    </row>
    <row r="244" ht="14.25" customHeight="1">
      <c r="D244" s="29" t="s">
        <v>113</v>
      </c>
      <c r="E244" s="29">
        <v>30.0</v>
      </c>
      <c r="I244" s="29" t="s">
        <v>757</v>
      </c>
      <c r="J244" s="29">
        <v>2.0</v>
      </c>
      <c r="M244" s="29" t="s">
        <v>113</v>
      </c>
      <c r="N244" s="29">
        <v>5847.0</v>
      </c>
      <c r="Q244" s="29" t="s">
        <v>757</v>
      </c>
      <c r="R244" s="29">
        <v>0.0</v>
      </c>
    </row>
    <row r="245" ht="14.25" customHeight="1">
      <c r="D245" s="29" t="s">
        <v>113</v>
      </c>
      <c r="E245" s="29">
        <v>2.0</v>
      </c>
      <c r="I245" s="29" t="s">
        <v>757</v>
      </c>
      <c r="J245" s="29">
        <v>2.0</v>
      </c>
      <c r="M245" s="29" t="s">
        <v>113</v>
      </c>
      <c r="N245" s="29">
        <v>5.0</v>
      </c>
      <c r="Q245" s="29" t="s">
        <v>757</v>
      </c>
      <c r="R245" s="29">
        <v>0.0</v>
      </c>
    </row>
    <row r="246" ht="14.25" customHeight="1">
      <c r="D246" s="29" t="s">
        <v>113</v>
      </c>
      <c r="E246" s="29">
        <v>30.0</v>
      </c>
      <c r="I246" s="29" t="s">
        <v>757</v>
      </c>
      <c r="J246" s="29">
        <v>11.0</v>
      </c>
      <c r="M246" s="29" t="s">
        <v>113</v>
      </c>
      <c r="N246" s="29">
        <v>5847.0</v>
      </c>
      <c r="Q246" s="29" t="s">
        <v>757</v>
      </c>
      <c r="R246" s="29">
        <v>6.0</v>
      </c>
    </row>
    <row r="247" ht="14.25" customHeight="1">
      <c r="D247" s="29" t="s">
        <v>113</v>
      </c>
      <c r="E247" s="29">
        <v>2.0</v>
      </c>
      <c r="I247" s="29" t="s">
        <v>757</v>
      </c>
      <c r="J247" s="29">
        <v>8.0</v>
      </c>
      <c r="M247" s="29" t="s">
        <v>113</v>
      </c>
      <c r="N247" s="29">
        <v>30.0</v>
      </c>
      <c r="Q247" s="29" t="s">
        <v>757</v>
      </c>
      <c r="R247" s="29">
        <v>12.0</v>
      </c>
    </row>
    <row r="248" ht="14.25" customHeight="1">
      <c r="D248" s="29" t="s">
        <v>113</v>
      </c>
      <c r="E248" s="29">
        <v>30.0</v>
      </c>
      <c r="I248" s="29" t="s">
        <v>757</v>
      </c>
      <c r="J248" s="29">
        <v>3.0</v>
      </c>
      <c r="M248" s="29" t="s">
        <v>113</v>
      </c>
      <c r="N248" s="29">
        <v>13381.0</v>
      </c>
      <c r="Q248" s="29" t="s">
        <v>757</v>
      </c>
      <c r="R248" s="29">
        <v>0.0</v>
      </c>
    </row>
    <row r="249" ht="14.25" customHeight="1">
      <c r="D249" s="29" t="s">
        <v>113</v>
      </c>
      <c r="E249" s="29">
        <v>30.0</v>
      </c>
      <c r="I249" s="29" t="s">
        <v>757</v>
      </c>
      <c r="J249" s="29">
        <v>0.0</v>
      </c>
      <c r="M249" s="29" t="s">
        <v>113</v>
      </c>
      <c r="N249" s="29">
        <v>4478.0</v>
      </c>
      <c r="Q249" s="29" t="s">
        <v>757</v>
      </c>
      <c r="R249" s="29">
        <v>14.0</v>
      </c>
    </row>
    <row r="250" ht="14.25" customHeight="1">
      <c r="D250" s="29" t="s">
        <v>113</v>
      </c>
      <c r="E250" s="29">
        <v>21.0</v>
      </c>
      <c r="I250" s="29" t="s">
        <v>757</v>
      </c>
      <c r="J250" s="29">
        <v>3.0</v>
      </c>
      <c r="M250" s="29" t="s">
        <v>113</v>
      </c>
      <c r="N250" s="29">
        <v>12.0</v>
      </c>
      <c r="Q250" s="29" t="s">
        <v>757</v>
      </c>
      <c r="R250" s="29">
        <v>0.0</v>
      </c>
    </row>
    <row r="251" ht="14.25" customHeight="1">
      <c r="D251" s="29" t="s">
        <v>113</v>
      </c>
      <c r="E251" s="29">
        <v>5.0</v>
      </c>
      <c r="I251" s="29" t="s">
        <v>757</v>
      </c>
      <c r="J251" s="29">
        <v>1.0</v>
      </c>
      <c r="M251" s="29" t="s">
        <v>113</v>
      </c>
      <c r="N251" s="29">
        <v>0.0</v>
      </c>
      <c r="Q251" s="29" t="s">
        <v>757</v>
      </c>
      <c r="R251" s="29">
        <v>0.0</v>
      </c>
    </row>
    <row r="252" ht="14.25" customHeight="1">
      <c r="D252" s="29" t="s">
        <v>113</v>
      </c>
      <c r="E252" s="29">
        <v>1.0</v>
      </c>
      <c r="I252" s="29" t="s">
        <v>757</v>
      </c>
      <c r="J252" s="29">
        <v>1.0</v>
      </c>
      <c r="M252" s="29" t="s">
        <v>113</v>
      </c>
      <c r="N252" s="29">
        <v>0.0</v>
      </c>
      <c r="Q252" s="29" t="s">
        <v>757</v>
      </c>
      <c r="R252" s="29">
        <v>3.0</v>
      </c>
    </row>
    <row r="253" ht="14.25" customHeight="1">
      <c r="D253" s="29" t="s">
        <v>113</v>
      </c>
      <c r="E253" s="29">
        <v>14.0</v>
      </c>
      <c r="I253" s="29" t="s">
        <v>757</v>
      </c>
      <c r="J253" s="29">
        <v>2.0</v>
      </c>
      <c r="M253" s="29" t="s">
        <v>113</v>
      </c>
      <c r="N253" s="29">
        <v>0.0</v>
      </c>
      <c r="Q253" s="29" t="s">
        <v>757</v>
      </c>
      <c r="R253" s="29">
        <v>0.0</v>
      </c>
    </row>
    <row r="254" ht="14.25" customHeight="1">
      <c r="D254" s="29" t="s">
        <v>113</v>
      </c>
      <c r="E254" s="29">
        <v>1.0</v>
      </c>
      <c r="I254" s="29" t="s">
        <v>757</v>
      </c>
      <c r="J254" s="29">
        <v>1.0</v>
      </c>
      <c r="M254" s="29" t="s">
        <v>113</v>
      </c>
      <c r="N254" s="29">
        <v>10.0</v>
      </c>
      <c r="Q254" s="29" t="s">
        <v>757</v>
      </c>
      <c r="R254" s="29">
        <v>0.0</v>
      </c>
    </row>
    <row r="255" ht="14.25" customHeight="1">
      <c r="D255" s="29" t="s">
        <v>113</v>
      </c>
      <c r="E255" s="29">
        <v>12.0</v>
      </c>
      <c r="I255" s="29" t="s">
        <v>763</v>
      </c>
      <c r="J255" s="29">
        <v>30.0</v>
      </c>
      <c r="M255" s="29" t="s">
        <v>113</v>
      </c>
      <c r="N255" s="29">
        <v>6.0</v>
      </c>
      <c r="Q255" s="29" t="s">
        <v>763</v>
      </c>
      <c r="R255" s="29">
        <v>164.0</v>
      </c>
    </row>
    <row r="256" ht="14.25" customHeight="1">
      <c r="D256" s="29" t="s">
        <v>113</v>
      </c>
      <c r="E256" s="29">
        <v>3.0</v>
      </c>
      <c r="I256" s="29" t="s">
        <v>763</v>
      </c>
      <c r="J256" s="29">
        <v>2.0</v>
      </c>
      <c r="M256" s="29" t="s">
        <v>113</v>
      </c>
      <c r="N256" s="29">
        <v>0.0</v>
      </c>
      <c r="Q256" s="29" t="s">
        <v>763</v>
      </c>
      <c r="R256" s="29">
        <v>0.0</v>
      </c>
    </row>
    <row r="257" ht="14.25" customHeight="1">
      <c r="D257" s="29" t="s">
        <v>113</v>
      </c>
      <c r="E257" s="29">
        <v>30.0</v>
      </c>
      <c r="I257" s="29" t="s">
        <v>763</v>
      </c>
      <c r="J257" s="29">
        <v>1.0</v>
      </c>
      <c r="M257" s="29" t="s">
        <v>113</v>
      </c>
      <c r="N257" s="29">
        <v>0.0</v>
      </c>
      <c r="Q257" s="29" t="s">
        <v>763</v>
      </c>
      <c r="R257" s="29">
        <v>3.0</v>
      </c>
    </row>
    <row r="258" ht="14.25" customHeight="1">
      <c r="D258" s="29" t="s">
        <v>113</v>
      </c>
      <c r="E258" s="29">
        <v>30.0</v>
      </c>
      <c r="I258" s="29" t="s">
        <v>763</v>
      </c>
      <c r="J258" s="29">
        <v>1.0</v>
      </c>
      <c r="M258" s="29" t="s">
        <v>113</v>
      </c>
      <c r="N258" s="29">
        <v>11658.0</v>
      </c>
      <c r="Q258" s="29" t="s">
        <v>763</v>
      </c>
      <c r="R258" s="29">
        <v>0.0</v>
      </c>
    </row>
    <row r="259" ht="14.25" customHeight="1">
      <c r="D259" s="29" t="s">
        <v>113</v>
      </c>
      <c r="E259" s="29">
        <v>2.0</v>
      </c>
      <c r="I259" s="29" t="s">
        <v>763</v>
      </c>
      <c r="J259" s="29">
        <v>2.0</v>
      </c>
      <c r="M259" s="29" t="s">
        <v>113</v>
      </c>
      <c r="N259" s="29">
        <v>6.0</v>
      </c>
      <c r="Q259" s="29" t="s">
        <v>763</v>
      </c>
      <c r="R259" s="29">
        <v>0.0</v>
      </c>
    </row>
    <row r="260" ht="14.25" customHeight="1">
      <c r="D260" s="29" t="s">
        <v>113</v>
      </c>
      <c r="E260" s="29">
        <v>30.0</v>
      </c>
      <c r="I260" s="29" t="s">
        <v>763</v>
      </c>
      <c r="J260" s="29">
        <v>2.0</v>
      </c>
      <c r="M260" s="29" t="s">
        <v>113</v>
      </c>
      <c r="N260" s="29">
        <v>13382.0</v>
      </c>
      <c r="Q260" s="29" t="s">
        <v>763</v>
      </c>
      <c r="R260" s="29">
        <v>0.0</v>
      </c>
    </row>
    <row r="261" ht="14.25" customHeight="1">
      <c r="D261" s="29" t="s">
        <v>113</v>
      </c>
      <c r="E261" s="29">
        <v>2.0</v>
      </c>
      <c r="I261" s="29" t="s">
        <v>763</v>
      </c>
      <c r="J261" s="29">
        <v>1.0</v>
      </c>
      <c r="M261" s="29" t="s">
        <v>113</v>
      </c>
      <c r="N261" s="29">
        <v>0.0</v>
      </c>
      <c r="Q261" s="29" t="s">
        <v>763</v>
      </c>
      <c r="R261" s="29">
        <v>0.0</v>
      </c>
    </row>
    <row r="262" ht="14.25" customHeight="1">
      <c r="D262" s="29" t="s">
        <v>113</v>
      </c>
      <c r="E262" s="29">
        <v>1.0</v>
      </c>
      <c r="I262" s="29" t="s">
        <v>763</v>
      </c>
      <c r="J262" s="29">
        <v>2.0</v>
      </c>
      <c r="M262" s="29" t="s">
        <v>113</v>
      </c>
      <c r="N262" s="29">
        <v>1.0</v>
      </c>
      <c r="Q262" s="29" t="s">
        <v>763</v>
      </c>
      <c r="R262" s="29">
        <v>0.0</v>
      </c>
    </row>
    <row r="263" ht="14.25" customHeight="1">
      <c r="D263" s="29" t="s">
        <v>113</v>
      </c>
      <c r="E263" s="29">
        <v>3.0</v>
      </c>
      <c r="I263" s="29" t="s">
        <v>763</v>
      </c>
      <c r="J263" s="29">
        <v>1.0</v>
      </c>
      <c r="M263" s="29" t="s">
        <v>113</v>
      </c>
      <c r="N263" s="29">
        <v>5.0</v>
      </c>
      <c r="Q263" s="29" t="s">
        <v>763</v>
      </c>
      <c r="R263" s="29">
        <v>0.0</v>
      </c>
    </row>
    <row r="264" ht="14.25" customHeight="1">
      <c r="D264" s="29" t="s">
        <v>113</v>
      </c>
      <c r="E264" s="29">
        <v>22.0</v>
      </c>
      <c r="I264" s="29" t="s">
        <v>763</v>
      </c>
      <c r="J264" s="29">
        <v>0.0</v>
      </c>
      <c r="M264" s="29" t="s">
        <v>113</v>
      </c>
      <c r="N264" s="29">
        <v>121.0</v>
      </c>
      <c r="Q264" s="29" t="s">
        <v>763</v>
      </c>
      <c r="R264" s="29">
        <v>0.0</v>
      </c>
    </row>
    <row r="265" ht="14.25" customHeight="1">
      <c r="D265" s="29" t="s">
        <v>113</v>
      </c>
      <c r="E265" s="29">
        <v>0.0</v>
      </c>
      <c r="I265" s="29" t="s">
        <v>763</v>
      </c>
      <c r="J265" s="29">
        <v>2.0</v>
      </c>
      <c r="M265" s="29" t="s">
        <v>113</v>
      </c>
      <c r="N265" s="29">
        <v>120.0</v>
      </c>
      <c r="Q265" s="29" t="s">
        <v>763</v>
      </c>
      <c r="R265" s="29">
        <v>0.0</v>
      </c>
    </row>
    <row r="266" ht="14.25" customHeight="1">
      <c r="D266" s="29" t="s">
        <v>113</v>
      </c>
      <c r="E266" s="29">
        <v>9.0</v>
      </c>
      <c r="I266" s="29" t="s">
        <v>763</v>
      </c>
      <c r="J266" s="29">
        <v>2.0</v>
      </c>
      <c r="M266" s="29" t="s">
        <v>113</v>
      </c>
      <c r="N266" s="29">
        <v>12.0</v>
      </c>
      <c r="Q266" s="29" t="s">
        <v>763</v>
      </c>
      <c r="R266" s="29">
        <v>14.0</v>
      </c>
    </row>
    <row r="267" ht="14.25" customHeight="1">
      <c r="D267" s="29" t="s">
        <v>113</v>
      </c>
      <c r="E267" s="29">
        <v>1.0</v>
      </c>
      <c r="I267" s="29" t="s">
        <v>763</v>
      </c>
      <c r="J267" s="29">
        <v>1.0</v>
      </c>
      <c r="M267" s="29" t="s">
        <v>113</v>
      </c>
      <c r="N267" s="29">
        <v>0.0</v>
      </c>
      <c r="Q267" s="29" t="s">
        <v>763</v>
      </c>
      <c r="R267" s="29">
        <v>7.0</v>
      </c>
    </row>
    <row r="268" ht="14.25" customHeight="1">
      <c r="D268" s="29" t="s">
        <v>113</v>
      </c>
      <c r="E268" s="29">
        <v>1.0</v>
      </c>
      <c r="I268" s="29" t="s">
        <v>763</v>
      </c>
      <c r="J268" s="29">
        <v>3.0</v>
      </c>
      <c r="M268" s="29" t="s">
        <v>113</v>
      </c>
      <c r="N268" s="29">
        <v>363.0</v>
      </c>
      <c r="Q268" s="29" t="s">
        <v>763</v>
      </c>
      <c r="R268" s="29">
        <v>1.0</v>
      </c>
    </row>
    <row r="269" ht="14.25" customHeight="1">
      <c r="D269" s="29" t="s">
        <v>113</v>
      </c>
      <c r="E269" s="29">
        <v>9.0</v>
      </c>
      <c r="I269" s="29" t="s">
        <v>763</v>
      </c>
      <c r="J269" s="29">
        <v>3.0</v>
      </c>
      <c r="M269" s="29" t="s">
        <v>113</v>
      </c>
      <c r="N269" s="29">
        <v>32.0</v>
      </c>
      <c r="Q269" s="29" t="s">
        <v>763</v>
      </c>
      <c r="R269" s="29">
        <v>0.0</v>
      </c>
    </row>
    <row r="270" ht="14.25" customHeight="1">
      <c r="D270" s="29" t="s">
        <v>113</v>
      </c>
      <c r="E270" s="29">
        <v>30.0</v>
      </c>
      <c r="I270" s="29" t="s">
        <v>763</v>
      </c>
      <c r="J270" s="29">
        <v>6.0</v>
      </c>
      <c r="M270" s="29" t="s">
        <v>113</v>
      </c>
      <c r="N270" s="29">
        <v>1396.0</v>
      </c>
      <c r="Q270" s="29" t="s">
        <v>763</v>
      </c>
      <c r="R270" s="29">
        <v>10.0</v>
      </c>
    </row>
    <row r="271" ht="14.25" customHeight="1">
      <c r="D271" s="29" t="s">
        <v>113</v>
      </c>
      <c r="E271" s="29">
        <v>11.0</v>
      </c>
      <c r="I271" s="29" t="s">
        <v>61</v>
      </c>
      <c r="J271" s="29">
        <v>23.0</v>
      </c>
      <c r="M271" s="29" t="s">
        <v>113</v>
      </c>
      <c r="N271" s="29">
        <v>39.0</v>
      </c>
      <c r="Q271" s="29" t="s">
        <v>61</v>
      </c>
      <c r="R271" s="29">
        <v>121.0</v>
      </c>
    </row>
    <row r="272" ht="14.25" customHeight="1">
      <c r="D272" s="29" t="s">
        <v>113</v>
      </c>
      <c r="E272" s="29">
        <v>1.0</v>
      </c>
      <c r="I272" s="29" t="s">
        <v>61</v>
      </c>
      <c r="J272" s="29">
        <v>18.0</v>
      </c>
      <c r="M272" s="29" t="s">
        <v>113</v>
      </c>
      <c r="N272" s="29">
        <v>1.0</v>
      </c>
      <c r="Q272" s="29" t="s">
        <v>61</v>
      </c>
      <c r="R272" s="29">
        <v>102.0</v>
      </c>
    </row>
    <row r="273" ht="14.25" customHeight="1">
      <c r="D273" s="29" t="s">
        <v>113</v>
      </c>
      <c r="E273" s="29">
        <v>30.0</v>
      </c>
      <c r="I273" s="29" t="s">
        <v>61</v>
      </c>
      <c r="J273" s="29">
        <v>17.0</v>
      </c>
      <c r="M273" s="29" t="s">
        <v>113</v>
      </c>
      <c r="N273" s="29">
        <v>1.0</v>
      </c>
      <c r="Q273" s="29" t="s">
        <v>61</v>
      </c>
      <c r="R273" s="29">
        <v>24.0</v>
      </c>
    </row>
    <row r="274" ht="14.25" customHeight="1">
      <c r="D274" s="29" t="s">
        <v>113</v>
      </c>
      <c r="E274" s="29">
        <v>3.0</v>
      </c>
      <c r="I274" s="29" t="s">
        <v>61</v>
      </c>
      <c r="J274" s="29">
        <v>8.0</v>
      </c>
      <c r="M274" s="29" t="s">
        <v>113</v>
      </c>
      <c r="N274" s="29">
        <v>11.0</v>
      </c>
      <c r="Q274" s="29" t="s">
        <v>61</v>
      </c>
      <c r="R274" s="29">
        <v>183.0</v>
      </c>
    </row>
    <row r="275" ht="14.25" customHeight="1">
      <c r="D275" s="29" t="s">
        <v>113</v>
      </c>
      <c r="E275" s="29">
        <v>5.0</v>
      </c>
      <c r="I275" s="29" t="s">
        <v>61</v>
      </c>
      <c r="J275" s="29">
        <v>5.0</v>
      </c>
      <c r="M275" s="29" t="s">
        <v>113</v>
      </c>
      <c r="N275" s="29">
        <v>53.0</v>
      </c>
      <c r="Q275" s="29" t="s">
        <v>61</v>
      </c>
      <c r="R275" s="29">
        <v>3.0</v>
      </c>
    </row>
    <row r="276" ht="14.25" customHeight="1">
      <c r="D276" s="29" t="s">
        <v>113</v>
      </c>
      <c r="E276" s="29">
        <v>12.0</v>
      </c>
      <c r="I276" s="29" t="s">
        <v>61</v>
      </c>
      <c r="J276" s="29">
        <v>1.0</v>
      </c>
      <c r="M276" s="29" t="s">
        <v>113</v>
      </c>
      <c r="N276" s="29">
        <v>14.0</v>
      </c>
      <c r="Q276" s="29" t="s">
        <v>61</v>
      </c>
      <c r="R276" s="29">
        <v>1.0</v>
      </c>
    </row>
    <row r="277" ht="14.25" customHeight="1">
      <c r="D277" s="29" t="s">
        <v>113</v>
      </c>
      <c r="E277" s="29">
        <v>24.0</v>
      </c>
      <c r="I277" s="29" t="s">
        <v>61</v>
      </c>
      <c r="J277" s="29">
        <v>2.0</v>
      </c>
      <c r="M277" s="29" t="s">
        <v>113</v>
      </c>
      <c r="N277" s="29">
        <v>17.0</v>
      </c>
      <c r="Q277" s="29" t="s">
        <v>61</v>
      </c>
      <c r="R277" s="29">
        <v>0.0</v>
      </c>
    </row>
    <row r="278" ht="14.25" customHeight="1">
      <c r="D278" s="29" t="s">
        <v>113</v>
      </c>
      <c r="E278" s="29">
        <v>3.0</v>
      </c>
      <c r="I278" s="29" t="s">
        <v>61</v>
      </c>
      <c r="J278" s="29">
        <v>1.0</v>
      </c>
      <c r="M278" s="29" t="s">
        <v>113</v>
      </c>
      <c r="N278" s="29">
        <v>8.0</v>
      </c>
      <c r="Q278" s="29" t="s">
        <v>61</v>
      </c>
      <c r="R278" s="29">
        <v>0.0</v>
      </c>
    </row>
    <row r="279" ht="14.25" customHeight="1">
      <c r="D279" s="29" t="s">
        <v>113</v>
      </c>
      <c r="E279" s="29">
        <v>2.0</v>
      </c>
      <c r="I279" s="29" t="s">
        <v>61</v>
      </c>
      <c r="J279" s="29">
        <v>10.0</v>
      </c>
      <c r="M279" s="29" t="s">
        <v>113</v>
      </c>
      <c r="N279" s="29">
        <v>11.0</v>
      </c>
      <c r="Q279" s="29" t="s">
        <v>61</v>
      </c>
      <c r="R279" s="29">
        <v>5.0</v>
      </c>
    </row>
    <row r="280" ht="14.25" customHeight="1">
      <c r="D280" s="29" t="s">
        <v>113</v>
      </c>
      <c r="E280" s="29">
        <v>1.0</v>
      </c>
      <c r="I280" s="29" t="s">
        <v>61</v>
      </c>
      <c r="J280" s="29">
        <v>2.0</v>
      </c>
      <c r="M280" s="29" t="s">
        <v>113</v>
      </c>
      <c r="N280" s="29">
        <v>1.0</v>
      </c>
      <c r="Q280" s="29" t="s">
        <v>61</v>
      </c>
      <c r="R280" s="29">
        <v>0.0</v>
      </c>
    </row>
    <row r="281" ht="14.25" customHeight="1">
      <c r="D281" s="29" t="s">
        <v>113</v>
      </c>
      <c r="E281" s="29">
        <v>0.0</v>
      </c>
      <c r="I281" s="29" t="s">
        <v>61</v>
      </c>
      <c r="J281" s="29">
        <v>2.0</v>
      </c>
      <c r="M281" s="29" t="s">
        <v>113</v>
      </c>
      <c r="N281" s="29">
        <v>2.0</v>
      </c>
      <c r="Q281" s="29" t="s">
        <v>61</v>
      </c>
      <c r="R281" s="29">
        <v>0.0</v>
      </c>
    </row>
    <row r="282" ht="14.25" customHeight="1">
      <c r="D282" s="29" t="s">
        <v>113</v>
      </c>
      <c r="E282" s="29">
        <v>5.0</v>
      </c>
      <c r="I282" s="29" t="s">
        <v>61</v>
      </c>
      <c r="J282" s="29">
        <v>2.0</v>
      </c>
      <c r="M282" s="29" t="s">
        <v>113</v>
      </c>
      <c r="N282" s="29">
        <v>7.0</v>
      </c>
      <c r="Q282" s="29" t="s">
        <v>61</v>
      </c>
      <c r="R282" s="29">
        <v>0.0</v>
      </c>
    </row>
    <row r="283" ht="14.25" customHeight="1">
      <c r="D283" s="29" t="s">
        <v>113</v>
      </c>
      <c r="E283" s="29">
        <v>30.0</v>
      </c>
      <c r="I283" s="29" t="s">
        <v>61</v>
      </c>
      <c r="J283" s="29">
        <v>1.0</v>
      </c>
      <c r="M283" s="29" t="s">
        <v>113</v>
      </c>
      <c r="N283" s="29">
        <v>0.0</v>
      </c>
      <c r="Q283" s="29" t="s">
        <v>61</v>
      </c>
      <c r="R283" s="29">
        <v>0.0</v>
      </c>
    </row>
    <row r="284" ht="14.25" customHeight="1">
      <c r="D284" s="29" t="s">
        <v>113</v>
      </c>
      <c r="E284" s="29">
        <v>1.0</v>
      </c>
      <c r="I284" s="29" t="s">
        <v>61</v>
      </c>
      <c r="J284" s="29">
        <v>2.0</v>
      </c>
      <c r="M284" s="29" t="s">
        <v>113</v>
      </c>
      <c r="N284" s="29">
        <v>1.0</v>
      </c>
      <c r="Q284" s="29" t="s">
        <v>61</v>
      </c>
      <c r="R284" s="29">
        <v>3.0</v>
      </c>
    </row>
    <row r="285" ht="14.25" customHeight="1">
      <c r="D285" s="29" t="s">
        <v>113</v>
      </c>
      <c r="E285" s="29">
        <v>1.0</v>
      </c>
      <c r="I285" s="29" t="s">
        <v>61</v>
      </c>
      <c r="J285" s="29">
        <v>3.0</v>
      </c>
      <c r="M285" s="29" t="s">
        <v>113</v>
      </c>
      <c r="N285" s="29">
        <v>2.0</v>
      </c>
      <c r="Q285" s="29" t="s">
        <v>61</v>
      </c>
      <c r="R285" s="29">
        <v>0.0</v>
      </c>
    </row>
    <row r="286" ht="14.25" customHeight="1">
      <c r="D286" s="29" t="s">
        <v>113</v>
      </c>
      <c r="E286" s="29">
        <v>1.0</v>
      </c>
      <c r="I286" s="29" t="s">
        <v>61</v>
      </c>
      <c r="J286" s="29">
        <v>3.0</v>
      </c>
      <c r="M286" s="29" t="s">
        <v>113</v>
      </c>
      <c r="N286" s="29">
        <v>0.0</v>
      </c>
      <c r="Q286" s="29" t="s">
        <v>61</v>
      </c>
      <c r="R286" s="29">
        <v>6.0</v>
      </c>
    </row>
    <row r="287" ht="14.25" customHeight="1">
      <c r="D287" s="29" t="s">
        <v>113</v>
      </c>
      <c r="E287" s="29">
        <v>14.0</v>
      </c>
      <c r="I287" s="29" t="s">
        <v>61</v>
      </c>
      <c r="J287" s="29">
        <v>2.0</v>
      </c>
      <c r="M287" s="29" t="s">
        <v>113</v>
      </c>
      <c r="N287" s="29">
        <v>0.0</v>
      </c>
      <c r="Q287" s="29" t="s">
        <v>61</v>
      </c>
      <c r="R287" s="29">
        <v>0.0</v>
      </c>
    </row>
    <row r="288" ht="14.25" customHeight="1">
      <c r="D288" s="29" t="s">
        <v>113</v>
      </c>
      <c r="E288" s="29">
        <v>30.0</v>
      </c>
      <c r="I288" s="29" t="s">
        <v>61</v>
      </c>
      <c r="J288" s="29">
        <v>2.0</v>
      </c>
      <c r="M288" s="29" t="s">
        <v>113</v>
      </c>
      <c r="N288" s="29">
        <v>0.0</v>
      </c>
      <c r="Q288" s="29" t="s">
        <v>61</v>
      </c>
      <c r="R288" s="29">
        <v>0.0</v>
      </c>
    </row>
    <row r="289" ht="14.25" customHeight="1">
      <c r="D289" s="29" t="s">
        <v>113</v>
      </c>
      <c r="E289" s="29">
        <v>1.0</v>
      </c>
      <c r="I289" s="29" t="s">
        <v>61</v>
      </c>
      <c r="J289" s="29">
        <v>1.0</v>
      </c>
      <c r="M289" s="29" t="s">
        <v>113</v>
      </c>
      <c r="N289" s="29">
        <v>0.0</v>
      </c>
      <c r="Q289" s="29" t="s">
        <v>61</v>
      </c>
      <c r="R289" s="29">
        <v>3.0</v>
      </c>
    </row>
    <row r="290" ht="14.25" customHeight="1">
      <c r="D290" s="29" t="s">
        <v>113</v>
      </c>
      <c r="E290" s="29">
        <v>30.0</v>
      </c>
      <c r="I290" s="29" t="s">
        <v>61</v>
      </c>
      <c r="J290" s="29">
        <v>3.0</v>
      </c>
      <c r="M290" s="29" t="s">
        <v>113</v>
      </c>
      <c r="N290" s="29">
        <v>0.0</v>
      </c>
      <c r="Q290" s="29" t="s">
        <v>61</v>
      </c>
      <c r="R290" s="29">
        <v>0.0</v>
      </c>
    </row>
    <row r="291" ht="14.25" customHeight="1">
      <c r="D291" s="29" t="s">
        <v>113</v>
      </c>
      <c r="E291" s="29">
        <v>19.0</v>
      </c>
      <c r="I291" s="29" t="s">
        <v>61</v>
      </c>
      <c r="J291" s="29">
        <v>2.0</v>
      </c>
      <c r="M291" s="29" t="s">
        <v>113</v>
      </c>
      <c r="N291" s="29">
        <v>406.0</v>
      </c>
      <c r="Q291" s="29" t="s">
        <v>61</v>
      </c>
      <c r="R291" s="29">
        <v>4.0</v>
      </c>
    </row>
    <row r="292" ht="14.25" customHeight="1">
      <c r="D292" s="29" t="s">
        <v>113</v>
      </c>
      <c r="E292" s="29">
        <v>1.0</v>
      </c>
      <c r="I292" s="29" t="s">
        <v>61</v>
      </c>
      <c r="J292" s="29">
        <v>1.0</v>
      </c>
      <c r="M292" s="29" t="s">
        <v>113</v>
      </c>
      <c r="N292" s="29">
        <v>7.0</v>
      </c>
      <c r="Q292" s="29" t="s">
        <v>61</v>
      </c>
      <c r="R292" s="29">
        <v>0.0</v>
      </c>
    </row>
    <row r="293" ht="14.25" customHeight="1">
      <c r="D293" s="29" t="s">
        <v>113</v>
      </c>
      <c r="E293" s="29">
        <v>30.0</v>
      </c>
      <c r="I293" s="29" t="s">
        <v>61</v>
      </c>
      <c r="J293" s="29">
        <v>4.0</v>
      </c>
      <c r="M293" s="29" t="s">
        <v>113</v>
      </c>
      <c r="N293" s="29">
        <v>0.0</v>
      </c>
      <c r="Q293" s="29" t="s">
        <v>61</v>
      </c>
      <c r="R293" s="29">
        <v>2.0</v>
      </c>
    </row>
    <row r="294" ht="14.25" customHeight="1">
      <c r="D294" s="29" t="s">
        <v>113</v>
      </c>
      <c r="E294" s="29">
        <v>20.0</v>
      </c>
      <c r="I294" s="29" t="s">
        <v>61</v>
      </c>
      <c r="J294" s="29">
        <v>2.0</v>
      </c>
      <c r="M294" s="29" t="s">
        <v>113</v>
      </c>
      <c r="N294" s="29">
        <v>19.0</v>
      </c>
      <c r="Q294" s="29" t="s">
        <v>61</v>
      </c>
      <c r="R294" s="29">
        <v>0.0</v>
      </c>
    </row>
    <row r="295" ht="14.25" customHeight="1">
      <c r="D295" s="29" t="s">
        <v>113</v>
      </c>
      <c r="E295" s="29">
        <v>30.0</v>
      </c>
      <c r="I295" s="29" t="s">
        <v>61</v>
      </c>
      <c r="J295" s="29">
        <v>1.0</v>
      </c>
      <c r="M295" s="29" t="s">
        <v>113</v>
      </c>
      <c r="N295" s="29">
        <v>0.0</v>
      </c>
      <c r="Q295" s="29" t="s">
        <v>61</v>
      </c>
      <c r="R295" s="29">
        <v>1.0</v>
      </c>
    </row>
    <row r="296" ht="14.25" customHeight="1">
      <c r="D296" s="29" t="s">
        <v>113</v>
      </c>
      <c r="E296" s="29">
        <v>19.0</v>
      </c>
      <c r="I296" s="29" t="s">
        <v>61</v>
      </c>
      <c r="J296" s="29">
        <v>2.0</v>
      </c>
      <c r="M296" s="29" t="s">
        <v>113</v>
      </c>
      <c r="N296" s="29">
        <v>0.0</v>
      </c>
      <c r="Q296" s="29" t="s">
        <v>61</v>
      </c>
      <c r="R296" s="29">
        <v>0.0</v>
      </c>
    </row>
    <row r="297" ht="14.25" customHeight="1">
      <c r="D297" s="29" t="s">
        <v>113</v>
      </c>
      <c r="E297" s="29">
        <v>2.0</v>
      </c>
      <c r="I297" s="29" t="s">
        <v>61</v>
      </c>
      <c r="J297" s="29">
        <v>1.0</v>
      </c>
      <c r="M297" s="29" t="s">
        <v>113</v>
      </c>
      <c r="N297" s="29">
        <v>0.0</v>
      </c>
      <c r="Q297" s="29" t="s">
        <v>61</v>
      </c>
      <c r="R297" s="29">
        <v>0.0</v>
      </c>
    </row>
    <row r="298" ht="14.25" customHeight="1">
      <c r="D298" s="29" t="s">
        <v>113</v>
      </c>
      <c r="E298" s="29">
        <v>0.0</v>
      </c>
      <c r="I298" s="29" t="s">
        <v>61</v>
      </c>
      <c r="J298" s="29">
        <v>11.0</v>
      </c>
      <c r="M298" s="29" t="s">
        <v>113</v>
      </c>
      <c r="N298" s="29">
        <v>3.0</v>
      </c>
      <c r="Q298" s="29" t="s">
        <v>61</v>
      </c>
      <c r="R298" s="29">
        <v>2.0</v>
      </c>
    </row>
    <row r="299" ht="14.25" customHeight="1">
      <c r="D299" s="29" t="s">
        <v>113</v>
      </c>
      <c r="E299" s="29">
        <v>5.0</v>
      </c>
      <c r="I299" s="29" t="s">
        <v>61</v>
      </c>
      <c r="J299" s="29">
        <v>3.0</v>
      </c>
      <c r="M299" s="29" t="s">
        <v>113</v>
      </c>
      <c r="N299" s="29">
        <v>44.0</v>
      </c>
      <c r="Q299" s="29" t="s">
        <v>61</v>
      </c>
      <c r="R299" s="29">
        <v>0.0</v>
      </c>
    </row>
    <row r="300" ht="14.25" customHeight="1">
      <c r="D300" s="29" t="s">
        <v>113</v>
      </c>
      <c r="E300" s="29">
        <v>1.0</v>
      </c>
      <c r="I300" s="29" t="s">
        <v>61</v>
      </c>
      <c r="J300" s="29">
        <v>2.0</v>
      </c>
      <c r="M300" s="29" t="s">
        <v>113</v>
      </c>
      <c r="N300" s="29">
        <v>1.0</v>
      </c>
      <c r="Q300" s="29" t="s">
        <v>61</v>
      </c>
      <c r="R300" s="29">
        <v>1.0</v>
      </c>
    </row>
    <row r="301" ht="14.25" customHeight="1">
      <c r="D301" s="29" t="s">
        <v>113</v>
      </c>
      <c r="E301" s="29">
        <v>1.0</v>
      </c>
      <c r="I301" s="29" t="s">
        <v>61</v>
      </c>
      <c r="J301" s="29">
        <v>2.0</v>
      </c>
      <c r="M301" s="29" t="s">
        <v>113</v>
      </c>
      <c r="N301" s="29">
        <v>0.0</v>
      </c>
      <c r="Q301" s="29" t="s">
        <v>61</v>
      </c>
      <c r="R301" s="29">
        <v>3.0</v>
      </c>
    </row>
    <row r="302" ht="14.25" customHeight="1">
      <c r="D302" s="29" t="s">
        <v>113</v>
      </c>
      <c r="E302" s="29">
        <v>1.0</v>
      </c>
      <c r="I302" s="29" t="s">
        <v>61</v>
      </c>
      <c r="J302" s="29">
        <v>1.0</v>
      </c>
      <c r="M302" s="29" t="s">
        <v>113</v>
      </c>
      <c r="N302" s="29">
        <v>4.0</v>
      </c>
      <c r="Q302" s="29" t="s">
        <v>61</v>
      </c>
      <c r="R302" s="29">
        <v>0.0</v>
      </c>
    </row>
    <row r="303" ht="14.25" customHeight="1">
      <c r="D303" s="29" t="s">
        <v>113</v>
      </c>
      <c r="E303" s="29">
        <v>30.0</v>
      </c>
      <c r="I303" s="29" t="s">
        <v>61</v>
      </c>
      <c r="J303" s="29">
        <v>1.0</v>
      </c>
      <c r="M303" s="29" t="s">
        <v>113</v>
      </c>
      <c r="N303" s="29">
        <v>254.0</v>
      </c>
      <c r="Q303" s="29" t="s">
        <v>61</v>
      </c>
      <c r="R303" s="29">
        <v>0.0</v>
      </c>
    </row>
    <row r="304" ht="14.25" customHeight="1">
      <c r="D304" s="29" t="s">
        <v>113</v>
      </c>
      <c r="E304" s="29">
        <v>2.0</v>
      </c>
      <c r="I304" s="29" t="s">
        <v>61</v>
      </c>
      <c r="J304" s="29">
        <v>2.0</v>
      </c>
      <c r="M304" s="29" t="s">
        <v>113</v>
      </c>
      <c r="N304" s="29">
        <v>0.0</v>
      </c>
      <c r="Q304" s="29" t="s">
        <v>61</v>
      </c>
      <c r="R304" s="29">
        <v>1.0</v>
      </c>
    </row>
    <row r="305" ht="14.25" customHeight="1">
      <c r="D305" s="29" t="s">
        <v>113</v>
      </c>
      <c r="E305" s="29">
        <v>4.0</v>
      </c>
      <c r="I305" s="29" t="s">
        <v>61</v>
      </c>
      <c r="J305" s="29">
        <v>2.0</v>
      </c>
      <c r="M305" s="29" t="s">
        <v>113</v>
      </c>
      <c r="N305" s="29">
        <v>42.0</v>
      </c>
      <c r="Q305" s="29" t="s">
        <v>61</v>
      </c>
      <c r="R305" s="29">
        <v>0.0</v>
      </c>
    </row>
    <row r="306" ht="14.25" customHeight="1">
      <c r="D306" s="29" t="s">
        <v>113</v>
      </c>
      <c r="E306" s="29">
        <v>30.0</v>
      </c>
      <c r="I306" s="29" t="s">
        <v>61</v>
      </c>
      <c r="J306" s="29">
        <v>2.0</v>
      </c>
      <c r="M306" s="29" t="s">
        <v>113</v>
      </c>
      <c r="N306" s="29">
        <v>328.0</v>
      </c>
      <c r="Q306" s="29" t="s">
        <v>61</v>
      </c>
      <c r="R306" s="29">
        <v>0.0</v>
      </c>
    </row>
    <row r="307" ht="14.25" customHeight="1">
      <c r="D307" s="29" t="s">
        <v>113</v>
      </c>
      <c r="E307" s="29">
        <v>2.0</v>
      </c>
      <c r="I307" s="29" t="s">
        <v>61</v>
      </c>
      <c r="J307" s="29">
        <v>1.0</v>
      </c>
      <c r="M307" s="29" t="s">
        <v>113</v>
      </c>
      <c r="N307" s="29">
        <v>1.0</v>
      </c>
      <c r="Q307" s="29" t="s">
        <v>61</v>
      </c>
      <c r="R307" s="29">
        <v>0.0</v>
      </c>
    </row>
    <row r="308" ht="14.25" customHeight="1">
      <c r="D308" s="29" t="s">
        <v>113</v>
      </c>
      <c r="E308" s="29">
        <v>4.0</v>
      </c>
      <c r="I308" s="29" t="s">
        <v>61</v>
      </c>
      <c r="J308" s="29">
        <v>2.0</v>
      </c>
      <c r="M308" s="29" t="s">
        <v>113</v>
      </c>
      <c r="N308" s="29">
        <v>6.0</v>
      </c>
      <c r="Q308" s="29" t="s">
        <v>61</v>
      </c>
      <c r="R308" s="29">
        <v>0.0</v>
      </c>
    </row>
    <row r="309" ht="14.25" customHeight="1">
      <c r="D309" s="29" t="s">
        <v>113</v>
      </c>
      <c r="E309" s="29">
        <v>5.0</v>
      </c>
      <c r="I309" s="29" t="s">
        <v>61</v>
      </c>
      <c r="J309" s="29">
        <v>1.0</v>
      </c>
      <c r="M309" s="29" t="s">
        <v>113</v>
      </c>
      <c r="N309" s="29">
        <v>12.0</v>
      </c>
      <c r="Q309" s="29" t="s">
        <v>61</v>
      </c>
      <c r="R309" s="29">
        <v>0.0</v>
      </c>
    </row>
    <row r="310" ht="14.25" customHeight="1">
      <c r="D310" s="29" t="s">
        <v>113</v>
      </c>
      <c r="E310" s="29">
        <v>30.0</v>
      </c>
      <c r="I310" s="29" t="s">
        <v>61</v>
      </c>
      <c r="J310" s="29">
        <v>1.0</v>
      </c>
      <c r="M310" s="29" t="s">
        <v>113</v>
      </c>
      <c r="N310" s="29">
        <v>8085.0</v>
      </c>
      <c r="Q310" s="29" t="s">
        <v>61</v>
      </c>
      <c r="R310" s="29">
        <v>0.0</v>
      </c>
    </row>
    <row r="311" ht="14.25" customHeight="1">
      <c r="D311" s="29" t="s">
        <v>113</v>
      </c>
      <c r="E311" s="29">
        <v>30.0</v>
      </c>
      <c r="I311" s="29" t="s">
        <v>61</v>
      </c>
      <c r="J311" s="29">
        <v>1.0</v>
      </c>
      <c r="M311" s="29" t="s">
        <v>113</v>
      </c>
      <c r="N311" s="29">
        <v>3752.0</v>
      </c>
      <c r="Q311" s="29" t="s">
        <v>61</v>
      </c>
      <c r="R311" s="29">
        <v>0.0</v>
      </c>
    </row>
    <row r="312" ht="14.25" customHeight="1">
      <c r="D312" s="29" t="s">
        <v>113</v>
      </c>
      <c r="E312" s="29">
        <v>4.0</v>
      </c>
      <c r="I312" s="29" t="s">
        <v>61</v>
      </c>
      <c r="J312" s="29">
        <v>2.0</v>
      </c>
      <c r="M312" s="29" t="s">
        <v>113</v>
      </c>
      <c r="N312" s="29">
        <v>52.0</v>
      </c>
      <c r="Q312" s="29" t="s">
        <v>61</v>
      </c>
      <c r="R312" s="29">
        <v>0.0</v>
      </c>
    </row>
    <row r="313" ht="14.25" customHeight="1">
      <c r="D313" s="29" t="s">
        <v>113</v>
      </c>
      <c r="E313" s="29">
        <v>15.0</v>
      </c>
      <c r="I313" s="29" t="s">
        <v>61</v>
      </c>
      <c r="J313" s="29">
        <v>5.0</v>
      </c>
      <c r="M313" s="29" t="s">
        <v>113</v>
      </c>
      <c r="N313" s="29">
        <v>47.0</v>
      </c>
      <c r="Q313" s="29" t="s">
        <v>61</v>
      </c>
      <c r="R313" s="29">
        <v>0.0</v>
      </c>
    </row>
    <row r="314" ht="14.25" customHeight="1">
      <c r="D314" s="29" t="s">
        <v>113</v>
      </c>
      <c r="E314" s="29">
        <v>7.0</v>
      </c>
      <c r="I314" s="29" t="s">
        <v>61</v>
      </c>
      <c r="J314" s="29">
        <v>3.0</v>
      </c>
      <c r="M314" s="29" t="s">
        <v>113</v>
      </c>
      <c r="N314" s="29">
        <v>122.0</v>
      </c>
      <c r="Q314" s="29" t="s">
        <v>61</v>
      </c>
      <c r="R314" s="29">
        <v>1.0</v>
      </c>
    </row>
    <row r="315" ht="14.25" customHeight="1">
      <c r="D315" s="29" t="s">
        <v>113</v>
      </c>
      <c r="E315" s="29">
        <v>15.0</v>
      </c>
      <c r="I315" s="29" t="s">
        <v>61</v>
      </c>
      <c r="J315" s="29">
        <v>4.0</v>
      </c>
      <c r="M315" s="29" t="s">
        <v>113</v>
      </c>
      <c r="N315" s="29">
        <v>9.0</v>
      </c>
      <c r="Q315" s="29" t="s">
        <v>61</v>
      </c>
      <c r="R315" s="29">
        <v>16.0</v>
      </c>
    </row>
    <row r="316" ht="14.25" customHeight="1">
      <c r="D316" s="29" t="s">
        <v>113</v>
      </c>
      <c r="E316" s="29">
        <v>1.0</v>
      </c>
      <c r="I316" s="29" t="s">
        <v>61</v>
      </c>
      <c r="J316" s="29">
        <v>6.0</v>
      </c>
      <c r="M316" s="29" t="s">
        <v>113</v>
      </c>
      <c r="N316" s="29">
        <v>7.0</v>
      </c>
      <c r="Q316" s="29" t="s">
        <v>61</v>
      </c>
      <c r="R316" s="29">
        <v>1.0</v>
      </c>
    </row>
    <row r="317" ht="14.25" customHeight="1">
      <c r="D317" s="29" t="s">
        <v>113</v>
      </c>
      <c r="E317" s="29">
        <v>20.0</v>
      </c>
      <c r="I317" s="29" t="s">
        <v>68</v>
      </c>
      <c r="J317" s="29">
        <v>30.0</v>
      </c>
      <c r="M317" s="29" t="s">
        <v>113</v>
      </c>
      <c r="N317" s="29">
        <v>358.0</v>
      </c>
      <c r="Q317" s="29" t="s">
        <v>68</v>
      </c>
      <c r="R317" s="29">
        <v>277.0</v>
      </c>
    </row>
    <row r="318" ht="14.25" customHeight="1">
      <c r="D318" s="29" t="s">
        <v>113</v>
      </c>
      <c r="E318" s="29">
        <v>6.0</v>
      </c>
      <c r="I318" s="29" t="s">
        <v>68</v>
      </c>
      <c r="J318" s="29">
        <v>30.0</v>
      </c>
      <c r="M318" s="29" t="s">
        <v>113</v>
      </c>
      <c r="N318" s="29">
        <v>503.0</v>
      </c>
      <c r="Q318" s="29" t="s">
        <v>68</v>
      </c>
      <c r="R318" s="29">
        <v>251.0</v>
      </c>
    </row>
    <row r="319" ht="14.25" customHeight="1">
      <c r="D319" s="29" t="s">
        <v>113</v>
      </c>
      <c r="E319" s="29">
        <v>6.0</v>
      </c>
      <c r="I319" s="29" t="s">
        <v>68</v>
      </c>
      <c r="J319" s="29">
        <v>2.0</v>
      </c>
      <c r="M319" s="29" t="s">
        <v>113</v>
      </c>
      <c r="N319" s="29">
        <v>5.0</v>
      </c>
      <c r="Q319" s="29" t="s">
        <v>68</v>
      </c>
      <c r="R319" s="29">
        <v>1.0</v>
      </c>
    </row>
    <row r="320" ht="14.25" customHeight="1">
      <c r="D320" s="29" t="s">
        <v>113</v>
      </c>
      <c r="E320" s="29">
        <v>1.0</v>
      </c>
      <c r="I320" s="29" t="s">
        <v>68</v>
      </c>
      <c r="J320" s="29">
        <v>0.0</v>
      </c>
      <c r="M320" s="29" t="s">
        <v>113</v>
      </c>
      <c r="N320" s="29">
        <v>0.0</v>
      </c>
      <c r="Q320" s="29" t="s">
        <v>68</v>
      </c>
      <c r="R320" s="29">
        <v>0.0</v>
      </c>
    </row>
    <row r="321" ht="14.25" customHeight="1">
      <c r="D321" s="29" t="s">
        <v>113</v>
      </c>
      <c r="E321" s="29">
        <v>3.0</v>
      </c>
      <c r="I321" s="29" t="s">
        <v>68</v>
      </c>
      <c r="J321" s="29">
        <v>5.0</v>
      </c>
      <c r="M321" s="29" t="s">
        <v>113</v>
      </c>
      <c r="N321" s="29">
        <v>256.0</v>
      </c>
      <c r="Q321" s="29" t="s">
        <v>68</v>
      </c>
      <c r="R321" s="29">
        <v>1.0</v>
      </c>
    </row>
    <row r="322" ht="14.25" customHeight="1">
      <c r="D322" s="29" t="s">
        <v>113</v>
      </c>
      <c r="E322" s="29">
        <v>30.0</v>
      </c>
      <c r="I322" s="29" t="s">
        <v>68</v>
      </c>
      <c r="J322" s="29">
        <v>3.0</v>
      </c>
      <c r="M322" s="29" t="s">
        <v>113</v>
      </c>
      <c r="N322" s="29">
        <v>2.0</v>
      </c>
      <c r="Q322" s="29" t="s">
        <v>68</v>
      </c>
      <c r="R322" s="29">
        <v>0.0</v>
      </c>
    </row>
    <row r="323" ht="14.25" customHeight="1">
      <c r="D323" s="29" t="s">
        <v>113</v>
      </c>
      <c r="E323" s="29">
        <v>30.0</v>
      </c>
      <c r="I323" s="29" t="s">
        <v>68</v>
      </c>
      <c r="J323" s="29">
        <v>3.0</v>
      </c>
      <c r="M323" s="29" t="s">
        <v>113</v>
      </c>
      <c r="N323" s="29">
        <v>311.0</v>
      </c>
      <c r="Q323" s="29" t="s">
        <v>68</v>
      </c>
      <c r="R323" s="29">
        <v>0.0</v>
      </c>
    </row>
    <row r="324" ht="14.25" customHeight="1">
      <c r="D324" s="29" t="s">
        <v>113</v>
      </c>
      <c r="E324" s="29">
        <v>1.0</v>
      </c>
      <c r="I324" s="29" t="s">
        <v>68</v>
      </c>
      <c r="J324" s="29">
        <v>1.0</v>
      </c>
      <c r="M324" s="29" t="s">
        <v>113</v>
      </c>
      <c r="N324" s="29">
        <v>1.0</v>
      </c>
      <c r="Q324" s="29" t="s">
        <v>68</v>
      </c>
      <c r="R324" s="29">
        <v>1.0</v>
      </c>
    </row>
    <row r="325" ht="14.25" customHeight="1">
      <c r="D325" s="29" t="s">
        <v>113</v>
      </c>
      <c r="E325" s="29">
        <v>2.0</v>
      </c>
      <c r="I325" s="29" t="s">
        <v>68</v>
      </c>
      <c r="J325" s="29">
        <v>7.0</v>
      </c>
      <c r="M325" s="29" t="s">
        <v>113</v>
      </c>
      <c r="N325" s="29">
        <v>0.0</v>
      </c>
      <c r="Q325" s="29" t="s">
        <v>68</v>
      </c>
      <c r="R325" s="29">
        <v>8.0</v>
      </c>
    </row>
    <row r="326" ht="14.25" customHeight="1">
      <c r="D326" s="29" t="s">
        <v>113</v>
      </c>
      <c r="E326" s="29">
        <v>4.0</v>
      </c>
      <c r="I326" s="29" t="s">
        <v>68</v>
      </c>
      <c r="J326" s="29">
        <v>2.0</v>
      </c>
      <c r="M326" s="29" t="s">
        <v>113</v>
      </c>
      <c r="N326" s="29">
        <v>8.0</v>
      </c>
      <c r="Q326" s="29" t="s">
        <v>68</v>
      </c>
      <c r="R326" s="29">
        <v>0.0</v>
      </c>
    </row>
    <row r="327" ht="14.25" customHeight="1">
      <c r="D327" s="29" t="s">
        <v>113</v>
      </c>
      <c r="E327" s="29">
        <v>1.0</v>
      </c>
      <c r="I327" s="29" t="s">
        <v>68</v>
      </c>
      <c r="J327" s="29">
        <v>4.0</v>
      </c>
      <c r="M327" s="29" t="s">
        <v>113</v>
      </c>
      <c r="N327" s="29">
        <v>1.0</v>
      </c>
      <c r="Q327" s="29" t="s">
        <v>68</v>
      </c>
      <c r="R327" s="29">
        <v>7.0</v>
      </c>
    </row>
    <row r="328" ht="14.25" customHeight="1">
      <c r="D328" s="29" t="s">
        <v>113</v>
      </c>
      <c r="E328" s="29">
        <v>1.0</v>
      </c>
      <c r="I328" s="29" t="s">
        <v>68</v>
      </c>
      <c r="J328" s="29">
        <v>8.0</v>
      </c>
      <c r="M328" s="29" t="s">
        <v>113</v>
      </c>
      <c r="N328" s="29">
        <v>0.0</v>
      </c>
      <c r="Q328" s="29" t="s">
        <v>68</v>
      </c>
      <c r="R328" s="29">
        <v>26.0</v>
      </c>
    </row>
    <row r="329" ht="14.25" customHeight="1">
      <c r="D329" s="29" t="s">
        <v>113</v>
      </c>
      <c r="E329" s="29">
        <v>6.0</v>
      </c>
      <c r="I329" s="29" t="s">
        <v>68</v>
      </c>
      <c r="J329" s="29">
        <v>11.0</v>
      </c>
      <c r="M329" s="29" t="s">
        <v>113</v>
      </c>
      <c r="N329" s="29">
        <v>0.0</v>
      </c>
      <c r="Q329" s="29" t="s">
        <v>68</v>
      </c>
      <c r="R329" s="29">
        <v>0.0</v>
      </c>
    </row>
    <row r="330" ht="14.25" customHeight="1">
      <c r="D330" s="29" t="s">
        <v>113</v>
      </c>
      <c r="E330" s="29">
        <v>1.0</v>
      </c>
      <c r="I330" s="29" t="s">
        <v>68</v>
      </c>
      <c r="J330" s="29">
        <v>12.0</v>
      </c>
      <c r="M330" s="29" t="s">
        <v>113</v>
      </c>
      <c r="N330" s="29">
        <v>10.0</v>
      </c>
      <c r="Q330" s="29" t="s">
        <v>68</v>
      </c>
      <c r="R330" s="29">
        <v>0.0</v>
      </c>
    </row>
    <row r="331" ht="14.25" customHeight="1">
      <c r="D331" s="29" t="s">
        <v>113</v>
      </c>
      <c r="E331" s="29">
        <v>1.0</v>
      </c>
      <c r="I331" s="29" t="s">
        <v>68</v>
      </c>
      <c r="J331" s="29">
        <v>3.0</v>
      </c>
      <c r="M331" s="29" t="s">
        <v>113</v>
      </c>
      <c r="N331" s="29">
        <v>7.0</v>
      </c>
      <c r="Q331" s="29" t="s">
        <v>68</v>
      </c>
      <c r="R331" s="29">
        <v>5.0</v>
      </c>
    </row>
    <row r="332" ht="14.25" customHeight="1">
      <c r="D332" s="29" t="s">
        <v>113</v>
      </c>
      <c r="E332" s="29">
        <v>1.0</v>
      </c>
      <c r="I332" s="29" t="s">
        <v>68</v>
      </c>
      <c r="J332" s="29">
        <v>3.0</v>
      </c>
      <c r="M332" s="29" t="s">
        <v>113</v>
      </c>
      <c r="N332" s="29">
        <v>0.0</v>
      </c>
      <c r="Q332" s="29" t="s">
        <v>68</v>
      </c>
      <c r="R332" s="29">
        <v>2.0</v>
      </c>
    </row>
    <row r="333" ht="14.25" customHeight="1">
      <c r="D333" s="29" t="s">
        <v>113</v>
      </c>
      <c r="E333" s="29">
        <v>12.0</v>
      </c>
      <c r="I333" s="29" t="s">
        <v>68</v>
      </c>
      <c r="J333" s="29">
        <v>3.0</v>
      </c>
      <c r="M333" s="29" t="s">
        <v>113</v>
      </c>
      <c r="N333" s="29">
        <v>12.0</v>
      </c>
      <c r="Q333" s="29" t="s">
        <v>68</v>
      </c>
      <c r="R333" s="29">
        <v>37.0</v>
      </c>
    </row>
    <row r="334" ht="14.25" customHeight="1">
      <c r="D334" s="29" t="s">
        <v>113</v>
      </c>
      <c r="E334" s="29">
        <v>30.0</v>
      </c>
      <c r="I334" s="29" t="s">
        <v>68</v>
      </c>
      <c r="J334" s="29">
        <v>1.0</v>
      </c>
      <c r="M334" s="29" t="s">
        <v>113</v>
      </c>
      <c r="N334" s="29">
        <v>263.0</v>
      </c>
      <c r="Q334" s="29" t="s">
        <v>68</v>
      </c>
      <c r="R334" s="29">
        <v>0.0</v>
      </c>
    </row>
    <row r="335" ht="14.25" customHeight="1">
      <c r="D335" s="29" t="s">
        <v>113</v>
      </c>
      <c r="E335" s="29">
        <v>1.0</v>
      </c>
      <c r="I335" s="29" t="s">
        <v>68</v>
      </c>
      <c r="J335" s="29">
        <v>2.0</v>
      </c>
      <c r="M335" s="29" t="s">
        <v>113</v>
      </c>
      <c r="N335" s="29">
        <v>14.0</v>
      </c>
      <c r="Q335" s="29" t="s">
        <v>68</v>
      </c>
      <c r="R335" s="29">
        <v>1.0</v>
      </c>
    </row>
    <row r="336" ht="14.25" customHeight="1">
      <c r="D336" s="29" t="s">
        <v>113</v>
      </c>
      <c r="E336" s="29">
        <v>1.0</v>
      </c>
      <c r="I336" s="29" t="s">
        <v>68</v>
      </c>
      <c r="J336" s="29">
        <v>1.0</v>
      </c>
      <c r="M336" s="29" t="s">
        <v>113</v>
      </c>
      <c r="N336" s="29">
        <v>2.0</v>
      </c>
      <c r="Q336" s="29" t="s">
        <v>68</v>
      </c>
      <c r="R336" s="29">
        <v>0.0</v>
      </c>
    </row>
    <row r="337" ht="14.25" customHeight="1">
      <c r="D337" s="29" t="s">
        <v>113</v>
      </c>
      <c r="E337" s="29">
        <v>1.0</v>
      </c>
      <c r="I337" s="29" t="s">
        <v>68</v>
      </c>
      <c r="J337" s="29">
        <v>7.0</v>
      </c>
      <c r="M337" s="29" t="s">
        <v>113</v>
      </c>
      <c r="N337" s="29">
        <v>0.0</v>
      </c>
      <c r="Q337" s="29" t="s">
        <v>68</v>
      </c>
      <c r="R337" s="29">
        <v>2.0</v>
      </c>
    </row>
    <row r="338" ht="14.25" customHeight="1">
      <c r="D338" s="29" t="s">
        <v>113</v>
      </c>
      <c r="E338" s="29">
        <v>1.0</v>
      </c>
      <c r="I338" s="29" t="s">
        <v>68</v>
      </c>
      <c r="J338" s="29">
        <v>3.0</v>
      </c>
      <c r="M338" s="29" t="s">
        <v>113</v>
      </c>
      <c r="N338" s="29">
        <v>0.0</v>
      </c>
      <c r="Q338" s="29" t="s">
        <v>68</v>
      </c>
      <c r="R338" s="29">
        <v>0.0</v>
      </c>
    </row>
    <row r="339" ht="14.25" customHeight="1">
      <c r="D339" s="29" t="s">
        <v>113</v>
      </c>
      <c r="E339" s="29">
        <v>2.0</v>
      </c>
      <c r="I339" s="29" t="s">
        <v>68</v>
      </c>
      <c r="J339" s="29">
        <v>1.0</v>
      </c>
      <c r="M339" s="29" t="s">
        <v>113</v>
      </c>
      <c r="N339" s="29">
        <v>0.0</v>
      </c>
      <c r="Q339" s="29" t="s">
        <v>68</v>
      </c>
      <c r="R339" s="29">
        <v>0.0</v>
      </c>
    </row>
    <row r="340" ht="14.25" customHeight="1">
      <c r="D340" s="29" t="s">
        <v>113</v>
      </c>
      <c r="E340" s="29">
        <v>30.0</v>
      </c>
      <c r="I340" s="29" t="s">
        <v>68</v>
      </c>
      <c r="J340" s="29">
        <v>0.0</v>
      </c>
      <c r="M340" s="29" t="s">
        <v>113</v>
      </c>
      <c r="N340" s="29">
        <v>0.0</v>
      </c>
      <c r="Q340" s="29" t="s">
        <v>68</v>
      </c>
      <c r="R340" s="29">
        <v>1.0</v>
      </c>
    </row>
    <row r="341" ht="14.25" customHeight="1">
      <c r="D341" s="29" t="s">
        <v>113</v>
      </c>
      <c r="E341" s="29">
        <v>0.0</v>
      </c>
      <c r="I341" s="29" t="s">
        <v>68</v>
      </c>
      <c r="J341" s="29">
        <v>1.0</v>
      </c>
      <c r="M341" s="29" t="s">
        <v>113</v>
      </c>
      <c r="N341" s="29">
        <v>8.0</v>
      </c>
      <c r="Q341" s="29" t="s">
        <v>68</v>
      </c>
      <c r="R341" s="29">
        <v>1.0</v>
      </c>
    </row>
    <row r="342" ht="14.25" customHeight="1">
      <c r="D342" s="29" t="s">
        <v>113</v>
      </c>
      <c r="E342" s="29">
        <v>1.0</v>
      </c>
      <c r="I342" s="29" t="s">
        <v>68</v>
      </c>
      <c r="J342" s="29">
        <v>2.0</v>
      </c>
      <c r="M342" s="29" t="s">
        <v>113</v>
      </c>
      <c r="N342" s="29">
        <v>7.0</v>
      </c>
      <c r="Q342" s="29" t="s">
        <v>68</v>
      </c>
      <c r="R342" s="29">
        <v>0.0</v>
      </c>
    </row>
    <row r="343" ht="14.25" customHeight="1">
      <c r="D343" s="29" t="s">
        <v>113</v>
      </c>
      <c r="E343" s="29">
        <v>30.0</v>
      </c>
      <c r="I343" s="29" t="s">
        <v>68</v>
      </c>
      <c r="J343" s="29">
        <v>2.0</v>
      </c>
      <c r="M343" s="29" t="s">
        <v>113</v>
      </c>
      <c r="N343" s="29">
        <v>1131.0</v>
      </c>
      <c r="Q343" s="29" t="s">
        <v>68</v>
      </c>
      <c r="R343" s="29">
        <v>0.0</v>
      </c>
    </row>
    <row r="344" ht="14.25" customHeight="1">
      <c r="D344" s="29" t="s">
        <v>113</v>
      </c>
      <c r="E344" s="29">
        <v>8.0</v>
      </c>
      <c r="I344" s="29" t="s">
        <v>717</v>
      </c>
      <c r="J344" s="29">
        <v>9.0</v>
      </c>
      <c r="M344" s="29" t="s">
        <v>113</v>
      </c>
      <c r="N344" s="29">
        <v>159.0</v>
      </c>
      <c r="Q344" s="29" t="s">
        <v>717</v>
      </c>
      <c r="R344" s="29">
        <v>82.0</v>
      </c>
    </row>
    <row r="345" ht="14.25" customHeight="1">
      <c r="D345" s="29" t="s">
        <v>113</v>
      </c>
      <c r="E345" s="29">
        <v>4.0</v>
      </c>
      <c r="I345" s="29" t="s">
        <v>717</v>
      </c>
      <c r="J345" s="29">
        <v>9.0</v>
      </c>
      <c r="M345" s="29" t="s">
        <v>113</v>
      </c>
      <c r="N345" s="29">
        <v>38.0</v>
      </c>
      <c r="Q345" s="29" t="s">
        <v>717</v>
      </c>
      <c r="R345" s="29">
        <v>17.0</v>
      </c>
    </row>
    <row r="346" ht="14.25" customHeight="1">
      <c r="D346" s="29" t="s">
        <v>113</v>
      </c>
      <c r="E346" s="29">
        <v>2.0</v>
      </c>
      <c r="I346" s="29" t="s">
        <v>717</v>
      </c>
      <c r="J346" s="29">
        <v>3.0</v>
      </c>
      <c r="M346" s="29" t="s">
        <v>113</v>
      </c>
      <c r="N346" s="29">
        <v>122.0</v>
      </c>
      <c r="Q346" s="29" t="s">
        <v>717</v>
      </c>
      <c r="R346" s="29">
        <v>0.0</v>
      </c>
    </row>
    <row r="347" ht="14.25" customHeight="1">
      <c r="D347" s="29" t="s">
        <v>113</v>
      </c>
      <c r="E347" s="29">
        <v>1.0</v>
      </c>
      <c r="I347" s="29" t="s">
        <v>717</v>
      </c>
      <c r="J347" s="29">
        <v>5.0</v>
      </c>
      <c r="M347" s="29" t="s">
        <v>113</v>
      </c>
      <c r="N347" s="29">
        <v>1.0</v>
      </c>
      <c r="Q347" s="29" t="s">
        <v>717</v>
      </c>
      <c r="R347" s="29">
        <v>4.0</v>
      </c>
    </row>
    <row r="348" ht="14.25" customHeight="1">
      <c r="D348" s="29" t="s">
        <v>113</v>
      </c>
      <c r="E348" s="29">
        <v>1.0</v>
      </c>
      <c r="I348" s="29" t="s">
        <v>717</v>
      </c>
      <c r="J348" s="29">
        <v>2.0</v>
      </c>
      <c r="M348" s="29" t="s">
        <v>113</v>
      </c>
      <c r="N348" s="29">
        <v>3.0</v>
      </c>
      <c r="Q348" s="29" t="s">
        <v>717</v>
      </c>
      <c r="R348" s="29">
        <v>0.0</v>
      </c>
    </row>
    <row r="349" ht="14.25" customHeight="1">
      <c r="D349" s="29" t="s">
        <v>113</v>
      </c>
      <c r="E349" s="29">
        <v>30.0</v>
      </c>
      <c r="I349" s="29" t="s">
        <v>717</v>
      </c>
      <c r="J349" s="29">
        <v>3.0</v>
      </c>
      <c r="M349" s="29" t="s">
        <v>113</v>
      </c>
      <c r="N349" s="29">
        <v>861.0</v>
      </c>
      <c r="Q349" s="29" t="s">
        <v>717</v>
      </c>
      <c r="R349" s="29">
        <v>0.0</v>
      </c>
    </row>
    <row r="350" ht="14.25" customHeight="1">
      <c r="D350" s="29" t="s">
        <v>113</v>
      </c>
      <c r="E350" s="29">
        <v>5.0</v>
      </c>
      <c r="I350" s="29" t="s">
        <v>717</v>
      </c>
      <c r="J350" s="29">
        <v>1.0</v>
      </c>
      <c r="M350" s="29" t="s">
        <v>113</v>
      </c>
      <c r="N350" s="29">
        <v>55.0</v>
      </c>
      <c r="Q350" s="29" t="s">
        <v>717</v>
      </c>
      <c r="R350" s="29">
        <v>0.0</v>
      </c>
    </row>
    <row r="351" ht="14.25" customHeight="1">
      <c r="D351" s="29" t="s">
        <v>113</v>
      </c>
      <c r="E351" s="29">
        <v>11.0</v>
      </c>
      <c r="I351" s="29" t="s">
        <v>717</v>
      </c>
      <c r="J351" s="29">
        <v>6.0</v>
      </c>
      <c r="M351" s="29" t="s">
        <v>113</v>
      </c>
      <c r="N351" s="29">
        <v>127.0</v>
      </c>
      <c r="Q351" s="29" t="s">
        <v>717</v>
      </c>
      <c r="R351" s="29">
        <v>13.0</v>
      </c>
    </row>
    <row r="352" ht="14.25" customHeight="1">
      <c r="D352" s="29" t="s">
        <v>113</v>
      </c>
      <c r="E352" s="29">
        <v>1.0</v>
      </c>
      <c r="I352" s="29" t="s">
        <v>717</v>
      </c>
      <c r="J352" s="29">
        <v>1.0</v>
      </c>
      <c r="M352" s="29" t="s">
        <v>113</v>
      </c>
      <c r="N352" s="29">
        <v>0.0</v>
      </c>
      <c r="Q352" s="29" t="s">
        <v>717</v>
      </c>
      <c r="R352" s="29">
        <v>0.0</v>
      </c>
    </row>
    <row r="353" ht="14.25" customHeight="1">
      <c r="D353" s="29" t="s">
        <v>113</v>
      </c>
      <c r="E353" s="29">
        <v>8.0</v>
      </c>
      <c r="I353" s="29" t="s">
        <v>717</v>
      </c>
      <c r="J353" s="29">
        <v>2.0</v>
      </c>
      <c r="M353" s="29" t="s">
        <v>113</v>
      </c>
      <c r="N353" s="29">
        <v>132.0</v>
      </c>
      <c r="Q353" s="29" t="s">
        <v>717</v>
      </c>
      <c r="R353" s="29">
        <v>0.0</v>
      </c>
    </row>
    <row r="354" ht="14.25" customHeight="1">
      <c r="D354" s="29" t="s">
        <v>113</v>
      </c>
      <c r="E354" s="29">
        <v>30.0</v>
      </c>
      <c r="I354" s="29" t="s">
        <v>717</v>
      </c>
      <c r="J354" s="29">
        <v>5.0</v>
      </c>
      <c r="M354" s="29" t="s">
        <v>113</v>
      </c>
      <c r="N354" s="29">
        <v>4.0</v>
      </c>
      <c r="Q354" s="29" t="s">
        <v>717</v>
      </c>
      <c r="R354" s="29">
        <v>0.0</v>
      </c>
    </row>
    <row r="355" ht="14.25" customHeight="1">
      <c r="D355" s="29" t="s">
        <v>113</v>
      </c>
      <c r="E355" s="29">
        <v>2.0</v>
      </c>
      <c r="I355" s="29" t="s">
        <v>717</v>
      </c>
      <c r="J355" s="29">
        <v>0.0</v>
      </c>
      <c r="M355" s="29" t="s">
        <v>113</v>
      </c>
      <c r="N355" s="29">
        <v>2.0</v>
      </c>
      <c r="Q355" s="29" t="s">
        <v>717</v>
      </c>
      <c r="R355" s="29">
        <v>5.0</v>
      </c>
    </row>
    <row r="356" ht="14.25" customHeight="1">
      <c r="D356" s="29" t="s">
        <v>113</v>
      </c>
      <c r="E356" s="29">
        <v>1.0</v>
      </c>
      <c r="I356" s="29" t="s">
        <v>717</v>
      </c>
      <c r="J356" s="29">
        <v>1.0</v>
      </c>
      <c r="M356" s="29" t="s">
        <v>113</v>
      </c>
      <c r="N356" s="29">
        <v>0.0</v>
      </c>
      <c r="Q356" s="29" t="s">
        <v>717</v>
      </c>
      <c r="R356" s="29">
        <v>0.0</v>
      </c>
    </row>
    <row r="357" ht="14.25" customHeight="1">
      <c r="D357" s="29" t="s">
        <v>113</v>
      </c>
      <c r="E357" s="29">
        <v>0.0</v>
      </c>
      <c r="I357" s="29" t="s">
        <v>717</v>
      </c>
      <c r="J357" s="29">
        <v>4.0</v>
      </c>
      <c r="M357" s="29" t="s">
        <v>113</v>
      </c>
      <c r="N357" s="29">
        <v>0.0</v>
      </c>
      <c r="Q357" s="29" t="s">
        <v>717</v>
      </c>
      <c r="R357" s="29">
        <v>2.0</v>
      </c>
    </row>
    <row r="358" ht="14.25" customHeight="1">
      <c r="D358" s="29" t="s">
        <v>113</v>
      </c>
      <c r="E358" s="29">
        <v>1.0</v>
      </c>
      <c r="I358" s="29" t="s">
        <v>717</v>
      </c>
      <c r="J358" s="29">
        <v>1.0</v>
      </c>
      <c r="M358" s="29" t="s">
        <v>113</v>
      </c>
      <c r="N358" s="29">
        <v>0.0</v>
      </c>
      <c r="Q358" s="29" t="s">
        <v>717</v>
      </c>
      <c r="R358" s="29">
        <v>0.0</v>
      </c>
    </row>
    <row r="359" ht="14.25" customHeight="1">
      <c r="D359" s="29" t="s">
        <v>113</v>
      </c>
      <c r="E359" s="29">
        <v>16.0</v>
      </c>
      <c r="I359" s="29" t="s">
        <v>717</v>
      </c>
      <c r="J359" s="29">
        <v>11.0</v>
      </c>
      <c r="M359" s="29" t="s">
        <v>113</v>
      </c>
      <c r="N359" s="29">
        <v>126.0</v>
      </c>
      <c r="Q359" s="29" t="s">
        <v>717</v>
      </c>
      <c r="R359" s="29">
        <v>11.0</v>
      </c>
    </row>
    <row r="360" ht="14.25" customHeight="1">
      <c r="D360" s="29" t="s">
        <v>113</v>
      </c>
      <c r="E360" s="29">
        <v>1.0</v>
      </c>
      <c r="I360" s="29" t="s">
        <v>717</v>
      </c>
      <c r="J360" s="29">
        <v>30.0</v>
      </c>
      <c r="M360" s="29" t="s">
        <v>113</v>
      </c>
      <c r="N360" s="29">
        <v>5.0</v>
      </c>
      <c r="Q360" s="29" t="s">
        <v>717</v>
      </c>
      <c r="R360" s="29">
        <v>185.0</v>
      </c>
    </row>
    <row r="361" ht="14.25" customHeight="1">
      <c r="D361" s="29" t="s">
        <v>113</v>
      </c>
      <c r="E361" s="29">
        <v>2.0</v>
      </c>
      <c r="I361" s="29" t="s">
        <v>717</v>
      </c>
      <c r="J361" s="29">
        <v>3.0</v>
      </c>
      <c r="M361" s="29" t="s">
        <v>113</v>
      </c>
      <c r="N361" s="29">
        <v>1.0</v>
      </c>
      <c r="Q361" s="29" t="s">
        <v>717</v>
      </c>
      <c r="R361" s="29">
        <v>1.0</v>
      </c>
    </row>
    <row r="362" ht="14.25" customHeight="1">
      <c r="D362" s="29" t="s">
        <v>113</v>
      </c>
      <c r="E362" s="29">
        <v>30.0</v>
      </c>
      <c r="I362" s="29" t="s">
        <v>717</v>
      </c>
      <c r="J362" s="29">
        <v>8.0</v>
      </c>
      <c r="M362" s="29" t="s">
        <v>113</v>
      </c>
      <c r="N362" s="29">
        <v>2394.0</v>
      </c>
      <c r="Q362" s="29" t="s">
        <v>717</v>
      </c>
      <c r="R362" s="29">
        <v>32.0</v>
      </c>
    </row>
    <row r="363" ht="14.25" customHeight="1">
      <c r="D363" s="29" t="s">
        <v>113</v>
      </c>
      <c r="E363" s="29">
        <v>1.0</v>
      </c>
      <c r="I363" s="29" t="s">
        <v>717</v>
      </c>
      <c r="J363" s="29">
        <v>3.0</v>
      </c>
      <c r="M363" s="29" t="s">
        <v>113</v>
      </c>
      <c r="N363" s="29">
        <v>7.0</v>
      </c>
      <c r="Q363" s="29" t="s">
        <v>717</v>
      </c>
      <c r="R363" s="29">
        <v>4.0</v>
      </c>
    </row>
    <row r="364" ht="14.25" customHeight="1">
      <c r="D364" s="29" t="s">
        <v>113</v>
      </c>
      <c r="E364" s="29">
        <v>1.0</v>
      </c>
      <c r="I364" s="29" t="s">
        <v>717</v>
      </c>
      <c r="J364" s="29">
        <v>6.0</v>
      </c>
      <c r="M364" s="29" t="s">
        <v>113</v>
      </c>
      <c r="N364" s="29">
        <v>22.0</v>
      </c>
      <c r="Q364" s="29" t="s">
        <v>717</v>
      </c>
      <c r="R364" s="29">
        <v>28.0</v>
      </c>
    </row>
    <row r="365" ht="14.25" customHeight="1">
      <c r="D365" s="29" t="s">
        <v>113</v>
      </c>
      <c r="E365" s="29">
        <v>5.0</v>
      </c>
      <c r="I365" s="29" t="s">
        <v>717</v>
      </c>
      <c r="J365" s="29">
        <v>5.0</v>
      </c>
      <c r="M365" s="29" t="s">
        <v>113</v>
      </c>
      <c r="N365" s="29">
        <v>12.0</v>
      </c>
      <c r="Q365" s="29" t="s">
        <v>717</v>
      </c>
      <c r="R365" s="29">
        <v>4.0</v>
      </c>
    </row>
    <row r="366" ht="14.25" customHeight="1">
      <c r="D366" s="29" t="s">
        <v>113</v>
      </c>
      <c r="E366" s="29">
        <v>9.0</v>
      </c>
      <c r="I366" s="29" t="s">
        <v>717</v>
      </c>
      <c r="J366" s="29">
        <v>3.0</v>
      </c>
      <c r="M366" s="29" t="s">
        <v>113</v>
      </c>
      <c r="N366" s="29">
        <v>12.0</v>
      </c>
      <c r="Q366" s="29" t="s">
        <v>717</v>
      </c>
      <c r="R366" s="29">
        <v>8.0</v>
      </c>
    </row>
    <row r="367" ht="14.25" customHeight="1">
      <c r="D367" s="29" t="s">
        <v>37</v>
      </c>
      <c r="E367" s="29">
        <v>18.0</v>
      </c>
      <c r="I367" s="29" t="s">
        <v>717</v>
      </c>
      <c r="J367" s="29">
        <v>4.0</v>
      </c>
      <c r="M367" s="29" t="s">
        <v>37</v>
      </c>
      <c r="N367" s="29">
        <v>748.0</v>
      </c>
      <c r="Q367" s="29" t="s">
        <v>717</v>
      </c>
      <c r="R367" s="29">
        <v>7.0</v>
      </c>
    </row>
    <row r="368" ht="14.25" customHeight="1">
      <c r="D368" s="29" t="s">
        <v>37</v>
      </c>
      <c r="E368" s="29">
        <v>30.0</v>
      </c>
      <c r="I368" s="29" t="s">
        <v>717</v>
      </c>
      <c r="J368" s="29">
        <v>5.0</v>
      </c>
      <c r="M368" s="29" t="s">
        <v>37</v>
      </c>
      <c r="N368" s="29">
        <v>101.0</v>
      </c>
      <c r="Q368" s="29" t="s">
        <v>717</v>
      </c>
      <c r="R368" s="29">
        <v>9.0</v>
      </c>
    </row>
    <row r="369" ht="14.25" customHeight="1">
      <c r="D369" s="29" t="s">
        <v>37</v>
      </c>
      <c r="E369" s="29">
        <v>30.0</v>
      </c>
      <c r="I369" s="29" t="s">
        <v>717</v>
      </c>
      <c r="J369" s="29">
        <v>5.0</v>
      </c>
      <c r="M369" s="29" t="s">
        <v>37</v>
      </c>
      <c r="N369" s="29">
        <v>6814.0</v>
      </c>
      <c r="Q369" s="29" t="s">
        <v>717</v>
      </c>
      <c r="R369" s="29">
        <v>7.0</v>
      </c>
    </row>
    <row r="370" ht="14.25" customHeight="1">
      <c r="D370" s="29" t="s">
        <v>37</v>
      </c>
      <c r="E370" s="29">
        <v>16.0</v>
      </c>
      <c r="I370" s="29" t="s">
        <v>717</v>
      </c>
      <c r="J370" s="29">
        <v>4.0</v>
      </c>
      <c r="M370" s="29" t="s">
        <v>37</v>
      </c>
      <c r="N370" s="29">
        <v>50.0</v>
      </c>
      <c r="Q370" s="29" t="s">
        <v>717</v>
      </c>
      <c r="R370" s="29">
        <v>2.0</v>
      </c>
    </row>
    <row r="371" ht="14.25" customHeight="1">
      <c r="D371" s="29" t="s">
        <v>37</v>
      </c>
      <c r="E371" s="29">
        <v>3.0</v>
      </c>
      <c r="I371" s="29" t="s">
        <v>717</v>
      </c>
      <c r="J371" s="29">
        <v>3.0</v>
      </c>
      <c r="M371" s="29" t="s">
        <v>37</v>
      </c>
      <c r="N371" s="29">
        <v>17.0</v>
      </c>
      <c r="Q371" s="29" t="s">
        <v>717</v>
      </c>
      <c r="R371" s="29">
        <v>4.0</v>
      </c>
    </row>
    <row r="372" ht="14.25" customHeight="1">
      <c r="D372" s="29" t="s">
        <v>37</v>
      </c>
      <c r="E372" s="29">
        <v>2.0</v>
      </c>
      <c r="I372" s="29" t="s">
        <v>717</v>
      </c>
      <c r="J372" s="29">
        <v>3.0</v>
      </c>
      <c r="M372" s="29" t="s">
        <v>37</v>
      </c>
      <c r="N372" s="29">
        <v>15.0</v>
      </c>
      <c r="Q372" s="29" t="s">
        <v>717</v>
      </c>
      <c r="R372" s="29">
        <v>2.0</v>
      </c>
    </row>
    <row r="373" ht="14.25" customHeight="1">
      <c r="D373" s="29" t="s">
        <v>37</v>
      </c>
      <c r="E373" s="29">
        <v>3.0</v>
      </c>
      <c r="I373" s="29" t="s">
        <v>717</v>
      </c>
      <c r="J373" s="29">
        <v>4.0</v>
      </c>
      <c r="M373" s="29" t="s">
        <v>37</v>
      </c>
      <c r="N373" s="29">
        <v>23.0</v>
      </c>
      <c r="Q373" s="29" t="s">
        <v>717</v>
      </c>
      <c r="R373" s="29">
        <v>1.0</v>
      </c>
    </row>
    <row r="374" ht="14.25" customHeight="1">
      <c r="D374" s="29" t="s">
        <v>37</v>
      </c>
      <c r="E374" s="29">
        <v>6.0</v>
      </c>
      <c r="I374" s="29" t="s">
        <v>717</v>
      </c>
      <c r="J374" s="29">
        <v>3.0</v>
      </c>
      <c r="M374" s="29" t="s">
        <v>37</v>
      </c>
      <c r="N374" s="29">
        <v>10.0</v>
      </c>
      <c r="Q374" s="29" t="s">
        <v>717</v>
      </c>
      <c r="R374" s="29">
        <v>0.0</v>
      </c>
    </row>
    <row r="375" ht="14.25" customHeight="1">
      <c r="D375" s="29" t="s">
        <v>37</v>
      </c>
      <c r="E375" s="29">
        <v>4.0</v>
      </c>
      <c r="I375" s="29" t="s">
        <v>717</v>
      </c>
      <c r="J375" s="29">
        <v>11.0</v>
      </c>
      <c r="M375" s="29" t="s">
        <v>37</v>
      </c>
      <c r="N375" s="29">
        <v>21.0</v>
      </c>
      <c r="Q375" s="29" t="s">
        <v>717</v>
      </c>
      <c r="R375" s="29">
        <v>78.0</v>
      </c>
    </row>
    <row r="376" ht="14.25" customHeight="1">
      <c r="D376" s="29" t="s">
        <v>37</v>
      </c>
      <c r="E376" s="29">
        <v>3.0</v>
      </c>
      <c r="I376" s="29" t="s">
        <v>717</v>
      </c>
      <c r="J376" s="29">
        <v>3.0</v>
      </c>
      <c r="M376" s="29" t="s">
        <v>37</v>
      </c>
      <c r="N376" s="29">
        <v>0.0</v>
      </c>
      <c r="Q376" s="29" t="s">
        <v>717</v>
      </c>
      <c r="R376" s="29">
        <v>3.0</v>
      </c>
    </row>
    <row r="377" ht="14.25" customHeight="1">
      <c r="D377" s="29" t="s">
        <v>37</v>
      </c>
      <c r="E377" s="29">
        <v>23.0</v>
      </c>
      <c r="I377" s="29" t="s">
        <v>717</v>
      </c>
      <c r="J377" s="29">
        <v>3.0</v>
      </c>
      <c r="M377" s="29" t="s">
        <v>37</v>
      </c>
      <c r="N377" s="29">
        <v>83.0</v>
      </c>
      <c r="Q377" s="29" t="s">
        <v>717</v>
      </c>
      <c r="R377" s="29">
        <v>7.0</v>
      </c>
    </row>
    <row r="378" ht="14.25" customHeight="1">
      <c r="D378" s="29" t="s">
        <v>37</v>
      </c>
      <c r="E378" s="29">
        <v>1.0</v>
      </c>
      <c r="I378" s="29" t="s">
        <v>717</v>
      </c>
      <c r="J378" s="29">
        <v>1.0</v>
      </c>
      <c r="M378" s="29" t="s">
        <v>37</v>
      </c>
      <c r="N378" s="29">
        <v>4.0</v>
      </c>
      <c r="Q378" s="29" t="s">
        <v>717</v>
      </c>
      <c r="R378" s="29">
        <v>0.0</v>
      </c>
    </row>
    <row r="379" ht="14.25" customHeight="1">
      <c r="D379" s="29" t="s">
        <v>37</v>
      </c>
      <c r="E379" s="29">
        <v>1.0</v>
      </c>
      <c r="I379" s="29" t="s">
        <v>717</v>
      </c>
      <c r="J379" s="29">
        <v>11.0</v>
      </c>
      <c r="M379" s="29" t="s">
        <v>37</v>
      </c>
      <c r="N379" s="29">
        <v>0.0</v>
      </c>
      <c r="Q379" s="29" t="s">
        <v>717</v>
      </c>
      <c r="R379" s="29">
        <v>52.0</v>
      </c>
    </row>
    <row r="380" ht="14.25" customHeight="1">
      <c r="D380" s="29" t="s">
        <v>37</v>
      </c>
      <c r="E380" s="29">
        <v>1.0</v>
      </c>
      <c r="I380" s="29" t="s">
        <v>717</v>
      </c>
      <c r="J380" s="29">
        <v>4.0</v>
      </c>
      <c r="M380" s="29" t="s">
        <v>37</v>
      </c>
      <c r="N380" s="29">
        <v>2.0</v>
      </c>
      <c r="Q380" s="29" t="s">
        <v>717</v>
      </c>
      <c r="R380" s="29">
        <v>3.0</v>
      </c>
    </row>
    <row r="381" ht="14.25" customHeight="1">
      <c r="D381" s="29" t="s">
        <v>37</v>
      </c>
      <c r="E381" s="29">
        <v>1.0</v>
      </c>
      <c r="I381" s="29" t="s">
        <v>717</v>
      </c>
      <c r="J381" s="29">
        <v>3.0</v>
      </c>
      <c r="M381" s="29" t="s">
        <v>37</v>
      </c>
      <c r="N381" s="29">
        <v>2.0</v>
      </c>
      <c r="Q381" s="29" t="s">
        <v>717</v>
      </c>
      <c r="R381" s="29">
        <v>3.0</v>
      </c>
    </row>
    <row r="382" ht="14.25" customHeight="1">
      <c r="D382" s="29" t="s">
        <v>37</v>
      </c>
      <c r="E382" s="29">
        <v>3.0</v>
      </c>
      <c r="I382" s="29" t="s">
        <v>717</v>
      </c>
      <c r="J382" s="29">
        <v>4.0</v>
      </c>
      <c r="M382" s="29" t="s">
        <v>37</v>
      </c>
      <c r="N382" s="29">
        <v>0.0</v>
      </c>
      <c r="Q382" s="29" t="s">
        <v>717</v>
      </c>
      <c r="R382" s="29">
        <v>0.0</v>
      </c>
    </row>
    <row r="383" ht="14.25" customHeight="1">
      <c r="D383" s="29" t="s">
        <v>37</v>
      </c>
      <c r="E383" s="29">
        <v>3.0</v>
      </c>
      <c r="I383" s="29" t="s">
        <v>717</v>
      </c>
      <c r="J383" s="29">
        <v>3.0</v>
      </c>
      <c r="M383" s="29" t="s">
        <v>37</v>
      </c>
      <c r="N383" s="29">
        <v>6.0</v>
      </c>
      <c r="Q383" s="29" t="s">
        <v>717</v>
      </c>
      <c r="R383" s="29">
        <v>0.0</v>
      </c>
    </row>
    <row r="384" ht="14.25" customHeight="1">
      <c r="D384" s="29" t="s">
        <v>37</v>
      </c>
      <c r="E384" s="29">
        <v>1.0</v>
      </c>
      <c r="I384" s="29" t="s">
        <v>717</v>
      </c>
      <c r="J384" s="29">
        <v>2.0</v>
      </c>
      <c r="M384" s="29" t="s">
        <v>37</v>
      </c>
      <c r="N384" s="29">
        <v>1.0</v>
      </c>
      <c r="Q384" s="29" t="s">
        <v>717</v>
      </c>
      <c r="R384" s="29">
        <v>1.0</v>
      </c>
    </row>
    <row r="385" ht="14.25" customHeight="1">
      <c r="D385" s="29" t="s">
        <v>37</v>
      </c>
      <c r="E385" s="29">
        <v>30.0</v>
      </c>
      <c r="I385" s="29" t="s">
        <v>717</v>
      </c>
      <c r="J385" s="29">
        <v>2.0</v>
      </c>
      <c r="M385" s="29" t="s">
        <v>37</v>
      </c>
      <c r="N385" s="29">
        <v>0.0</v>
      </c>
      <c r="Q385" s="29" t="s">
        <v>717</v>
      </c>
      <c r="R385" s="29">
        <v>2.0</v>
      </c>
    </row>
    <row r="386" ht="14.25" customHeight="1">
      <c r="D386" s="29" t="s">
        <v>37</v>
      </c>
      <c r="E386" s="29">
        <v>2.0</v>
      </c>
      <c r="I386" s="29" t="s">
        <v>717</v>
      </c>
      <c r="J386" s="29">
        <v>2.0</v>
      </c>
      <c r="M386" s="29" t="s">
        <v>37</v>
      </c>
      <c r="N386" s="29">
        <v>6.0</v>
      </c>
      <c r="Q386" s="29" t="s">
        <v>717</v>
      </c>
      <c r="R386" s="29">
        <v>0.0</v>
      </c>
    </row>
    <row r="387" ht="14.25" customHeight="1">
      <c r="D387" s="29" t="s">
        <v>37</v>
      </c>
      <c r="E387" s="29">
        <v>2.0</v>
      </c>
      <c r="I387" s="29" t="s">
        <v>717</v>
      </c>
      <c r="J387" s="29">
        <v>1.0</v>
      </c>
      <c r="M387" s="29" t="s">
        <v>37</v>
      </c>
      <c r="N387" s="29">
        <v>3.0</v>
      </c>
      <c r="Q387" s="29" t="s">
        <v>717</v>
      </c>
      <c r="R387" s="29">
        <v>0.0</v>
      </c>
    </row>
    <row r="388" ht="14.25" customHeight="1">
      <c r="D388" s="29" t="s">
        <v>37</v>
      </c>
      <c r="E388" s="29">
        <v>8.0</v>
      </c>
      <c r="I388" s="29" t="s">
        <v>717</v>
      </c>
      <c r="J388" s="29">
        <v>1.0</v>
      </c>
      <c r="M388" s="29" t="s">
        <v>37</v>
      </c>
      <c r="N388" s="29">
        <v>1.0</v>
      </c>
      <c r="Q388" s="29" t="s">
        <v>717</v>
      </c>
      <c r="R388" s="29">
        <v>0.0</v>
      </c>
    </row>
    <row r="389" ht="14.25" customHeight="1">
      <c r="D389" s="29" t="s">
        <v>37</v>
      </c>
      <c r="E389" s="29">
        <v>1.0</v>
      </c>
      <c r="I389" s="29" t="s">
        <v>717</v>
      </c>
      <c r="J389" s="29">
        <v>1.0</v>
      </c>
      <c r="M389" s="29" t="s">
        <v>37</v>
      </c>
      <c r="N389" s="29">
        <v>6.0</v>
      </c>
      <c r="Q389" s="29" t="s">
        <v>717</v>
      </c>
      <c r="R389" s="29">
        <v>0.0</v>
      </c>
    </row>
    <row r="390" ht="14.25" customHeight="1">
      <c r="D390" s="29" t="s">
        <v>37</v>
      </c>
      <c r="E390" s="29">
        <v>1.0</v>
      </c>
      <c r="I390" s="29" t="s">
        <v>717</v>
      </c>
      <c r="J390" s="29">
        <v>4.0</v>
      </c>
      <c r="M390" s="29" t="s">
        <v>37</v>
      </c>
      <c r="N390" s="29">
        <v>0.0</v>
      </c>
      <c r="Q390" s="29" t="s">
        <v>717</v>
      </c>
      <c r="R390" s="29">
        <v>11.0</v>
      </c>
    </row>
    <row r="391" ht="14.25" customHeight="1">
      <c r="D391" s="29" t="s">
        <v>37</v>
      </c>
      <c r="E391" s="29">
        <v>1.0</v>
      </c>
      <c r="I391" s="29" t="s">
        <v>717</v>
      </c>
      <c r="J391" s="29">
        <v>17.0</v>
      </c>
      <c r="M391" s="29" t="s">
        <v>37</v>
      </c>
      <c r="N391" s="29">
        <v>0.0</v>
      </c>
      <c r="Q391" s="29" t="s">
        <v>717</v>
      </c>
      <c r="R391" s="29">
        <v>24.0</v>
      </c>
    </row>
    <row r="392" ht="14.25" customHeight="1">
      <c r="D392" s="29" t="s">
        <v>37</v>
      </c>
      <c r="E392" s="29">
        <v>6.0</v>
      </c>
      <c r="I392" s="29" t="s">
        <v>717</v>
      </c>
      <c r="J392" s="29">
        <v>2.0</v>
      </c>
      <c r="M392" s="29" t="s">
        <v>37</v>
      </c>
      <c r="N392" s="29">
        <v>2.0</v>
      </c>
      <c r="Q392" s="29" t="s">
        <v>717</v>
      </c>
      <c r="R392" s="29">
        <v>0.0</v>
      </c>
    </row>
    <row r="393" ht="14.25" customHeight="1">
      <c r="D393" s="29" t="s">
        <v>37</v>
      </c>
      <c r="E393" s="29">
        <v>1.0</v>
      </c>
      <c r="I393" s="29" t="s">
        <v>717</v>
      </c>
      <c r="J393" s="29">
        <v>20.0</v>
      </c>
      <c r="M393" s="29" t="s">
        <v>37</v>
      </c>
      <c r="N393" s="29">
        <v>0.0</v>
      </c>
      <c r="Q393" s="29" t="s">
        <v>717</v>
      </c>
      <c r="R393" s="29">
        <v>340.0</v>
      </c>
    </row>
    <row r="394" ht="14.25" customHeight="1">
      <c r="D394" s="29" t="s">
        <v>37</v>
      </c>
      <c r="E394" s="29">
        <v>2.0</v>
      </c>
      <c r="I394" s="29" t="s">
        <v>717</v>
      </c>
      <c r="J394" s="29">
        <v>5.0</v>
      </c>
      <c r="M394" s="29" t="s">
        <v>37</v>
      </c>
      <c r="N394" s="29">
        <v>0.0</v>
      </c>
      <c r="Q394" s="29" t="s">
        <v>717</v>
      </c>
      <c r="R394" s="29">
        <v>9.0</v>
      </c>
    </row>
    <row r="395" ht="14.25" customHeight="1">
      <c r="D395" s="29" t="s">
        <v>37</v>
      </c>
      <c r="E395" s="29">
        <v>1.0</v>
      </c>
      <c r="I395" s="29" t="s">
        <v>717</v>
      </c>
      <c r="J395" s="29">
        <v>2.0</v>
      </c>
      <c r="M395" s="29" t="s">
        <v>37</v>
      </c>
      <c r="N395" s="29">
        <v>3.0</v>
      </c>
      <c r="Q395" s="29" t="s">
        <v>717</v>
      </c>
      <c r="R395" s="29">
        <v>0.0</v>
      </c>
    </row>
    <row r="396" ht="14.25" customHeight="1">
      <c r="D396" s="29" t="s">
        <v>37</v>
      </c>
      <c r="E396" s="29">
        <v>6.0</v>
      </c>
      <c r="I396" s="29" t="s">
        <v>717</v>
      </c>
      <c r="J396" s="29">
        <v>3.0</v>
      </c>
      <c r="M396" s="29" t="s">
        <v>37</v>
      </c>
      <c r="N396" s="29">
        <v>12.0</v>
      </c>
      <c r="Q396" s="29" t="s">
        <v>717</v>
      </c>
      <c r="R396" s="29">
        <v>0.0</v>
      </c>
    </row>
    <row r="397" ht="14.25" customHeight="1">
      <c r="D397" s="29" t="s">
        <v>37</v>
      </c>
      <c r="E397" s="29">
        <v>30.0</v>
      </c>
      <c r="I397" s="29" t="s">
        <v>717</v>
      </c>
      <c r="J397" s="29">
        <v>3.0</v>
      </c>
      <c r="M397" s="29" t="s">
        <v>37</v>
      </c>
      <c r="N397" s="29">
        <v>0.0</v>
      </c>
      <c r="Q397" s="29" t="s">
        <v>717</v>
      </c>
      <c r="R397" s="29">
        <v>92.0</v>
      </c>
    </row>
    <row r="398" ht="14.25" customHeight="1">
      <c r="D398" s="29" t="s">
        <v>37</v>
      </c>
      <c r="E398" s="29">
        <v>2.0</v>
      </c>
      <c r="I398" s="29" t="s">
        <v>717</v>
      </c>
      <c r="J398" s="29">
        <v>2.0</v>
      </c>
      <c r="M398" s="29" t="s">
        <v>37</v>
      </c>
      <c r="N398" s="29">
        <v>0.0</v>
      </c>
      <c r="Q398" s="29" t="s">
        <v>717</v>
      </c>
      <c r="R398" s="29">
        <v>0.0</v>
      </c>
    </row>
    <row r="399" ht="14.25" customHeight="1">
      <c r="D399" s="29" t="s">
        <v>37</v>
      </c>
      <c r="E399" s="29">
        <v>1.0</v>
      </c>
      <c r="I399" s="29" t="s">
        <v>717</v>
      </c>
      <c r="J399" s="29">
        <v>2.0</v>
      </c>
      <c r="M399" s="29" t="s">
        <v>37</v>
      </c>
      <c r="N399" s="29">
        <v>0.0</v>
      </c>
      <c r="Q399" s="29" t="s">
        <v>717</v>
      </c>
      <c r="R399" s="29">
        <v>1.0</v>
      </c>
    </row>
    <row r="400" ht="14.25" customHeight="1">
      <c r="D400" s="29" t="s">
        <v>37</v>
      </c>
      <c r="E400" s="29">
        <v>1.0</v>
      </c>
      <c r="I400" s="29" t="s">
        <v>717</v>
      </c>
      <c r="J400" s="29">
        <v>5.0</v>
      </c>
      <c r="M400" s="29" t="s">
        <v>37</v>
      </c>
      <c r="N400" s="29">
        <v>0.0</v>
      </c>
      <c r="Q400" s="29" t="s">
        <v>717</v>
      </c>
      <c r="R400" s="29">
        <v>1.0</v>
      </c>
    </row>
    <row r="401" ht="14.25" customHeight="1">
      <c r="D401" s="29" t="s">
        <v>37</v>
      </c>
      <c r="E401" s="29">
        <v>1.0</v>
      </c>
      <c r="I401" s="29" t="s">
        <v>717</v>
      </c>
      <c r="J401" s="29">
        <v>1.0</v>
      </c>
      <c r="M401" s="29" t="s">
        <v>37</v>
      </c>
      <c r="N401" s="29">
        <v>3.0</v>
      </c>
      <c r="Q401" s="29" t="s">
        <v>717</v>
      </c>
      <c r="R401" s="29">
        <v>0.0</v>
      </c>
    </row>
    <row r="402" ht="14.25" customHeight="1">
      <c r="D402" s="29" t="s">
        <v>37</v>
      </c>
      <c r="E402" s="29">
        <v>1.0</v>
      </c>
      <c r="I402" s="29" t="s">
        <v>717</v>
      </c>
      <c r="J402" s="29">
        <v>3.0</v>
      </c>
      <c r="M402" s="29" t="s">
        <v>37</v>
      </c>
      <c r="N402" s="29">
        <v>0.0</v>
      </c>
      <c r="Q402" s="29" t="s">
        <v>717</v>
      </c>
      <c r="R402" s="29">
        <v>0.0</v>
      </c>
    </row>
    <row r="403" ht="14.25" customHeight="1">
      <c r="D403" s="29" t="s">
        <v>37</v>
      </c>
      <c r="E403" s="29">
        <v>1.0</v>
      </c>
      <c r="I403" s="29" t="s">
        <v>717</v>
      </c>
      <c r="J403" s="29">
        <v>3.0</v>
      </c>
      <c r="M403" s="29" t="s">
        <v>37</v>
      </c>
      <c r="N403" s="29">
        <v>0.0</v>
      </c>
      <c r="Q403" s="29" t="s">
        <v>717</v>
      </c>
      <c r="R403" s="29">
        <v>2.0</v>
      </c>
    </row>
    <row r="404" ht="14.25" customHeight="1">
      <c r="D404" s="29" t="s">
        <v>37</v>
      </c>
      <c r="E404" s="29">
        <v>3.0</v>
      </c>
      <c r="I404" s="29" t="s">
        <v>717</v>
      </c>
      <c r="J404" s="29">
        <v>5.0</v>
      </c>
      <c r="M404" s="29" t="s">
        <v>37</v>
      </c>
      <c r="N404" s="29">
        <v>0.0</v>
      </c>
      <c r="Q404" s="29" t="s">
        <v>717</v>
      </c>
      <c r="R404" s="29">
        <v>0.0</v>
      </c>
    </row>
    <row r="405" ht="14.25" customHeight="1">
      <c r="D405" s="29" t="s">
        <v>37</v>
      </c>
      <c r="E405" s="29">
        <v>3.0</v>
      </c>
      <c r="I405" s="29" t="s">
        <v>717</v>
      </c>
      <c r="J405" s="29">
        <v>3.0</v>
      </c>
      <c r="M405" s="29" t="s">
        <v>37</v>
      </c>
      <c r="N405" s="29">
        <v>1.0</v>
      </c>
      <c r="Q405" s="29" t="s">
        <v>717</v>
      </c>
      <c r="R405" s="29">
        <v>4.0</v>
      </c>
    </row>
    <row r="406" ht="14.25" customHeight="1">
      <c r="D406" s="29" t="s">
        <v>37</v>
      </c>
      <c r="E406" s="29">
        <v>5.0</v>
      </c>
      <c r="I406" s="29" t="s">
        <v>717</v>
      </c>
      <c r="J406" s="29">
        <v>1.0</v>
      </c>
      <c r="M406" s="29" t="s">
        <v>37</v>
      </c>
      <c r="N406" s="29">
        <v>1.0</v>
      </c>
      <c r="Q406" s="29" t="s">
        <v>717</v>
      </c>
      <c r="R406" s="29">
        <v>5.0</v>
      </c>
    </row>
    <row r="407" ht="14.25" customHeight="1">
      <c r="D407" s="29" t="s">
        <v>37</v>
      </c>
      <c r="E407" s="29">
        <v>2.0</v>
      </c>
      <c r="I407" s="29" t="s">
        <v>717</v>
      </c>
      <c r="J407" s="29">
        <v>2.0</v>
      </c>
      <c r="M407" s="29" t="s">
        <v>37</v>
      </c>
      <c r="N407" s="29">
        <v>1.0</v>
      </c>
      <c r="Q407" s="29" t="s">
        <v>717</v>
      </c>
      <c r="R407" s="29">
        <v>1.0</v>
      </c>
    </row>
    <row r="408" ht="14.25" customHeight="1">
      <c r="D408" s="29" t="s">
        <v>37</v>
      </c>
      <c r="E408" s="29">
        <v>3.0</v>
      </c>
      <c r="I408" s="29" t="s">
        <v>717</v>
      </c>
      <c r="J408" s="29">
        <v>1.0</v>
      </c>
      <c r="M408" s="29" t="s">
        <v>37</v>
      </c>
      <c r="N408" s="29">
        <v>25.0</v>
      </c>
      <c r="Q408" s="29" t="s">
        <v>717</v>
      </c>
      <c r="R408" s="29">
        <v>0.0</v>
      </c>
    </row>
    <row r="409" ht="14.25" customHeight="1">
      <c r="D409" s="29" t="s">
        <v>37</v>
      </c>
      <c r="E409" s="29">
        <v>30.0</v>
      </c>
      <c r="I409" s="29" t="s">
        <v>717</v>
      </c>
      <c r="J409" s="29">
        <v>2.0</v>
      </c>
      <c r="M409" s="29" t="s">
        <v>37</v>
      </c>
      <c r="N409" s="29">
        <v>40.0</v>
      </c>
      <c r="Q409" s="29" t="s">
        <v>717</v>
      </c>
      <c r="R409" s="29">
        <v>0.0</v>
      </c>
    </row>
    <row r="410" ht="14.25" customHeight="1">
      <c r="D410" s="29" t="s">
        <v>37</v>
      </c>
      <c r="E410" s="29">
        <v>2.0</v>
      </c>
      <c r="I410" s="29" t="s">
        <v>717</v>
      </c>
      <c r="J410" s="29">
        <v>1.0</v>
      </c>
      <c r="M410" s="29" t="s">
        <v>37</v>
      </c>
      <c r="N410" s="29">
        <v>4.0</v>
      </c>
      <c r="Q410" s="29" t="s">
        <v>717</v>
      </c>
      <c r="R410" s="29">
        <v>1.0</v>
      </c>
    </row>
    <row r="411" ht="14.25" customHeight="1">
      <c r="D411" s="29" t="s">
        <v>37</v>
      </c>
      <c r="E411" s="29">
        <v>4.0</v>
      </c>
      <c r="I411" s="29" t="s">
        <v>717</v>
      </c>
      <c r="J411" s="29">
        <v>0.0</v>
      </c>
      <c r="M411" s="29" t="s">
        <v>37</v>
      </c>
      <c r="N411" s="29">
        <v>25.0</v>
      </c>
      <c r="Q411" s="29" t="s">
        <v>717</v>
      </c>
      <c r="R411" s="29">
        <v>3.0</v>
      </c>
    </row>
    <row r="412" ht="14.25" customHeight="1">
      <c r="D412" s="29" t="s">
        <v>37</v>
      </c>
      <c r="E412" s="29">
        <v>30.0</v>
      </c>
      <c r="I412" s="29" t="s">
        <v>717</v>
      </c>
      <c r="J412" s="29">
        <v>0.0</v>
      </c>
      <c r="M412" s="29" t="s">
        <v>37</v>
      </c>
      <c r="N412" s="29">
        <v>54.0</v>
      </c>
      <c r="Q412" s="29" t="s">
        <v>717</v>
      </c>
      <c r="R412" s="29">
        <v>0.0</v>
      </c>
    </row>
    <row r="413" ht="14.25" customHeight="1">
      <c r="D413" s="29" t="s">
        <v>37</v>
      </c>
      <c r="E413" s="29">
        <v>1.0</v>
      </c>
      <c r="I413" s="29" t="s">
        <v>717</v>
      </c>
      <c r="J413" s="29">
        <v>3.0</v>
      </c>
      <c r="M413" s="29" t="s">
        <v>37</v>
      </c>
      <c r="N413" s="29">
        <v>2.0</v>
      </c>
      <c r="Q413" s="29" t="s">
        <v>717</v>
      </c>
      <c r="R413" s="29">
        <v>0.0</v>
      </c>
    </row>
    <row r="414" ht="14.25" customHeight="1">
      <c r="D414" s="29" t="s">
        <v>37</v>
      </c>
      <c r="E414" s="29">
        <v>1.0</v>
      </c>
      <c r="I414" s="29" t="s">
        <v>717</v>
      </c>
      <c r="J414" s="29">
        <v>3.0</v>
      </c>
      <c r="M414" s="29" t="s">
        <v>37</v>
      </c>
      <c r="N414" s="29">
        <v>1.0</v>
      </c>
      <c r="Q414" s="29" t="s">
        <v>717</v>
      </c>
      <c r="R414" s="29">
        <v>1.0</v>
      </c>
    </row>
    <row r="415" ht="14.25" customHeight="1">
      <c r="D415" s="29" t="s">
        <v>37</v>
      </c>
      <c r="E415" s="29">
        <v>2.0</v>
      </c>
      <c r="I415" s="29" t="s">
        <v>717</v>
      </c>
      <c r="J415" s="29">
        <v>2.0</v>
      </c>
      <c r="M415" s="29" t="s">
        <v>37</v>
      </c>
      <c r="N415" s="29">
        <v>10.0</v>
      </c>
      <c r="Q415" s="29" t="s">
        <v>717</v>
      </c>
      <c r="R415" s="29">
        <v>0.0</v>
      </c>
    </row>
    <row r="416" ht="14.25" customHeight="1">
      <c r="D416" s="29" t="s">
        <v>37</v>
      </c>
      <c r="E416" s="29">
        <v>0.0</v>
      </c>
      <c r="I416" s="29" t="s">
        <v>717</v>
      </c>
      <c r="J416" s="29">
        <v>4.0</v>
      </c>
      <c r="M416" s="29" t="s">
        <v>37</v>
      </c>
      <c r="N416" s="29">
        <v>8.0</v>
      </c>
      <c r="Q416" s="29" t="s">
        <v>717</v>
      </c>
      <c r="R416" s="29">
        <v>8.0</v>
      </c>
    </row>
    <row r="417" ht="14.25" customHeight="1">
      <c r="D417" s="29" t="s">
        <v>37</v>
      </c>
      <c r="E417" s="29">
        <v>3.0</v>
      </c>
      <c r="I417" s="29" t="s">
        <v>717</v>
      </c>
      <c r="J417" s="29">
        <v>10.0</v>
      </c>
      <c r="M417" s="29" t="s">
        <v>37</v>
      </c>
      <c r="N417" s="29">
        <v>50.0</v>
      </c>
      <c r="Q417" s="29" t="s">
        <v>717</v>
      </c>
      <c r="R417" s="29">
        <v>46.0</v>
      </c>
    </row>
    <row r="418" ht="14.25" customHeight="1">
      <c r="D418" s="29" t="s">
        <v>37</v>
      </c>
      <c r="E418" s="29">
        <v>1.0</v>
      </c>
      <c r="I418" s="29" t="s">
        <v>80</v>
      </c>
      <c r="J418" s="29">
        <v>30.0</v>
      </c>
      <c r="M418" s="29" t="s">
        <v>37</v>
      </c>
      <c r="N418" s="29">
        <v>3.0</v>
      </c>
      <c r="Q418" s="29" t="s">
        <v>80</v>
      </c>
      <c r="R418" s="29">
        <v>195.0</v>
      </c>
    </row>
    <row r="419" ht="14.25" customHeight="1">
      <c r="D419" s="29" t="s">
        <v>37</v>
      </c>
      <c r="E419" s="29">
        <v>1.0</v>
      </c>
      <c r="I419" s="29" t="s">
        <v>80</v>
      </c>
      <c r="J419" s="29">
        <v>8.0</v>
      </c>
      <c r="M419" s="29" t="s">
        <v>37</v>
      </c>
      <c r="N419" s="29">
        <v>0.0</v>
      </c>
      <c r="Q419" s="29" t="s">
        <v>80</v>
      </c>
      <c r="R419" s="29">
        <v>17.0</v>
      </c>
    </row>
    <row r="420" ht="14.25" customHeight="1">
      <c r="D420" s="29" t="s">
        <v>37</v>
      </c>
      <c r="E420" s="29">
        <v>1.0</v>
      </c>
      <c r="I420" s="29" t="s">
        <v>80</v>
      </c>
      <c r="J420" s="29">
        <v>17.0</v>
      </c>
      <c r="M420" s="29" t="s">
        <v>37</v>
      </c>
      <c r="N420" s="29">
        <v>0.0</v>
      </c>
      <c r="Q420" s="29" t="s">
        <v>80</v>
      </c>
      <c r="R420" s="29">
        <v>24.0</v>
      </c>
    </row>
    <row r="421" ht="14.25" customHeight="1">
      <c r="D421" s="29" t="s">
        <v>37</v>
      </c>
      <c r="E421" s="29">
        <v>1.0</v>
      </c>
      <c r="I421" s="29" t="s">
        <v>80</v>
      </c>
      <c r="J421" s="29">
        <v>2.0</v>
      </c>
      <c r="M421" s="29" t="s">
        <v>37</v>
      </c>
      <c r="N421" s="29">
        <v>1.0</v>
      </c>
      <c r="Q421" s="29" t="s">
        <v>80</v>
      </c>
      <c r="R421" s="29">
        <v>0.0</v>
      </c>
    </row>
    <row r="422" ht="14.25" customHeight="1">
      <c r="D422" s="29" t="s">
        <v>37</v>
      </c>
      <c r="E422" s="29">
        <v>2.0</v>
      </c>
      <c r="I422" s="29" t="s">
        <v>80</v>
      </c>
      <c r="J422" s="29">
        <v>5.0</v>
      </c>
      <c r="M422" s="29" t="s">
        <v>37</v>
      </c>
      <c r="N422" s="29">
        <v>0.0</v>
      </c>
      <c r="Q422" s="29" t="s">
        <v>80</v>
      </c>
      <c r="R422" s="29">
        <v>0.0</v>
      </c>
    </row>
    <row r="423" ht="14.25" customHeight="1">
      <c r="D423" s="29" t="s">
        <v>37</v>
      </c>
      <c r="E423" s="29">
        <v>1.0</v>
      </c>
      <c r="I423" s="29" t="s">
        <v>80</v>
      </c>
      <c r="J423" s="29">
        <v>2.0</v>
      </c>
      <c r="M423" s="29" t="s">
        <v>37</v>
      </c>
      <c r="N423" s="29">
        <v>0.0</v>
      </c>
      <c r="Q423" s="29" t="s">
        <v>80</v>
      </c>
      <c r="R423" s="29">
        <v>0.0</v>
      </c>
    </row>
    <row r="424" ht="14.25" customHeight="1">
      <c r="D424" s="29" t="s">
        <v>37</v>
      </c>
      <c r="E424" s="29">
        <v>6.0</v>
      </c>
      <c r="I424" s="29" t="s">
        <v>80</v>
      </c>
      <c r="J424" s="29">
        <v>2.0</v>
      </c>
      <c r="M424" s="29" t="s">
        <v>37</v>
      </c>
      <c r="N424" s="29">
        <v>13.0</v>
      </c>
      <c r="Q424" s="29" t="s">
        <v>80</v>
      </c>
      <c r="R424" s="29">
        <v>1.0</v>
      </c>
    </row>
    <row r="425" ht="14.25" customHeight="1">
      <c r="D425" s="29" t="s">
        <v>37</v>
      </c>
      <c r="E425" s="29">
        <v>1.0</v>
      </c>
      <c r="I425" s="29" t="s">
        <v>80</v>
      </c>
      <c r="J425" s="29">
        <v>5.0</v>
      </c>
      <c r="M425" s="29" t="s">
        <v>37</v>
      </c>
      <c r="N425" s="29">
        <v>1.0</v>
      </c>
      <c r="Q425" s="29" t="s">
        <v>80</v>
      </c>
      <c r="R425" s="29">
        <v>4.0</v>
      </c>
    </row>
    <row r="426" ht="14.25" customHeight="1">
      <c r="D426" s="29" t="s">
        <v>37</v>
      </c>
      <c r="E426" s="29">
        <v>30.0</v>
      </c>
      <c r="I426" s="29" t="s">
        <v>80</v>
      </c>
      <c r="J426" s="29">
        <v>1.0</v>
      </c>
      <c r="M426" s="29" t="s">
        <v>37</v>
      </c>
      <c r="N426" s="29">
        <v>218.0</v>
      </c>
      <c r="Q426" s="29" t="s">
        <v>80</v>
      </c>
      <c r="R426" s="29">
        <v>0.0</v>
      </c>
    </row>
    <row r="427" ht="14.25" customHeight="1">
      <c r="D427" s="29" t="s">
        <v>37</v>
      </c>
      <c r="E427" s="29">
        <v>1.0</v>
      </c>
      <c r="I427" s="29" t="s">
        <v>80</v>
      </c>
      <c r="J427" s="29">
        <v>4.0</v>
      </c>
      <c r="M427" s="29" t="s">
        <v>37</v>
      </c>
      <c r="N427" s="29">
        <v>7.0</v>
      </c>
      <c r="Q427" s="29" t="s">
        <v>80</v>
      </c>
      <c r="R427" s="29">
        <v>2.0</v>
      </c>
    </row>
    <row r="428" ht="14.25" customHeight="1">
      <c r="D428" s="29" t="s">
        <v>37</v>
      </c>
      <c r="E428" s="29">
        <v>1.0</v>
      </c>
      <c r="I428" s="29" t="s">
        <v>80</v>
      </c>
      <c r="J428" s="29">
        <v>3.0</v>
      </c>
      <c r="M428" s="29" t="s">
        <v>37</v>
      </c>
      <c r="N428" s="29">
        <v>0.0</v>
      </c>
      <c r="Q428" s="29" t="s">
        <v>80</v>
      </c>
      <c r="R428" s="29">
        <v>0.0</v>
      </c>
    </row>
    <row r="429" ht="14.25" customHeight="1">
      <c r="D429" s="29" t="s">
        <v>37</v>
      </c>
      <c r="E429" s="29">
        <v>2.0</v>
      </c>
      <c r="I429" s="29" t="s">
        <v>80</v>
      </c>
      <c r="J429" s="29">
        <v>7.0</v>
      </c>
      <c r="M429" s="29" t="s">
        <v>37</v>
      </c>
      <c r="N429" s="29">
        <v>0.0</v>
      </c>
      <c r="Q429" s="29" t="s">
        <v>80</v>
      </c>
      <c r="R429" s="29">
        <v>20.0</v>
      </c>
    </row>
    <row r="430" ht="14.25" customHeight="1">
      <c r="D430" s="29" t="s">
        <v>37</v>
      </c>
      <c r="E430" s="29">
        <v>1.0</v>
      </c>
      <c r="I430" s="29" t="s">
        <v>80</v>
      </c>
      <c r="J430" s="29">
        <v>27.0</v>
      </c>
      <c r="M430" s="29" t="s">
        <v>37</v>
      </c>
      <c r="N430" s="29">
        <v>0.0</v>
      </c>
      <c r="Q430" s="29" t="s">
        <v>80</v>
      </c>
      <c r="R430" s="29">
        <v>107.0</v>
      </c>
    </row>
    <row r="431" ht="14.25" customHeight="1">
      <c r="D431" s="29" t="s">
        <v>37</v>
      </c>
      <c r="E431" s="29">
        <v>10.0</v>
      </c>
      <c r="I431" s="29" t="s">
        <v>80</v>
      </c>
      <c r="J431" s="29">
        <v>12.0</v>
      </c>
      <c r="M431" s="29" t="s">
        <v>37</v>
      </c>
      <c r="N431" s="29">
        <v>22.0</v>
      </c>
      <c r="Q431" s="29" t="s">
        <v>80</v>
      </c>
      <c r="R431" s="29">
        <v>0.0</v>
      </c>
    </row>
    <row r="432" ht="14.25" customHeight="1">
      <c r="D432" s="29" t="s">
        <v>37</v>
      </c>
      <c r="E432" s="29">
        <v>1.0</v>
      </c>
      <c r="I432" s="29" t="s">
        <v>80</v>
      </c>
      <c r="J432" s="29">
        <v>13.0</v>
      </c>
      <c r="M432" s="29" t="s">
        <v>37</v>
      </c>
      <c r="N432" s="29">
        <v>3.0</v>
      </c>
      <c r="Q432" s="29" t="s">
        <v>80</v>
      </c>
      <c r="R432" s="29">
        <v>44.0</v>
      </c>
    </row>
    <row r="433" ht="14.25" customHeight="1">
      <c r="D433" s="29" t="s">
        <v>37</v>
      </c>
      <c r="E433" s="29">
        <v>1.0</v>
      </c>
      <c r="I433" s="29" t="s">
        <v>80</v>
      </c>
      <c r="J433" s="29">
        <v>18.0</v>
      </c>
      <c r="M433" s="29" t="s">
        <v>37</v>
      </c>
      <c r="N433" s="29">
        <v>0.0</v>
      </c>
      <c r="Q433" s="29" t="s">
        <v>80</v>
      </c>
      <c r="R433" s="29">
        <v>99.0</v>
      </c>
    </row>
    <row r="434" ht="14.25" customHeight="1">
      <c r="D434" s="29" t="s">
        <v>37</v>
      </c>
      <c r="E434" s="29">
        <v>4.0</v>
      </c>
      <c r="I434" s="29" t="s">
        <v>80</v>
      </c>
      <c r="J434" s="29">
        <v>13.0</v>
      </c>
      <c r="M434" s="29" t="s">
        <v>37</v>
      </c>
      <c r="N434" s="29">
        <v>0.0</v>
      </c>
      <c r="Q434" s="29" t="s">
        <v>80</v>
      </c>
      <c r="R434" s="29">
        <v>17.0</v>
      </c>
    </row>
    <row r="435" ht="14.25" customHeight="1">
      <c r="D435" s="29" t="s">
        <v>37</v>
      </c>
      <c r="E435" s="29">
        <v>1.0</v>
      </c>
      <c r="I435" s="29" t="s">
        <v>80</v>
      </c>
      <c r="J435" s="29">
        <v>2.0</v>
      </c>
      <c r="M435" s="29" t="s">
        <v>37</v>
      </c>
      <c r="N435" s="29">
        <v>0.0</v>
      </c>
      <c r="Q435" s="29" t="s">
        <v>80</v>
      </c>
      <c r="R435" s="29">
        <v>0.0</v>
      </c>
    </row>
    <row r="436" ht="14.25" customHeight="1">
      <c r="D436" s="29" t="s">
        <v>37</v>
      </c>
      <c r="E436" s="29">
        <v>1.0</v>
      </c>
      <c r="I436" s="29" t="s">
        <v>80</v>
      </c>
      <c r="J436" s="29">
        <v>1.0</v>
      </c>
      <c r="M436" s="29" t="s">
        <v>37</v>
      </c>
      <c r="N436" s="29">
        <v>0.0</v>
      </c>
      <c r="Q436" s="29" t="s">
        <v>80</v>
      </c>
      <c r="R436" s="29">
        <v>0.0</v>
      </c>
    </row>
    <row r="437" ht="14.25" customHeight="1">
      <c r="D437" s="29" t="s">
        <v>37</v>
      </c>
      <c r="E437" s="29">
        <v>2.0</v>
      </c>
      <c r="I437" s="29" t="s">
        <v>80</v>
      </c>
      <c r="J437" s="29">
        <v>1.0</v>
      </c>
      <c r="M437" s="29" t="s">
        <v>37</v>
      </c>
      <c r="N437" s="29">
        <v>1.0</v>
      </c>
      <c r="Q437" s="29" t="s">
        <v>80</v>
      </c>
      <c r="R437" s="29">
        <v>0.0</v>
      </c>
    </row>
    <row r="438" ht="14.25" customHeight="1">
      <c r="D438" s="29" t="s">
        <v>37</v>
      </c>
      <c r="E438" s="29">
        <v>1.0</v>
      </c>
      <c r="I438" s="29" t="s">
        <v>80</v>
      </c>
      <c r="J438" s="29">
        <v>15.0</v>
      </c>
      <c r="M438" s="29" t="s">
        <v>37</v>
      </c>
      <c r="N438" s="29">
        <v>0.0</v>
      </c>
      <c r="Q438" s="29" t="s">
        <v>80</v>
      </c>
      <c r="R438" s="29">
        <v>51.0</v>
      </c>
    </row>
    <row r="439" ht="14.25" customHeight="1">
      <c r="D439" s="29" t="s">
        <v>37</v>
      </c>
      <c r="E439" s="29">
        <v>1.0</v>
      </c>
      <c r="I439" s="29" t="s">
        <v>80</v>
      </c>
      <c r="J439" s="29">
        <v>30.0</v>
      </c>
      <c r="M439" s="29" t="s">
        <v>37</v>
      </c>
      <c r="N439" s="29">
        <v>0.0</v>
      </c>
      <c r="Q439" s="29" t="s">
        <v>80</v>
      </c>
      <c r="R439" s="29">
        <v>190.0</v>
      </c>
    </row>
    <row r="440" ht="14.25" customHeight="1">
      <c r="D440" s="29" t="s">
        <v>37</v>
      </c>
      <c r="E440" s="29">
        <v>1.0</v>
      </c>
      <c r="I440" s="29" t="s">
        <v>80</v>
      </c>
      <c r="J440" s="29">
        <v>30.0</v>
      </c>
      <c r="M440" s="29" t="s">
        <v>37</v>
      </c>
      <c r="N440" s="29">
        <v>0.0</v>
      </c>
      <c r="Q440" s="29" t="s">
        <v>80</v>
      </c>
      <c r="R440" s="29">
        <v>146.0</v>
      </c>
    </row>
    <row r="441" ht="14.25" customHeight="1">
      <c r="D441" s="29" t="s">
        <v>37</v>
      </c>
      <c r="E441" s="29">
        <v>1.0</v>
      </c>
      <c r="I441" s="29" t="s">
        <v>80</v>
      </c>
      <c r="J441" s="29">
        <v>18.0</v>
      </c>
      <c r="M441" s="29" t="s">
        <v>37</v>
      </c>
      <c r="N441" s="29">
        <v>0.0</v>
      </c>
      <c r="Q441" s="29" t="s">
        <v>80</v>
      </c>
      <c r="R441" s="29">
        <v>65.0</v>
      </c>
    </row>
    <row r="442" ht="14.25" customHeight="1">
      <c r="D442" s="29" t="s">
        <v>37</v>
      </c>
      <c r="E442" s="29">
        <v>2.0</v>
      </c>
      <c r="I442" s="29" t="s">
        <v>80</v>
      </c>
      <c r="J442" s="29">
        <v>2.0</v>
      </c>
      <c r="M442" s="29" t="s">
        <v>37</v>
      </c>
      <c r="N442" s="29">
        <v>0.0</v>
      </c>
      <c r="Q442" s="29" t="s">
        <v>80</v>
      </c>
      <c r="R442" s="29">
        <v>0.0</v>
      </c>
    </row>
    <row r="443" ht="14.25" customHeight="1">
      <c r="D443" s="29" t="s">
        <v>37</v>
      </c>
      <c r="E443" s="29">
        <v>3.0</v>
      </c>
      <c r="M443" s="29" t="s">
        <v>37</v>
      </c>
      <c r="N443" s="29">
        <v>4.0</v>
      </c>
    </row>
    <row r="444" ht="14.25" customHeight="1">
      <c r="D444" s="29" t="s">
        <v>37</v>
      </c>
      <c r="E444" s="29">
        <v>30.0</v>
      </c>
      <c r="M444" s="29" t="s">
        <v>37</v>
      </c>
      <c r="N444" s="29">
        <v>31486.0</v>
      </c>
    </row>
    <row r="445" ht="14.25" customHeight="1">
      <c r="D445" s="29" t="s">
        <v>37</v>
      </c>
      <c r="E445" s="29">
        <v>5.0</v>
      </c>
      <c r="M445" s="29" t="s">
        <v>37</v>
      </c>
      <c r="N445" s="29">
        <v>64.0</v>
      </c>
    </row>
    <row r="446" ht="14.25" customHeight="1">
      <c r="D446" s="29" t="s">
        <v>37</v>
      </c>
      <c r="E446" s="29">
        <v>30.0</v>
      </c>
      <c r="M446" s="29" t="s">
        <v>37</v>
      </c>
      <c r="N446" s="29">
        <v>31486.0</v>
      </c>
    </row>
    <row r="447" ht="14.25" customHeight="1">
      <c r="D447" s="29" t="s">
        <v>37</v>
      </c>
      <c r="E447" s="29">
        <v>30.0</v>
      </c>
      <c r="M447" s="29" t="s">
        <v>37</v>
      </c>
      <c r="N447" s="29">
        <v>1657.0</v>
      </c>
    </row>
    <row r="448" ht="14.25" customHeight="1">
      <c r="D448" s="29" t="s">
        <v>37</v>
      </c>
      <c r="E448" s="29">
        <v>4.0</v>
      </c>
      <c r="M448" s="29" t="s">
        <v>37</v>
      </c>
      <c r="N448" s="29">
        <v>9.0</v>
      </c>
    </row>
    <row r="449" ht="14.25" customHeight="1">
      <c r="D449" s="29" t="s">
        <v>37</v>
      </c>
      <c r="E449" s="29">
        <v>30.0</v>
      </c>
      <c r="M449" s="29" t="s">
        <v>37</v>
      </c>
      <c r="N449" s="29">
        <v>0.0</v>
      </c>
    </row>
    <row r="450" ht="14.25" customHeight="1">
      <c r="D450" s="29" t="s">
        <v>37</v>
      </c>
      <c r="E450" s="29">
        <v>30.0</v>
      </c>
      <c r="M450" s="29" t="s">
        <v>37</v>
      </c>
      <c r="N450" s="29">
        <v>0.0</v>
      </c>
    </row>
    <row r="451" ht="14.25" customHeight="1">
      <c r="D451" s="29" t="s">
        <v>37</v>
      </c>
      <c r="E451" s="29">
        <v>30.0</v>
      </c>
      <c r="M451" s="29" t="s">
        <v>37</v>
      </c>
      <c r="N451" s="29">
        <v>1.0</v>
      </c>
    </row>
    <row r="452" ht="14.25" customHeight="1">
      <c r="D452" s="29" t="s">
        <v>37</v>
      </c>
      <c r="E452" s="29">
        <v>2.0</v>
      </c>
      <c r="M452" s="29" t="s">
        <v>37</v>
      </c>
      <c r="N452" s="29">
        <v>0.0</v>
      </c>
    </row>
    <row r="453" ht="14.25" customHeight="1">
      <c r="D453" s="29" t="s">
        <v>37</v>
      </c>
      <c r="E453" s="29">
        <v>30.0</v>
      </c>
      <c r="M453" s="29" t="s">
        <v>37</v>
      </c>
      <c r="N453" s="29">
        <v>0.0</v>
      </c>
    </row>
    <row r="454" ht="14.25" customHeight="1">
      <c r="D454" s="29" t="s">
        <v>37</v>
      </c>
      <c r="E454" s="29">
        <v>1.0</v>
      </c>
      <c r="M454" s="29" t="s">
        <v>37</v>
      </c>
      <c r="N454" s="29">
        <v>0.0</v>
      </c>
    </row>
    <row r="455" ht="14.25" customHeight="1">
      <c r="D455" s="29" t="s">
        <v>37</v>
      </c>
      <c r="E455" s="29">
        <v>30.0</v>
      </c>
      <c r="M455" s="29" t="s">
        <v>37</v>
      </c>
      <c r="N455" s="29">
        <v>1.0</v>
      </c>
    </row>
    <row r="456" ht="14.25" customHeight="1">
      <c r="D456" s="29" t="s">
        <v>37</v>
      </c>
      <c r="E456" s="29">
        <v>30.0</v>
      </c>
      <c r="M456" s="29" t="s">
        <v>37</v>
      </c>
      <c r="N456" s="29">
        <v>0.0</v>
      </c>
    </row>
    <row r="457" ht="14.25" customHeight="1">
      <c r="D457" s="29" t="s">
        <v>37</v>
      </c>
      <c r="E457" s="29">
        <v>2.0</v>
      </c>
      <c r="M457" s="29" t="s">
        <v>37</v>
      </c>
      <c r="N457" s="29">
        <v>5.0</v>
      </c>
    </row>
    <row r="458" ht="14.25" customHeight="1">
      <c r="D458" s="29" t="s">
        <v>37</v>
      </c>
      <c r="E458" s="29">
        <v>12.0</v>
      </c>
      <c r="M458" s="29" t="s">
        <v>37</v>
      </c>
      <c r="N458" s="29">
        <v>394.0</v>
      </c>
    </row>
    <row r="459" ht="14.25" customHeight="1">
      <c r="D459" s="29" t="s">
        <v>37</v>
      </c>
      <c r="E459" s="29">
        <v>1.0</v>
      </c>
      <c r="M459" s="29" t="s">
        <v>37</v>
      </c>
      <c r="N459" s="29">
        <v>6.0</v>
      </c>
    </row>
    <row r="460" ht="14.25" customHeight="1">
      <c r="D460" s="29" t="s">
        <v>37</v>
      </c>
      <c r="E460" s="29">
        <v>1.0</v>
      </c>
      <c r="M460" s="29" t="s">
        <v>37</v>
      </c>
      <c r="N460" s="29">
        <v>5.0</v>
      </c>
    </row>
    <row r="461" ht="14.25" customHeight="1">
      <c r="D461" s="29" t="s">
        <v>37</v>
      </c>
      <c r="E461" s="29">
        <v>1.0</v>
      </c>
      <c r="M461" s="29" t="s">
        <v>37</v>
      </c>
      <c r="N461" s="29">
        <v>0.0</v>
      </c>
    </row>
    <row r="462" ht="14.25" customHeight="1">
      <c r="D462" s="29" t="s">
        <v>37</v>
      </c>
      <c r="E462" s="29">
        <v>1.0</v>
      </c>
      <c r="M462" s="29" t="s">
        <v>37</v>
      </c>
      <c r="N462" s="29">
        <v>0.0</v>
      </c>
    </row>
    <row r="463" ht="14.25" customHeight="1">
      <c r="D463" s="29" t="s">
        <v>37</v>
      </c>
      <c r="E463" s="29">
        <v>30.0</v>
      </c>
      <c r="M463" s="29" t="s">
        <v>37</v>
      </c>
      <c r="N463" s="29">
        <v>5.0</v>
      </c>
    </row>
    <row r="464" ht="14.25" customHeight="1">
      <c r="D464" s="29" t="s">
        <v>37</v>
      </c>
      <c r="E464" s="29">
        <v>1.0</v>
      </c>
      <c r="M464" s="29" t="s">
        <v>37</v>
      </c>
      <c r="N464" s="29">
        <v>1.0</v>
      </c>
    </row>
    <row r="465" ht="14.25" customHeight="1">
      <c r="D465" s="29" t="s">
        <v>37</v>
      </c>
      <c r="E465" s="29">
        <v>14.0</v>
      </c>
      <c r="M465" s="29" t="s">
        <v>37</v>
      </c>
      <c r="N465" s="29">
        <v>51.0</v>
      </c>
    </row>
    <row r="466" ht="14.25" customHeight="1">
      <c r="D466" s="29" t="s">
        <v>37</v>
      </c>
      <c r="E466" s="29">
        <v>1.0</v>
      </c>
      <c r="M466" s="29" t="s">
        <v>37</v>
      </c>
      <c r="N466" s="29">
        <v>1.0</v>
      </c>
    </row>
    <row r="467" ht="14.25" customHeight="1">
      <c r="D467" s="29" t="s">
        <v>37</v>
      </c>
      <c r="E467" s="29">
        <v>30.0</v>
      </c>
      <c r="M467" s="29" t="s">
        <v>37</v>
      </c>
      <c r="N467" s="29">
        <v>6219.0</v>
      </c>
    </row>
    <row r="468" ht="14.25" customHeight="1">
      <c r="D468" s="29" t="s">
        <v>37</v>
      </c>
      <c r="E468" s="29">
        <v>1.0</v>
      </c>
      <c r="M468" s="29" t="s">
        <v>37</v>
      </c>
      <c r="N468" s="29">
        <v>1.0</v>
      </c>
    </row>
    <row r="469" ht="14.25" customHeight="1">
      <c r="D469" s="29" t="s">
        <v>37</v>
      </c>
      <c r="E469" s="29">
        <v>1.0</v>
      </c>
      <c r="M469" s="29" t="s">
        <v>37</v>
      </c>
      <c r="N469" s="29">
        <v>0.0</v>
      </c>
    </row>
    <row r="470" ht="14.25" customHeight="1">
      <c r="D470" s="29" t="s">
        <v>37</v>
      </c>
      <c r="E470" s="29">
        <v>1.0</v>
      </c>
      <c r="M470" s="29" t="s">
        <v>37</v>
      </c>
      <c r="N470" s="29">
        <v>0.0</v>
      </c>
    </row>
    <row r="471" ht="14.25" customHeight="1">
      <c r="D471" s="29" t="s">
        <v>37</v>
      </c>
      <c r="E471" s="29">
        <v>30.0</v>
      </c>
      <c r="M471" s="29" t="s">
        <v>37</v>
      </c>
      <c r="N471" s="29">
        <v>6.0</v>
      </c>
    </row>
    <row r="472" ht="14.25" customHeight="1">
      <c r="D472" s="29" t="s">
        <v>37</v>
      </c>
      <c r="E472" s="29">
        <v>1.0</v>
      </c>
      <c r="M472" s="29" t="s">
        <v>37</v>
      </c>
      <c r="N472" s="29">
        <v>0.0</v>
      </c>
    </row>
    <row r="473" ht="14.25" customHeight="1">
      <c r="D473" s="29" t="s">
        <v>37</v>
      </c>
      <c r="E473" s="29">
        <v>1.0</v>
      </c>
      <c r="M473" s="29" t="s">
        <v>37</v>
      </c>
      <c r="N473" s="29">
        <v>0.0</v>
      </c>
    </row>
    <row r="474" ht="14.25" customHeight="1">
      <c r="D474" s="29" t="s">
        <v>37</v>
      </c>
      <c r="E474" s="29">
        <v>1.0</v>
      </c>
      <c r="M474" s="29" t="s">
        <v>37</v>
      </c>
      <c r="N474" s="29">
        <v>0.0</v>
      </c>
    </row>
    <row r="475" ht="14.25" customHeight="1">
      <c r="D475" s="29" t="s">
        <v>37</v>
      </c>
      <c r="E475" s="29">
        <v>1.0</v>
      </c>
      <c r="M475" s="29" t="s">
        <v>37</v>
      </c>
      <c r="N475" s="29">
        <v>0.0</v>
      </c>
    </row>
    <row r="476" ht="14.25" customHeight="1">
      <c r="D476" s="29" t="s">
        <v>37</v>
      </c>
      <c r="E476" s="29">
        <v>1.0</v>
      </c>
      <c r="M476" s="29" t="s">
        <v>37</v>
      </c>
      <c r="N476" s="29">
        <v>3.0</v>
      </c>
    </row>
    <row r="477" ht="14.25" customHeight="1">
      <c r="D477" s="29" t="s">
        <v>37</v>
      </c>
      <c r="E477" s="29">
        <v>1.0</v>
      </c>
      <c r="M477" s="29" t="s">
        <v>37</v>
      </c>
      <c r="N477" s="29">
        <v>0.0</v>
      </c>
    </row>
    <row r="478" ht="14.25" customHeight="1">
      <c r="D478" s="29" t="s">
        <v>37</v>
      </c>
      <c r="E478" s="29">
        <v>1.0</v>
      </c>
      <c r="M478" s="29" t="s">
        <v>37</v>
      </c>
      <c r="N478" s="29">
        <v>1.0</v>
      </c>
    </row>
    <row r="479" ht="14.25" customHeight="1">
      <c r="D479" s="29" t="s">
        <v>37</v>
      </c>
      <c r="E479" s="29">
        <v>2.0</v>
      </c>
      <c r="M479" s="29" t="s">
        <v>37</v>
      </c>
      <c r="N479" s="29">
        <v>1.0</v>
      </c>
    </row>
    <row r="480" ht="14.25" customHeight="1">
      <c r="D480" s="29" t="s">
        <v>37</v>
      </c>
      <c r="E480" s="29">
        <v>30.0</v>
      </c>
      <c r="M480" s="29" t="s">
        <v>37</v>
      </c>
      <c r="N480" s="29">
        <v>0.0</v>
      </c>
    </row>
    <row r="481" ht="14.25" customHeight="1">
      <c r="D481" s="29" t="s">
        <v>37</v>
      </c>
      <c r="E481" s="29">
        <v>1.0</v>
      </c>
      <c r="M481" s="29" t="s">
        <v>37</v>
      </c>
      <c r="N481" s="29">
        <v>1.0</v>
      </c>
    </row>
    <row r="482" ht="14.25" customHeight="1">
      <c r="D482" s="29" t="s">
        <v>37</v>
      </c>
      <c r="E482" s="29">
        <v>30.0</v>
      </c>
      <c r="M482" s="29" t="s">
        <v>37</v>
      </c>
      <c r="N482" s="29">
        <v>0.0</v>
      </c>
    </row>
    <row r="483" ht="14.25" customHeight="1">
      <c r="D483" s="29" t="s">
        <v>37</v>
      </c>
      <c r="E483" s="29">
        <v>30.0</v>
      </c>
      <c r="M483" s="29" t="s">
        <v>37</v>
      </c>
      <c r="N483" s="29">
        <v>0.0</v>
      </c>
    </row>
    <row r="484" ht="14.25" customHeight="1">
      <c r="D484" s="29" t="s">
        <v>37</v>
      </c>
      <c r="E484" s="29">
        <v>30.0</v>
      </c>
      <c r="M484" s="29" t="s">
        <v>37</v>
      </c>
      <c r="N484" s="29">
        <v>0.0</v>
      </c>
    </row>
    <row r="485" ht="14.25" customHeight="1">
      <c r="D485" s="29" t="s">
        <v>37</v>
      </c>
      <c r="E485" s="29">
        <v>30.0</v>
      </c>
      <c r="M485" s="29" t="s">
        <v>37</v>
      </c>
      <c r="N485" s="29">
        <v>58.0</v>
      </c>
    </row>
    <row r="486" ht="14.25" customHeight="1">
      <c r="D486" s="29" t="s">
        <v>37</v>
      </c>
      <c r="E486" s="29">
        <v>1.0</v>
      </c>
      <c r="M486" s="29" t="s">
        <v>37</v>
      </c>
      <c r="N486" s="29">
        <v>13.0</v>
      </c>
    </row>
    <row r="487" ht="14.25" customHeight="1">
      <c r="D487" s="29" t="s">
        <v>37</v>
      </c>
      <c r="E487" s="29">
        <v>1.0</v>
      </c>
      <c r="M487" s="29" t="s">
        <v>37</v>
      </c>
      <c r="N487" s="29">
        <v>14.0</v>
      </c>
    </row>
    <row r="488" ht="14.25" customHeight="1">
      <c r="D488" s="29" t="s">
        <v>37</v>
      </c>
      <c r="E488" s="29">
        <v>1.0</v>
      </c>
      <c r="M488" s="29" t="s">
        <v>37</v>
      </c>
      <c r="N488" s="29">
        <v>0.0</v>
      </c>
    </row>
    <row r="489" ht="14.25" customHeight="1">
      <c r="D489" s="29" t="s">
        <v>37</v>
      </c>
      <c r="E489" s="29">
        <v>18.0</v>
      </c>
      <c r="M489" s="29" t="s">
        <v>37</v>
      </c>
      <c r="N489" s="29">
        <v>748.0</v>
      </c>
    </row>
    <row r="490" ht="14.25" customHeight="1">
      <c r="D490" s="29" t="s">
        <v>37</v>
      </c>
      <c r="E490" s="29">
        <v>1.0</v>
      </c>
      <c r="M490" s="29" t="s">
        <v>37</v>
      </c>
      <c r="N490" s="29">
        <v>0.0</v>
      </c>
    </row>
    <row r="491" ht="14.25" customHeight="1">
      <c r="D491" s="29" t="s">
        <v>37</v>
      </c>
      <c r="E491" s="29">
        <v>1.0</v>
      </c>
      <c r="M491" s="29" t="s">
        <v>37</v>
      </c>
      <c r="N491" s="29">
        <v>0.0</v>
      </c>
    </row>
    <row r="492" ht="14.25" customHeight="1">
      <c r="D492" s="29" t="s">
        <v>37</v>
      </c>
      <c r="E492" s="29">
        <v>6.0</v>
      </c>
      <c r="M492" s="29" t="s">
        <v>37</v>
      </c>
      <c r="N492" s="29">
        <v>17.0</v>
      </c>
    </row>
    <row r="493" ht="14.25" customHeight="1">
      <c r="D493" s="29" t="s">
        <v>37</v>
      </c>
      <c r="E493" s="29">
        <v>2.0</v>
      </c>
      <c r="M493" s="29" t="s">
        <v>37</v>
      </c>
      <c r="N493" s="29">
        <v>3.0</v>
      </c>
    </row>
    <row r="494" ht="14.25" customHeight="1">
      <c r="D494" s="29" t="s">
        <v>37</v>
      </c>
      <c r="E494" s="29">
        <v>1.0</v>
      </c>
      <c r="M494" s="29" t="s">
        <v>37</v>
      </c>
      <c r="N494" s="29">
        <v>43.0</v>
      </c>
    </row>
    <row r="495" ht="14.25" customHeight="1">
      <c r="D495" s="29" t="s">
        <v>37</v>
      </c>
      <c r="E495" s="29">
        <v>30.0</v>
      </c>
      <c r="M495" s="29" t="s">
        <v>37</v>
      </c>
      <c r="N495" s="29">
        <v>6371.0</v>
      </c>
    </row>
    <row r="496" ht="14.25" customHeight="1">
      <c r="D496" s="29" t="s">
        <v>37</v>
      </c>
      <c r="E496" s="29">
        <v>1.0</v>
      </c>
      <c r="M496" s="29" t="s">
        <v>37</v>
      </c>
      <c r="N496" s="29">
        <v>0.0</v>
      </c>
    </row>
    <row r="497" ht="14.25" customHeight="1">
      <c r="D497" s="29" t="s">
        <v>37</v>
      </c>
      <c r="E497" s="29">
        <v>1.0</v>
      </c>
      <c r="M497" s="29" t="s">
        <v>37</v>
      </c>
      <c r="N497" s="29">
        <v>0.0</v>
      </c>
    </row>
    <row r="498" ht="14.25" customHeight="1">
      <c r="D498" s="29" t="s">
        <v>37</v>
      </c>
      <c r="E498" s="29">
        <v>4.0</v>
      </c>
      <c r="M498" s="29" t="s">
        <v>37</v>
      </c>
      <c r="N498" s="29">
        <v>5.0</v>
      </c>
    </row>
    <row r="499" ht="14.25" customHeight="1">
      <c r="D499" s="29" t="s">
        <v>37</v>
      </c>
      <c r="E499" s="29">
        <v>2.0</v>
      </c>
      <c r="M499" s="29" t="s">
        <v>37</v>
      </c>
      <c r="N499" s="29">
        <v>0.0</v>
      </c>
    </row>
    <row r="500" ht="14.25" customHeight="1">
      <c r="D500" s="29" t="s">
        <v>37</v>
      </c>
      <c r="E500" s="29">
        <v>30.0</v>
      </c>
      <c r="M500" s="29" t="s">
        <v>37</v>
      </c>
      <c r="N500" s="29">
        <v>175.0</v>
      </c>
    </row>
    <row r="501" ht="14.25" customHeight="1">
      <c r="D501" s="29" t="s">
        <v>37</v>
      </c>
      <c r="E501" s="29">
        <v>15.0</v>
      </c>
      <c r="M501" s="29" t="s">
        <v>37</v>
      </c>
      <c r="N501" s="29">
        <v>158.0</v>
      </c>
    </row>
    <row r="502" ht="14.25" customHeight="1">
      <c r="D502" s="29" t="s">
        <v>37</v>
      </c>
      <c r="E502" s="29">
        <v>30.0</v>
      </c>
      <c r="M502" s="29" t="s">
        <v>37</v>
      </c>
      <c r="N502" s="29">
        <v>248.0</v>
      </c>
    </row>
    <row r="503" ht="14.25" customHeight="1">
      <c r="D503" s="29" t="s">
        <v>37</v>
      </c>
      <c r="E503" s="29">
        <v>30.0</v>
      </c>
      <c r="M503" s="29" t="s">
        <v>37</v>
      </c>
      <c r="N503" s="29">
        <v>22.0</v>
      </c>
    </row>
    <row r="504" ht="14.25" customHeight="1">
      <c r="D504" s="29" t="s">
        <v>37</v>
      </c>
      <c r="E504" s="29">
        <v>1.0</v>
      </c>
      <c r="M504" s="29" t="s">
        <v>37</v>
      </c>
      <c r="N504" s="29">
        <v>0.0</v>
      </c>
    </row>
    <row r="505" ht="14.25" customHeight="1">
      <c r="D505" s="29" t="s">
        <v>37</v>
      </c>
      <c r="E505" s="29">
        <v>1.0</v>
      </c>
      <c r="M505" s="29" t="s">
        <v>37</v>
      </c>
      <c r="N505" s="29">
        <v>0.0</v>
      </c>
    </row>
    <row r="506" ht="14.25" customHeight="1">
      <c r="D506" s="29" t="s">
        <v>37</v>
      </c>
      <c r="E506" s="29">
        <v>1.0</v>
      </c>
      <c r="M506" s="29" t="s">
        <v>37</v>
      </c>
      <c r="N506" s="29">
        <v>1.0</v>
      </c>
    </row>
    <row r="507" ht="14.25" customHeight="1">
      <c r="D507" s="29" t="s">
        <v>37</v>
      </c>
      <c r="E507" s="29">
        <v>17.0</v>
      </c>
      <c r="M507" s="29" t="s">
        <v>37</v>
      </c>
      <c r="N507" s="29">
        <v>0.0</v>
      </c>
    </row>
    <row r="508" ht="14.25" customHeight="1">
      <c r="D508" s="29" t="s">
        <v>37</v>
      </c>
      <c r="E508" s="29">
        <v>2.0</v>
      </c>
      <c r="M508" s="29" t="s">
        <v>37</v>
      </c>
      <c r="N508" s="29">
        <v>0.0</v>
      </c>
    </row>
    <row r="509" ht="14.25" customHeight="1">
      <c r="D509" s="29" t="s">
        <v>37</v>
      </c>
      <c r="E509" s="29">
        <v>30.0</v>
      </c>
      <c r="M509" s="29" t="s">
        <v>37</v>
      </c>
      <c r="N509" s="29">
        <v>6816.0</v>
      </c>
    </row>
    <row r="510" ht="14.25" customHeight="1">
      <c r="D510" s="29" t="s">
        <v>37</v>
      </c>
      <c r="E510" s="29">
        <v>2.0</v>
      </c>
      <c r="M510" s="29" t="s">
        <v>37</v>
      </c>
      <c r="N510" s="29">
        <v>2.0</v>
      </c>
    </row>
    <row r="511" ht="14.25" customHeight="1">
      <c r="D511" s="29" t="s">
        <v>37</v>
      </c>
      <c r="E511" s="29">
        <v>3.0</v>
      </c>
      <c r="M511" s="29" t="s">
        <v>37</v>
      </c>
      <c r="N511" s="29">
        <v>0.0</v>
      </c>
    </row>
    <row r="512" ht="14.25" customHeight="1">
      <c r="D512" s="29" t="s">
        <v>37</v>
      </c>
      <c r="E512" s="29">
        <v>3.0</v>
      </c>
      <c r="M512" s="29" t="s">
        <v>37</v>
      </c>
      <c r="N512" s="29">
        <v>23.0</v>
      </c>
    </row>
    <row r="513" ht="14.25" customHeight="1">
      <c r="D513" s="29" t="s">
        <v>37</v>
      </c>
      <c r="E513" s="29">
        <v>2.0</v>
      </c>
      <c r="M513" s="29" t="s">
        <v>37</v>
      </c>
      <c r="N513" s="29">
        <v>2.0</v>
      </c>
    </row>
    <row r="514" ht="14.25" customHeight="1">
      <c r="D514" s="29" t="s">
        <v>37</v>
      </c>
      <c r="E514" s="29">
        <v>27.0</v>
      </c>
      <c r="M514" s="29" t="s">
        <v>37</v>
      </c>
      <c r="N514" s="29">
        <v>11.0</v>
      </c>
    </row>
    <row r="515" ht="14.25" customHeight="1">
      <c r="D515" s="29" t="s">
        <v>37</v>
      </c>
      <c r="E515" s="29">
        <v>3.0</v>
      </c>
      <c r="M515" s="29" t="s">
        <v>37</v>
      </c>
      <c r="N515" s="29">
        <v>0.0</v>
      </c>
    </row>
    <row r="516" ht="14.25" customHeight="1">
      <c r="D516" s="29" t="s">
        <v>37</v>
      </c>
      <c r="E516" s="29">
        <v>18.0</v>
      </c>
      <c r="M516" s="29" t="s">
        <v>37</v>
      </c>
      <c r="N516" s="29">
        <v>8.0</v>
      </c>
    </row>
    <row r="517" ht="14.25" customHeight="1">
      <c r="D517" s="29" t="s">
        <v>37</v>
      </c>
      <c r="E517" s="29">
        <v>30.0</v>
      </c>
      <c r="M517" s="29" t="s">
        <v>37</v>
      </c>
      <c r="N517" s="29">
        <v>300.0</v>
      </c>
    </row>
    <row r="518" ht="14.25" customHeight="1">
      <c r="D518" s="29" t="s">
        <v>37</v>
      </c>
      <c r="E518" s="29">
        <v>21.0</v>
      </c>
      <c r="M518" s="29" t="s">
        <v>37</v>
      </c>
      <c r="N518" s="29">
        <v>164.0</v>
      </c>
    </row>
    <row r="519" ht="14.25" customHeight="1">
      <c r="D519" s="29" t="s">
        <v>37</v>
      </c>
      <c r="E519" s="29">
        <v>1.0</v>
      </c>
      <c r="M519" s="29" t="s">
        <v>37</v>
      </c>
      <c r="N519" s="29">
        <v>2.0</v>
      </c>
    </row>
    <row r="520" ht="14.25" customHeight="1">
      <c r="D520" s="29" t="s">
        <v>37</v>
      </c>
      <c r="E520" s="29">
        <v>17.0</v>
      </c>
      <c r="M520" s="29" t="s">
        <v>37</v>
      </c>
      <c r="N520" s="29">
        <v>15.0</v>
      </c>
    </row>
    <row r="521" ht="14.25" customHeight="1">
      <c r="D521" s="29" t="s">
        <v>37</v>
      </c>
      <c r="E521" s="29">
        <v>6.0</v>
      </c>
      <c r="M521" s="29" t="s">
        <v>37</v>
      </c>
      <c r="N521" s="29">
        <v>1.0</v>
      </c>
    </row>
    <row r="522" ht="14.25" customHeight="1">
      <c r="D522" s="29" t="s">
        <v>37</v>
      </c>
      <c r="E522" s="29">
        <v>1.0</v>
      </c>
      <c r="M522" s="29" t="s">
        <v>37</v>
      </c>
      <c r="N522" s="29">
        <v>0.0</v>
      </c>
    </row>
    <row r="523" ht="14.25" customHeight="1">
      <c r="D523" s="29" t="s">
        <v>37</v>
      </c>
      <c r="E523" s="29">
        <v>1.0</v>
      </c>
      <c r="M523" s="29" t="s">
        <v>37</v>
      </c>
      <c r="N523" s="29">
        <v>0.0</v>
      </c>
    </row>
    <row r="524" ht="14.25" customHeight="1">
      <c r="D524" s="29" t="s">
        <v>37</v>
      </c>
      <c r="E524" s="29">
        <v>13.0</v>
      </c>
      <c r="M524" s="29" t="s">
        <v>37</v>
      </c>
      <c r="N524" s="29">
        <v>0.0</v>
      </c>
    </row>
    <row r="525" ht="14.25" customHeight="1">
      <c r="D525" s="29" t="s">
        <v>37</v>
      </c>
      <c r="E525" s="29">
        <v>6.0</v>
      </c>
      <c r="M525" s="29" t="s">
        <v>37</v>
      </c>
      <c r="N525" s="29">
        <v>10.0</v>
      </c>
    </row>
    <row r="526" ht="14.25" customHeight="1">
      <c r="D526" s="29" t="s">
        <v>37</v>
      </c>
      <c r="E526" s="29">
        <v>30.0</v>
      </c>
      <c r="M526" s="29" t="s">
        <v>37</v>
      </c>
      <c r="N526" s="29">
        <v>3436.0</v>
      </c>
    </row>
    <row r="527" ht="14.25" customHeight="1">
      <c r="D527" s="29" t="s">
        <v>37</v>
      </c>
      <c r="E527" s="29">
        <v>3.0</v>
      </c>
      <c r="M527" s="29" t="s">
        <v>37</v>
      </c>
      <c r="N527" s="29">
        <v>6.0</v>
      </c>
    </row>
    <row r="528" ht="14.25" customHeight="1">
      <c r="D528" s="29" t="s">
        <v>37</v>
      </c>
      <c r="E528" s="29">
        <v>1.0</v>
      </c>
      <c r="M528" s="29" t="s">
        <v>37</v>
      </c>
      <c r="N528" s="29">
        <v>0.0</v>
      </c>
    </row>
    <row r="529" ht="14.25" customHeight="1">
      <c r="D529" s="29" t="s">
        <v>37</v>
      </c>
      <c r="E529" s="29">
        <v>7.0</v>
      </c>
      <c r="M529" s="29" t="s">
        <v>37</v>
      </c>
      <c r="N529" s="29">
        <v>5.0</v>
      </c>
    </row>
    <row r="530" ht="14.25" customHeight="1">
      <c r="D530" s="29" t="s">
        <v>37</v>
      </c>
      <c r="E530" s="29">
        <v>1.0</v>
      </c>
      <c r="M530" s="29" t="s">
        <v>37</v>
      </c>
      <c r="N530" s="29">
        <v>0.0</v>
      </c>
    </row>
    <row r="531" ht="14.25" customHeight="1">
      <c r="D531" s="29" t="s">
        <v>756</v>
      </c>
      <c r="E531" s="53">
        <v>15.0</v>
      </c>
      <c r="M531" s="29" t="s">
        <v>756</v>
      </c>
      <c r="N531" s="53">
        <v>165.0</v>
      </c>
    </row>
    <row r="532" ht="14.25" customHeight="1">
      <c r="D532" s="29" t="s">
        <v>756</v>
      </c>
      <c r="E532" s="53">
        <v>30.0</v>
      </c>
      <c r="M532" s="29" t="s">
        <v>756</v>
      </c>
      <c r="N532" s="53">
        <v>154.0</v>
      </c>
    </row>
    <row r="533" ht="14.25" customHeight="1">
      <c r="D533" s="29" t="s">
        <v>756</v>
      </c>
      <c r="E533" s="53">
        <v>11.0</v>
      </c>
      <c r="M533" s="29" t="s">
        <v>756</v>
      </c>
      <c r="N533" s="53">
        <v>78.0</v>
      </c>
    </row>
    <row r="534" ht="14.25" customHeight="1">
      <c r="D534" s="29" t="s">
        <v>756</v>
      </c>
      <c r="E534" s="53">
        <v>30.0</v>
      </c>
      <c r="M534" s="29" t="s">
        <v>756</v>
      </c>
      <c r="N534" s="53">
        <v>223.0</v>
      </c>
    </row>
    <row r="535" ht="14.25" customHeight="1">
      <c r="D535" s="29" t="s">
        <v>756</v>
      </c>
      <c r="E535" s="53">
        <v>4.0</v>
      </c>
      <c r="M535" s="29" t="s">
        <v>756</v>
      </c>
      <c r="N535" s="53">
        <v>26.0</v>
      </c>
    </row>
    <row r="536" ht="14.25" customHeight="1">
      <c r="D536" s="29" t="s">
        <v>756</v>
      </c>
      <c r="E536" s="53">
        <v>2.0</v>
      </c>
      <c r="M536" s="29" t="s">
        <v>756</v>
      </c>
      <c r="N536" s="53">
        <v>0.0</v>
      </c>
    </row>
    <row r="537" ht="14.25" customHeight="1">
      <c r="D537" s="29" t="s">
        <v>756</v>
      </c>
      <c r="E537" s="53">
        <v>1.0</v>
      </c>
      <c r="M537" s="29" t="s">
        <v>756</v>
      </c>
      <c r="N537" s="53">
        <v>0.0</v>
      </c>
    </row>
    <row r="538" ht="14.25" customHeight="1">
      <c r="D538" s="29" t="s">
        <v>756</v>
      </c>
      <c r="E538" s="53">
        <v>17.0</v>
      </c>
      <c r="M538" s="29" t="s">
        <v>756</v>
      </c>
      <c r="N538" s="53">
        <v>0.0</v>
      </c>
    </row>
    <row r="539" ht="14.25" customHeight="1">
      <c r="D539" s="29" t="s">
        <v>756</v>
      </c>
      <c r="E539" s="53">
        <v>1.0</v>
      </c>
      <c r="M539" s="29" t="s">
        <v>756</v>
      </c>
      <c r="N539" s="53">
        <v>1.0</v>
      </c>
    </row>
    <row r="540" ht="14.25" customHeight="1">
      <c r="D540" s="29" t="s">
        <v>756</v>
      </c>
      <c r="E540" s="53">
        <v>30.0</v>
      </c>
      <c r="M540" s="29" t="s">
        <v>756</v>
      </c>
      <c r="N540" s="53">
        <v>0.0</v>
      </c>
    </row>
    <row r="541" ht="14.25" customHeight="1">
      <c r="D541" s="29" t="s">
        <v>756</v>
      </c>
      <c r="E541" s="53">
        <v>2.0</v>
      </c>
      <c r="M541" s="29" t="s">
        <v>756</v>
      </c>
      <c r="N541" s="53">
        <v>1.0</v>
      </c>
    </row>
    <row r="542" ht="14.25" customHeight="1">
      <c r="D542" s="29" t="s">
        <v>756</v>
      </c>
      <c r="E542" s="53">
        <v>6.0</v>
      </c>
      <c r="M542" s="29" t="s">
        <v>756</v>
      </c>
      <c r="N542" s="53">
        <v>0.0</v>
      </c>
    </row>
    <row r="543" ht="14.25" customHeight="1">
      <c r="D543" s="29" t="s">
        <v>756</v>
      </c>
      <c r="E543" s="53">
        <v>1.0</v>
      </c>
      <c r="M543" s="29" t="s">
        <v>756</v>
      </c>
      <c r="N543" s="53">
        <v>0.0</v>
      </c>
    </row>
    <row r="544" ht="14.25" customHeight="1">
      <c r="D544" s="29" t="s">
        <v>756</v>
      </c>
      <c r="E544" s="53">
        <v>3.0</v>
      </c>
      <c r="M544" s="29" t="s">
        <v>756</v>
      </c>
      <c r="N544" s="53">
        <v>17.0</v>
      </c>
    </row>
    <row r="545" ht="14.25" customHeight="1">
      <c r="D545" s="29" t="s">
        <v>756</v>
      </c>
      <c r="E545" s="53">
        <v>2.0</v>
      </c>
      <c r="M545" s="29" t="s">
        <v>756</v>
      </c>
      <c r="N545" s="53">
        <v>4.0</v>
      </c>
    </row>
    <row r="546" ht="14.25" customHeight="1">
      <c r="D546" s="29" t="s">
        <v>756</v>
      </c>
      <c r="E546" s="53">
        <v>1.0</v>
      </c>
      <c r="M546" s="29" t="s">
        <v>756</v>
      </c>
      <c r="N546" s="53">
        <v>0.0</v>
      </c>
    </row>
    <row r="547" ht="14.25" customHeight="1">
      <c r="D547" s="29" t="s">
        <v>756</v>
      </c>
      <c r="E547" s="53">
        <v>30.0</v>
      </c>
      <c r="M547" s="29" t="s">
        <v>756</v>
      </c>
      <c r="N547" s="53">
        <v>223.0</v>
      </c>
    </row>
    <row r="548" ht="14.25" customHeight="1">
      <c r="D548" s="29" t="s">
        <v>756</v>
      </c>
      <c r="E548" s="53">
        <v>4.0</v>
      </c>
      <c r="M548" s="29" t="s">
        <v>756</v>
      </c>
      <c r="N548" s="53">
        <v>9.0</v>
      </c>
    </row>
    <row r="549" ht="14.25" customHeight="1">
      <c r="D549" s="29" t="s">
        <v>756</v>
      </c>
      <c r="E549" s="53">
        <v>30.0</v>
      </c>
      <c r="M549" s="29" t="s">
        <v>756</v>
      </c>
      <c r="N549" s="53">
        <v>6026.0</v>
      </c>
    </row>
    <row r="550" ht="14.25" customHeight="1">
      <c r="D550" s="29" t="s">
        <v>756</v>
      </c>
      <c r="E550" s="53">
        <v>30.0</v>
      </c>
      <c r="M550" s="29" t="s">
        <v>756</v>
      </c>
      <c r="N550" s="53">
        <v>395.0</v>
      </c>
    </row>
    <row r="551" ht="14.25" customHeight="1">
      <c r="D551" s="29" t="s">
        <v>756</v>
      </c>
      <c r="E551" s="53">
        <v>3.0</v>
      </c>
      <c r="M551" s="29" t="s">
        <v>756</v>
      </c>
      <c r="N551" s="53">
        <v>0.0</v>
      </c>
    </row>
    <row r="552" ht="14.25" customHeight="1">
      <c r="D552" s="29" t="s">
        <v>756</v>
      </c>
      <c r="E552" s="53">
        <v>30.0</v>
      </c>
      <c r="M552" s="29" t="s">
        <v>756</v>
      </c>
      <c r="N552" s="53">
        <v>89.0</v>
      </c>
    </row>
    <row r="553" ht="14.25" customHeight="1">
      <c r="D553" s="29" t="s">
        <v>756</v>
      </c>
      <c r="E553" s="53">
        <v>6.0</v>
      </c>
      <c r="M553" s="29" t="s">
        <v>756</v>
      </c>
      <c r="N553" s="53">
        <v>35.0</v>
      </c>
    </row>
    <row r="554" ht="14.25" customHeight="1">
      <c r="D554" s="29" t="s">
        <v>756</v>
      </c>
      <c r="E554" s="53">
        <v>30.0</v>
      </c>
      <c r="M554" s="29" t="s">
        <v>756</v>
      </c>
      <c r="N554" s="53">
        <v>0.0</v>
      </c>
    </row>
    <row r="555" ht="14.25" customHeight="1">
      <c r="D555" s="29" t="s">
        <v>756</v>
      </c>
      <c r="E555" s="53">
        <v>5.0</v>
      </c>
      <c r="M555" s="29" t="s">
        <v>756</v>
      </c>
      <c r="N555" s="53">
        <v>4.0</v>
      </c>
    </row>
    <row r="556" ht="14.25" customHeight="1">
      <c r="D556" s="29" t="s">
        <v>756</v>
      </c>
      <c r="E556" s="53">
        <v>4.0</v>
      </c>
      <c r="M556" s="29" t="s">
        <v>756</v>
      </c>
      <c r="N556" s="53">
        <v>4.0</v>
      </c>
    </row>
    <row r="557" ht="14.25" customHeight="1">
      <c r="D557" s="29" t="s">
        <v>756</v>
      </c>
      <c r="E557" s="53">
        <v>5.0</v>
      </c>
      <c r="M557" s="29" t="s">
        <v>756</v>
      </c>
      <c r="N557" s="53">
        <v>5.0</v>
      </c>
    </row>
    <row r="558" ht="14.25" customHeight="1">
      <c r="D558" s="29" t="s">
        <v>756</v>
      </c>
      <c r="E558" s="53">
        <v>2.0</v>
      </c>
      <c r="M558" s="29" t="s">
        <v>756</v>
      </c>
      <c r="N558" s="53">
        <v>1.0</v>
      </c>
    </row>
    <row r="559" ht="14.25" customHeight="1">
      <c r="D559" s="29" t="s">
        <v>757</v>
      </c>
      <c r="E559" s="29">
        <v>30.0</v>
      </c>
      <c r="M559" s="29" t="s">
        <v>757</v>
      </c>
      <c r="N559" s="29">
        <v>6490.0</v>
      </c>
    </row>
    <row r="560" ht="14.25" customHeight="1">
      <c r="D560" s="29" t="s">
        <v>757</v>
      </c>
      <c r="E560" s="29">
        <v>30.0</v>
      </c>
      <c r="M560" s="29" t="s">
        <v>757</v>
      </c>
      <c r="N560" s="29">
        <v>530.0</v>
      </c>
    </row>
    <row r="561" ht="14.25" customHeight="1">
      <c r="D561" s="29" t="s">
        <v>757</v>
      </c>
      <c r="E561" s="29">
        <v>1.0</v>
      </c>
      <c r="M561" s="29" t="s">
        <v>757</v>
      </c>
      <c r="N561" s="29">
        <v>0.0</v>
      </c>
    </row>
    <row r="562" ht="14.25" customHeight="1">
      <c r="D562" s="29" t="s">
        <v>757</v>
      </c>
      <c r="E562" s="29">
        <v>1.0</v>
      </c>
      <c r="M562" s="29" t="s">
        <v>757</v>
      </c>
      <c r="N562" s="29">
        <v>0.0</v>
      </c>
    </row>
    <row r="563" ht="14.25" customHeight="1">
      <c r="D563" s="29" t="s">
        <v>757</v>
      </c>
      <c r="E563" s="29">
        <v>1.0</v>
      </c>
      <c r="M563" s="29" t="s">
        <v>757</v>
      </c>
      <c r="N563" s="29">
        <v>0.0</v>
      </c>
    </row>
    <row r="564" ht="14.25" customHeight="1">
      <c r="D564" s="29" t="s">
        <v>757</v>
      </c>
      <c r="E564" s="29">
        <v>1.0</v>
      </c>
      <c r="M564" s="29" t="s">
        <v>757</v>
      </c>
      <c r="N564" s="29">
        <v>0.0</v>
      </c>
    </row>
    <row r="565" ht="14.25" customHeight="1">
      <c r="D565" s="29" t="s">
        <v>757</v>
      </c>
      <c r="E565" s="29">
        <v>1.0</v>
      </c>
      <c r="M565" s="29" t="s">
        <v>757</v>
      </c>
      <c r="N565" s="29">
        <v>0.0</v>
      </c>
    </row>
    <row r="566" ht="14.25" customHeight="1">
      <c r="D566" s="29" t="s">
        <v>757</v>
      </c>
      <c r="E566" s="29">
        <v>2.0</v>
      </c>
      <c r="M566" s="29" t="s">
        <v>757</v>
      </c>
      <c r="N566" s="29">
        <v>7.0</v>
      </c>
    </row>
    <row r="567" ht="14.25" customHeight="1">
      <c r="D567" s="29" t="s">
        <v>757</v>
      </c>
      <c r="E567" s="29">
        <v>1.0</v>
      </c>
      <c r="M567" s="29" t="s">
        <v>757</v>
      </c>
      <c r="N567" s="29">
        <v>5.0</v>
      </c>
    </row>
    <row r="568" ht="14.25" customHeight="1">
      <c r="D568" s="29" t="s">
        <v>757</v>
      </c>
      <c r="E568" s="29">
        <v>30.0</v>
      </c>
      <c r="M568" s="29" t="s">
        <v>757</v>
      </c>
      <c r="N568" s="29">
        <v>4491.0</v>
      </c>
    </row>
    <row r="569" ht="14.25" customHeight="1">
      <c r="D569" s="29" t="s">
        <v>757</v>
      </c>
      <c r="E569" s="29">
        <v>7.0</v>
      </c>
      <c r="M569" s="29" t="s">
        <v>757</v>
      </c>
      <c r="N569" s="29">
        <v>9.0</v>
      </c>
    </row>
    <row r="570" ht="14.25" customHeight="1">
      <c r="D570" s="29" t="s">
        <v>757</v>
      </c>
      <c r="E570" s="29">
        <v>30.0</v>
      </c>
      <c r="M570" s="29" t="s">
        <v>757</v>
      </c>
      <c r="N570" s="29">
        <v>10.0</v>
      </c>
    </row>
    <row r="571" ht="14.25" customHeight="1">
      <c r="D571" s="29" t="s">
        <v>757</v>
      </c>
      <c r="E571" s="29">
        <v>30.0</v>
      </c>
      <c r="M571" s="29" t="s">
        <v>757</v>
      </c>
      <c r="N571" s="29">
        <v>69.0</v>
      </c>
    </row>
    <row r="572" ht="14.25" customHeight="1">
      <c r="D572" s="29" t="s">
        <v>757</v>
      </c>
      <c r="E572" s="29">
        <v>1.0</v>
      </c>
      <c r="M572" s="29" t="s">
        <v>757</v>
      </c>
      <c r="N572" s="29">
        <v>0.0</v>
      </c>
    </row>
    <row r="573" ht="14.25" customHeight="1">
      <c r="D573" s="29" t="s">
        <v>757</v>
      </c>
      <c r="E573" s="29">
        <v>1.0</v>
      </c>
      <c r="M573" s="29" t="s">
        <v>757</v>
      </c>
      <c r="N573" s="29">
        <v>0.0</v>
      </c>
    </row>
    <row r="574" ht="14.25" customHeight="1">
      <c r="D574" s="29" t="s">
        <v>757</v>
      </c>
      <c r="E574" s="29">
        <v>30.0</v>
      </c>
      <c r="M574" s="29" t="s">
        <v>757</v>
      </c>
      <c r="N574" s="29">
        <v>230.0</v>
      </c>
    </row>
    <row r="575" ht="14.25" customHeight="1">
      <c r="D575" s="29" t="s">
        <v>757</v>
      </c>
      <c r="E575" s="29">
        <v>2.0</v>
      </c>
      <c r="M575" s="29" t="s">
        <v>757</v>
      </c>
      <c r="N575" s="29">
        <v>7.0</v>
      </c>
    </row>
    <row r="576" ht="14.25" customHeight="1">
      <c r="D576" s="29" t="s">
        <v>757</v>
      </c>
      <c r="E576" s="29">
        <v>1.0</v>
      </c>
      <c r="M576" s="29" t="s">
        <v>757</v>
      </c>
      <c r="N576" s="29">
        <v>0.0</v>
      </c>
    </row>
    <row r="577" ht="14.25" customHeight="1">
      <c r="D577" s="29" t="s">
        <v>757</v>
      </c>
      <c r="E577" s="29">
        <v>2.0</v>
      </c>
      <c r="M577" s="29" t="s">
        <v>757</v>
      </c>
      <c r="N577" s="29">
        <v>0.0</v>
      </c>
    </row>
    <row r="578" ht="14.25" customHeight="1">
      <c r="D578" s="29" t="s">
        <v>757</v>
      </c>
      <c r="E578" s="29">
        <v>1.0</v>
      </c>
      <c r="M578" s="29" t="s">
        <v>757</v>
      </c>
      <c r="N578" s="29">
        <v>0.0</v>
      </c>
    </row>
    <row r="579" ht="14.25" customHeight="1">
      <c r="D579" s="29" t="s">
        <v>757</v>
      </c>
      <c r="E579" s="29">
        <v>30.0</v>
      </c>
      <c r="M579" s="29" t="s">
        <v>757</v>
      </c>
      <c r="N579" s="29">
        <v>139.0</v>
      </c>
    </row>
    <row r="580" ht="14.25" customHeight="1">
      <c r="D580" s="29" t="s">
        <v>757</v>
      </c>
      <c r="E580" s="29">
        <v>30.0</v>
      </c>
      <c r="M580" s="29" t="s">
        <v>757</v>
      </c>
      <c r="N580" s="29">
        <v>79.0</v>
      </c>
    </row>
    <row r="581" ht="14.25" customHeight="1">
      <c r="D581" s="29" t="s">
        <v>757</v>
      </c>
      <c r="E581" s="29">
        <v>1.0</v>
      </c>
      <c r="M581" s="29" t="s">
        <v>757</v>
      </c>
      <c r="N581" s="29">
        <v>0.0</v>
      </c>
    </row>
    <row r="582" ht="14.25" customHeight="1">
      <c r="D582" s="29" t="s">
        <v>757</v>
      </c>
      <c r="E582" s="29">
        <v>15.0</v>
      </c>
      <c r="M582" s="29" t="s">
        <v>757</v>
      </c>
      <c r="N582" s="29">
        <v>15.0</v>
      </c>
    </row>
    <row r="583" ht="14.25" customHeight="1">
      <c r="D583" s="29" t="s">
        <v>757</v>
      </c>
      <c r="E583" s="29">
        <v>2.0</v>
      </c>
      <c r="M583" s="29" t="s">
        <v>757</v>
      </c>
      <c r="N583" s="29">
        <v>0.0</v>
      </c>
    </row>
    <row r="584" ht="14.25" customHeight="1">
      <c r="D584" s="29" t="s">
        <v>757</v>
      </c>
      <c r="E584" s="29">
        <v>1.0</v>
      </c>
      <c r="M584" s="29" t="s">
        <v>757</v>
      </c>
      <c r="N584" s="29">
        <v>0.0</v>
      </c>
    </row>
    <row r="585" ht="14.25" customHeight="1">
      <c r="D585" s="29" t="s">
        <v>757</v>
      </c>
      <c r="E585" s="29">
        <v>1.0</v>
      </c>
      <c r="M585" s="29" t="s">
        <v>757</v>
      </c>
      <c r="N585" s="29">
        <v>0.0</v>
      </c>
    </row>
    <row r="586" ht="14.25" customHeight="1">
      <c r="D586" s="29" t="s">
        <v>757</v>
      </c>
      <c r="E586" s="29">
        <v>1.0</v>
      </c>
      <c r="M586" s="29" t="s">
        <v>757</v>
      </c>
      <c r="N586" s="29">
        <v>1.0</v>
      </c>
    </row>
    <row r="587" ht="14.25" customHeight="1">
      <c r="D587" s="29" t="s">
        <v>757</v>
      </c>
      <c r="E587" s="29">
        <v>1.0</v>
      </c>
      <c r="M587" s="29" t="s">
        <v>757</v>
      </c>
      <c r="N587" s="29">
        <v>0.0</v>
      </c>
    </row>
    <row r="588" ht="14.25" customHeight="1">
      <c r="D588" s="29" t="s">
        <v>757</v>
      </c>
      <c r="E588" s="29">
        <v>1.0</v>
      </c>
      <c r="M588" s="29" t="s">
        <v>757</v>
      </c>
      <c r="N588" s="29">
        <v>0.0</v>
      </c>
    </row>
    <row r="589" ht="14.25" customHeight="1">
      <c r="D589" s="29" t="s">
        <v>757</v>
      </c>
      <c r="E589" s="29">
        <v>1.0</v>
      </c>
      <c r="M589" s="29" t="s">
        <v>757</v>
      </c>
      <c r="N589" s="29">
        <v>0.0</v>
      </c>
    </row>
    <row r="590" ht="14.25" customHeight="1">
      <c r="D590" s="29" t="s">
        <v>757</v>
      </c>
      <c r="E590" s="29">
        <v>30.0</v>
      </c>
      <c r="M590" s="29" t="s">
        <v>757</v>
      </c>
      <c r="N590" s="29">
        <v>0.0</v>
      </c>
    </row>
    <row r="591" ht="14.25" customHeight="1">
      <c r="D591" s="29" t="s">
        <v>757</v>
      </c>
      <c r="E591" s="29">
        <v>2.0</v>
      </c>
      <c r="M591" s="29" t="s">
        <v>757</v>
      </c>
      <c r="N591" s="29">
        <v>0.0</v>
      </c>
    </row>
    <row r="592" ht="14.25" customHeight="1">
      <c r="D592" s="29" t="s">
        <v>757</v>
      </c>
      <c r="E592" s="29">
        <v>1.0</v>
      </c>
      <c r="M592" s="29" t="s">
        <v>757</v>
      </c>
      <c r="N592" s="29">
        <v>0.0</v>
      </c>
    </row>
    <row r="593" ht="14.25" customHeight="1">
      <c r="D593" s="29" t="s">
        <v>757</v>
      </c>
      <c r="E593" s="29">
        <v>4.0</v>
      </c>
      <c r="M593" s="29" t="s">
        <v>757</v>
      </c>
      <c r="N593" s="29">
        <v>1.0</v>
      </c>
    </row>
    <row r="594" ht="14.25" customHeight="1">
      <c r="D594" s="29" t="s">
        <v>757</v>
      </c>
      <c r="E594" s="29">
        <v>1.0</v>
      </c>
      <c r="M594" s="29" t="s">
        <v>757</v>
      </c>
      <c r="N594" s="29">
        <v>0.0</v>
      </c>
    </row>
    <row r="595" ht="14.25" customHeight="1">
      <c r="D595" s="29" t="s">
        <v>757</v>
      </c>
      <c r="E595" s="29">
        <v>30.0</v>
      </c>
      <c r="M595" s="29" t="s">
        <v>757</v>
      </c>
      <c r="N595" s="29">
        <v>29.0</v>
      </c>
    </row>
    <row r="596" ht="14.25" customHeight="1">
      <c r="D596" s="29" t="s">
        <v>757</v>
      </c>
      <c r="E596" s="29">
        <v>2.0</v>
      </c>
      <c r="M596" s="29" t="s">
        <v>757</v>
      </c>
      <c r="N596" s="29">
        <v>0.0</v>
      </c>
    </row>
    <row r="597" ht="14.25" customHeight="1">
      <c r="D597" s="29" t="s">
        <v>757</v>
      </c>
      <c r="E597" s="29">
        <v>1.0</v>
      </c>
      <c r="M597" s="29" t="s">
        <v>757</v>
      </c>
      <c r="N597" s="29">
        <v>0.0</v>
      </c>
    </row>
    <row r="598" ht="14.25" customHeight="1">
      <c r="D598" s="29" t="s">
        <v>757</v>
      </c>
      <c r="E598" s="29">
        <v>1.0</v>
      </c>
      <c r="M598" s="29" t="s">
        <v>757</v>
      </c>
      <c r="N598" s="29">
        <v>0.0</v>
      </c>
    </row>
    <row r="599" ht="14.25" customHeight="1">
      <c r="D599" s="29" t="s">
        <v>757</v>
      </c>
      <c r="E599" s="29">
        <v>1.0</v>
      </c>
      <c r="M599" s="29" t="s">
        <v>757</v>
      </c>
      <c r="N599" s="29">
        <v>0.0</v>
      </c>
    </row>
    <row r="600" ht="14.25" customHeight="1">
      <c r="D600" s="29" t="s">
        <v>757</v>
      </c>
      <c r="E600" s="29">
        <v>9.0</v>
      </c>
      <c r="M600" s="29" t="s">
        <v>757</v>
      </c>
      <c r="N600" s="29">
        <v>12.0</v>
      </c>
    </row>
    <row r="601" ht="14.25" customHeight="1">
      <c r="D601" s="29" t="s">
        <v>757</v>
      </c>
      <c r="E601" s="29">
        <v>30.0</v>
      </c>
      <c r="M601" s="29" t="s">
        <v>757</v>
      </c>
      <c r="N601" s="29">
        <v>16.0</v>
      </c>
    </row>
    <row r="602" ht="14.25" customHeight="1">
      <c r="D602" s="29" t="s">
        <v>757</v>
      </c>
      <c r="E602" s="29">
        <v>2.0</v>
      </c>
      <c r="M602" s="29" t="s">
        <v>757</v>
      </c>
      <c r="N602" s="29">
        <v>0.0</v>
      </c>
    </row>
    <row r="603" ht="14.25" customHeight="1">
      <c r="D603" s="29" t="s">
        <v>757</v>
      </c>
      <c r="E603" s="29">
        <v>1.0</v>
      </c>
      <c r="M603" s="29" t="s">
        <v>757</v>
      </c>
      <c r="N603" s="29">
        <v>0.0</v>
      </c>
    </row>
    <row r="604" ht="14.25" customHeight="1">
      <c r="D604" s="29" t="s">
        <v>757</v>
      </c>
      <c r="E604" s="29">
        <v>1.0</v>
      </c>
      <c r="M604" s="29" t="s">
        <v>757</v>
      </c>
      <c r="N604" s="29">
        <v>1.0</v>
      </c>
    </row>
    <row r="605" ht="14.25" customHeight="1">
      <c r="D605" s="29" t="s">
        <v>757</v>
      </c>
      <c r="E605" s="29">
        <v>5.0</v>
      </c>
      <c r="M605" s="29" t="s">
        <v>757</v>
      </c>
      <c r="N605" s="29">
        <v>3.0</v>
      </c>
    </row>
    <row r="606" ht="14.25" customHeight="1">
      <c r="D606" s="29" t="s">
        <v>757</v>
      </c>
      <c r="E606" s="29">
        <v>30.0</v>
      </c>
      <c r="M606" s="29" t="s">
        <v>757</v>
      </c>
      <c r="N606" s="29">
        <v>314.0</v>
      </c>
    </row>
    <row r="607" ht="14.25" customHeight="1">
      <c r="D607" s="29" t="s">
        <v>757</v>
      </c>
      <c r="E607" s="29">
        <v>1.0</v>
      </c>
      <c r="M607" s="29" t="s">
        <v>757</v>
      </c>
      <c r="N607" s="29">
        <v>0.0</v>
      </c>
    </row>
    <row r="608" ht="14.25" customHeight="1">
      <c r="D608" s="29" t="s">
        <v>757</v>
      </c>
      <c r="E608" s="29">
        <v>2.0</v>
      </c>
      <c r="M608" s="29" t="s">
        <v>757</v>
      </c>
      <c r="N608" s="29">
        <v>1.0</v>
      </c>
    </row>
    <row r="609" ht="14.25" customHeight="1">
      <c r="D609" s="29" t="s">
        <v>757</v>
      </c>
      <c r="E609" s="29">
        <v>3.0</v>
      </c>
      <c r="M609" s="29" t="s">
        <v>757</v>
      </c>
      <c r="N609" s="29">
        <v>0.0</v>
      </c>
    </row>
    <row r="610" ht="14.25" customHeight="1">
      <c r="D610" s="29" t="s">
        <v>757</v>
      </c>
      <c r="E610" s="29">
        <v>4.0</v>
      </c>
      <c r="M610" s="29" t="s">
        <v>757</v>
      </c>
      <c r="N610" s="29">
        <v>7.0</v>
      </c>
    </row>
    <row r="611" ht="14.25" customHeight="1">
      <c r="D611" s="29" t="s">
        <v>757</v>
      </c>
      <c r="E611" s="29">
        <v>6.0</v>
      </c>
      <c r="M611" s="29" t="s">
        <v>757</v>
      </c>
      <c r="N611" s="29">
        <v>8.0</v>
      </c>
    </row>
    <row r="612" ht="14.25" customHeight="1">
      <c r="D612" s="29" t="s">
        <v>757</v>
      </c>
      <c r="E612" s="29">
        <v>1.0</v>
      </c>
      <c r="M612" s="29" t="s">
        <v>757</v>
      </c>
      <c r="N612" s="29">
        <v>0.0</v>
      </c>
    </row>
    <row r="613" ht="14.25" customHeight="1">
      <c r="D613" s="29" t="s">
        <v>757</v>
      </c>
      <c r="E613" s="29">
        <v>30.0</v>
      </c>
      <c r="M613" s="29" t="s">
        <v>757</v>
      </c>
      <c r="N613" s="29">
        <v>0.0</v>
      </c>
    </row>
    <row r="614" ht="14.25" customHeight="1">
      <c r="D614" s="29" t="s">
        <v>757</v>
      </c>
      <c r="E614" s="29">
        <v>1.0</v>
      </c>
      <c r="M614" s="29" t="s">
        <v>757</v>
      </c>
      <c r="N614" s="29">
        <v>0.0</v>
      </c>
    </row>
    <row r="615" ht="14.25" customHeight="1">
      <c r="D615" s="29" t="s">
        <v>757</v>
      </c>
      <c r="E615" s="29">
        <v>1.0</v>
      </c>
      <c r="M615" s="29" t="s">
        <v>757</v>
      </c>
      <c r="N615" s="29">
        <v>0.0</v>
      </c>
    </row>
    <row r="616" ht="14.25" customHeight="1">
      <c r="D616" s="29" t="s">
        <v>757</v>
      </c>
      <c r="E616" s="29">
        <v>0.0</v>
      </c>
      <c r="M616" s="29" t="s">
        <v>757</v>
      </c>
      <c r="N616" s="29">
        <v>0.0</v>
      </c>
    </row>
    <row r="617" ht="14.25" customHeight="1">
      <c r="D617" s="29" t="s">
        <v>757</v>
      </c>
      <c r="E617" s="29">
        <v>1.0</v>
      </c>
      <c r="M617" s="29" t="s">
        <v>757</v>
      </c>
      <c r="N617" s="29">
        <v>0.0</v>
      </c>
    </row>
    <row r="618" ht="14.25" customHeight="1">
      <c r="D618" s="29" t="s">
        <v>757</v>
      </c>
      <c r="E618" s="29">
        <v>2.0</v>
      </c>
      <c r="M618" s="29" t="s">
        <v>757</v>
      </c>
      <c r="N618" s="29">
        <v>0.0</v>
      </c>
    </row>
    <row r="619" ht="14.25" customHeight="1">
      <c r="D619" s="29" t="s">
        <v>763</v>
      </c>
      <c r="E619" s="29">
        <v>26.0</v>
      </c>
      <c r="M619" s="29" t="s">
        <v>763</v>
      </c>
      <c r="N619" s="29">
        <v>1950.0</v>
      </c>
    </row>
    <row r="620" ht="14.25" customHeight="1">
      <c r="D620" s="29" t="s">
        <v>763</v>
      </c>
      <c r="E620" s="29">
        <v>1.0</v>
      </c>
      <c r="M620" s="29" t="s">
        <v>763</v>
      </c>
      <c r="N620" s="29">
        <v>0.0</v>
      </c>
    </row>
    <row r="621" ht="14.25" customHeight="1">
      <c r="D621" s="29" t="s">
        <v>763</v>
      </c>
      <c r="E621" s="29">
        <v>0.0</v>
      </c>
      <c r="M621" s="29" t="s">
        <v>763</v>
      </c>
      <c r="N621" s="29">
        <v>0.0</v>
      </c>
    </row>
    <row r="622" ht="14.25" customHeight="1">
      <c r="D622" s="29" t="s">
        <v>763</v>
      </c>
      <c r="E622" s="29">
        <v>1.0</v>
      </c>
      <c r="M622" s="29" t="s">
        <v>763</v>
      </c>
      <c r="N622" s="29">
        <v>0.0</v>
      </c>
    </row>
    <row r="623" ht="14.25" customHeight="1">
      <c r="D623" s="29" t="s">
        <v>763</v>
      </c>
      <c r="E623" s="29">
        <v>1.0</v>
      </c>
      <c r="M623" s="29" t="s">
        <v>763</v>
      </c>
      <c r="N623" s="29">
        <v>0.0</v>
      </c>
    </row>
    <row r="624" ht="14.25" customHeight="1">
      <c r="D624" s="29" t="s">
        <v>763</v>
      </c>
      <c r="E624" s="29">
        <v>30.0</v>
      </c>
      <c r="M624" s="29" t="s">
        <v>763</v>
      </c>
      <c r="N624" s="29">
        <v>0.0</v>
      </c>
    </row>
    <row r="625" ht="14.25" customHeight="1">
      <c r="D625" s="29" t="s">
        <v>763</v>
      </c>
      <c r="E625" s="29">
        <v>1.0</v>
      </c>
      <c r="M625" s="29" t="s">
        <v>763</v>
      </c>
      <c r="N625" s="29">
        <v>0.0</v>
      </c>
    </row>
    <row r="626" ht="14.25" customHeight="1">
      <c r="D626" s="29" t="s">
        <v>763</v>
      </c>
      <c r="E626" s="29">
        <v>1.0</v>
      </c>
      <c r="M626" s="29" t="s">
        <v>763</v>
      </c>
      <c r="N626" s="29">
        <v>0.0</v>
      </c>
    </row>
    <row r="627" ht="14.25" customHeight="1">
      <c r="D627" s="29" t="s">
        <v>763</v>
      </c>
      <c r="E627" s="29">
        <v>1.0</v>
      </c>
      <c r="M627" s="29" t="s">
        <v>763</v>
      </c>
      <c r="N627" s="29">
        <v>1.0</v>
      </c>
    </row>
    <row r="628" ht="14.25" customHeight="1">
      <c r="D628" s="29" t="s">
        <v>763</v>
      </c>
      <c r="E628" s="29">
        <v>1.0</v>
      </c>
      <c r="M628" s="29" t="s">
        <v>763</v>
      </c>
      <c r="N628" s="29">
        <v>0.0</v>
      </c>
    </row>
    <row r="629" ht="14.25" customHeight="1">
      <c r="D629" s="29" t="s">
        <v>763</v>
      </c>
      <c r="E629" s="29">
        <v>2.0</v>
      </c>
      <c r="M629" s="29" t="s">
        <v>763</v>
      </c>
      <c r="N629" s="29">
        <v>0.0</v>
      </c>
    </row>
    <row r="630" ht="14.25" customHeight="1">
      <c r="D630" s="29" t="s">
        <v>763</v>
      </c>
      <c r="E630" s="29">
        <v>1.0</v>
      </c>
      <c r="M630" s="29" t="s">
        <v>763</v>
      </c>
      <c r="N630" s="29">
        <v>7.0</v>
      </c>
    </row>
    <row r="631" ht="14.25" customHeight="1">
      <c r="D631" s="29" t="s">
        <v>763</v>
      </c>
      <c r="E631" s="29">
        <v>1.0</v>
      </c>
      <c r="M631" s="29" t="s">
        <v>763</v>
      </c>
      <c r="N631" s="29">
        <v>8.0</v>
      </c>
    </row>
    <row r="632" ht="14.25" customHeight="1">
      <c r="D632" s="29" t="s">
        <v>763</v>
      </c>
      <c r="E632" s="29">
        <v>1.0</v>
      </c>
      <c r="M632" s="29" t="s">
        <v>763</v>
      </c>
      <c r="N632" s="29">
        <v>6.0</v>
      </c>
    </row>
    <row r="633" ht="14.25" customHeight="1">
      <c r="D633" s="29" t="s">
        <v>763</v>
      </c>
      <c r="E633" s="29">
        <v>1.0</v>
      </c>
      <c r="M633" s="29" t="s">
        <v>763</v>
      </c>
      <c r="N633" s="29">
        <v>0.0</v>
      </c>
    </row>
    <row r="634" ht="14.25" customHeight="1">
      <c r="D634" s="29" t="s">
        <v>763</v>
      </c>
      <c r="E634" s="29">
        <v>2.0</v>
      </c>
      <c r="M634" s="29" t="s">
        <v>763</v>
      </c>
      <c r="N634" s="29">
        <v>17.0</v>
      </c>
    </row>
    <row r="635" ht="14.25" customHeight="1">
      <c r="D635" s="29" t="s">
        <v>61</v>
      </c>
      <c r="E635" s="29">
        <v>30.0</v>
      </c>
      <c r="M635" s="29" t="s">
        <v>61</v>
      </c>
      <c r="N635" s="29">
        <v>1825.0</v>
      </c>
    </row>
    <row r="636" ht="14.25" customHeight="1">
      <c r="D636" s="29" t="s">
        <v>61</v>
      </c>
      <c r="E636" s="29">
        <v>30.0</v>
      </c>
      <c r="M636" s="29" t="s">
        <v>61</v>
      </c>
      <c r="N636" s="29">
        <v>418.0</v>
      </c>
    </row>
    <row r="637" ht="14.25" customHeight="1">
      <c r="D637" s="29" t="s">
        <v>61</v>
      </c>
      <c r="E637" s="29">
        <v>30.0</v>
      </c>
      <c r="M637" s="29" t="s">
        <v>61</v>
      </c>
      <c r="N637" s="29">
        <v>10.0</v>
      </c>
    </row>
    <row r="638" ht="14.25" customHeight="1">
      <c r="D638" s="29" t="s">
        <v>61</v>
      </c>
      <c r="E638" s="29">
        <v>30.0</v>
      </c>
      <c r="M638" s="29" t="s">
        <v>61</v>
      </c>
      <c r="N638" s="29">
        <v>101.0</v>
      </c>
    </row>
    <row r="639" ht="14.25" customHeight="1">
      <c r="D639" s="29" t="s">
        <v>61</v>
      </c>
      <c r="E639" s="29">
        <v>1.0</v>
      </c>
      <c r="M639" s="29" t="s">
        <v>61</v>
      </c>
      <c r="N639" s="29">
        <v>0.0</v>
      </c>
    </row>
    <row r="640" ht="14.25" customHeight="1">
      <c r="D640" s="29" t="s">
        <v>61</v>
      </c>
      <c r="E640" s="29">
        <v>1.0</v>
      </c>
      <c r="M640" s="29" t="s">
        <v>61</v>
      </c>
      <c r="N640" s="29">
        <v>1.0</v>
      </c>
    </row>
    <row r="641" ht="14.25" customHeight="1">
      <c r="D641" s="29" t="s">
        <v>61</v>
      </c>
      <c r="E641" s="29">
        <v>1.0</v>
      </c>
      <c r="M641" s="29" t="s">
        <v>61</v>
      </c>
      <c r="N641" s="29">
        <v>1.0</v>
      </c>
    </row>
    <row r="642" ht="14.25" customHeight="1">
      <c r="D642" s="29" t="s">
        <v>61</v>
      </c>
      <c r="E642" s="29">
        <v>1.0</v>
      </c>
      <c r="M642" s="29" t="s">
        <v>61</v>
      </c>
      <c r="N642" s="29">
        <v>0.0</v>
      </c>
    </row>
    <row r="643" ht="14.25" customHeight="1">
      <c r="D643" s="29" t="s">
        <v>61</v>
      </c>
      <c r="E643" s="29">
        <v>5.0</v>
      </c>
      <c r="M643" s="29" t="s">
        <v>61</v>
      </c>
      <c r="N643" s="29">
        <v>5.0</v>
      </c>
    </row>
    <row r="644" ht="14.25" customHeight="1">
      <c r="D644" s="29" t="s">
        <v>61</v>
      </c>
      <c r="E644" s="29">
        <v>1.0</v>
      </c>
      <c r="M644" s="29" t="s">
        <v>61</v>
      </c>
      <c r="N644" s="29">
        <v>0.0</v>
      </c>
    </row>
    <row r="645" ht="14.25" customHeight="1">
      <c r="D645" s="29" t="s">
        <v>61</v>
      </c>
      <c r="E645" s="29">
        <v>30.0</v>
      </c>
      <c r="M645" s="29" t="s">
        <v>61</v>
      </c>
      <c r="N645" s="29">
        <v>0.0</v>
      </c>
    </row>
    <row r="646" ht="14.25" customHeight="1">
      <c r="D646" s="29" t="s">
        <v>61</v>
      </c>
      <c r="E646" s="29">
        <v>30.0</v>
      </c>
      <c r="M646" s="29" t="s">
        <v>61</v>
      </c>
      <c r="N646" s="29">
        <v>2.0</v>
      </c>
    </row>
    <row r="647" ht="14.25" customHeight="1">
      <c r="D647" s="29" t="s">
        <v>61</v>
      </c>
      <c r="E647" s="29">
        <v>30.0</v>
      </c>
      <c r="M647" s="29" t="s">
        <v>61</v>
      </c>
      <c r="N647" s="29">
        <v>0.0</v>
      </c>
    </row>
    <row r="648" ht="14.25" customHeight="1">
      <c r="D648" s="29" t="s">
        <v>61</v>
      </c>
      <c r="E648" s="29">
        <v>1.0</v>
      </c>
      <c r="M648" s="29" t="s">
        <v>61</v>
      </c>
      <c r="N648" s="29">
        <v>2.0</v>
      </c>
    </row>
    <row r="649" ht="14.25" customHeight="1">
      <c r="D649" s="29" t="s">
        <v>61</v>
      </c>
      <c r="E649" s="29">
        <v>30.0</v>
      </c>
      <c r="M649" s="29" t="s">
        <v>61</v>
      </c>
      <c r="N649" s="29">
        <v>0.0</v>
      </c>
    </row>
    <row r="650" ht="14.25" customHeight="1">
      <c r="D650" s="29" t="s">
        <v>61</v>
      </c>
      <c r="E650" s="29">
        <v>1.0</v>
      </c>
      <c r="M650" s="29" t="s">
        <v>61</v>
      </c>
      <c r="N650" s="29">
        <v>1.0</v>
      </c>
    </row>
    <row r="651" ht="14.25" customHeight="1">
      <c r="D651" s="29" t="s">
        <v>61</v>
      </c>
      <c r="E651" s="29">
        <v>1.0</v>
      </c>
      <c r="M651" s="29" t="s">
        <v>61</v>
      </c>
      <c r="N651" s="29">
        <v>0.0</v>
      </c>
    </row>
    <row r="652" ht="14.25" customHeight="1">
      <c r="D652" s="29" t="s">
        <v>61</v>
      </c>
      <c r="E652" s="29">
        <v>2.0</v>
      </c>
      <c r="M652" s="29" t="s">
        <v>61</v>
      </c>
      <c r="N652" s="29">
        <v>0.0</v>
      </c>
    </row>
    <row r="653" ht="14.25" customHeight="1">
      <c r="D653" s="29" t="s">
        <v>61</v>
      </c>
      <c r="E653" s="29">
        <v>1.0</v>
      </c>
      <c r="M653" s="29" t="s">
        <v>61</v>
      </c>
      <c r="N653" s="29">
        <v>1.0</v>
      </c>
    </row>
    <row r="654" ht="14.25" customHeight="1">
      <c r="D654" s="29" t="s">
        <v>61</v>
      </c>
      <c r="E654" s="29">
        <v>30.0</v>
      </c>
      <c r="M654" s="29" t="s">
        <v>61</v>
      </c>
      <c r="N654" s="29">
        <v>0.0</v>
      </c>
    </row>
    <row r="655" ht="14.25" customHeight="1">
      <c r="D655" s="29" t="s">
        <v>61</v>
      </c>
      <c r="E655" s="29">
        <v>2.0</v>
      </c>
      <c r="M655" s="29" t="s">
        <v>61</v>
      </c>
      <c r="N655" s="29">
        <v>1.0</v>
      </c>
    </row>
    <row r="656" ht="14.25" customHeight="1">
      <c r="D656" s="29" t="s">
        <v>61</v>
      </c>
      <c r="E656" s="29">
        <v>0.0</v>
      </c>
      <c r="M656" s="29" t="s">
        <v>61</v>
      </c>
      <c r="N656" s="29">
        <v>1.0</v>
      </c>
    </row>
    <row r="657" ht="14.25" customHeight="1">
      <c r="D657" s="29" t="s">
        <v>61</v>
      </c>
      <c r="E657" s="29">
        <v>14.0</v>
      </c>
      <c r="M657" s="29" t="s">
        <v>61</v>
      </c>
      <c r="N657" s="29">
        <v>4.0</v>
      </c>
    </row>
    <row r="658" ht="14.25" customHeight="1">
      <c r="D658" s="29" t="s">
        <v>61</v>
      </c>
      <c r="E658" s="29">
        <v>1.0</v>
      </c>
      <c r="M658" s="29" t="s">
        <v>61</v>
      </c>
      <c r="N658" s="29">
        <v>4.0</v>
      </c>
    </row>
    <row r="659" ht="14.25" customHeight="1">
      <c r="D659" s="29" t="s">
        <v>61</v>
      </c>
      <c r="E659" s="29">
        <v>1.0</v>
      </c>
      <c r="M659" s="29" t="s">
        <v>61</v>
      </c>
      <c r="N659" s="29">
        <v>1.0</v>
      </c>
    </row>
    <row r="660" ht="14.25" customHeight="1">
      <c r="D660" s="29" t="s">
        <v>61</v>
      </c>
      <c r="E660" s="29">
        <v>30.0</v>
      </c>
      <c r="M660" s="29" t="s">
        <v>61</v>
      </c>
      <c r="N660" s="29">
        <v>0.0</v>
      </c>
    </row>
    <row r="661" ht="14.25" customHeight="1">
      <c r="D661" s="29" t="s">
        <v>61</v>
      </c>
      <c r="E661" s="29">
        <v>0.0</v>
      </c>
      <c r="M661" s="29" t="s">
        <v>61</v>
      </c>
      <c r="N661" s="29">
        <v>0.0</v>
      </c>
    </row>
    <row r="662" ht="14.25" customHeight="1">
      <c r="D662" s="29" t="s">
        <v>61</v>
      </c>
      <c r="E662" s="29">
        <v>4.0</v>
      </c>
      <c r="M662" s="29" t="s">
        <v>61</v>
      </c>
      <c r="N662" s="29">
        <v>3.0</v>
      </c>
    </row>
    <row r="663" ht="14.25" customHeight="1">
      <c r="D663" s="29" t="s">
        <v>61</v>
      </c>
      <c r="E663" s="29">
        <v>0.0</v>
      </c>
      <c r="M663" s="29" t="s">
        <v>61</v>
      </c>
      <c r="N663" s="29">
        <v>0.0</v>
      </c>
    </row>
    <row r="664" ht="14.25" customHeight="1">
      <c r="D664" s="29" t="s">
        <v>61</v>
      </c>
      <c r="E664" s="29">
        <v>1.0</v>
      </c>
      <c r="M664" s="29" t="s">
        <v>61</v>
      </c>
      <c r="N664" s="29">
        <v>1.0</v>
      </c>
    </row>
    <row r="665" ht="14.25" customHeight="1">
      <c r="D665" s="29" t="s">
        <v>61</v>
      </c>
      <c r="E665" s="29">
        <v>30.0</v>
      </c>
      <c r="M665" s="29" t="s">
        <v>61</v>
      </c>
      <c r="N665" s="29">
        <v>1.0</v>
      </c>
    </row>
    <row r="666" ht="14.25" customHeight="1">
      <c r="D666" s="29" t="s">
        <v>61</v>
      </c>
      <c r="E666" s="29">
        <v>24.0</v>
      </c>
      <c r="M666" s="29" t="s">
        <v>61</v>
      </c>
      <c r="N666" s="29">
        <v>0.0</v>
      </c>
    </row>
    <row r="667" ht="14.25" customHeight="1">
      <c r="D667" s="29" t="s">
        <v>61</v>
      </c>
      <c r="E667" s="29">
        <v>1.0</v>
      </c>
      <c r="M667" s="29" t="s">
        <v>61</v>
      </c>
      <c r="N667" s="29">
        <v>2.0</v>
      </c>
    </row>
    <row r="668" ht="14.25" customHeight="1">
      <c r="D668" s="29" t="s">
        <v>61</v>
      </c>
      <c r="E668" s="29">
        <v>1.0</v>
      </c>
      <c r="M668" s="29" t="s">
        <v>61</v>
      </c>
      <c r="N668" s="29">
        <v>1.0</v>
      </c>
    </row>
    <row r="669" ht="14.25" customHeight="1">
      <c r="D669" s="29" t="s">
        <v>61</v>
      </c>
      <c r="E669" s="29">
        <v>1.0</v>
      </c>
      <c r="M669" s="29" t="s">
        <v>61</v>
      </c>
      <c r="N669" s="29">
        <v>0.0</v>
      </c>
    </row>
    <row r="670" ht="14.25" customHeight="1">
      <c r="D670" s="29" t="s">
        <v>61</v>
      </c>
      <c r="E670" s="29">
        <v>30.0</v>
      </c>
      <c r="M670" s="29" t="s">
        <v>61</v>
      </c>
      <c r="N670" s="29">
        <v>0.0</v>
      </c>
    </row>
    <row r="671" ht="14.25" customHeight="1">
      <c r="D671" s="29" t="s">
        <v>61</v>
      </c>
      <c r="E671" s="29">
        <v>1.0</v>
      </c>
      <c r="M671" s="29" t="s">
        <v>61</v>
      </c>
      <c r="N671" s="29">
        <v>0.0</v>
      </c>
    </row>
    <row r="672" ht="14.25" customHeight="1">
      <c r="D672" s="29" t="s">
        <v>61</v>
      </c>
      <c r="E672" s="29">
        <v>1.0</v>
      </c>
      <c r="M672" s="29" t="s">
        <v>61</v>
      </c>
      <c r="N672" s="29">
        <v>0.0</v>
      </c>
    </row>
    <row r="673" ht="14.25" customHeight="1">
      <c r="D673" s="29" t="s">
        <v>61</v>
      </c>
      <c r="E673" s="29">
        <v>30.0</v>
      </c>
      <c r="M673" s="29" t="s">
        <v>61</v>
      </c>
      <c r="N673" s="29">
        <v>0.0</v>
      </c>
    </row>
    <row r="674" ht="14.25" customHeight="1">
      <c r="D674" s="29" t="s">
        <v>61</v>
      </c>
      <c r="E674" s="29">
        <v>0.0</v>
      </c>
      <c r="M674" s="29" t="s">
        <v>61</v>
      </c>
      <c r="N674" s="29">
        <v>0.0</v>
      </c>
    </row>
    <row r="675" ht="14.25" customHeight="1">
      <c r="D675" s="29" t="s">
        <v>61</v>
      </c>
      <c r="E675" s="29">
        <v>1.0</v>
      </c>
      <c r="M675" s="29" t="s">
        <v>61</v>
      </c>
      <c r="N675" s="29">
        <v>0.0</v>
      </c>
    </row>
    <row r="676" ht="14.25" customHeight="1">
      <c r="D676" s="29" t="s">
        <v>61</v>
      </c>
      <c r="E676" s="29">
        <v>1.0</v>
      </c>
      <c r="M676" s="29" t="s">
        <v>61</v>
      </c>
      <c r="N676" s="29">
        <v>0.0</v>
      </c>
    </row>
    <row r="677" ht="14.25" customHeight="1">
      <c r="D677" s="29" t="s">
        <v>61</v>
      </c>
      <c r="E677" s="29">
        <v>1.0</v>
      </c>
      <c r="M677" s="29" t="s">
        <v>61</v>
      </c>
      <c r="N677" s="29">
        <v>0.0</v>
      </c>
    </row>
    <row r="678" ht="14.25" customHeight="1">
      <c r="D678" s="29" t="s">
        <v>61</v>
      </c>
      <c r="E678" s="29">
        <v>30.0</v>
      </c>
      <c r="M678" s="29" t="s">
        <v>61</v>
      </c>
      <c r="N678" s="29">
        <v>0.0</v>
      </c>
    </row>
    <row r="679" ht="14.25" customHeight="1">
      <c r="D679" s="29" t="s">
        <v>61</v>
      </c>
      <c r="E679" s="29">
        <v>4.0</v>
      </c>
      <c r="M679" s="29" t="s">
        <v>61</v>
      </c>
      <c r="N679" s="29">
        <v>375.0</v>
      </c>
    </row>
    <row r="680" ht="14.25" customHeight="1">
      <c r="D680" s="29" t="s">
        <v>61</v>
      </c>
      <c r="E680" s="29">
        <v>4.0</v>
      </c>
      <c r="M680" s="29" t="s">
        <v>61</v>
      </c>
      <c r="N680" s="29">
        <v>0.0</v>
      </c>
    </row>
    <row r="681" ht="14.25" customHeight="1">
      <c r="D681" s="29" t="s">
        <v>68</v>
      </c>
      <c r="E681" s="29">
        <v>6.0</v>
      </c>
      <c r="M681" s="29" t="s">
        <v>68</v>
      </c>
      <c r="N681" s="29">
        <v>585.0</v>
      </c>
    </row>
    <row r="682" ht="14.25" customHeight="1">
      <c r="D682" s="29" t="s">
        <v>68</v>
      </c>
      <c r="E682" s="29">
        <v>30.0</v>
      </c>
      <c r="M682" s="29" t="s">
        <v>68</v>
      </c>
      <c r="N682" s="29">
        <v>2988.0</v>
      </c>
    </row>
    <row r="683" ht="14.25" customHeight="1">
      <c r="D683" s="29" t="s">
        <v>68</v>
      </c>
      <c r="E683" s="29">
        <v>30.0</v>
      </c>
      <c r="M683" s="29" t="s">
        <v>68</v>
      </c>
      <c r="N683" s="29">
        <v>3.0</v>
      </c>
    </row>
    <row r="684" ht="14.25" customHeight="1">
      <c r="D684" s="29" t="s">
        <v>68</v>
      </c>
      <c r="E684" s="29">
        <v>1.0</v>
      </c>
      <c r="M684" s="29" t="s">
        <v>68</v>
      </c>
      <c r="N684" s="29">
        <v>0.0</v>
      </c>
    </row>
    <row r="685" ht="14.25" customHeight="1">
      <c r="D685" s="29" t="s">
        <v>68</v>
      </c>
      <c r="E685" s="29">
        <v>5.0</v>
      </c>
      <c r="M685" s="29" t="s">
        <v>68</v>
      </c>
      <c r="N685" s="29">
        <v>3.0</v>
      </c>
    </row>
    <row r="686" ht="14.25" customHeight="1">
      <c r="D686" s="29" t="s">
        <v>68</v>
      </c>
      <c r="E686" s="29">
        <v>2.0</v>
      </c>
      <c r="M686" s="29" t="s">
        <v>68</v>
      </c>
      <c r="N686" s="29">
        <v>0.0</v>
      </c>
    </row>
    <row r="687" ht="14.25" customHeight="1">
      <c r="D687" s="29" t="s">
        <v>68</v>
      </c>
      <c r="E687" s="29">
        <v>2.0</v>
      </c>
      <c r="M687" s="29" t="s">
        <v>68</v>
      </c>
      <c r="N687" s="29">
        <v>0.0</v>
      </c>
    </row>
    <row r="688" ht="14.25" customHeight="1">
      <c r="D688" s="29" t="s">
        <v>68</v>
      </c>
      <c r="E688" s="29">
        <v>1.0</v>
      </c>
      <c r="M688" s="29" t="s">
        <v>68</v>
      </c>
      <c r="N688" s="29">
        <v>1.0</v>
      </c>
    </row>
    <row r="689" ht="14.25" customHeight="1">
      <c r="D689" s="29" t="s">
        <v>68</v>
      </c>
      <c r="E689" s="29">
        <v>16.0</v>
      </c>
      <c r="M689" s="29" t="s">
        <v>68</v>
      </c>
      <c r="N689" s="29">
        <v>5.0</v>
      </c>
    </row>
    <row r="690" ht="14.25" customHeight="1">
      <c r="D690" s="29" t="s">
        <v>68</v>
      </c>
      <c r="E690" s="29">
        <v>2.0</v>
      </c>
      <c r="M690" s="29" t="s">
        <v>68</v>
      </c>
      <c r="N690" s="29">
        <v>0.0</v>
      </c>
    </row>
    <row r="691" ht="14.25" customHeight="1">
      <c r="D691" s="29" t="s">
        <v>68</v>
      </c>
      <c r="E691" s="29">
        <v>2.0</v>
      </c>
      <c r="M691" s="29" t="s">
        <v>68</v>
      </c>
      <c r="N691" s="29">
        <v>6.0</v>
      </c>
    </row>
    <row r="692" ht="14.25" customHeight="1">
      <c r="D692" s="29" t="s">
        <v>68</v>
      </c>
      <c r="E692" s="29">
        <v>24.0</v>
      </c>
      <c r="M692" s="29" t="s">
        <v>68</v>
      </c>
      <c r="N692" s="29">
        <v>31.0</v>
      </c>
    </row>
    <row r="693" ht="14.25" customHeight="1">
      <c r="D693" s="29" t="s">
        <v>68</v>
      </c>
      <c r="E693" s="29">
        <v>0.0</v>
      </c>
      <c r="M693" s="29" t="s">
        <v>68</v>
      </c>
      <c r="N693" s="29">
        <v>1.0</v>
      </c>
    </row>
    <row r="694" ht="14.25" customHeight="1">
      <c r="D694" s="29" t="s">
        <v>68</v>
      </c>
      <c r="E694" s="29">
        <v>4.0</v>
      </c>
      <c r="M694" s="29" t="s">
        <v>68</v>
      </c>
      <c r="N694" s="29">
        <v>0.0</v>
      </c>
    </row>
    <row r="695" ht="14.25" customHeight="1">
      <c r="D695" s="29" t="s">
        <v>68</v>
      </c>
      <c r="E695" s="29">
        <v>1.0</v>
      </c>
      <c r="M695" s="29" t="s">
        <v>68</v>
      </c>
      <c r="N695" s="29">
        <v>3.0</v>
      </c>
    </row>
    <row r="696" ht="14.25" customHeight="1">
      <c r="D696" s="29" t="s">
        <v>68</v>
      </c>
      <c r="E696" s="29">
        <v>1.0</v>
      </c>
      <c r="M696" s="29" t="s">
        <v>68</v>
      </c>
      <c r="N696" s="29">
        <v>2.0</v>
      </c>
    </row>
    <row r="697" ht="14.25" customHeight="1">
      <c r="D697" s="29" t="s">
        <v>68</v>
      </c>
      <c r="E697" s="29">
        <v>2.0</v>
      </c>
      <c r="M697" s="29" t="s">
        <v>68</v>
      </c>
      <c r="N697" s="29">
        <v>1.0</v>
      </c>
    </row>
    <row r="698" ht="14.25" customHeight="1">
      <c r="D698" s="29" t="s">
        <v>68</v>
      </c>
      <c r="E698" s="29">
        <v>1.0</v>
      </c>
      <c r="M698" s="29" t="s">
        <v>68</v>
      </c>
      <c r="N698" s="29">
        <v>3.0</v>
      </c>
    </row>
    <row r="699" ht="14.25" customHeight="1">
      <c r="D699" s="29" t="s">
        <v>68</v>
      </c>
      <c r="E699" s="29">
        <v>1.0</v>
      </c>
      <c r="M699" s="29" t="s">
        <v>68</v>
      </c>
      <c r="N699" s="29">
        <v>1.0</v>
      </c>
    </row>
    <row r="700" ht="14.25" customHeight="1">
      <c r="D700" s="29" t="s">
        <v>68</v>
      </c>
      <c r="E700" s="29">
        <v>1.0</v>
      </c>
      <c r="M700" s="29" t="s">
        <v>68</v>
      </c>
      <c r="N700" s="29">
        <v>0.0</v>
      </c>
    </row>
    <row r="701" ht="14.25" customHeight="1">
      <c r="D701" s="29" t="s">
        <v>68</v>
      </c>
      <c r="E701" s="29">
        <v>8.0</v>
      </c>
      <c r="M701" s="29" t="s">
        <v>68</v>
      </c>
      <c r="N701" s="29">
        <v>1.0</v>
      </c>
    </row>
    <row r="702" ht="14.25" customHeight="1">
      <c r="D702" s="29" t="s">
        <v>68</v>
      </c>
      <c r="E702" s="29">
        <v>1.0</v>
      </c>
      <c r="M702" s="29" t="s">
        <v>68</v>
      </c>
      <c r="N702" s="29">
        <v>0.0</v>
      </c>
    </row>
    <row r="703" ht="14.25" customHeight="1">
      <c r="D703" s="29" t="s">
        <v>68</v>
      </c>
      <c r="E703" s="29">
        <v>1.0</v>
      </c>
      <c r="M703" s="29" t="s">
        <v>68</v>
      </c>
      <c r="N703" s="29">
        <v>0.0</v>
      </c>
    </row>
    <row r="704" ht="14.25" customHeight="1">
      <c r="D704" s="29" t="s">
        <v>68</v>
      </c>
      <c r="E704" s="29">
        <v>1.0</v>
      </c>
      <c r="M704" s="29" t="s">
        <v>68</v>
      </c>
      <c r="N704" s="29">
        <v>0.0</v>
      </c>
    </row>
    <row r="705" ht="14.25" customHeight="1">
      <c r="D705" s="29" t="s">
        <v>68</v>
      </c>
      <c r="E705" s="29">
        <v>2.0</v>
      </c>
      <c r="M705" s="29" t="s">
        <v>68</v>
      </c>
      <c r="N705" s="29">
        <v>0.0</v>
      </c>
    </row>
    <row r="706" ht="14.25" customHeight="1">
      <c r="D706" s="29" t="s">
        <v>68</v>
      </c>
      <c r="E706" s="29">
        <v>30.0</v>
      </c>
      <c r="M706" s="29" t="s">
        <v>68</v>
      </c>
      <c r="N706" s="29">
        <v>0.0</v>
      </c>
    </row>
    <row r="707" ht="14.25" customHeight="1">
      <c r="D707" s="29" t="s">
        <v>68</v>
      </c>
      <c r="E707" s="29">
        <v>30.0</v>
      </c>
      <c r="M707" s="29" t="s">
        <v>68</v>
      </c>
      <c r="N707" s="29">
        <v>0.0</v>
      </c>
    </row>
    <row r="708" ht="14.25" customHeight="1">
      <c r="D708" s="29" t="s">
        <v>717</v>
      </c>
      <c r="E708" s="29">
        <v>30.0</v>
      </c>
      <c r="M708" s="29" t="s">
        <v>717</v>
      </c>
      <c r="N708" s="29">
        <v>123.0</v>
      </c>
    </row>
    <row r="709" ht="14.25" customHeight="1">
      <c r="D709" s="29" t="s">
        <v>717</v>
      </c>
      <c r="E709" s="29">
        <v>3.0</v>
      </c>
      <c r="M709" s="29" t="s">
        <v>717</v>
      </c>
      <c r="N709" s="29">
        <v>54.0</v>
      </c>
    </row>
    <row r="710" ht="14.25" customHeight="1">
      <c r="D710" s="29" t="s">
        <v>717</v>
      </c>
      <c r="E710" s="29">
        <v>2.0</v>
      </c>
      <c r="M710" s="29" t="s">
        <v>717</v>
      </c>
      <c r="N710" s="29">
        <v>0.0</v>
      </c>
    </row>
    <row r="711" ht="14.25" customHeight="1">
      <c r="D711" s="29" t="s">
        <v>717</v>
      </c>
      <c r="E711" s="29">
        <v>2.0</v>
      </c>
      <c r="M711" s="29" t="s">
        <v>717</v>
      </c>
      <c r="N711" s="29">
        <v>11.0</v>
      </c>
    </row>
    <row r="712" ht="14.25" customHeight="1">
      <c r="D712" s="29" t="s">
        <v>717</v>
      </c>
      <c r="E712" s="29">
        <v>1.0</v>
      </c>
      <c r="M712" s="29" t="s">
        <v>717</v>
      </c>
      <c r="N712" s="29">
        <v>0.0</v>
      </c>
    </row>
    <row r="713" ht="14.25" customHeight="1">
      <c r="D713" s="29" t="s">
        <v>717</v>
      </c>
      <c r="E713" s="29">
        <v>0.0</v>
      </c>
      <c r="M713" s="29" t="s">
        <v>717</v>
      </c>
      <c r="N713" s="29">
        <v>1.0</v>
      </c>
    </row>
    <row r="714" ht="14.25" customHeight="1">
      <c r="D714" s="29" t="s">
        <v>717</v>
      </c>
      <c r="E714" s="29">
        <v>1.0</v>
      </c>
      <c r="M714" s="29" t="s">
        <v>717</v>
      </c>
      <c r="N714" s="29">
        <v>0.0</v>
      </c>
    </row>
    <row r="715" ht="14.25" customHeight="1">
      <c r="D715" s="29" t="s">
        <v>717</v>
      </c>
      <c r="E715" s="29">
        <v>4.0</v>
      </c>
      <c r="M715" s="29" t="s">
        <v>717</v>
      </c>
      <c r="N715" s="29">
        <v>8.0</v>
      </c>
    </row>
    <row r="716" ht="14.25" customHeight="1">
      <c r="D716" s="29" t="s">
        <v>717</v>
      </c>
      <c r="E716" s="29">
        <v>1.0</v>
      </c>
      <c r="M716" s="29" t="s">
        <v>717</v>
      </c>
      <c r="N716" s="29">
        <v>0.0</v>
      </c>
    </row>
    <row r="717" ht="14.25" customHeight="1">
      <c r="D717" s="29" t="s">
        <v>717</v>
      </c>
      <c r="E717" s="29">
        <v>1.0</v>
      </c>
      <c r="M717" s="29" t="s">
        <v>717</v>
      </c>
      <c r="N717" s="29">
        <v>0.0</v>
      </c>
    </row>
    <row r="718" ht="14.25" customHeight="1">
      <c r="D718" s="29" t="s">
        <v>717</v>
      </c>
      <c r="E718" s="29">
        <v>1.0</v>
      </c>
      <c r="M718" s="29" t="s">
        <v>717</v>
      </c>
      <c r="N718" s="29">
        <v>0.0</v>
      </c>
    </row>
    <row r="719" ht="14.25" customHeight="1">
      <c r="D719" s="29" t="s">
        <v>717</v>
      </c>
      <c r="E719" s="29">
        <v>5.0</v>
      </c>
      <c r="M719" s="29" t="s">
        <v>717</v>
      </c>
      <c r="N719" s="29">
        <v>12.0</v>
      </c>
    </row>
    <row r="720" ht="14.25" customHeight="1">
      <c r="D720" s="29" t="s">
        <v>717</v>
      </c>
      <c r="E720" s="29">
        <v>1.0</v>
      </c>
      <c r="M720" s="29" t="s">
        <v>717</v>
      </c>
      <c r="N720" s="29">
        <v>0.0</v>
      </c>
    </row>
    <row r="721" ht="14.25" customHeight="1">
      <c r="D721" s="29" t="s">
        <v>717</v>
      </c>
      <c r="E721" s="29">
        <v>3.0</v>
      </c>
      <c r="M721" s="29" t="s">
        <v>717</v>
      </c>
      <c r="N721" s="29">
        <v>5.0</v>
      </c>
    </row>
    <row r="722" ht="14.25" customHeight="1">
      <c r="D722" s="29" t="s">
        <v>717</v>
      </c>
      <c r="E722" s="29">
        <v>1.0</v>
      </c>
      <c r="M722" s="29" t="s">
        <v>717</v>
      </c>
      <c r="N722" s="29">
        <v>0.0</v>
      </c>
    </row>
    <row r="723" ht="14.25" customHeight="1">
      <c r="D723" s="29" t="s">
        <v>717</v>
      </c>
      <c r="E723" s="29">
        <v>5.0</v>
      </c>
      <c r="M723" s="29" t="s">
        <v>717</v>
      </c>
      <c r="N723" s="29">
        <v>55.0</v>
      </c>
    </row>
    <row r="724" ht="14.25" customHeight="1">
      <c r="D724" s="29" t="s">
        <v>717</v>
      </c>
      <c r="E724" s="29">
        <v>18.0</v>
      </c>
      <c r="M724" s="29" t="s">
        <v>717</v>
      </c>
      <c r="N724" s="29">
        <v>1896.0</v>
      </c>
    </row>
    <row r="725" ht="14.25" customHeight="1">
      <c r="D725" s="29" t="s">
        <v>717</v>
      </c>
      <c r="E725" s="29">
        <v>3.0</v>
      </c>
      <c r="M725" s="29" t="s">
        <v>717</v>
      </c>
      <c r="N725" s="29">
        <v>0.0</v>
      </c>
    </row>
    <row r="726" ht="14.25" customHeight="1">
      <c r="D726" s="29" t="s">
        <v>717</v>
      </c>
      <c r="E726" s="29">
        <v>20.0</v>
      </c>
      <c r="M726" s="29" t="s">
        <v>717</v>
      </c>
      <c r="N726" s="29">
        <v>19.0</v>
      </c>
    </row>
    <row r="727" ht="14.25" customHeight="1">
      <c r="D727" s="29" t="s">
        <v>717</v>
      </c>
      <c r="E727" s="29">
        <v>2.0</v>
      </c>
      <c r="M727" s="29" t="s">
        <v>717</v>
      </c>
      <c r="N727" s="29">
        <v>10.0</v>
      </c>
    </row>
    <row r="728" ht="14.25" customHeight="1">
      <c r="D728" s="29" t="s">
        <v>717</v>
      </c>
      <c r="E728" s="29">
        <v>19.0</v>
      </c>
      <c r="M728" s="29" t="s">
        <v>717</v>
      </c>
      <c r="N728" s="29">
        <v>22.0</v>
      </c>
    </row>
    <row r="729" ht="14.25" customHeight="1">
      <c r="D729" s="29" t="s">
        <v>717</v>
      </c>
      <c r="E729" s="29">
        <v>4.0</v>
      </c>
      <c r="M729" s="29" t="s">
        <v>717</v>
      </c>
      <c r="N729" s="29">
        <v>13.0</v>
      </c>
    </row>
    <row r="730" ht="14.25" customHeight="1">
      <c r="D730" s="29" t="s">
        <v>717</v>
      </c>
      <c r="E730" s="29">
        <v>5.0</v>
      </c>
      <c r="M730" s="29" t="s">
        <v>717</v>
      </c>
      <c r="N730" s="29">
        <v>13.0</v>
      </c>
    </row>
    <row r="731" ht="14.25" customHeight="1">
      <c r="D731" s="29" t="s">
        <v>717</v>
      </c>
      <c r="E731" s="29">
        <v>3.0</v>
      </c>
      <c r="M731" s="29" t="s">
        <v>717</v>
      </c>
      <c r="N731" s="29">
        <v>10.0</v>
      </c>
    </row>
    <row r="732" ht="14.25" customHeight="1">
      <c r="D732" s="29" t="s">
        <v>717</v>
      </c>
      <c r="E732" s="29">
        <v>6.0</v>
      </c>
      <c r="M732" s="29" t="s">
        <v>717</v>
      </c>
      <c r="N732" s="29">
        <v>8.0</v>
      </c>
    </row>
    <row r="733" ht="14.25" customHeight="1">
      <c r="D733" s="29" t="s">
        <v>717</v>
      </c>
      <c r="E733" s="29">
        <v>3.0</v>
      </c>
      <c r="M733" s="29" t="s">
        <v>717</v>
      </c>
      <c r="N733" s="29">
        <v>6.0</v>
      </c>
    </row>
    <row r="734" ht="14.25" customHeight="1">
      <c r="D734" s="29" t="s">
        <v>717</v>
      </c>
      <c r="E734" s="29">
        <v>4.0</v>
      </c>
      <c r="M734" s="29" t="s">
        <v>717</v>
      </c>
      <c r="N734" s="29">
        <v>6.0</v>
      </c>
    </row>
    <row r="735" ht="14.25" customHeight="1">
      <c r="D735" s="29" t="s">
        <v>717</v>
      </c>
      <c r="E735" s="29">
        <v>3.0</v>
      </c>
      <c r="M735" s="29" t="s">
        <v>717</v>
      </c>
      <c r="N735" s="29">
        <v>3.0</v>
      </c>
    </row>
    <row r="736" ht="14.25" customHeight="1">
      <c r="D736" s="29" t="s">
        <v>717</v>
      </c>
      <c r="E736" s="29">
        <v>2.0</v>
      </c>
      <c r="M736" s="29" t="s">
        <v>717</v>
      </c>
      <c r="N736" s="29">
        <v>3.0</v>
      </c>
    </row>
    <row r="737" ht="14.25" customHeight="1">
      <c r="D737" s="29" t="s">
        <v>717</v>
      </c>
      <c r="E737" s="29">
        <v>3.0</v>
      </c>
      <c r="M737" s="29" t="s">
        <v>717</v>
      </c>
      <c r="N737" s="29">
        <v>0.0</v>
      </c>
    </row>
    <row r="738" ht="14.25" customHeight="1">
      <c r="D738" s="29" t="s">
        <v>717</v>
      </c>
      <c r="E738" s="29">
        <v>2.0</v>
      </c>
      <c r="M738" s="29" t="s">
        <v>717</v>
      </c>
      <c r="N738" s="29">
        <v>0.0</v>
      </c>
    </row>
    <row r="739" ht="14.25" customHeight="1">
      <c r="D739" s="29" t="s">
        <v>717</v>
      </c>
      <c r="E739" s="29">
        <v>30.0</v>
      </c>
      <c r="M739" s="29" t="s">
        <v>717</v>
      </c>
      <c r="N739" s="29">
        <v>190.0</v>
      </c>
    </row>
    <row r="740" ht="14.25" customHeight="1">
      <c r="D740" s="29" t="s">
        <v>717</v>
      </c>
      <c r="E740" s="29">
        <v>2.0</v>
      </c>
      <c r="M740" s="29" t="s">
        <v>717</v>
      </c>
      <c r="N740" s="29">
        <v>4.0</v>
      </c>
    </row>
    <row r="741" ht="14.25" customHeight="1">
      <c r="D741" s="29" t="s">
        <v>717</v>
      </c>
      <c r="E741" s="29">
        <v>1.0</v>
      </c>
      <c r="M741" s="29" t="s">
        <v>717</v>
      </c>
      <c r="N741" s="29">
        <v>4.0</v>
      </c>
    </row>
    <row r="742" ht="14.25" customHeight="1">
      <c r="D742" s="29" t="s">
        <v>717</v>
      </c>
      <c r="E742" s="29">
        <v>1.0</v>
      </c>
      <c r="M742" s="29" t="s">
        <v>717</v>
      </c>
      <c r="N742" s="29">
        <v>3.0</v>
      </c>
    </row>
    <row r="743" ht="14.25" customHeight="1">
      <c r="D743" s="29" t="s">
        <v>717</v>
      </c>
      <c r="E743" s="29">
        <v>22.0</v>
      </c>
      <c r="M743" s="29" t="s">
        <v>717</v>
      </c>
      <c r="N743" s="29">
        <v>109.0</v>
      </c>
    </row>
    <row r="744" ht="14.25" customHeight="1">
      <c r="D744" s="29" t="s">
        <v>717</v>
      </c>
      <c r="E744" s="29">
        <v>3.0</v>
      </c>
      <c r="M744" s="29" t="s">
        <v>717</v>
      </c>
      <c r="N744" s="29">
        <v>4.0</v>
      </c>
    </row>
    <row r="745" ht="14.25" customHeight="1">
      <c r="D745" s="29" t="s">
        <v>717</v>
      </c>
      <c r="E745" s="29">
        <v>3.0</v>
      </c>
      <c r="M745" s="29" t="s">
        <v>717</v>
      </c>
      <c r="N745" s="29">
        <v>5.0</v>
      </c>
    </row>
    <row r="746" ht="14.25" customHeight="1">
      <c r="D746" s="29" t="s">
        <v>717</v>
      </c>
      <c r="E746" s="29">
        <v>3.0</v>
      </c>
      <c r="M746" s="29" t="s">
        <v>717</v>
      </c>
      <c r="N746" s="29">
        <v>0.0</v>
      </c>
    </row>
    <row r="747" ht="14.25" customHeight="1">
      <c r="D747" s="29" t="s">
        <v>717</v>
      </c>
      <c r="E747" s="29">
        <v>1.0</v>
      </c>
      <c r="M747" s="29" t="s">
        <v>717</v>
      </c>
      <c r="N747" s="29">
        <v>0.0</v>
      </c>
    </row>
    <row r="748" ht="14.25" customHeight="1">
      <c r="D748" s="29" t="s">
        <v>717</v>
      </c>
      <c r="E748" s="29">
        <v>2.0</v>
      </c>
      <c r="M748" s="29" t="s">
        <v>717</v>
      </c>
      <c r="N748" s="29">
        <v>1.0</v>
      </c>
    </row>
    <row r="749" ht="14.25" customHeight="1">
      <c r="D749" s="29" t="s">
        <v>717</v>
      </c>
      <c r="E749" s="29">
        <v>2.0</v>
      </c>
      <c r="M749" s="29" t="s">
        <v>717</v>
      </c>
      <c r="N749" s="29">
        <v>1.0</v>
      </c>
    </row>
    <row r="750" ht="14.25" customHeight="1">
      <c r="D750" s="29" t="s">
        <v>717</v>
      </c>
      <c r="E750" s="29">
        <v>1.0</v>
      </c>
      <c r="M750" s="29" t="s">
        <v>717</v>
      </c>
      <c r="N750" s="29">
        <v>1.0</v>
      </c>
    </row>
    <row r="751" ht="14.25" customHeight="1">
      <c r="D751" s="29" t="s">
        <v>717</v>
      </c>
      <c r="E751" s="29">
        <v>1.0</v>
      </c>
      <c r="M751" s="29" t="s">
        <v>717</v>
      </c>
      <c r="N751" s="29">
        <v>0.0</v>
      </c>
    </row>
    <row r="752" ht="14.25" customHeight="1">
      <c r="D752" s="29" t="s">
        <v>717</v>
      </c>
      <c r="E752" s="29">
        <v>1.0</v>
      </c>
      <c r="M752" s="29" t="s">
        <v>717</v>
      </c>
      <c r="N752" s="29">
        <v>0.0</v>
      </c>
    </row>
    <row r="753" ht="14.25" customHeight="1">
      <c r="D753" s="29" t="s">
        <v>717</v>
      </c>
      <c r="E753" s="29">
        <v>1.0</v>
      </c>
      <c r="M753" s="29" t="s">
        <v>717</v>
      </c>
      <c r="N753" s="29">
        <v>0.0</v>
      </c>
    </row>
    <row r="754" ht="14.25" customHeight="1">
      <c r="D754" s="29" t="s">
        <v>717</v>
      </c>
      <c r="E754" s="29">
        <v>6.0</v>
      </c>
      <c r="M754" s="29" t="s">
        <v>717</v>
      </c>
      <c r="N754" s="29">
        <v>10.0</v>
      </c>
    </row>
    <row r="755" ht="14.25" customHeight="1">
      <c r="D755" s="29" t="s">
        <v>717</v>
      </c>
      <c r="E755" s="29">
        <v>30.0</v>
      </c>
      <c r="M755" s="29" t="s">
        <v>717</v>
      </c>
      <c r="N755" s="29">
        <v>10.0</v>
      </c>
    </row>
    <row r="756" ht="14.25" customHeight="1">
      <c r="D756" s="29" t="s">
        <v>717</v>
      </c>
      <c r="E756" s="29">
        <v>22.0</v>
      </c>
      <c r="M756" s="29" t="s">
        <v>717</v>
      </c>
      <c r="N756" s="29">
        <v>0.0</v>
      </c>
    </row>
    <row r="757" ht="14.25" customHeight="1">
      <c r="D757" s="29" t="s">
        <v>717</v>
      </c>
      <c r="E757" s="29">
        <v>30.0</v>
      </c>
      <c r="M757" s="29" t="s">
        <v>717</v>
      </c>
      <c r="N757" s="29">
        <v>1850.0</v>
      </c>
    </row>
    <row r="758" ht="14.25" customHeight="1">
      <c r="D758" s="29" t="s">
        <v>717</v>
      </c>
      <c r="E758" s="29">
        <v>5.0</v>
      </c>
      <c r="M758" s="29" t="s">
        <v>717</v>
      </c>
      <c r="N758" s="29">
        <v>12.0</v>
      </c>
    </row>
    <row r="759" ht="14.25" customHeight="1">
      <c r="D759" s="29" t="s">
        <v>717</v>
      </c>
      <c r="E759" s="29">
        <v>1.0</v>
      </c>
      <c r="M759" s="29" t="s">
        <v>717</v>
      </c>
      <c r="N759" s="29">
        <v>0.0</v>
      </c>
    </row>
    <row r="760" ht="14.25" customHeight="1">
      <c r="D760" s="29" t="s">
        <v>717</v>
      </c>
      <c r="E760" s="29">
        <v>1.0</v>
      </c>
      <c r="M760" s="29" t="s">
        <v>717</v>
      </c>
      <c r="N760" s="29">
        <v>0.0</v>
      </c>
    </row>
    <row r="761" ht="14.25" customHeight="1">
      <c r="D761" s="29" t="s">
        <v>717</v>
      </c>
      <c r="E761" s="29">
        <v>1.0</v>
      </c>
      <c r="M761" s="29" t="s">
        <v>717</v>
      </c>
      <c r="N761" s="29">
        <v>53.0</v>
      </c>
    </row>
    <row r="762" ht="14.25" customHeight="1">
      <c r="D762" s="29" t="s">
        <v>717</v>
      </c>
      <c r="E762" s="29">
        <v>1.0</v>
      </c>
      <c r="M762" s="29" t="s">
        <v>717</v>
      </c>
      <c r="N762" s="29">
        <v>0.0</v>
      </c>
    </row>
    <row r="763" ht="14.25" customHeight="1">
      <c r="D763" s="29" t="s">
        <v>717</v>
      </c>
      <c r="E763" s="29">
        <v>2.0</v>
      </c>
      <c r="M763" s="29" t="s">
        <v>717</v>
      </c>
      <c r="N763" s="29">
        <v>0.0</v>
      </c>
    </row>
    <row r="764" ht="14.25" customHeight="1">
      <c r="D764" s="29" t="s">
        <v>717</v>
      </c>
      <c r="E764" s="29">
        <v>5.0</v>
      </c>
      <c r="M764" s="29" t="s">
        <v>717</v>
      </c>
      <c r="N764" s="29">
        <v>0.0</v>
      </c>
    </row>
    <row r="765" ht="14.25" customHeight="1">
      <c r="D765" s="29" t="s">
        <v>717</v>
      </c>
      <c r="E765" s="29">
        <v>1.0</v>
      </c>
      <c r="M765" s="29" t="s">
        <v>717</v>
      </c>
      <c r="N765" s="29">
        <v>0.0</v>
      </c>
    </row>
    <row r="766" ht="14.25" customHeight="1">
      <c r="D766" s="29" t="s">
        <v>717</v>
      </c>
      <c r="E766" s="29">
        <v>2.0</v>
      </c>
      <c r="M766" s="29" t="s">
        <v>717</v>
      </c>
      <c r="N766" s="29">
        <v>0.0</v>
      </c>
    </row>
    <row r="767" ht="14.25" customHeight="1">
      <c r="D767" s="29" t="s">
        <v>717</v>
      </c>
      <c r="E767" s="29">
        <v>2.0</v>
      </c>
      <c r="M767" s="29" t="s">
        <v>717</v>
      </c>
      <c r="N767" s="29">
        <v>9.0</v>
      </c>
    </row>
    <row r="768" ht="14.25" customHeight="1">
      <c r="D768" s="29" t="s">
        <v>717</v>
      </c>
      <c r="E768" s="29">
        <v>3.0</v>
      </c>
      <c r="M768" s="29" t="s">
        <v>717</v>
      </c>
      <c r="N768" s="29">
        <v>1.0</v>
      </c>
    </row>
    <row r="769" ht="14.25" customHeight="1">
      <c r="D769" s="29" t="s">
        <v>717</v>
      </c>
      <c r="E769" s="29">
        <v>4.0</v>
      </c>
      <c r="M769" s="29" t="s">
        <v>717</v>
      </c>
      <c r="N769" s="29">
        <v>9.0</v>
      </c>
    </row>
    <row r="770" ht="14.25" customHeight="1">
      <c r="D770" s="29" t="s">
        <v>717</v>
      </c>
      <c r="E770" s="29">
        <v>4.0</v>
      </c>
      <c r="M770" s="29" t="s">
        <v>717</v>
      </c>
      <c r="N770" s="29">
        <v>4.0</v>
      </c>
    </row>
    <row r="771" ht="14.25" customHeight="1">
      <c r="D771" s="29" t="s">
        <v>717</v>
      </c>
      <c r="E771" s="29">
        <v>4.0</v>
      </c>
      <c r="M771" s="29" t="s">
        <v>717</v>
      </c>
      <c r="N771" s="29">
        <v>0.0</v>
      </c>
    </row>
    <row r="772" ht="14.25" customHeight="1">
      <c r="D772" s="29" t="s">
        <v>717</v>
      </c>
      <c r="E772" s="29">
        <v>2.0</v>
      </c>
      <c r="M772" s="29" t="s">
        <v>717</v>
      </c>
      <c r="N772" s="29">
        <v>0.0</v>
      </c>
    </row>
    <row r="773" ht="14.25" customHeight="1">
      <c r="D773" s="29" t="s">
        <v>717</v>
      </c>
      <c r="E773" s="29">
        <v>1.0</v>
      </c>
      <c r="M773" s="29" t="s">
        <v>717</v>
      </c>
      <c r="N773" s="29">
        <v>0.0</v>
      </c>
    </row>
    <row r="774" ht="14.25" customHeight="1">
      <c r="D774" s="29" t="s">
        <v>717</v>
      </c>
      <c r="E774" s="29">
        <v>1.0</v>
      </c>
      <c r="M774" s="29" t="s">
        <v>717</v>
      </c>
      <c r="N774" s="29">
        <v>4.0</v>
      </c>
    </row>
    <row r="775" ht="14.25" customHeight="1">
      <c r="D775" s="29" t="s">
        <v>717</v>
      </c>
      <c r="E775" s="29">
        <v>2.0</v>
      </c>
      <c r="M775" s="29" t="s">
        <v>717</v>
      </c>
      <c r="N775" s="29">
        <v>3.0</v>
      </c>
    </row>
    <row r="776" ht="14.25" customHeight="1">
      <c r="D776" s="29" t="s">
        <v>717</v>
      </c>
      <c r="E776" s="29">
        <v>1.0</v>
      </c>
      <c r="M776" s="29" t="s">
        <v>717</v>
      </c>
      <c r="N776" s="29">
        <v>0.0</v>
      </c>
    </row>
    <row r="777" ht="14.25" customHeight="1">
      <c r="D777" s="29" t="s">
        <v>717</v>
      </c>
      <c r="E777" s="29">
        <v>1.0</v>
      </c>
      <c r="M777" s="29" t="s">
        <v>717</v>
      </c>
      <c r="N777" s="29">
        <v>1.0</v>
      </c>
    </row>
    <row r="778" ht="14.25" customHeight="1">
      <c r="D778" s="29" t="s">
        <v>717</v>
      </c>
      <c r="E778" s="29">
        <v>1.0</v>
      </c>
      <c r="M778" s="29" t="s">
        <v>717</v>
      </c>
      <c r="N778" s="29">
        <v>0.0</v>
      </c>
    </row>
    <row r="779" ht="14.25" customHeight="1">
      <c r="D779" s="29" t="s">
        <v>717</v>
      </c>
      <c r="E779" s="29">
        <v>1.0</v>
      </c>
      <c r="M779" s="29" t="s">
        <v>717</v>
      </c>
      <c r="N779" s="29">
        <v>0.0</v>
      </c>
    </row>
    <row r="780" ht="14.25" customHeight="1">
      <c r="D780" s="29" t="s">
        <v>717</v>
      </c>
      <c r="E780" s="29">
        <v>7.0</v>
      </c>
      <c r="M780" s="29" t="s">
        <v>717</v>
      </c>
      <c r="N780" s="29">
        <v>7.0</v>
      </c>
    </row>
    <row r="781" ht="14.25" customHeight="1">
      <c r="D781" s="29" t="s">
        <v>717</v>
      </c>
      <c r="E781" s="29">
        <v>20.0</v>
      </c>
      <c r="M781" s="29" t="s">
        <v>717</v>
      </c>
      <c r="N781" s="29">
        <v>76.0</v>
      </c>
    </row>
    <row r="782" ht="14.25" customHeight="1">
      <c r="D782" s="29" t="s">
        <v>80</v>
      </c>
      <c r="E782" s="29">
        <v>27.0</v>
      </c>
      <c r="M782" s="29" t="s">
        <v>80</v>
      </c>
      <c r="N782" s="29">
        <v>2806.0</v>
      </c>
    </row>
    <row r="783" ht="14.25" customHeight="1">
      <c r="D783" s="29" t="s">
        <v>80</v>
      </c>
      <c r="E783" s="29">
        <v>7.0</v>
      </c>
      <c r="M783" s="29" t="s">
        <v>80</v>
      </c>
      <c r="N783" s="29">
        <v>9.0</v>
      </c>
    </row>
    <row r="784" ht="14.25" customHeight="1">
      <c r="D784" s="29" t="s">
        <v>80</v>
      </c>
      <c r="E784" s="29">
        <v>30.0</v>
      </c>
      <c r="M784" s="29" t="s">
        <v>80</v>
      </c>
      <c r="N784" s="29">
        <v>10.0</v>
      </c>
    </row>
    <row r="785" ht="14.25" customHeight="1">
      <c r="D785" s="29" t="s">
        <v>80</v>
      </c>
      <c r="E785" s="29">
        <v>1.0</v>
      </c>
      <c r="M785" s="29" t="s">
        <v>80</v>
      </c>
      <c r="N785" s="29">
        <v>0.0</v>
      </c>
    </row>
    <row r="786" ht="14.25" customHeight="1">
      <c r="D786" s="29" t="s">
        <v>80</v>
      </c>
      <c r="E786" s="29">
        <v>2.0</v>
      </c>
      <c r="M786" s="29" t="s">
        <v>80</v>
      </c>
      <c r="N786" s="29">
        <v>2.0</v>
      </c>
    </row>
    <row r="787" ht="14.25" customHeight="1">
      <c r="D787" s="29" t="s">
        <v>80</v>
      </c>
      <c r="E787" s="29">
        <v>1.0</v>
      </c>
      <c r="M787" s="29" t="s">
        <v>80</v>
      </c>
      <c r="N787" s="29">
        <v>0.0</v>
      </c>
    </row>
    <row r="788" ht="14.25" customHeight="1">
      <c r="D788" s="29" t="s">
        <v>80</v>
      </c>
      <c r="E788" s="29">
        <v>2.0</v>
      </c>
      <c r="M788" s="29" t="s">
        <v>80</v>
      </c>
      <c r="N788" s="29">
        <v>37.0</v>
      </c>
    </row>
    <row r="789" ht="14.25" customHeight="1">
      <c r="D789" s="29" t="s">
        <v>80</v>
      </c>
      <c r="E789" s="29">
        <v>3.0</v>
      </c>
      <c r="M789" s="29" t="s">
        <v>80</v>
      </c>
      <c r="N789" s="29">
        <v>20.0</v>
      </c>
    </row>
    <row r="790" ht="14.25" customHeight="1">
      <c r="D790" s="29" t="s">
        <v>80</v>
      </c>
      <c r="E790" s="29">
        <v>2.0</v>
      </c>
      <c r="M790" s="29" t="s">
        <v>80</v>
      </c>
      <c r="N790" s="29">
        <v>1.0</v>
      </c>
    </row>
    <row r="791" ht="14.25" customHeight="1">
      <c r="D791" s="29" t="s">
        <v>80</v>
      </c>
      <c r="E791" s="29">
        <v>2.0</v>
      </c>
      <c r="M791" s="29" t="s">
        <v>80</v>
      </c>
      <c r="N791" s="29">
        <v>1.0</v>
      </c>
    </row>
    <row r="792" ht="14.25" customHeight="1">
      <c r="D792" s="29" t="s">
        <v>80</v>
      </c>
      <c r="E792" s="29">
        <v>1.0</v>
      </c>
      <c r="M792" s="29" t="s">
        <v>80</v>
      </c>
      <c r="N792" s="29">
        <v>0.0</v>
      </c>
    </row>
    <row r="793" ht="14.25" customHeight="1">
      <c r="D793" s="29" t="s">
        <v>80</v>
      </c>
      <c r="E793" s="29">
        <v>2.0</v>
      </c>
      <c r="M793" s="29" t="s">
        <v>80</v>
      </c>
      <c r="N793" s="29">
        <v>48.0</v>
      </c>
    </row>
    <row r="794" ht="14.25" customHeight="1">
      <c r="D794" s="29" t="s">
        <v>80</v>
      </c>
      <c r="E794" s="29">
        <v>30.0</v>
      </c>
      <c r="M794" s="29" t="s">
        <v>80</v>
      </c>
      <c r="N794" s="29">
        <v>448.0</v>
      </c>
    </row>
    <row r="795" ht="14.25" customHeight="1">
      <c r="D795" s="29" t="s">
        <v>80</v>
      </c>
      <c r="E795" s="29">
        <v>28.0</v>
      </c>
      <c r="M795" s="29" t="s">
        <v>80</v>
      </c>
      <c r="N795" s="29">
        <v>0.0</v>
      </c>
    </row>
    <row r="796" ht="14.25" customHeight="1">
      <c r="D796" s="29" t="s">
        <v>80</v>
      </c>
      <c r="E796" s="29">
        <v>22.0</v>
      </c>
      <c r="M796" s="29" t="s">
        <v>80</v>
      </c>
      <c r="N796" s="29">
        <v>46.0</v>
      </c>
    </row>
    <row r="797" ht="14.25" customHeight="1">
      <c r="D797" s="29" t="s">
        <v>80</v>
      </c>
      <c r="E797" s="29">
        <v>30.0</v>
      </c>
      <c r="M797" s="29" t="s">
        <v>80</v>
      </c>
      <c r="N797" s="29">
        <v>264.0</v>
      </c>
    </row>
    <row r="798" ht="14.25" customHeight="1">
      <c r="D798" s="29" t="s">
        <v>80</v>
      </c>
      <c r="E798" s="29">
        <v>14.0</v>
      </c>
      <c r="M798" s="29" t="s">
        <v>80</v>
      </c>
      <c r="N798" s="29">
        <v>26.0</v>
      </c>
    </row>
    <row r="799" ht="14.25" customHeight="1">
      <c r="D799" s="29" t="s">
        <v>80</v>
      </c>
      <c r="E799" s="29">
        <v>18.0</v>
      </c>
      <c r="M799" s="29" t="s">
        <v>80</v>
      </c>
      <c r="N799" s="29">
        <v>0.0</v>
      </c>
    </row>
    <row r="800" ht="14.25" customHeight="1">
      <c r="D800" s="29" t="s">
        <v>80</v>
      </c>
      <c r="E800" s="29">
        <v>30.0</v>
      </c>
      <c r="M800" s="29" t="s">
        <v>80</v>
      </c>
      <c r="N800" s="29">
        <v>0.0</v>
      </c>
    </row>
    <row r="801" ht="14.25" customHeight="1">
      <c r="D801" s="29" t="s">
        <v>80</v>
      </c>
      <c r="E801" s="29">
        <v>1.0</v>
      </c>
      <c r="M801" s="29" t="s">
        <v>80</v>
      </c>
      <c r="N801" s="29">
        <v>0.0</v>
      </c>
    </row>
    <row r="802" ht="14.25" customHeight="1">
      <c r="D802" s="29" t="s">
        <v>80</v>
      </c>
      <c r="E802" s="29">
        <v>3.0</v>
      </c>
      <c r="M802" s="29" t="s">
        <v>80</v>
      </c>
      <c r="N802" s="29">
        <v>133.0</v>
      </c>
    </row>
    <row r="803" ht="14.25" customHeight="1">
      <c r="D803" s="29" t="s">
        <v>80</v>
      </c>
      <c r="E803" s="29">
        <v>30.0</v>
      </c>
      <c r="M803" s="29" t="s">
        <v>80</v>
      </c>
      <c r="N803" s="29">
        <v>545.0</v>
      </c>
    </row>
    <row r="804" ht="14.25" customHeight="1">
      <c r="D804" s="29" t="s">
        <v>80</v>
      </c>
      <c r="E804" s="29">
        <v>30.0</v>
      </c>
      <c r="M804" s="29" t="s">
        <v>80</v>
      </c>
      <c r="N804" s="29">
        <v>358.0</v>
      </c>
    </row>
    <row r="805" ht="14.25" customHeight="1">
      <c r="D805" s="29" t="s">
        <v>80</v>
      </c>
      <c r="E805" s="29">
        <v>30.0</v>
      </c>
      <c r="M805" s="29" t="s">
        <v>80</v>
      </c>
      <c r="N805" s="29">
        <v>148.0</v>
      </c>
    </row>
    <row r="806" ht="14.25" customHeight="1">
      <c r="D806" s="29" t="s">
        <v>80</v>
      </c>
      <c r="E806" s="29">
        <v>0.0</v>
      </c>
      <c r="M806" s="29" t="s">
        <v>80</v>
      </c>
      <c r="N806" s="29">
        <v>0.0</v>
      </c>
    </row>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5.14"/>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2.86"/>
    <col customWidth="1" min="18" max="18" width="19.29"/>
    <col customWidth="1" min="19" max="19" width="21.57"/>
    <col customWidth="1" min="20" max="20" width="14.29"/>
    <col customWidth="1" min="21" max="21" width="14.57"/>
    <col customWidth="1" min="22" max="22" width="14.43"/>
    <col customWidth="1" min="23" max="23" width="15.86"/>
    <col customWidth="1" min="24" max="24" width="12.0"/>
    <col customWidth="1" min="25" max="25" width="15.0"/>
    <col customWidth="1" min="26" max="26" width="18.29"/>
  </cols>
  <sheetData>
    <row r="1" ht="14.25" customHeight="1"/>
    <row r="2" ht="14.25" customHeight="1">
      <c r="A2" s="17" t="s">
        <v>87</v>
      </c>
      <c r="B2" s="17" t="s">
        <v>88</v>
      </c>
      <c r="C2" s="17" t="s">
        <v>89</v>
      </c>
      <c r="D2" s="17" t="s">
        <v>90</v>
      </c>
      <c r="E2" s="17" t="s">
        <v>91</v>
      </c>
      <c r="F2" s="17" t="s">
        <v>92</v>
      </c>
    </row>
    <row r="3" ht="14.25" customHeight="1">
      <c r="A3" s="17">
        <v>259.0</v>
      </c>
      <c r="B3" s="17">
        <v>174.0</v>
      </c>
      <c r="C3" s="17">
        <v>85.0</v>
      </c>
      <c r="D3" s="17">
        <v>30.0</v>
      </c>
      <c r="E3" s="17">
        <v>14.0</v>
      </c>
      <c r="F3" s="17">
        <v>38.0</v>
      </c>
    </row>
    <row r="4" ht="14.25" customHeight="1"/>
    <row r="5" ht="14.25" customHeight="1"/>
    <row r="6" ht="14.25" customHeight="1"/>
    <row r="7" ht="14.25" customHeight="1">
      <c r="A7" s="19" t="s">
        <v>94</v>
      </c>
      <c r="B7" s="19" t="s">
        <v>80</v>
      </c>
      <c r="D7" s="19" t="s">
        <v>96</v>
      </c>
      <c r="E7" s="19" t="s">
        <v>80</v>
      </c>
      <c r="F7" s="14"/>
    </row>
    <row r="8" ht="14.25" customHeight="1">
      <c r="A8" s="20" t="s">
        <v>97</v>
      </c>
      <c r="B8" s="20">
        <v>0.0</v>
      </c>
      <c r="C8" s="14"/>
      <c r="D8" s="20" t="s">
        <v>98</v>
      </c>
      <c r="E8" s="20">
        <v>1.0</v>
      </c>
      <c r="F8" s="14"/>
    </row>
    <row r="9" ht="14.25" customHeight="1">
      <c r="A9" s="20" t="s">
        <v>99</v>
      </c>
      <c r="B9" s="20">
        <v>12.0</v>
      </c>
      <c r="C9" s="14"/>
      <c r="D9" s="20" t="s">
        <v>100</v>
      </c>
      <c r="E9" s="20">
        <v>3.0</v>
      </c>
      <c r="F9" s="14"/>
    </row>
    <row r="10" ht="14.25" customHeight="1">
      <c r="A10" s="20" t="s">
        <v>101</v>
      </c>
      <c r="B10" s="20">
        <v>12.0</v>
      </c>
      <c r="C10" s="14"/>
      <c r="D10" s="20" t="s">
        <v>102</v>
      </c>
      <c r="E10" s="20">
        <v>0.0</v>
      </c>
      <c r="F10" s="14"/>
    </row>
    <row r="11" ht="14.25" customHeight="1">
      <c r="A11" s="20" t="s">
        <v>103</v>
      </c>
      <c r="B11" s="20">
        <v>23.0</v>
      </c>
      <c r="C11" s="14"/>
      <c r="D11" s="20" t="s">
        <v>104</v>
      </c>
      <c r="E11" s="20">
        <v>43.0</v>
      </c>
    </row>
    <row r="12" ht="14.25" customHeight="1">
      <c r="A12" s="21" t="s">
        <v>105</v>
      </c>
      <c r="B12" s="22">
        <v>47.0</v>
      </c>
      <c r="C12" s="14"/>
      <c r="D12" s="21" t="s">
        <v>105</v>
      </c>
      <c r="E12" s="22">
        <v>47.0</v>
      </c>
      <c r="F12" s="14"/>
    </row>
    <row r="13" ht="14.25" customHeight="1"/>
    <row r="14" ht="14.25" customHeight="1"/>
    <row r="15" ht="14.25" customHeight="1"/>
    <row r="16" ht="14.25" customHeight="1"/>
    <row r="17" ht="14.25" customHeight="1">
      <c r="B17" s="23" t="s">
        <v>106</v>
      </c>
      <c r="C17" s="19" t="s">
        <v>107</v>
      </c>
    </row>
    <row r="18" ht="14.25" customHeight="1">
      <c r="B18" s="24">
        <v>2024.0</v>
      </c>
      <c r="C18" s="24">
        <v>4.0</v>
      </c>
    </row>
    <row r="19" ht="14.25" customHeight="1">
      <c r="B19" s="24">
        <v>2023.0</v>
      </c>
      <c r="C19" s="24">
        <v>4.0</v>
      </c>
    </row>
    <row r="20" ht="14.25" customHeight="1">
      <c r="B20" s="24">
        <v>2022.0</v>
      </c>
      <c r="C20" s="24">
        <v>4.0</v>
      </c>
    </row>
    <row r="21" ht="18.75" customHeight="1">
      <c r="B21" s="24">
        <v>2021.0</v>
      </c>
      <c r="C21" s="24">
        <v>5.0</v>
      </c>
    </row>
    <row r="22" ht="14.25" customHeight="1">
      <c r="B22" s="24">
        <v>2020.0</v>
      </c>
      <c r="C22" s="24">
        <v>10.0</v>
      </c>
    </row>
    <row r="23" ht="14.25" customHeight="1">
      <c r="B23" s="24">
        <v>2019.0</v>
      </c>
      <c r="C23" s="24">
        <v>8.0</v>
      </c>
    </row>
    <row r="24" ht="14.25" customHeight="1">
      <c r="B24" s="24">
        <v>2018.0</v>
      </c>
      <c r="C24" s="24">
        <v>6.0</v>
      </c>
    </row>
    <row r="25" ht="14.25" customHeight="1">
      <c r="B25" s="24">
        <v>2017.0</v>
      </c>
      <c r="C25" s="24">
        <v>3.0</v>
      </c>
    </row>
    <row r="26" ht="14.25" customHeight="1">
      <c r="B26" s="24">
        <v>2016.0</v>
      </c>
      <c r="C26" s="24">
        <v>2.0</v>
      </c>
    </row>
    <row r="27" ht="13.5" customHeight="1">
      <c r="B27" s="24">
        <v>2015.0</v>
      </c>
      <c r="C27" s="24">
        <v>0.0</v>
      </c>
    </row>
    <row r="28" ht="14.25" customHeight="1">
      <c r="B28" s="24">
        <v>2014.0</v>
      </c>
      <c r="C28" s="24">
        <v>0.0</v>
      </c>
    </row>
    <row r="29" ht="14.25" customHeight="1">
      <c r="B29" s="24">
        <v>2013.0</v>
      </c>
      <c r="C29" s="24">
        <v>0.0</v>
      </c>
    </row>
    <row r="30" ht="14.25" customHeight="1">
      <c r="B30" s="24">
        <v>2012.0</v>
      </c>
      <c r="C30" s="24">
        <v>0.0</v>
      </c>
    </row>
    <row r="31" ht="14.25" customHeight="1">
      <c r="B31" s="24">
        <v>2011.0</v>
      </c>
      <c r="C31" s="24">
        <v>0.0</v>
      </c>
    </row>
    <row r="32" ht="14.25" customHeight="1"/>
    <row r="33" ht="14.25" customHeight="1"/>
    <row r="34" ht="14.25" customHeight="1">
      <c r="C34" s="15" t="s">
        <v>832</v>
      </c>
    </row>
    <row r="35" ht="14.25" customHeight="1">
      <c r="C35" s="14" t="s">
        <v>833</v>
      </c>
      <c r="D35" s="29">
        <v>47.0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c r="A87" s="53"/>
      <c r="B87" s="52"/>
      <c r="C87" s="52"/>
      <c r="D87" s="52"/>
      <c r="E87" s="52"/>
      <c r="F87" s="52"/>
      <c r="G87" s="52"/>
      <c r="H87" s="52"/>
      <c r="I87" s="52"/>
      <c r="J87" s="52"/>
      <c r="K87" s="52"/>
      <c r="L87" s="52"/>
      <c r="M87" s="53"/>
      <c r="N87" s="53"/>
      <c r="O87" s="53"/>
      <c r="P87" s="53"/>
      <c r="Q87" s="53"/>
      <c r="R87" s="52"/>
      <c r="S87" s="52"/>
      <c r="T87" s="53"/>
      <c r="W87" s="52"/>
    </row>
    <row r="88" ht="14.25" customHeight="1">
      <c r="A88" s="53"/>
      <c r="B88" s="52"/>
      <c r="C88" s="52"/>
      <c r="D88" s="52"/>
      <c r="E88" s="52"/>
      <c r="G88" s="52"/>
      <c r="H88" s="52"/>
      <c r="I88" s="52"/>
      <c r="J88" s="52"/>
      <c r="K88" s="52"/>
      <c r="L88" s="52"/>
      <c r="M88" s="53"/>
      <c r="N88" s="53"/>
      <c r="O88" s="53"/>
      <c r="P88" s="53"/>
      <c r="Q88" s="53"/>
      <c r="R88" s="52"/>
      <c r="S88" s="52"/>
      <c r="T88" s="53"/>
      <c r="W88" s="52"/>
    </row>
    <row r="89" ht="14.25" customHeight="1">
      <c r="A89" s="53"/>
      <c r="B89" s="52"/>
      <c r="C89" s="52"/>
      <c r="D89" s="52"/>
      <c r="E89" s="52"/>
      <c r="G89" s="52"/>
      <c r="H89" s="52"/>
      <c r="I89" s="52"/>
      <c r="J89" s="52"/>
      <c r="K89" s="52"/>
      <c r="L89" s="52"/>
      <c r="M89" s="53"/>
      <c r="N89" s="53"/>
      <c r="O89" s="53"/>
      <c r="P89" s="53"/>
      <c r="Q89" s="53"/>
      <c r="R89" s="52"/>
      <c r="S89" s="52"/>
      <c r="T89" s="53"/>
      <c r="W89" s="52"/>
    </row>
    <row r="90" ht="14.25" customHeight="1">
      <c r="A90" s="53"/>
      <c r="B90" s="52"/>
      <c r="C90" s="52"/>
      <c r="D90" s="52"/>
      <c r="F90" s="41"/>
      <c r="G90" s="52"/>
      <c r="H90" s="52"/>
      <c r="I90" s="52"/>
      <c r="J90" s="52"/>
      <c r="K90" s="52"/>
      <c r="L90" s="52"/>
      <c r="M90" s="53"/>
      <c r="N90" s="53"/>
      <c r="O90" s="53"/>
      <c r="P90" s="53"/>
      <c r="Q90" s="53"/>
      <c r="R90" s="52"/>
      <c r="S90" s="52"/>
      <c r="T90" s="53"/>
      <c r="W90" s="52"/>
    </row>
    <row r="91" ht="14.25" customHeight="1">
      <c r="A91" s="53"/>
      <c r="B91" s="52"/>
      <c r="C91" s="52"/>
      <c r="D91" s="52"/>
      <c r="E91" s="52"/>
      <c r="G91" s="52"/>
      <c r="H91" s="52"/>
      <c r="I91" s="52"/>
      <c r="J91" s="52"/>
      <c r="K91" s="52"/>
      <c r="L91" s="52"/>
      <c r="M91" s="53"/>
      <c r="N91" s="53"/>
      <c r="O91" s="53"/>
      <c r="P91" s="53"/>
      <c r="Q91" s="53"/>
      <c r="R91" s="52"/>
      <c r="S91" s="52"/>
      <c r="T91" s="53"/>
      <c r="W91" s="52"/>
    </row>
    <row r="92" ht="14.25" customHeight="1">
      <c r="A92" s="53"/>
      <c r="B92" s="52"/>
      <c r="C92" s="52"/>
      <c r="D92" s="52"/>
      <c r="E92" s="52"/>
      <c r="G92" s="52"/>
      <c r="H92" s="52"/>
      <c r="I92" s="52"/>
      <c r="J92" s="52"/>
      <c r="K92" s="52"/>
      <c r="L92" s="52"/>
      <c r="M92" s="53"/>
      <c r="N92" s="53"/>
      <c r="O92" s="53"/>
      <c r="P92" s="53"/>
      <c r="Q92" s="53"/>
      <c r="R92" s="52"/>
      <c r="S92" s="52"/>
      <c r="T92" s="53"/>
      <c r="W92" s="52"/>
    </row>
    <row r="93" ht="14.25" customHeight="1">
      <c r="A93" s="53"/>
      <c r="B93" s="52"/>
      <c r="C93" s="52"/>
      <c r="D93" s="52"/>
      <c r="E93" s="52"/>
      <c r="G93" s="52"/>
      <c r="H93" s="52"/>
      <c r="J93" s="52"/>
      <c r="K93" s="52"/>
      <c r="L93" s="52"/>
      <c r="M93" s="53"/>
      <c r="N93" s="53"/>
      <c r="O93" s="53"/>
      <c r="P93" s="53"/>
      <c r="Q93" s="53"/>
      <c r="R93" s="52"/>
      <c r="S93" s="52"/>
      <c r="T93" s="53"/>
      <c r="W93" s="52"/>
    </row>
    <row r="94" ht="14.25" customHeight="1">
      <c r="A94" s="53"/>
      <c r="B94" s="52"/>
      <c r="C94" s="52"/>
      <c r="D94" s="52"/>
      <c r="E94" s="41"/>
      <c r="F94" s="41"/>
      <c r="G94" s="52"/>
      <c r="H94" s="52"/>
      <c r="I94" s="52"/>
      <c r="J94" s="52"/>
      <c r="K94" s="52"/>
      <c r="L94" s="52"/>
      <c r="M94" s="53"/>
      <c r="N94" s="53"/>
      <c r="O94" s="53"/>
      <c r="P94" s="53"/>
      <c r="Q94" s="53"/>
      <c r="R94" s="52"/>
      <c r="S94" s="52"/>
      <c r="T94" s="53"/>
      <c r="W94" s="52"/>
    </row>
    <row r="95" ht="14.25" customHeight="1">
      <c r="A95" s="53"/>
      <c r="B95" s="52"/>
      <c r="C95" s="52"/>
      <c r="D95" s="52"/>
      <c r="E95" s="52"/>
      <c r="G95" s="52"/>
      <c r="H95" s="52"/>
      <c r="I95" s="52"/>
      <c r="J95" s="52"/>
      <c r="K95" s="52"/>
      <c r="L95" s="52"/>
      <c r="M95" s="53"/>
      <c r="N95" s="53"/>
      <c r="O95" s="53"/>
      <c r="P95" s="53"/>
      <c r="Q95" s="53"/>
      <c r="R95" s="52"/>
      <c r="S95" s="52"/>
      <c r="T95" s="53"/>
      <c r="W95" s="52"/>
    </row>
    <row r="96" ht="14.25" customHeight="1">
      <c r="A96" s="53"/>
      <c r="B96" s="52"/>
      <c r="C96" s="52"/>
      <c r="D96" s="52"/>
      <c r="F96" s="41"/>
      <c r="G96" s="52"/>
      <c r="H96" s="52"/>
      <c r="I96" s="52"/>
      <c r="J96" s="52"/>
      <c r="K96" s="52"/>
      <c r="L96" s="52"/>
      <c r="M96" s="53"/>
      <c r="N96" s="53"/>
      <c r="O96" s="53"/>
      <c r="P96" s="53"/>
      <c r="Q96" s="53"/>
      <c r="R96" s="52"/>
      <c r="S96" s="52"/>
      <c r="T96" s="53"/>
      <c r="W96" s="52"/>
    </row>
    <row r="97" ht="14.25" customHeight="1">
      <c r="A97" s="53"/>
      <c r="B97" s="52"/>
      <c r="C97" s="52"/>
      <c r="D97" s="52"/>
      <c r="E97" s="41"/>
      <c r="F97" s="41"/>
      <c r="G97" s="52"/>
      <c r="H97" s="52"/>
      <c r="I97" s="52"/>
      <c r="J97" s="52"/>
      <c r="K97" s="52"/>
      <c r="L97" s="52"/>
      <c r="M97" s="53"/>
      <c r="N97" s="53"/>
      <c r="O97" s="53"/>
      <c r="P97" s="53"/>
      <c r="Q97" s="53"/>
      <c r="R97" s="52"/>
      <c r="S97" s="52"/>
      <c r="T97" s="53"/>
      <c r="W97" s="52"/>
    </row>
    <row r="98" ht="14.25" customHeight="1">
      <c r="A98" s="53"/>
      <c r="B98" s="52"/>
      <c r="C98" s="52"/>
      <c r="D98" s="52"/>
      <c r="E98" s="41"/>
      <c r="F98" s="41"/>
      <c r="G98" s="52"/>
      <c r="H98" s="52"/>
      <c r="I98" s="52"/>
      <c r="J98" s="52"/>
      <c r="K98" s="52"/>
      <c r="L98" s="52"/>
      <c r="M98" s="53"/>
      <c r="N98" s="53"/>
      <c r="O98" s="53"/>
      <c r="P98" s="53"/>
      <c r="Q98" s="53"/>
      <c r="R98" s="52"/>
      <c r="S98" s="52"/>
      <c r="T98" s="53"/>
      <c r="W98" s="52"/>
    </row>
    <row r="99" ht="14.25" customHeight="1">
      <c r="A99" s="53"/>
      <c r="B99" s="52"/>
      <c r="C99" s="52"/>
      <c r="D99" s="52"/>
      <c r="E99" s="41"/>
      <c r="F99" s="41"/>
      <c r="G99" s="52"/>
      <c r="H99" s="52"/>
      <c r="J99" s="52"/>
      <c r="K99" s="52"/>
      <c r="L99" s="52"/>
      <c r="M99" s="53"/>
      <c r="N99" s="53"/>
      <c r="O99" s="53"/>
      <c r="P99" s="53"/>
      <c r="Q99" s="53"/>
      <c r="R99" s="52"/>
      <c r="S99" s="52"/>
      <c r="T99" s="53"/>
      <c r="W99" s="52"/>
    </row>
    <row r="100" ht="14.25" customHeight="1">
      <c r="A100" s="53"/>
      <c r="B100" s="52"/>
      <c r="C100" s="52"/>
      <c r="D100" s="52"/>
      <c r="E100" s="41"/>
      <c r="F100" s="41"/>
      <c r="G100" s="52"/>
      <c r="H100" s="52"/>
      <c r="J100" s="52"/>
      <c r="K100" s="52"/>
      <c r="L100" s="52"/>
      <c r="M100" s="53"/>
      <c r="N100" s="53"/>
      <c r="O100" s="53"/>
      <c r="P100" s="53"/>
      <c r="Q100" s="53"/>
      <c r="R100" s="52"/>
      <c r="S100" s="52"/>
      <c r="T100" s="53"/>
      <c r="W100" s="52"/>
    </row>
    <row r="101" ht="14.25" customHeight="1">
      <c r="A101" s="53"/>
      <c r="B101" s="52"/>
      <c r="C101" s="52"/>
      <c r="D101" s="52"/>
      <c r="E101" s="41"/>
      <c r="F101" s="41"/>
      <c r="G101" s="52"/>
      <c r="H101" s="52"/>
      <c r="J101" s="52"/>
      <c r="K101" s="52"/>
      <c r="L101" s="52"/>
      <c r="M101" s="53"/>
      <c r="N101" s="53"/>
      <c r="O101" s="53"/>
      <c r="P101" s="53"/>
      <c r="Q101" s="53"/>
      <c r="R101" s="52"/>
      <c r="S101" s="52"/>
      <c r="T101" s="53"/>
      <c r="W101" s="52"/>
    </row>
    <row r="102" ht="14.25" customHeight="1">
      <c r="A102" s="53"/>
      <c r="B102" s="52"/>
      <c r="C102" s="52"/>
      <c r="D102" s="52"/>
      <c r="E102" s="52"/>
      <c r="G102" s="52"/>
      <c r="H102" s="52"/>
      <c r="I102" s="52"/>
      <c r="J102" s="52"/>
      <c r="K102" s="52"/>
      <c r="L102" s="52"/>
      <c r="M102" s="53"/>
      <c r="N102" s="53"/>
      <c r="O102" s="53"/>
      <c r="P102" s="53"/>
      <c r="Q102" s="53"/>
      <c r="R102" s="52"/>
      <c r="S102" s="52"/>
      <c r="T102" s="53"/>
      <c r="W102" s="52"/>
    </row>
    <row r="103" ht="14.25" customHeight="1">
      <c r="A103" s="53"/>
      <c r="B103" s="52"/>
      <c r="C103" s="52"/>
      <c r="D103" s="52"/>
      <c r="E103" s="52"/>
      <c r="G103" s="52"/>
      <c r="H103" s="52"/>
      <c r="I103" s="52"/>
      <c r="J103" s="52"/>
      <c r="K103" s="52"/>
      <c r="L103" s="52"/>
      <c r="M103" s="53"/>
      <c r="N103" s="53"/>
      <c r="O103" s="53"/>
      <c r="P103" s="53"/>
      <c r="Q103" s="53"/>
      <c r="R103" s="52"/>
      <c r="S103" s="52"/>
      <c r="T103" s="53"/>
      <c r="W103" s="52"/>
    </row>
    <row r="104" ht="14.25" customHeight="1">
      <c r="A104" s="53"/>
      <c r="B104" s="52"/>
      <c r="C104" s="52"/>
      <c r="D104" s="52"/>
      <c r="E104" s="41"/>
      <c r="F104" s="41"/>
      <c r="G104" s="52"/>
      <c r="H104" s="52"/>
      <c r="J104" s="52"/>
      <c r="K104" s="52"/>
      <c r="L104" s="52"/>
      <c r="M104" s="53"/>
      <c r="N104" s="53"/>
      <c r="O104" s="53"/>
      <c r="P104" s="53"/>
      <c r="Q104" s="53"/>
      <c r="R104" s="52"/>
      <c r="S104" s="52"/>
      <c r="T104" s="53"/>
      <c r="W104" s="52"/>
    </row>
    <row r="105" ht="14.25" customHeight="1">
      <c r="A105" s="53"/>
      <c r="B105" s="52"/>
      <c r="C105" s="52"/>
      <c r="D105" s="52"/>
      <c r="E105" s="41"/>
      <c r="F105" s="41"/>
      <c r="G105" s="52"/>
      <c r="H105" s="52"/>
      <c r="I105" s="52"/>
      <c r="J105" s="52"/>
      <c r="K105" s="52"/>
      <c r="L105" s="52"/>
      <c r="M105" s="53"/>
      <c r="N105" s="53"/>
      <c r="O105" s="53"/>
      <c r="P105" s="53"/>
      <c r="Q105" s="53"/>
      <c r="R105" s="52"/>
      <c r="S105" s="52"/>
      <c r="T105" s="53"/>
      <c r="W105" s="52"/>
    </row>
    <row r="106" ht="14.25" customHeight="1">
      <c r="A106" s="53"/>
      <c r="B106" s="52"/>
      <c r="C106" s="52"/>
      <c r="D106" s="52"/>
      <c r="E106" s="52"/>
      <c r="F106" s="52"/>
      <c r="G106" s="52"/>
      <c r="H106" s="52"/>
      <c r="I106" s="52"/>
      <c r="J106" s="52"/>
      <c r="K106" s="52"/>
      <c r="L106" s="52"/>
      <c r="M106" s="53"/>
      <c r="N106" s="53"/>
      <c r="O106" s="53"/>
      <c r="P106" s="53"/>
      <c r="Q106" s="53"/>
      <c r="R106" s="52"/>
      <c r="S106" s="52"/>
      <c r="T106" s="53"/>
      <c r="W106" s="52"/>
    </row>
    <row r="107" ht="14.25" customHeight="1">
      <c r="A107" s="53"/>
      <c r="B107" s="52"/>
      <c r="C107" s="52"/>
      <c r="D107" s="52"/>
      <c r="E107" s="52"/>
      <c r="F107" s="52"/>
      <c r="G107" s="52"/>
      <c r="H107" s="52"/>
      <c r="I107" s="52"/>
      <c r="J107" s="52"/>
      <c r="K107" s="52"/>
      <c r="L107" s="52"/>
      <c r="M107" s="53"/>
      <c r="N107" s="53"/>
      <c r="O107" s="53"/>
      <c r="P107" s="53"/>
      <c r="Q107" s="53"/>
      <c r="R107" s="52"/>
      <c r="S107" s="52"/>
      <c r="T107" s="53"/>
      <c r="W107" s="52"/>
    </row>
    <row r="108" ht="14.25" customHeight="1">
      <c r="A108" s="53"/>
      <c r="B108" s="52"/>
      <c r="C108" s="52"/>
      <c r="D108" s="52"/>
      <c r="E108" s="52"/>
      <c r="F108" s="52"/>
      <c r="G108" s="52"/>
      <c r="H108" s="52"/>
      <c r="I108" s="52"/>
      <c r="J108" s="52"/>
      <c r="K108" s="52"/>
      <c r="L108" s="52"/>
      <c r="M108" s="53"/>
      <c r="N108" s="53"/>
      <c r="O108" s="53"/>
      <c r="P108" s="53"/>
      <c r="Q108" s="53"/>
      <c r="R108" s="52"/>
      <c r="S108" s="52"/>
      <c r="T108" s="53"/>
      <c r="W108" s="52"/>
    </row>
    <row r="109" ht="14.25" customHeight="1">
      <c r="A109" s="53"/>
      <c r="B109" s="52"/>
      <c r="C109" s="52"/>
      <c r="D109" s="52"/>
      <c r="E109" s="52"/>
      <c r="F109" s="52"/>
      <c r="G109" s="52"/>
      <c r="H109" s="52"/>
      <c r="I109" s="52"/>
      <c r="J109" s="52"/>
      <c r="K109" s="52"/>
      <c r="L109" s="52"/>
      <c r="M109" s="53"/>
      <c r="N109" s="53"/>
      <c r="O109" s="53"/>
      <c r="P109" s="53"/>
      <c r="Q109" s="53"/>
      <c r="R109" s="52"/>
      <c r="S109" s="52"/>
      <c r="T109" s="53"/>
      <c r="W109" s="52"/>
    </row>
    <row r="110" ht="14.25" customHeight="1">
      <c r="A110" s="53"/>
      <c r="B110" s="52"/>
      <c r="C110" s="52"/>
      <c r="D110" s="52"/>
      <c r="F110" s="41"/>
      <c r="G110" s="52"/>
      <c r="H110" s="52"/>
      <c r="I110" s="52"/>
      <c r="J110" s="52"/>
      <c r="K110" s="52"/>
      <c r="L110" s="52"/>
      <c r="M110" s="53"/>
      <c r="N110" s="53"/>
      <c r="O110" s="53"/>
      <c r="P110" s="53"/>
      <c r="Q110" s="53"/>
      <c r="R110" s="52"/>
      <c r="S110" s="52"/>
      <c r="T110" s="53"/>
      <c r="W110" s="52"/>
    </row>
    <row r="111" ht="14.25" customHeight="1">
      <c r="A111" s="53"/>
      <c r="B111" s="52"/>
      <c r="C111" s="52"/>
      <c r="D111" s="52"/>
      <c r="E111" s="52"/>
      <c r="F111" s="52"/>
      <c r="G111" s="52"/>
      <c r="H111" s="52"/>
      <c r="I111" s="52"/>
      <c r="J111" s="52"/>
      <c r="K111" s="52"/>
      <c r="L111" s="52"/>
      <c r="M111" s="53"/>
      <c r="N111" s="53"/>
      <c r="O111" s="53"/>
      <c r="P111" s="53"/>
      <c r="Q111" s="53"/>
      <c r="R111" s="52"/>
      <c r="S111" s="52"/>
      <c r="T111" s="53"/>
      <c r="W111" s="52"/>
    </row>
    <row r="112" ht="14.25" customHeight="1">
      <c r="A112" s="53"/>
      <c r="B112" s="52"/>
      <c r="C112" s="52"/>
      <c r="D112" s="52"/>
      <c r="E112" s="52"/>
      <c r="G112" s="52"/>
      <c r="H112" s="52"/>
      <c r="I112" s="52"/>
      <c r="J112" s="52"/>
      <c r="K112" s="52"/>
      <c r="L112" s="52"/>
      <c r="M112" s="53"/>
      <c r="N112" s="53"/>
      <c r="O112" s="53"/>
      <c r="P112" s="53"/>
      <c r="Q112" s="53"/>
      <c r="R112" s="52"/>
      <c r="S112" s="52"/>
      <c r="T112" s="53"/>
      <c r="W112" s="52"/>
    </row>
    <row r="113" ht="14.25" customHeight="1">
      <c r="A113" s="53"/>
      <c r="B113" s="52"/>
      <c r="C113" s="52"/>
      <c r="D113" s="52"/>
      <c r="E113" s="52"/>
      <c r="G113" s="52"/>
      <c r="H113" s="52"/>
      <c r="J113" s="52"/>
      <c r="K113" s="52"/>
      <c r="L113" s="52"/>
      <c r="M113" s="53"/>
      <c r="N113" s="53"/>
      <c r="O113" s="53"/>
      <c r="P113" s="53"/>
      <c r="Q113" s="53"/>
      <c r="R113" s="52"/>
      <c r="S113" s="52"/>
      <c r="T113" s="53"/>
      <c r="W113" s="52"/>
    </row>
    <row r="114" ht="14.25" customHeight="1">
      <c r="A114" s="53"/>
      <c r="B114" s="52"/>
      <c r="C114" s="52"/>
      <c r="D114" s="52"/>
      <c r="E114" s="41"/>
      <c r="F114" s="41"/>
      <c r="G114" s="52"/>
      <c r="H114" s="52"/>
      <c r="I114" s="52"/>
      <c r="J114" s="52"/>
      <c r="K114" s="52"/>
      <c r="L114" s="52"/>
      <c r="M114" s="53"/>
      <c r="N114" s="53"/>
      <c r="O114" s="53"/>
      <c r="P114" s="53"/>
      <c r="Q114" s="53"/>
      <c r="R114" s="52"/>
      <c r="S114" s="52"/>
      <c r="T114" s="53"/>
      <c r="W114" s="52"/>
    </row>
    <row r="115" ht="14.25" customHeight="1">
      <c r="A115" s="53"/>
      <c r="B115" s="52"/>
      <c r="C115" s="52"/>
      <c r="D115" s="52"/>
      <c r="E115" s="52"/>
      <c r="G115" s="52"/>
      <c r="H115" s="52"/>
      <c r="I115" s="52"/>
      <c r="J115" s="52"/>
      <c r="K115" s="52"/>
      <c r="L115" s="52"/>
      <c r="M115" s="53"/>
      <c r="N115" s="53"/>
      <c r="O115" s="53"/>
      <c r="P115" s="53"/>
      <c r="Q115" s="53"/>
      <c r="R115" s="52"/>
      <c r="S115" s="52"/>
      <c r="T115" s="53"/>
      <c r="W115" s="52"/>
    </row>
    <row r="116" ht="14.25" customHeight="1">
      <c r="A116" s="53"/>
      <c r="B116" s="52"/>
      <c r="C116" s="52"/>
      <c r="D116" s="52"/>
      <c r="E116" s="52"/>
      <c r="G116" s="52"/>
      <c r="H116" s="52"/>
      <c r="I116" s="52"/>
      <c r="J116" s="52"/>
      <c r="K116" s="52"/>
      <c r="L116" s="52"/>
      <c r="M116" s="53"/>
      <c r="N116" s="53"/>
      <c r="O116" s="53"/>
      <c r="P116" s="53"/>
      <c r="Q116" s="53"/>
      <c r="R116" s="52"/>
      <c r="S116" s="52"/>
      <c r="T116" s="53"/>
      <c r="W116" s="52"/>
    </row>
    <row r="117" ht="14.25" customHeight="1">
      <c r="A117" s="53"/>
      <c r="B117" s="52"/>
      <c r="C117" s="52"/>
      <c r="D117" s="52"/>
      <c r="E117" s="52"/>
      <c r="G117" s="52"/>
      <c r="H117" s="52"/>
      <c r="I117" s="52"/>
      <c r="J117" s="52"/>
      <c r="K117" s="52"/>
      <c r="L117" s="52"/>
      <c r="M117" s="53"/>
      <c r="N117" s="53"/>
      <c r="O117" s="53"/>
      <c r="P117" s="53"/>
      <c r="Q117" s="53"/>
      <c r="R117" s="52"/>
      <c r="S117" s="52"/>
      <c r="T117" s="53"/>
      <c r="W117" s="52"/>
    </row>
    <row r="118" ht="14.25" customHeight="1">
      <c r="A118" s="53"/>
      <c r="B118" s="52"/>
      <c r="C118" s="52"/>
      <c r="D118" s="52"/>
      <c r="E118" s="52"/>
      <c r="G118" s="52"/>
      <c r="H118" s="52"/>
      <c r="I118" s="52"/>
      <c r="J118" s="52"/>
      <c r="K118" s="52"/>
      <c r="L118" s="52"/>
      <c r="M118" s="53"/>
      <c r="N118" s="53"/>
      <c r="O118" s="53"/>
      <c r="P118" s="53"/>
      <c r="Q118" s="53"/>
      <c r="R118" s="52"/>
      <c r="S118" s="52"/>
      <c r="T118" s="53"/>
      <c r="W118" s="52"/>
    </row>
    <row r="119" ht="14.25" customHeight="1">
      <c r="A119" s="53"/>
      <c r="B119" s="52"/>
      <c r="C119" s="52"/>
      <c r="D119" s="52"/>
      <c r="E119" s="52"/>
      <c r="G119" s="52"/>
      <c r="H119" s="52"/>
      <c r="I119" s="52"/>
      <c r="J119" s="52"/>
      <c r="K119" s="52"/>
      <c r="L119" s="52"/>
      <c r="M119" s="53"/>
      <c r="N119" s="53"/>
      <c r="O119" s="53"/>
      <c r="P119" s="53"/>
      <c r="Q119" s="53"/>
      <c r="R119" s="52"/>
      <c r="S119" s="52"/>
      <c r="T119" s="53"/>
      <c r="W119" s="52"/>
    </row>
    <row r="120" ht="14.25" customHeight="1">
      <c r="A120" s="53"/>
      <c r="B120" s="52"/>
      <c r="C120" s="52"/>
      <c r="D120" s="52"/>
      <c r="E120" s="52"/>
      <c r="G120" s="52"/>
      <c r="H120" s="52"/>
      <c r="I120" s="52"/>
      <c r="J120" s="52"/>
      <c r="K120" s="52"/>
      <c r="L120" s="52"/>
      <c r="M120" s="53"/>
      <c r="N120" s="53"/>
      <c r="O120" s="53"/>
      <c r="P120" s="53"/>
      <c r="Q120" s="53"/>
      <c r="R120" s="52"/>
      <c r="S120" s="52"/>
      <c r="T120" s="53"/>
      <c r="W120" s="52"/>
    </row>
    <row r="121" ht="14.25" customHeight="1">
      <c r="A121" s="53"/>
      <c r="B121" s="52"/>
      <c r="C121" s="52"/>
      <c r="D121" s="52"/>
      <c r="E121" s="52"/>
      <c r="G121" s="52"/>
      <c r="H121" s="52"/>
      <c r="J121" s="52"/>
      <c r="K121" s="52"/>
      <c r="L121" s="52"/>
      <c r="M121" s="53"/>
      <c r="N121" s="53"/>
      <c r="O121" s="53"/>
      <c r="P121" s="53"/>
      <c r="Q121" s="53"/>
      <c r="R121" s="52"/>
      <c r="S121" s="52"/>
      <c r="T121" s="53"/>
      <c r="W121" s="52"/>
    </row>
    <row r="122" ht="14.25" customHeight="1">
      <c r="A122" s="53"/>
      <c r="B122" s="52"/>
      <c r="C122" s="52"/>
      <c r="D122" s="52"/>
      <c r="E122" s="41"/>
      <c r="F122" s="41"/>
      <c r="G122" s="52"/>
      <c r="H122" s="52"/>
      <c r="J122" s="52"/>
      <c r="K122" s="52"/>
      <c r="L122" s="52"/>
      <c r="M122" s="53"/>
      <c r="N122" s="53"/>
      <c r="O122" s="53"/>
      <c r="P122" s="53"/>
      <c r="Q122" s="53"/>
      <c r="R122" s="52"/>
      <c r="S122" s="52"/>
      <c r="T122" s="53"/>
      <c r="W122" s="52"/>
    </row>
    <row r="123" ht="14.25" customHeight="1">
      <c r="A123" s="53"/>
      <c r="B123" s="52"/>
      <c r="C123" s="52"/>
      <c r="D123" s="52"/>
      <c r="F123" s="41"/>
      <c r="G123" s="52"/>
      <c r="H123" s="52"/>
      <c r="J123" s="52"/>
      <c r="K123" s="52"/>
      <c r="L123" s="52"/>
      <c r="M123" s="53"/>
      <c r="N123" s="53"/>
      <c r="O123" s="53"/>
      <c r="P123" s="53"/>
      <c r="Q123" s="53"/>
      <c r="R123" s="52"/>
      <c r="S123" s="52"/>
      <c r="T123" s="53"/>
      <c r="W123" s="52"/>
    </row>
    <row r="124" ht="14.25" customHeight="1">
      <c r="A124" s="53"/>
      <c r="B124" s="52"/>
      <c r="C124" s="52"/>
      <c r="D124" s="52"/>
      <c r="E124" s="52"/>
      <c r="G124" s="52"/>
      <c r="H124" s="52"/>
      <c r="I124" s="52"/>
      <c r="J124" s="52"/>
      <c r="K124" s="52"/>
      <c r="L124" s="52"/>
      <c r="M124" s="53"/>
      <c r="N124" s="53"/>
      <c r="O124" s="53"/>
      <c r="P124" s="53"/>
      <c r="Q124" s="53"/>
      <c r="R124" s="52"/>
      <c r="S124" s="52"/>
      <c r="T124" s="53"/>
      <c r="W124" s="52"/>
    </row>
    <row r="125" ht="14.25" customHeight="1">
      <c r="A125" s="53"/>
      <c r="B125" s="52"/>
      <c r="C125" s="52"/>
      <c r="D125" s="52"/>
      <c r="E125" s="41"/>
      <c r="F125" s="41"/>
      <c r="G125" s="52"/>
      <c r="H125" s="52"/>
      <c r="I125" s="52"/>
      <c r="J125" s="52"/>
      <c r="K125" s="52"/>
      <c r="L125" s="52"/>
      <c r="M125" s="53"/>
      <c r="N125" s="53"/>
      <c r="O125" s="53"/>
      <c r="P125" s="53"/>
      <c r="Q125" s="53"/>
      <c r="R125" s="52"/>
      <c r="S125" s="52"/>
      <c r="T125" s="53"/>
      <c r="W125" s="52"/>
    </row>
    <row r="126" ht="14.25" customHeight="1">
      <c r="A126" s="53"/>
      <c r="B126" s="52"/>
      <c r="C126" s="52"/>
      <c r="D126" s="52"/>
      <c r="E126" s="52"/>
      <c r="F126" s="52"/>
      <c r="G126" s="52"/>
      <c r="H126" s="52"/>
      <c r="I126" s="52"/>
      <c r="J126" s="52"/>
      <c r="K126" s="52"/>
      <c r="L126" s="52"/>
      <c r="M126" s="53"/>
      <c r="N126" s="53"/>
      <c r="O126" s="53"/>
      <c r="P126" s="53"/>
      <c r="Q126" s="53"/>
      <c r="R126" s="52"/>
      <c r="S126" s="52"/>
      <c r="T126" s="53"/>
      <c r="W126" s="52"/>
    </row>
    <row r="127" ht="14.25" customHeight="1">
      <c r="A127" s="53"/>
      <c r="B127" s="52"/>
      <c r="C127" s="52"/>
      <c r="D127" s="52"/>
      <c r="E127" s="52"/>
      <c r="G127" s="52"/>
      <c r="H127" s="52"/>
      <c r="J127" s="52"/>
      <c r="K127" s="52"/>
      <c r="L127" s="52"/>
      <c r="M127" s="53"/>
      <c r="N127" s="53"/>
      <c r="O127" s="53"/>
      <c r="P127" s="53"/>
      <c r="Q127" s="53"/>
      <c r="R127" s="52"/>
      <c r="S127" s="52"/>
      <c r="T127" s="53"/>
      <c r="W127" s="52"/>
    </row>
    <row r="128" ht="14.25" customHeight="1">
      <c r="A128" s="53"/>
      <c r="B128" s="52"/>
      <c r="C128" s="52"/>
      <c r="D128" s="52"/>
      <c r="E128" s="52"/>
      <c r="G128" s="52"/>
      <c r="H128" s="52"/>
      <c r="J128" s="52"/>
      <c r="K128" s="52"/>
      <c r="L128" s="52"/>
      <c r="M128" s="53"/>
      <c r="N128" s="53"/>
      <c r="O128" s="53"/>
      <c r="P128" s="53"/>
      <c r="Q128" s="53"/>
      <c r="R128" s="52"/>
      <c r="S128" s="52"/>
      <c r="T128" s="53"/>
      <c r="W128" s="52"/>
    </row>
    <row r="129" ht="14.25" customHeight="1">
      <c r="A129" s="53"/>
      <c r="B129" s="52"/>
      <c r="C129" s="52"/>
      <c r="D129" s="52"/>
      <c r="E129" s="41"/>
      <c r="F129" s="41"/>
      <c r="G129" s="52"/>
      <c r="H129" s="52"/>
      <c r="I129" s="52"/>
      <c r="J129" s="52"/>
      <c r="K129" s="52"/>
      <c r="L129" s="52"/>
      <c r="M129" s="53"/>
      <c r="N129" s="53"/>
      <c r="O129" s="53"/>
      <c r="P129" s="53"/>
      <c r="Q129" s="53"/>
      <c r="R129" s="52"/>
      <c r="S129" s="52"/>
      <c r="T129" s="53"/>
      <c r="W129" s="52"/>
    </row>
    <row r="130" ht="14.25" customHeight="1">
      <c r="A130" s="53"/>
      <c r="B130" s="52"/>
      <c r="C130" s="52"/>
      <c r="D130" s="52"/>
      <c r="E130" s="52"/>
      <c r="F130" s="52"/>
      <c r="G130" s="52"/>
      <c r="H130" s="52"/>
      <c r="J130" s="52"/>
      <c r="K130" s="52"/>
      <c r="L130" s="52"/>
      <c r="M130" s="53"/>
      <c r="N130" s="53"/>
      <c r="O130" s="53"/>
      <c r="P130" s="53"/>
      <c r="Q130" s="53"/>
      <c r="R130" s="52"/>
      <c r="S130" s="52"/>
      <c r="T130" s="53"/>
      <c r="W130" s="52"/>
    </row>
    <row r="131" ht="14.25" customHeight="1">
      <c r="A131" s="53"/>
      <c r="B131" s="52"/>
      <c r="C131" s="52"/>
      <c r="D131" s="52"/>
      <c r="E131" s="52"/>
      <c r="F131" s="52"/>
      <c r="G131" s="52"/>
      <c r="H131" s="52"/>
      <c r="J131" s="52"/>
      <c r="K131" s="52"/>
      <c r="L131" s="52"/>
      <c r="M131" s="53"/>
      <c r="N131" s="53"/>
      <c r="O131" s="53"/>
      <c r="P131" s="53"/>
      <c r="Q131" s="53"/>
      <c r="R131" s="52"/>
      <c r="S131" s="52"/>
      <c r="T131" s="53"/>
      <c r="W131" s="52"/>
    </row>
    <row r="132" ht="14.25" customHeight="1">
      <c r="A132" s="53"/>
      <c r="B132" s="52"/>
      <c r="C132" s="52"/>
      <c r="D132" s="52"/>
      <c r="E132" s="52"/>
      <c r="F132" s="52"/>
      <c r="G132" s="52"/>
      <c r="H132" s="52"/>
      <c r="I132" s="52"/>
      <c r="J132" s="52"/>
      <c r="K132" s="52"/>
      <c r="L132" s="52"/>
      <c r="M132" s="53"/>
      <c r="N132" s="53"/>
      <c r="O132" s="53"/>
      <c r="P132" s="53"/>
      <c r="Q132" s="53"/>
      <c r="R132" s="52"/>
      <c r="S132" s="52"/>
      <c r="T132" s="53"/>
      <c r="W132" s="52"/>
    </row>
    <row r="133" ht="14.25" customHeight="1">
      <c r="A133" s="53"/>
      <c r="B133" s="52"/>
      <c r="C133" s="52"/>
      <c r="D133" s="52"/>
      <c r="E133" s="52"/>
      <c r="G133" s="52"/>
      <c r="H133" s="52"/>
      <c r="J133" s="52"/>
      <c r="K133" s="52"/>
      <c r="L133" s="52"/>
      <c r="M133" s="53"/>
      <c r="N133" s="53"/>
      <c r="O133" s="53"/>
      <c r="P133" s="53"/>
      <c r="Q133" s="53"/>
      <c r="R133" s="52"/>
      <c r="S133" s="52"/>
      <c r="T133" s="53"/>
      <c r="W133" s="52"/>
    </row>
    <row r="134" ht="14.25" customHeight="1">
      <c r="A134" s="53"/>
      <c r="B134" s="52"/>
      <c r="C134" s="52"/>
      <c r="D134" s="52"/>
      <c r="E134" s="41"/>
      <c r="F134" s="41"/>
      <c r="G134" s="52"/>
      <c r="H134" s="52"/>
      <c r="I134" s="52"/>
      <c r="J134" s="52"/>
      <c r="K134" s="52"/>
      <c r="L134" s="52"/>
      <c r="M134" s="53"/>
      <c r="N134" s="53"/>
      <c r="O134" s="53"/>
      <c r="P134" s="53"/>
      <c r="Q134" s="53"/>
      <c r="R134" s="52"/>
      <c r="S134" s="52"/>
      <c r="T134" s="53"/>
      <c r="W134" s="52"/>
    </row>
    <row r="135" ht="14.25" customHeight="1">
      <c r="A135" s="53"/>
      <c r="B135" s="52"/>
      <c r="C135" s="52"/>
      <c r="D135" s="52"/>
      <c r="E135" s="52"/>
      <c r="F135" s="52"/>
      <c r="G135" s="52"/>
      <c r="H135" s="52"/>
      <c r="I135" s="52"/>
      <c r="J135" s="52"/>
      <c r="K135" s="52"/>
      <c r="L135" s="52"/>
      <c r="M135" s="53"/>
      <c r="N135" s="53"/>
      <c r="O135" s="53"/>
      <c r="P135" s="53"/>
      <c r="Q135" s="53"/>
      <c r="R135" s="52"/>
      <c r="S135" s="52"/>
      <c r="T135" s="53"/>
      <c r="W135" s="52"/>
    </row>
    <row r="136" ht="14.25" customHeight="1">
      <c r="A136" s="53"/>
      <c r="B136" s="52"/>
      <c r="C136" s="52"/>
      <c r="D136" s="52"/>
      <c r="E136" s="52"/>
      <c r="F136" s="52"/>
      <c r="G136" s="52"/>
      <c r="H136" s="52"/>
      <c r="I136" s="52"/>
      <c r="J136" s="52"/>
      <c r="K136" s="52"/>
      <c r="L136" s="52"/>
      <c r="M136" s="53"/>
      <c r="N136" s="53"/>
      <c r="O136" s="53"/>
      <c r="P136" s="53"/>
      <c r="Q136" s="53"/>
      <c r="R136" s="52"/>
      <c r="S136" s="52"/>
      <c r="T136" s="53"/>
      <c r="W136" s="52"/>
    </row>
    <row r="137" ht="14.25" customHeight="1">
      <c r="A137" s="53"/>
      <c r="B137" s="52"/>
      <c r="C137" s="52"/>
      <c r="D137" s="52"/>
      <c r="E137" s="52"/>
      <c r="F137" s="52"/>
      <c r="G137" s="52"/>
      <c r="H137" s="52"/>
      <c r="I137" s="52"/>
      <c r="J137" s="52"/>
      <c r="K137" s="52"/>
      <c r="L137" s="52"/>
      <c r="M137" s="53"/>
      <c r="N137" s="53"/>
      <c r="O137" s="53"/>
      <c r="P137" s="53"/>
      <c r="Q137" s="53"/>
      <c r="R137" s="52"/>
      <c r="S137" s="52"/>
      <c r="T137" s="53"/>
      <c r="W137" s="52"/>
    </row>
    <row r="138" ht="14.25" customHeight="1">
      <c r="A138" s="53"/>
      <c r="B138" s="52"/>
      <c r="C138" s="52"/>
      <c r="D138" s="52"/>
      <c r="E138" s="52"/>
      <c r="G138" s="52"/>
      <c r="H138" s="52"/>
      <c r="I138" s="52"/>
      <c r="J138" s="52"/>
      <c r="K138" s="52"/>
      <c r="L138" s="52"/>
      <c r="M138" s="53"/>
      <c r="N138" s="53"/>
      <c r="O138" s="53"/>
      <c r="P138" s="53"/>
      <c r="Q138" s="53"/>
      <c r="R138" s="52"/>
      <c r="S138" s="52"/>
      <c r="T138" s="53"/>
      <c r="W138" s="52"/>
    </row>
    <row r="139" ht="14.25" customHeight="1">
      <c r="A139" s="53"/>
      <c r="B139" s="52"/>
      <c r="C139" s="52"/>
      <c r="D139" s="52"/>
      <c r="E139" s="52"/>
      <c r="F139" s="52"/>
      <c r="G139" s="52"/>
      <c r="H139" s="52"/>
      <c r="I139" s="52"/>
      <c r="J139" s="52"/>
      <c r="K139" s="52"/>
      <c r="L139" s="52"/>
      <c r="M139" s="53"/>
      <c r="N139" s="53"/>
      <c r="O139" s="53"/>
      <c r="P139" s="53"/>
      <c r="Q139" s="53"/>
      <c r="R139" s="52"/>
      <c r="S139" s="52"/>
      <c r="T139" s="53"/>
      <c r="W139" s="52"/>
    </row>
    <row r="140" ht="14.25" customHeight="1">
      <c r="A140" s="53"/>
      <c r="B140" s="52"/>
      <c r="C140" s="52"/>
      <c r="D140" s="52"/>
      <c r="E140" s="52"/>
      <c r="F140" s="52"/>
      <c r="G140" s="52"/>
      <c r="H140" s="52"/>
      <c r="J140" s="52"/>
      <c r="K140" s="52"/>
      <c r="L140" s="52"/>
      <c r="M140" s="53"/>
      <c r="N140" s="53"/>
      <c r="O140" s="53"/>
      <c r="P140" s="53"/>
      <c r="Q140" s="53"/>
      <c r="R140" s="52"/>
      <c r="S140" s="52"/>
      <c r="T140" s="53"/>
      <c r="W140" s="52"/>
    </row>
    <row r="141" ht="14.25" customHeight="1">
      <c r="A141" s="53"/>
      <c r="B141" s="52"/>
      <c r="C141" s="52"/>
      <c r="D141" s="52"/>
      <c r="E141" s="52"/>
      <c r="F141" s="52"/>
      <c r="G141" s="52"/>
      <c r="H141" s="52"/>
      <c r="I141" s="52"/>
      <c r="J141" s="52"/>
      <c r="K141" s="52"/>
      <c r="L141" s="52"/>
      <c r="M141" s="53"/>
      <c r="N141" s="53"/>
      <c r="O141" s="53"/>
      <c r="P141" s="53"/>
      <c r="Q141" s="53"/>
      <c r="R141" s="52"/>
      <c r="S141" s="52"/>
      <c r="T141" s="53"/>
      <c r="W141" s="52"/>
    </row>
    <row r="142" ht="14.25" customHeight="1">
      <c r="A142" s="53"/>
      <c r="B142" s="52"/>
      <c r="C142" s="52"/>
      <c r="D142" s="52"/>
      <c r="E142" s="52"/>
      <c r="F142" s="52"/>
      <c r="G142" s="52"/>
      <c r="H142" s="52"/>
      <c r="I142" s="52"/>
      <c r="J142" s="52"/>
      <c r="K142" s="52"/>
      <c r="L142" s="52"/>
      <c r="M142" s="53"/>
      <c r="N142" s="53"/>
      <c r="O142" s="53"/>
      <c r="P142" s="53"/>
      <c r="Q142" s="53"/>
      <c r="R142" s="52"/>
      <c r="S142" s="52"/>
      <c r="T142" s="53"/>
      <c r="W142" s="52"/>
    </row>
    <row r="143" ht="14.25" customHeight="1">
      <c r="A143" s="53"/>
      <c r="B143" s="52"/>
      <c r="C143" s="52"/>
      <c r="D143" s="52"/>
      <c r="E143" s="52"/>
      <c r="F143" s="52"/>
      <c r="G143" s="52"/>
      <c r="H143" s="52"/>
      <c r="I143" s="41"/>
      <c r="J143" s="52"/>
      <c r="K143" s="52"/>
      <c r="L143" s="52"/>
      <c r="M143" s="53"/>
      <c r="N143" s="53"/>
      <c r="O143" s="53"/>
      <c r="P143" s="53"/>
      <c r="Q143" s="53"/>
      <c r="R143" s="52"/>
      <c r="S143" s="52"/>
      <c r="T143" s="53"/>
      <c r="W143" s="52"/>
    </row>
    <row r="144" ht="14.25" customHeight="1">
      <c r="A144" s="53"/>
      <c r="B144" s="52"/>
      <c r="C144" s="52"/>
      <c r="D144" s="52"/>
      <c r="E144" s="52"/>
      <c r="F144" s="52"/>
      <c r="G144" s="52"/>
      <c r="H144" s="52"/>
      <c r="I144" s="52"/>
      <c r="J144" s="52"/>
      <c r="K144" s="52"/>
      <c r="L144" s="52"/>
      <c r="M144" s="53"/>
      <c r="N144" s="53"/>
      <c r="O144" s="53"/>
      <c r="P144" s="53"/>
      <c r="Q144" s="53"/>
      <c r="R144" s="52"/>
      <c r="S144" s="52"/>
      <c r="T144" s="53"/>
      <c r="W144" s="52"/>
    </row>
    <row r="145" ht="14.25" customHeight="1">
      <c r="A145" s="53"/>
      <c r="B145" s="52"/>
      <c r="C145" s="52"/>
      <c r="D145" s="52"/>
      <c r="E145" s="52"/>
      <c r="F145" s="52"/>
      <c r="G145" s="52"/>
      <c r="H145" s="52"/>
      <c r="I145" s="52"/>
      <c r="J145" s="52"/>
      <c r="K145" s="52"/>
      <c r="L145" s="52"/>
      <c r="M145" s="53"/>
      <c r="N145" s="53"/>
      <c r="O145" s="53"/>
      <c r="P145" s="53"/>
      <c r="Q145" s="53"/>
      <c r="R145" s="52"/>
      <c r="S145" s="52"/>
      <c r="T145" s="53"/>
      <c r="W145" s="52"/>
    </row>
    <row r="146" ht="14.25" customHeight="1">
      <c r="A146" s="53"/>
      <c r="B146" s="52"/>
      <c r="C146" s="52"/>
      <c r="D146" s="52"/>
      <c r="E146" s="52"/>
      <c r="F146" s="52"/>
      <c r="G146" s="52"/>
      <c r="H146" s="52"/>
      <c r="I146" s="52"/>
      <c r="J146" s="52"/>
      <c r="K146" s="52"/>
      <c r="L146" s="52"/>
      <c r="M146" s="53"/>
      <c r="N146" s="53"/>
      <c r="O146" s="53"/>
      <c r="P146" s="53"/>
      <c r="Q146" s="53"/>
      <c r="R146" s="52"/>
      <c r="S146" s="52"/>
      <c r="T146" s="53"/>
      <c r="W146" s="52"/>
    </row>
    <row r="147" ht="14.25" customHeight="1">
      <c r="A147" s="53"/>
      <c r="B147" s="52"/>
      <c r="C147" s="52"/>
      <c r="D147" s="52"/>
      <c r="E147" s="52"/>
      <c r="F147" s="52"/>
      <c r="G147" s="52"/>
      <c r="H147" s="52"/>
      <c r="I147" s="52"/>
      <c r="J147" s="52"/>
      <c r="K147" s="52"/>
      <c r="L147" s="52"/>
      <c r="M147" s="53"/>
      <c r="N147" s="53"/>
      <c r="O147" s="53"/>
      <c r="P147" s="53"/>
      <c r="Q147" s="53"/>
      <c r="R147" s="52"/>
      <c r="S147" s="52"/>
      <c r="T147" s="53"/>
      <c r="W147" s="52"/>
    </row>
    <row r="148" ht="14.25" customHeight="1">
      <c r="A148" s="53"/>
      <c r="B148" s="52"/>
      <c r="C148" s="52"/>
      <c r="D148" s="52"/>
      <c r="E148" s="52"/>
      <c r="F148" s="52"/>
      <c r="G148" s="52"/>
      <c r="H148" s="52"/>
      <c r="I148" s="52"/>
      <c r="J148" s="52"/>
      <c r="K148" s="52"/>
      <c r="L148" s="52"/>
      <c r="M148" s="53"/>
      <c r="N148" s="53"/>
      <c r="O148" s="53"/>
      <c r="P148" s="53"/>
      <c r="Q148" s="53"/>
      <c r="R148" s="52"/>
      <c r="S148" s="52"/>
      <c r="T148" s="53"/>
      <c r="W148" s="52"/>
    </row>
    <row r="149" ht="14.25" customHeight="1">
      <c r="A149" s="53"/>
      <c r="B149" s="52"/>
      <c r="C149" s="52"/>
      <c r="D149" s="52"/>
      <c r="E149" s="41"/>
      <c r="F149" s="52"/>
      <c r="G149" s="52"/>
      <c r="H149" s="52"/>
      <c r="I149" s="52"/>
      <c r="J149" s="52"/>
      <c r="K149" s="52"/>
      <c r="L149" s="52"/>
      <c r="M149" s="53"/>
      <c r="N149" s="53"/>
      <c r="O149" s="53"/>
      <c r="P149" s="53"/>
      <c r="Q149" s="53"/>
      <c r="R149" s="52"/>
      <c r="S149" s="52"/>
      <c r="T149" s="53"/>
      <c r="W149" s="52"/>
    </row>
    <row r="150" ht="14.25" customHeight="1">
      <c r="A150" s="53"/>
      <c r="B150" s="52"/>
      <c r="C150" s="52"/>
      <c r="D150" s="52"/>
      <c r="E150" s="52"/>
      <c r="F150" s="52"/>
      <c r="G150" s="52"/>
      <c r="H150" s="52"/>
      <c r="I150" s="52"/>
      <c r="J150" s="52"/>
      <c r="K150" s="52"/>
      <c r="L150" s="52"/>
      <c r="M150" s="53"/>
      <c r="N150" s="53"/>
      <c r="O150" s="53"/>
      <c r="P150" s="53"/>
      <c r="Q150" s="53"/>
      <c r="R150" s="52"/>
      <c r="S150" s="52"/>
      <c r="T150" s="53"/>
      <c r="W150" s="52"/>
    </row>
    <row r="151" ht="14.25" customHeight="1">
      <c r="A151" s="53"/>
      <c r="B151" s="52"/>
      <c r="C151" s="52"/>
      <c r="D151" s="52"/>
      <c r="E151" s="52"/>
      <c r="F151" s="52"/>
      <c r="G151" s="52"/>
      <c r="H151" s="52"/>
      <c r="I151" s="52"/>
      <c r="J151" s="52"/>
      <c r="K151" s="52"/>
      <c r="L151" s="52"/>
      <c r="M151" s="53"/>
      <c r="N151" s="53"/>
      <c r="O151" s="53"/>
      <c r="P151" s="53"/>
      <c r="Q151" s="53"/>
      <c r="R151" s="52"/>
      <c r="S151" s="52"/>
      <c r="T151" s="53"/>
      <c r="W151" s="52"/>
    </row>
    <row r="152" ht="14.25" customHeight="1">
      <c r="A152" s="53"/>
      <c r="B152" s="52"/>
      <c r="C152" s="52"/>
      <c r="D152" s="52"/>
      <c r="E152" s="52"/>
      <c r="F152" s="52"/>
      <c r="G152" s="52"/>
      <c r="H152" s="52"/>
      <c r="J152" s="52"/>
      <c r="K152" s="52"/>
      <c r="L152" s="52"/>
      <c r="M152" s="53"/>
      <c r="N152" s="53"/>
      <c r="O152" s="53"/>
      <c r="P152" s="53"/>
      <c r="Q152" s="53"/>
      <c r="R152" s="52"/>
      <c r="S152" s="52"/>
      <c r="T152" s="53"/>
      <c r="W152" s="52"/>
    </row>
    <row r="153" ht="14.25" customHeight="1">
      <c r="A153" s="53"/>
      <c r="B153" s="52"/>
      <c r="C153" s="52"/>
      <c r="D153" s="52"/>
      <c r="E153" s="52"/>
      <c r="G153" s="52"/>
      <c r="H153" s="52"/>
      <c r="I153" s="52"/>
      <c r="J153" s="52"/>
      <c r="K153" s="52"/>
      <c r="L153" s="52"/>
      <c r="M153" s="53"/>
      <c r="N153" s="53"/>
      <c r="O153" s="53"/>
      <c r="P153" s="53"/>
      <c r="Q153" s="53"/>
      <c r="R153" s="52"/>
      <c r="S153" s="52"/>
      <c r="T153" s="53"/>
      <c r="W153" s="52"/>
    </row>
    <row r="154" ht="14.25" customHeight="1">
      <c r="A154" s="53"/>
      <c r="B154" s="52"/>
      <c r="C154" s="52"/>
      <c r="D154" s="52"/>
      <c r="E154" s="52"/>
      <c r="F154" s="52"/>
      <c r="G154" s="52"/>
      <c r="H154" s="52"/>
      <c r="J154" s="52"/>
      <c r="K154" s="52"/>
      <c r="L154" s="52"/>
      <c r="M154" s="53"/>
      <c r="N154" s="53"/>
      <c r="O154" s="53"/>
      <c r="P154" s="53"/>
      <c r="Q154" s="53"/>
      <c r="R154" s="52"/>
      <c r="S154" s="52"/>
      <c r="T154" s="53"/>
      <c r="W154" s="52"/>
    </row>
    <row r="155" ht="14.25" customHeight="1">
      <c r="A155" s="53"/>
      <c r="B155" s="52"/>
      <c r="C155" s="52"/>
      <c r="D155" s="52"/>
      <c r="E155" s="52"/>
      <c r="G155" s="52"/>
      <c r="H155" s="52"/>
      <c r="I155" s="52"/>
      <c r="J155" s="52"/>
      <c r="K155" s="52"/>
      <c r="L155" s="52"/>
      <c r="M155" s="53"/>
      <c r="N155" s="53"/>
      <c r="O155" s="53"/>
      <c r="P155" s="53"/>
      <c r="Q155" s="53"/>
      <c r="R155" s="52"/>
      <c r="S155" s="52"/>
      <c r="T155" s="53"/>
      <c r="W155" s="52"/>
    </row>
    <row r="156" ht="14.25" customHeight="1">
      <c r="A156" s="53"/>
      <c r="B156" s="52"/>
      <c r="C156" s="52"/>
      <c r="D156" s="52"/>
      <c r="E156" s="52"/>
      <c r="F156" s="41"/>
      <c r="G156" s="52"/>
      <c r="H156" s="52"/>
      <c r="I156" s="52"/>
      <c r="J156" s="52"/>
      <c r="K156" s="52"/>
      <c r="L156" s="52"/>
      <c r="M156" s="53"/>
      <c r="N156" s="53"/>
      <c r="O156" s="53"/>
      <c r="P156" s="53"/>
      <c r="Q156" s="53"/>
      <c r="R156" s="52"/>
      <c r="S156" s="52"/>
      <c r="T156" s="53"/>
      <c r="W156" s="52"/>
    </row>
    <row r="157" ht="14.25" customHeight="1">
      <c r="A157" s="53"/>
      <c r="B157" s="52"/>
      <c r="C157" s="52"/>
      <c r="D157" s="52"/>
      <c r="E157" s="52"/>
      <c r="G157" s="52"/>
      <c r="H157" s="52"/>
      <c r="I157" s="52"/>
      <c r="J157" s="52"/>
      <c r="K157" s="52"/>
      <c r="L157" s="52"/>
      <c r="M157" s="53"/>
      <c r="N157" s="53"/>
      <c r="O157" s="53"/>
      <c r="P157" s="53"/>
      <c r="Q157" s="53"/>
      <c r="R157" s="52"/>
      <c r="S157" s="52"/>
      <c r="T157" s="53"/>
      <c r="W157" s="52"/>
    </row>
    <row r="158" ht="14.25" customHeight="1">
      <c r="A158" s="53"/>
      <c r="B158" s="52"/>
      <c r="C158" s="52"/>
      <c r="D158" s="52"/>
      <c r="E158" s="52"/>
      <c r="G158" s="52"/>
      <c r="H158" s="52"/>
      <c r="J158" s="52"/>
      <c r="K158" s="52"/>
      <c r="L158" s="52"/>
      <c r="M158" s="53"/>
      <c r="N158" s="53"/>
      <c r="O158" s="53"/>
      <c r="P158" s="53"/>
      <c r="Q158" s="53"/>
      <c r="R158" s="52"/>
      <c r="S158" s="52"/>
      <c r="T158" s="53"/>
      <c r="W158" s="52"/>
    </row>
    <row r="159" ht="14.25" customHeight="1">
      <c r="A159" s="53"/>
      <c r="B159" s="52"/>
      <c r="C159" s="52"/>
      <c r="D159" s="52"/>
      <c r="E159" s="52"/>
      <c r="G159" s="52"/>
      <c r="H159" s="52"/>
      <c r="I159" s="52"/>
      <c r="J159" s="52"/>
      <c r="K159" s="52"/>
      <c r="L159" s="52"/>
      <c r="M159" s="53"/>
      <c r="N159" s="53"/>
      <c r="O159" s="53"/>
      <c r="P159" s="53"/>
      <c r="Q159" s="53"/>
      <c r="R159" s="52"/>
      <c r="S159" s="52"/>
      <c r="T159" s="53"/>
      <c r="W159" s="52"/>
    </row>
    <row r="160" ht="14.25" customHeight="1">
      <c r="A160" s="53"/>
      <c r="B160" s="52"/>
      <c r="C160" s="52"/>
      <c r="D160" s="52"/>
      <c r="E160" s="52"/>
      <c r="F160" s="52"/>
      <c r="G160" s="52"/>
      <c r="H160" s="52"/>
      <c r="J160" s="52"/>
      <c r="K160" s="52"/>
      <c r="L160" s="52"/>
      <c r="M160" s="53"/>
      <c r="N160" s="53"/>
      <c r="O160" s="53"/>
      <c r="P160" s="53"/>
      <c r="Q160" s="53"/>
      <c r="R160" s="52"/>
      <c r="S160" s="52"/>
      <c r="T160" s="53"/>
      <c r="W160" s="52"/>
    </row>
    <row r="161" ht="14.25" customHeight="1">
      <c r="A161" s="53"/>
      <c r="B161" s="52"/>
      <c r="C161" s="52"/>
      <c r="D161" s="52"/>
      <c r="E161" s="52"/>
      <c r="F161" s="52"/>
      <c r="G161" s="52"/>
      <c r="H161" s="52"/>
      <c r="J161" s="52"/>
      <c r="K161" s="52"/>
      <c r="L161" s="52"/>
      <c r="M161" s="53"/>
      <c r="N161" s="53"/>
      <c r="O161" s="53"/>
      <c r="P161" s="53"/>
      <c r="Q161" s="53"/>
      <c r="R161" s="52"/>
      <c r="S161" s="52"/>
      <c r="T161" s="53"/>
      <c r="W161" s="52"/>
    </row>
    <row r="162" ht="14.25" customHeight="1">
      <c r="A162" s="53"/>
      <c r="B162" s="52"/>
      <c r="C162" s="52"/>
      <c r="D162" s="52"/>
      <c r="E162" s="41"/>
      <c r="F162" s="41"/>
      <c r="G162" s="52"/>
      <c r="H162" s="52"/>
      <c r="J162" s="52"/>
      <c r="K162" s="52"/>
      <c r="L162" s="52"/>
      <c r="M162" s="53"/>
      <c r="N162" s="53"/>
      <c r="O162" s="53"/>
      <c r="P162" s="53"/>
      <c r="Q162" s="53"/>
      <c r="R162" s="52"/>
      <c r="S162" s="52"/>
      <c r="T162" s="53"/>
      <c r="W162" s="52"/>
    </row>
    <row r="163" ht="14.25" customHeight="1">
      <c r="A163" s="53"/>
      <c r="B163" s="52"/>
      <c r="C163" s="52"/>
      <c r="D163" s="52"/>
      <c r="E163" s="41"/>
      <c r="F163" s="41"/>
      <c r="G163" s="52"/>
      <c r="H163" s="52"/>
      <c r="I163" s="52"/>
      <c r="J163" s="52"/>
      <c r="K163" s="52"/>
      <c r="L163" s="52"/>
      <c r="M163" s="53"/>
      <c r="N163" s="53"/>
      <c r="O163" s="53"/>
      <c r="P163" s="53"/>
      <c r="Q163" s="53"/>
      <c r="R163" s="52"/>
      <c r="S163" s="52"/>
      <c r="T163" s="53"/>
      <c r="W163" s="52"/>
    </row>
    <row r="164" ht="14.25" customHeight="1">
      <c r="A164" s="53"/>
      <c r="B164" s="52"/>
      <c r="C164" s="52"/>
      <c r="D164" s="52"/>
      <c r="E164" s="52"/>
      <c r="G164" s="52"/>
      <c r="H164" s="52"/>
      <c r="J164" s="52"/>
      <c r="K164" s="52"/>
      <c r="L164" s="52"/>
      <c r="M164" s="53"/>
      <c r="N164" s="53"/>
      <c r="O164" s="53"/>
      <c r="P164" s="53"/>
      <c r="Q164" s="53"/>
      <c r="R164" s="52"/>
      <c r="S164" s="52"/>
      <c r="T164" s="53"/>
      <c r="W164" s="52"/>
    </row>
    <row r="165" ht="14.25" customHeight="1">
      <c r="A165" s="53"/>
      <c r="B165" s="52"/>
      <c r="C165" s="52"/>
      <c r="D165" s="52"/>
      <c r="E165" s="41"/>
      <c r="F165" s="41"/>
      <c r="G165" s="52"/>
      <c r="H165" s="52"/>
      <c r="J165" s="52"/>
      <c r="K165" s="52"/>
      <c r="L165" s="52"/>
      <c r="M165" s="53"/>
      <c r="N165" s="53"/>
      <c r="O165" s="53"/>
      <c r="P165" s="53"/>
      <c r="Q165" s="53"/>
      <c r="R165" s="52"/>
      <c r="S165" s="52"/>
      <c r="T165" s="53"/>
      <c r="W165" s="52"/>
    </row>
    <row r="166" ht="14.25" customHeight="1">
      <c r="A166" s="53"/>
      <c r="B166" s="52"/>
      <c r="C166" s="52"/>
      <c r="D166" s="52"/>
      <c r="E166" s="52"/>
      <c r="G166" s="52"/>
      <c r="H166" s="52"/>
      <c r="I166" s="52"/>
      <c r="J166" s="52"/>
      <c r="K166" s="52"/>
      <c r="L166" s="52"/>
      <c r="M166" s="53"/>
      <c r="N166" s="53"/>
      <c r="O166" s="53"/>
      <c r="P166" s="53"/>
      <c r="Q166" s="53"/>
      <c r="R166" s="52"/>
      <c r="S166" s="52"/>
      <c r="T166" s="53"/>
      <c r="W166" s="52"/>
    </row>
    <row r="167" ht="14.25" customHeight="1">
      <c r="A167" s="53"/>
      <c r="B167" s="52"/>
      <c r="C167" s="52"/>
      <c r="D167" s="52"/>
      <c r="E167" s="41"/>
      <c r="F167" s="41"/>
      <c r="G167" s="52"/>
      <c r="H167" s="52"/>
      <c r="J167" s="52"/>
      <c r="K167" s="52"/>
      <c r="L167" s="52"/>
      <c r="M167" s="53"/>
      <c r="N167" s="53"/>
      <c r="O167" s="53"/>
      <c r="P167" s="53"/>
      <c r="Q167" s="53"/>
      <c r="R167" s="52"/>
      <c r="S167" s="52"/>
      <c r="T167" s="53"/>
      <c r="W167" s="52"/>
    </row>
    <row r="168" ht="14.25" customHeight="1">
      <c r="A168" s="53"/>
      <c r="B168" s="52"/>
      <c r="C168" s="52"/>
      <c r="D168" s="52"/>
      <c r="E168" s="52"/>
      <c r="G168" s="52"/>
      <c r="H168" s="52"/>
      <c r="I168" s="52"/>
      <c r="J168" s="52"/>
      <c r="K168" s="52"/>
      <c r="L168" s="52"/>
      <c r="M168" s="53"/>
      <c r="N168" s="53"/>
      <c r="O168" s="53"/>
      <c r="P168" s="53"/>
      <c r="Q168" s="53"/>
      <c r="R168" s="52"/>
      <c r="S168" s="52"/>
      <c r="T168" s="53"/>
      <c r="W168" s="52"/>
    </row>
    <row r="169" ht="14.25" customHeight="1">
      <c r="A169" s="53"/>
      <c r="B169" s="52"/>
      <c r="C169" s="52"/>
      <c r="D169" s="52"/>
      <c r="E169" s="52"/>
      <c r="F169" s="52"/>
      <c r="G169" s="52"/>
      <c r="H169" s="52"/>
      <c r="J169" s="52"/>
      <c r="K169" s="52"/>
      <c r="L169" s="52"/>
      <c r="M169" s="53"/>
      <c r="N169" s="53"/>
      <c r="O169" s="53"/>
      <c r="P169" s="53"/>
      <c r="Q169" s="53"/>
      <c r="R169" s="52"/>
      <c r="S169" s="52"/>
      <c r="T169" s="53"/>
      <c r="W169" s="52"/>
    </row>
    <row r="170" ht="14.25" customHeight="1">
      <c r="A170" s="53"/>
      <c r="B170" s="52"/>
      <c r="C170" s="52"/>
      <c r="D170" s="52"/>
      <c r="E170" s="52"/>
      <c r="F170" s="52"/>
      <c r="G170" s="52"/>
      <c r="H170" s="52"/>
      <c r="J170" s="52"/>
      <c r="K170" s="52"/>
      <c r="L170" s="52"/>
      <c r="M170" s="53"/>
      <c r="N170" s="53"/>
      <c r="O170" s="53"/>
      <c r="P170" s="53"/>
      <c r="Q170" s="53"/>
      <c r="R170" s="52"/>
      <c r="S170" s="52"/>
      <c r="T170" s="53"/>
      <c r="W170" s="52"/>
    </row>
    <row r="171" ht="14.25" customHeight="1">
      <c r="A171" s="53"/>
      <c r="B171" s="52"/>
      <c r="C171" s="52"/>
      <c r="D171" s="52"/>
      <c r="E171" s="52"/>
      <c r="F171" s="52"/>
      <c r="G171" s="52"/>
      <c r="H171" s="52"/>
      <c r="J171" s="52"/>
      <c r="K171" s="52"/>
      <c r="L171" s="52"/>
      <c r="M171" s="53"/>
      <c r="N171" s="53"/>
      <c r="O171" s="53"/>
      <c r="P171" s="53"/>
      <c r="Q171" s="53"/>
      <c r="R171" s="52"/>
      <c r="S171" s="52"/>
      <c r="T171" s="53"/>
      <c r="W171" s="52"/>
    </row>
    <row r="172" ht="14.25" customHeight="1">
      <c r="A172" s="53"/>
      <c r="B172" s="52"/>
      <c r="C172" s="52"/>
      <c r="D172" s="52"/>
      <c r="E172" s="52"/>
      <c r="G172" s="52"/>
      <c r="H172" s="52"/>
      <c r="I172" s="52"/>
      <c r="J172" s="52"/>
      <c r="K172" s="52"/>
      <c r="L172" s="52"/>
      <c r="M172" s="53"/>
      <c r="N172" s="53"/>
      <c r="O172" s="53"/>
      <c r="P172" s="53"/>
      <c r="Q172" s="53"/>
      <c r="R172" s="52"/>
      <c r="S172" s="52"/>
      <c r="T172" s="53"/>
      <c r="W172" s="52"/>
    </row>
    <row r="173" ht="14.25" customHeight="1">
      <c r="A173" s="53"/>
      <c r="B173" s="52"/>
      <c r="C173" s="52"/>
      <c r="D173" s="52"/>
      <c r="E173" s="41"/>
      <c r="F173" s="41"/>
      <c r="G173" s="52"/>
      <c r="H173" s="52"/>
      <c r="J173" s="52"/>
      <c r="K173" s="52"/>
      <c r="L173" s="52"/>
      <c r="M173" s="53"/>
      <c r="N173" s="53"/>
      <c r="O173" s="53"/>
      <c r="P173" s="53"/>
      <c r="Q173" s="53"/>
      <c r="R173" s="52"/>
      <c r="S173" s="52"/>
      <c r="T173" s="53"/>
      <c r="W173" s="52"/>
    </row>
    <row r="174" ht="14.25" customHeight="1">
      <c r="A174" s="53"/>
      <c r="B174" s="52"/>
      <c r="C174" s="52"/>
      <c r="D174" s="52"/>
      <c r="E174" s="52"/>
      <c r="G174" s="52"/>
      <c r="H174" s="52"/>
      <c r="J174" s="52"/>
      <c r="K174" s="52"/>
      <c r="L174" s="52"/>
      <c r="M174" s="53"/>
      <c r="N174" s="53"/>
      <c r="O174" s="53"/>
      <c r="P174" s="53"/>
      <c r="Q174" s="53"/>
      <c r="R174" s="52"/>
      <c r="S174" s="52"/>
      <c r="T174" s="53"/>
      <c r="W174" s="52"/>
    </row>
    <row r="175" ht="14.25" customHeight="1">
      <c r="A175" s="53"/>
      <c r="B175" s="52"/>
      <c r="C175" s="52"/>
      <c r="D175" s="52"/>
      <c r="E175" s="52"/>
      <c r="G175" s="52"/>
      <c r="H175" s="52"/>
      <c r="I175" s="52"/>
      <c r="J175" s="52"/>
      <c r="K175" s="52"/>
      <c r="L175" s="52"/>
      <c r="M175" s="53"/>
      <c r="N175" s="53"/>
      <c r="O175" s="53"/>
      <c r="P175" s="53"/>
      <c r="Q175" s="53"/>
      <c r="R175" s="52"/>
      <c r="S175" s="52"/>
      <c r="T175" s="53"/>
      <c r="W175" s="52"/>
    </row>
    <row r="176" ht="14.25" customHeight="1">
      <c r="A176" s="53"/>
      <c r="B176" s="52"/>
      <c r="C176" s="52"/>
      <c r="D176" s="52"/>
      <c r="E176" s="52"/>
      <c r="G176" s="52"/>
      <c r="H176" s="52"/>
      <c r="I176" s="52"/>
      <c r="J176" s="52"/>
      <c r="K176" s="52"/>
      <c r="L176" s="52"/>
      <c r="M176" s="53"/>
      <c r="N176" s="53"/>
      <c r="O176" s="53"/>
      <c r="P176" s="53"/>
      <c r="Q176" s="53"/>
      <c r="R176" s="52"/>
      <c r="S176" s="52"/>
      <c r="T176" s="53"/>
      <c r="W176" s="52"/>
    </row>
    <row r="177" ht="14.25" customHeight="1">
      <c r="A177" s="53"/>
      <c r="B177" s="52"/>
      <c r="C177" s="52"/>
      <c r="D177" s="52"/>
      <c r="E177" s="41"/>
      <c r="F177" s="41"/>
      <c r="G177" s="52"/>
      <c r="H177" s="52"/>
      <c r="J177" s="52"/>
      <c r="K177" s="52"/>
      <c r="L177" s="52"/>
      <c r="M177" s="53"/>
      <c r="N177" s="53"/>
      <c r="O177" s="53"/>
      <c r="P177" s="53"/>
      <c r="Q177" s="53"/>
      <c r="R177" s="52"/>
      <c r="S177" s="52"/>
      <c r="T177" s="53"/>
      <c r="W177" s="52"/>
    </row>
    <row r="178" ht="14.25" customHeight="1">
      <c r="A178" s="53"/>
      <c r="B178" s="52"/>
      <c r="C178" s="52"/>
      <c r="D178" s="52"/>
      <c r="E178" s="52"/>
      <c r="G178" s="52"/>
      <c r="H178" s="52"/>
      <c r="I178" s="52"/>
      <c r="J178" s="52"/>
      <c r="K178" s="52"/>
      <c r="L178" s="52"/>
      <c r="M178" s="53"/>
      <c r="N178" s="53"/>
      <c r="O178" s="53"/>
      <c r="P178" s="53"/>
      <c r="Q178" s="53"/>
      <c r="R178" s="52"/>
      <c r="S178" s="52"/>
      <c r="T178" s="53"/>
      <c r="W178" s="52"/>
    </row>
    <row r="179" ht="14.25" customHeight="1">
      <c r="A179" s="53"/>
      <c r="B179" s="52"/>
      <c r="C179" s="52"/>
      <c r="D179" s="52"/>
      <c r="E179" s="41"/>
      <c r="F179" s="41"/>
      <c r="G179" s="52"/>
      <c r="H179" s="52"/>
      <c r="I179" s="52"/>
      <c r="J179" s="52"/>
      <c r="K179" s="52"/>
      <c r="L179" s="52"/>
      <c r="M179" s="53"/>
      <c r="N179" s="53"/>
      <c r="O179" s="53"/>
      <c r="P179" s="53"/>
      <c r="Q179" s="53"/>
      <c r="R179" s="52"/>
      <c r="S179" s="52"/>
      <c r="T179" s="53"/>
      <c r="W179" s="52"/>
    </row>
    <row r="180" ht="14.25" customHeight="1">
      <c r="A180" s="53"/>
      <c r="B180" s="52"/>
      <c r="C180" s="52"/>
      <c r="D180" s="52"/>
      <c r="E180" s="52"/>
      <c r="F180" s="41"/>
      <c r="G180" s="52"/>
      <c r="H180" s="52"/>
      <c r="J180" s="52"/>
      <c r="K180" s="52"/>
      <c r="L180" s="52"/>
      <c r="M180" s="53"/>
      <c r="N180" s="53"/>
      <c r="O180" s="53"/>
      <c r="P180" s="53"/>
      <c r="Q180" s="53"/>
      <c r="R180" s="52"/>
      <c r="S180" s="52"/>
      <c r="T180" s="53"/>
      <c r="W180" s="52"/>
    </row>
    <row r="181" ht="14.25" customHeight="1">
      <c r="A181" s="53"/>
      <c r="B181" s="52"/>
      <c r="C181" s="52"/>
      <c r="D181" s="52"/>
      <c r="E181" s="52"/>
      <c r="G181" s="52"/>
      <c r="H181" s="52"/>
      <c r="I181" s="52"/>
      <c r="J181" s="52"/>
      <c r="K181" s="52"/>
      <c r="L181" s="52"/>
      <c r="M181" s="53"/>
      <c r="N181" s="53"/>
      <c r="O181" s="53"/>
      <c r="P181" s="53"/>
      <c r="Q181" s="53"/>
      <c r="R181" s="52"/>
      <c r="S181" s="52"/>
      <c r="T181" s="53"/>
      <c r="W181" s="52"/>
    </row>
    <row r="182" ht="14.25" customHeight="1">
      <c r="A182" s="53"/>
      <c r="B182" s="52"/>
      <c r="C182" s="52"/>
      <c r="D182" s="52"/>
      <c r="E182" s="52"/>
      <c r="G182" s="52"/>
      <c r="H182" s="52"/>
      <c r="I182" s="52"/>
      <c r="J182" s="52"/>
      <c r="K182" s="52"/>
      <c r="L182" s="52"/>
      <c r="M182" s="53"/>
      <c r="N182" s="53"/>
      <c r="O182" s="53"/>
      <c r="P182" s="53"/>
      <c r="Q182" s="53"/>
      <c r="R182" s="52"/>
      <c r="S182" s="52"/>
      <c r="T182" s="53"/>
      <c r="W182" s="52"/>
    </row>
    <row r="183" ht="14.25" customHeight="1">
      <c r="A183" s="53"/>
      <c r="B183" s="52"/>
      <c r="C183" s="52"/>
      <c r="D183" s="52"/>
      <c r="E183" s="52"/>
      <c r="G183" s="52"/>
      <c r="H183" s="52"/>
      <c r="I183" s="52"/>
      <c r="J183" s="52"/>
      <c r="K183" s="52"/>
      <c r="L183" s="52"/>
      <c r="M183" s="53"/>
      <c r="N183" s="53"/>
      <c r="O183" s="53"/>
      <c r="P183" s="53"/>
      <c r="Q183" s="53"/>
      <c r="R183" s="52"/>
      <c r="S183" s="52"/>
      <c r="T183" s="53"/>
      <c r="W183" s="52"/>
    </row>
    <row r="184" ht="14.25" customHeight="1">
      <c r="A184" s="53"/>
      <c r="B184" s="52"/>
      <c r="C184" s="52"/>
      <c r="D184" s="52"/>
      <c r="E184" s="41"/>
      <c r="F184" s="41"/>
      <c r="G184" s="52"/>
      <c r="H184" s="52"/>
      <c r="J184" s="52"/>
      <c r="K184" s="52"/>
      <c r="L184" s="52"/>
      <c r="M184" s="53"/>
      <c r="N184" s="53"/>
      <c r="O184" s="53"/>
      <c r="P184" s="53"/>
      <c r="Q184" s="53"/>
      <c r="R184" s="52"/>
      <c r="S184" s="52"/>
      <c r="T184" s="53"/>
      <c r="W184" s="52"/>
    </row>
    <row r="185" ht="14.25" customHeight="1">
      <c r="A185" s="53"/>
      <c r="B185" s="52"/>
      <c r="C185" s="52"/>
      <c r="D185" s="52"/>
      <c r="E185" s="52"/>
      <c r="F185" s="41"/>
      <c r="G185" s="52"/>
      <c r="H185" s="52"/>
      <c r="J185" s="52"/>
      <c r="K185" s="52"/>
      <c r="L185" s="52"/>
      <c r="M185" s="53"/>
      <c r="N185" s="53"/>
      <c r="O185" s="53"/>
      <c r="P185" s="53"/>
      <c r="Q185" s="53"/>
      <c r="R185" s="52"/>
      <c r="S185" s="52"/>
      <c r="T185" s="53"/>
      <c r="W185" s="52"/>
    </row>
    <row r="186" ht="14.25" customHeight="1">
      <c r="A186" s="53"/>
      <c r="B186" s="52"/>
      <c r="C186" s="52"/>
      <c r="D186" s="52"/>
      <c r="F186" s="41"/>
      <c r="G186" s="52"/>
      <c r="H186" s="52"/>
      <c r="J186" s="52"/>
      <c r="K186" s="52"/>
      <c r="L186" s="52"/>
      <c r="M186" s="53"/>
      <c r="N186" s="53"/>
      <c r="O186" s="53"/>
      <c r="P186" s="53"/>
      <c r="Q186" s="53"/>
      <c r="R186" s="52"/>
      <c r="S186" s="52"/>
      <c r="T186" s="53"/>
      <c r="W186" s="52"/>
    </row>
    <row r="187" ht="14.25" customHeight="1">
      <c r="A187" s="53"/>
      <c r="B187" s="52"/>
      <c r="C187" s="52"/>
      <c r="D187" s="52"/>
      <c r="E187" s="41"/>
      <c r="F187" s="41"/>
      <c r="G187" s="52"/>
      <c r="H187" s="52"/>
      <c r="I187" s="52"/>
      <c r="J187" s="52"/>
      <c r="K187" s="52"/>
      <c r="L187" s="52"/>
      <c r="M187" s="53"/>
      <c r="N187" s="53"/>
      <c r="O187" s="53"/>
      <c r="P187" s="53"/>
      <c r="Q187" s="53"/>
      <c r="R187" s="52"/>
      <c r="S187" s="52"/>
      <c r="T187" s="53"/>
      <c r="W187" s="52"/>
    </row>
    <row r="188" ht="14.25" customHeight="1">
      <c r="A188" s="53"/>
      <c r="B188" s="52"/>
      <c r="C188" s="52"/>
      <c r="D188" s="52"/>
      <c r="F188" s="41"/>
      <c r="G188" s="52"/>
      <c r="H188" s="52"/>
      <c r="I188" s="52"/>
      <c r="J188" s="52"/>
      <c r="K188" s="52"/>
      <c r="L188" s="52"/>
      <c r="M188" s="53"/>
      <c r="N188" s="53"/>
      <c r="O188" s="53"/>
      <c r="P188" s="53"/>
      <c r="Q188" s="53"/>
      <c r="R188" s="52"/>
      <c r="S188" s="52"/>
      <c r="T188" s="53"/>
      <c r="W188" s="52"/>
    </row>
    <row r="189" ht="14.25" customHeight="1">
      <c r="A189" s="53"/>
      <c r="B189" s="52"/>
      <c r="C189" s="52"/>
      <c r="D189" s="52"/>
      <c r="E189" s="41"/>
      <c r="F189" s="41"/>
      <c r="G189" s="52"/>
      <c r="H189" s="52"/>
      <c r="I189" s="52"/>
      <c r="J189" s="52"/>
      <c r="K189" s="52"/>
      <c r="L189" s="52"/>
      <c r="M189" s="53"/>
      <c r="N189" s="53"/>
      <c r="O189" s="53"/>
      <c r="P189" s="53"/>
      <c r="Q189" s="53"/>
      <c r="R189" s="52"/>
      <c r="S189" s="52"/>
      <c r="T189" s="53"/>
      <c r="W189" s="52"/>
    </row>
    <row r="190" ht="14.25" customHeight="1">
      <c r="A190" s="53"/>
      <c r="B190" s="52"/>
      <c r="C190" s="52"/>
      <c r="D190" s="52"/>
      <c r="E190" s="41"/>
      <c r="F190" s="41"/>
      <c r="G190" s="52"/>
      <c r="H190" s="52"/>
      <c r="I190" s="52"/>
      <c r="J190" s="52"/>
      <c r="K190" s="52"/>
      <c r="L190" s="52"/>
      <c r="M190" s="53"/>
      <c r="N190" s="53"/>
      <c r="O190" s="53"/>
      <c r="P190" s="53"/>
      <c r="Q190" s="53"/>
      <c r="R190" s="52"/>
      <c r="S190" s="52"/>
      <c r="T190" s="53"/>
      <c r="W190" s="52"/>
    </row>
    <row r="191" ht="14.25" customHeight="1">
      <c r="A191" s="53"/>
      <c r="B191" s="52"/>
      <c r="C191" s="52"/>
      <c r="D191" s="52"/>
      <c r="E191" s="52"/>
      <c r="G191" s="52"/>
      <c r="H191" s="52"/>
      <c r="I191" s="52"/>
      <c r="J191" s="52"/>
      <c r="K191" s="52"/>
      <c r="L191" s="52"/>
      <c r="M191" s="53"/>
      <c r="N191" s="53"/>
      <c r="O191" s="53"/>
      <c r="P191" s="53"/>
      <c r="Q191" s="53"/>
      <c r="R191" s="52"/>
      <c r="S191" s="52"/>
      <c r="T191" s="53"/>
      <c r="W191" s="52"/>
    </row>
    <row r="192" ht="14.25" customHeight="1">
      <c r="A192" s="53"/>
      <c r="B192" s="52"/>
      <c r="C192" s="52"/>
      <c r="D192" s="52"/>
      <c r="E192" s="41"/>
      <c r="F192" s="41"/>
      <c r="G192" s="52"/>
      <c r="H192" s="52"/>
      <c r="I192" s="52"/>
      <c r="J192" s="52"/>
      <c r="K192" s="52"/>
      <c r="L192" s="52"/>
      <c r="M192" s="53"/>
      <c r="N192" s="53"/>
      <c r="O192" s="53"/>
      <c r="P192" s="53"/>
      <c r="Q192" s="53"/>
      <c r="R192" s="52"/>
      <c r="S192" s="52"/>
      <c r="T192" s="53"/>
      <c r="W192" s="52"/>
    </row>
    <row r="193" ht="14.25" customHeight="1">
      <c r="A193" s="53"/>
      <c r="B193" s="52"/>
      <c r="C193" s="52"/>
      <c r="D193" s="52"/>
      <c r="E193" s="41"/>
      <c r="F193" s="41"/>
      <c r="G193" s="52"/>
      <c r="H193" s="52"/>
      <c r="I193" s="52"/>
      <c r="J193" s="52"/>
      <c r="K193" s="52"/>
      <c r="L193" s="52"/>
      <c r="M193" s="53"/>
      <c r="N193" s="53"/>
      <c r="O193" s="53"/>
      <c r="P193" s="53"/>
      <c r="Q193" s="53"/>
      <c r="R193" s="52"/>
      <c r="S193" s="52"/>
      <c r="T193" s="53"/>
      <c r="W193" s="52"/>
    </row>
    <row r="194" ht="14.25" customHeight="1">
      <c r="A194" s="53"/>
      <c r="B194" s="52"/>
      <c r="C194" s="52"/>
      <c r="D194" s="52"/>
      <c r="E194" s="41"/>
      <c r="F194" s="41"/>
      <c r="G194" s="52"/>
      <c r="H194" s="52"/>
      <c r="J194" s="52"/>
      <c r="K194" s="52"/>
      <c r="L194" s="52"/>
      <c r="M194" s="53"/>
      <c r="N194" s="53"/>
      <c r="O194" s="53"/>
      <c r="P194" s="53"/>
      <c r="Q194" s="53"/>
      <c r="R194" s="52"/>
      <c r="S194" s="52"/>
      <c r="T194" s="53"/>
      <c r="W194" s="52"/>
    </row>
    <row r="195" ht="14.25" customHeight="1">
      <c r="A195" s="53"/>
      <c r="B195" s="52"/>
      <c r="C195" s="52"/>
      <c r="D195" s="52"/>
      <c r="E195" s="52"/>
      <c r="F195" s="52"/>
      <c r="G195" s="52"/>
      <c r="H195" s="52"/>
      <c r="J195" s="52"/>
      <c r="K195" s="52"/>
      <c r="L195" s="52"/>
      <c r="M195" s="53"/>
      <c r="N195" s="53"/>
      <c r="O195" s="53"/>
      <c r="P195" s="53"/>
      <c r="Q195" s="53"/>
      <c r="R195" s="52"/>
      <c r="S195" s="52"/>
      <c r="T195" s="53"/>
      <c r="W195" s="52"/>
    </row>
    <row r="196" ht="14.25" customHeight="1">
      <c r="A196" s="53"/>
      <c r="B196" s="52"/>
      <c r="C196" s="52"/>
      <c r="D196" s="52"/>
      <c r="E196" s="41"/>
      <c r="F196" s="41"/>
      <c r="G196" s="52"/>
      <c r="H196" s="52"/>
      <c r="I196" s="52"/>
      <c r="J196" s="52"/>
      <c r="K196" s="52"/>
      <c r="L196" s="52"/>
      <c r="M196" s="53"/>
      <c r="N196" s="53"/>
      <c r="O196" s="53"/>
      <c r="P196" s="53"/>
      <c r="Q196" s="53"/>
      <c r="R196" s="52"/>
      <c r="S196" s="52"/>
      <c r="T196" s="53"/>
      <c r="W196" s="52"/>
    </row>
    <row r="197" ht="14.25" customHeight="1">
      <c r="A197" s="53"/>
      <c r="B197" s="52"/>
      <c r="C197" s="52"/>
      <c r="D197" s="52"/>
      <c r="E197" s="52"/>
      <c r="G197" s="52"/>
      <c r="H197" s="52"/>
      <c r="I197" s="52"/>
      <c r="J197" s="52"/>
      <c r="K197" s="52"/>
      <c r="L197" s="52"/>
      <c r="M197" s="53"/>
      <c r="N197" s="53"/>
      <c r="O197" s="53"/>
      <c r="P197" s="53"/>
      <c r="Q197" s="53"/>
      <c r="R197" s="52"/>
      <c r="S197" s="52"/>
      <c r="T197" s="53"/>
      <c r="W197" s="52"/>
    </row>
    <row r="198" ht="14.25" customHeight="1">
      <c r="A198" s="53"/>
      <c r="B198" s="52"/>
      <c r="C198" s="52"/>
      <c r="D198" s="52"/>
      <c r="E198" s="41"/>
      <c r="F198" s="41"/>
      <c r="G198" s="52"/>
      <c r="H198" s="52"/>
      <c r="I198" s="52"/>
      <c r="J198" s="52"/>
      <c r="K198" s="52"/>
      <c r="L198" s="52"/>
      <c r="M198" s="53"/>
      <c r="N198" s="53"/>
      <c r="O198" s="53"/>
      <c r="P198" s="53"/>
      <c r="Q198" s="53"/>
      <c r="R198" s="52"/>
      <c r="S198" s="52"/>
      <c r="T198" s="53"/>
      <c r="W198" s="52"/>
    </row>
    <row r="199" ht="14.25" customHeight="1">
      <c r="A199" s="53"/>
      <c r="B199" s="52"/>
      <c r="C199" s="52"/>
      <c r="D199" s="52"/>
      <c r="F199" s="41"/>
      <c r="G199" s="52"/>
      <c r="H199" s="52"/>
      <c r="I199" s="52"/>
      <c r="J199" s="52"/>
      <c r="K199" s="52"/>
      <c r="L199" s="52"/>
      <c r="M199" s="53"/>
      <c r="N199" s="53"/>
      <c r="O199" s="53"/>
      <c r="P199" s="53"/>
      <c r="Q199" s="53"/>
      <c r="R199" s="52"/>
      <c r="S199" s="52"/>
      <c r="T199" s="53"/>
      <c r="W199" s="52"/>
    </row>
    <row r="200" ht="14.25" customHeight="1">
      <c r="A200" s="53"/>
      <c r="B200" s="52"/>
      <c r="C200" s="52"/>
      <c r="D200" s="52"/>
      <c r="E200" s="41"/>
      <c r="F200" s="41"/>
      <c r="G200" s="52"/>
      <c r="H200" s="52"/>
      <c r="J200" s="52"/>
      <c r="K200" s="52"/>
      <c r="L200" s="52"/>
      <c r="M200" s="53"/>
      <c r="N200" s="53"/>
      <c r="O200" s="53"/>
      <c r="P200" s="53"/>
      <c r="Q200" s="53"/>
      <c r="R200" s="52"/>
      <c r="S200" s="52"/>
      <c r="T200" s="53"/>
      <c r="W200" s="52"/>
    </row>
    <row r="201" ht="14.25" customHeight="1">
      <c r="A201" s="53"/>
      <c r="B201" s="52"/>
      <c r="C201" s="52"/>
      <c r="D201" s="52"/>
      <c r="E201" s="41"/>
      <c r="F201" s="41"/>
      <c r="G201" s="52"/>
      <c r="H201" s="52"/>
      <c r="I201" s="52"/>
      <c r="J201" s="52"/>
      <c r="K201" s="52"/>
      <c r="L201" s="52"/>
      <c r="M201" s="53"/>
      <c r="N201" s="53"/>
      <c r="O201" s="53"/>
      <c r="P201" s="53"/>
      <c r="Q201" s="53"/>
      <c r="R201" s="52"/>
      <c r="S201" s="52"/>
      <c r="T201" s="53"/>
      <c r="W201" s="52"/>
    </row>
    <row r="202" ht="14.25" customHeight="1">
      <c r="A202" s="53"/>
      <c r="B202" s="52"/>
      <c r="C202" s="52"/>
      <c r="D202" s="52"/>
      <c r="E202" s="41"/>
      <c r="F202" s="41"/>
      <c r="G202" s="52"/>
      <c r="H202" s="52"/>
      <c r="I202" s="52"/>
      <c r="J202" s="52"/>
      <c r="K202" s="52"/>
      <c r="L202" s="52"/>
      <c r="M202" s="53"/>
      <c r="N202" s="53"/>
      <c r="O202" s="53"/>
      <c r="P202" s="53"/>
      <c r="Q202" s="53"/>
      <c r="R202" s="52"/>
      <c r="S202" s="52"/>
      <c r="T202" s="53"/>
      <c r="W202" s="52"/>
    </row>
    <row r="203" ht="14.25" customHeight="1">
      <c r="A203" s="53"/>
      <c r="B203" s="52"/>
      <c r="C203" s="52"/>
      <c r="D203" s="52"/>
      <c r="E203" s="41"/>
      <c r="F203" s="41"/>
      <c r="G203" s="52"/>
      <c r="H203" s="52"/>
      <c r="I203" s="52"/>
      <c r="J203" s="52"/>
      <c r="K203" s="52"/>
      <c r="L203" s="52"/>
      <c r="M203" s="53"/>
      <c r="N203" s="53"/>
      <c r="O203" s="53"/>
      <c r="P203" s="53"/>
      <c r="Q203" s="53"/>
      <c r="R203" s="52"/>
      <c r="S203" s="52"/>
      <c r="T203" s="53"/>
      <c r="W203" s="52"/>
    </row>
    <row r="204" ht="14.25" customHeight="1">
      <c r="A204" s="53"/>
      <c r="B204" s="52"/>
      <c r="C204" s="52"/>
      <c r="D204" s="52"/>
      <c r="E204" s="52"/>
      <c r="G204" s="52"/>
      <c r="H204" s="52"/>
      <c r="I204" s="52"/>
      <c r="J204" s="52"/>
      <c r="K204" s="52"/>
      <c r="L204" s="52"/>
      <c r="M204" s="53"/>
      <c r="N204" s="53"/>
      <c r="O204" s="53"/>
      <c r="P204" s="53"/>
      <c r="Q204" s="53"/>
      <c r="R204" s="52"/>
      <c r="S204" s="52"/>
      <c r="T204" s="53"/>
      <c r="W204" s="52"/>
    </row>
    <row r="205" ht="14.25" customHeight="1">
      <c r="A205" s="53"/>
      <c r="B205" s="52"/>
      <c r="C205" s="52"/>
      <c r="D205" s="52"/>
      <c r="E205" s="52"/>
      <c r="G205" s="52"/>
      <c r="H205" s="52"/>
      <c r="I205" s="52"/>
      <c r="J205" s="52"/>
      <c r="K205" s="52"/>
      <c r="L205" s="52"/>
      <c r="M205" s="53"/>
      <c r="N205" s="53"/>
      <c r="O205" s="53"/>
      <c r="P205" s="53"/>
      <c r="Q205" s="53"/>
      <c r="R205" s="52"/>
      <c r="S205" s="52"/>
      <c r="T205" s="53"/>
      <c r="W205" s="52"/>
    </row>
    <row r="206" ht="14.25" customHeight="1">
      <c r="A206" s="53"/>
      <c r="B206" s="52"/>
      <c r="C206" s="52"/>
      <c r="D206" s="52"/>
      <c r="E206" s="41"/>
      <c r="F206" s="41"/>
      <c r="G206" s="52"/>
      <c r="H206" s="52"/>
      <c r="I206" s="52"/>
      <c r="J206" s="52"/>
      <c r="K206" s="52"/>
      <c r="L206" s="52"/>
      <c r="M206" s="53"/>
      <c r="N206" s="53"/>
      <c r="O206" s="53"/>
      <c r="P206" s="53"/>
      <c r="Q206" s="53"/>
      <c r="R206" s="52"/>
      <c r="S206" s="52"/>
      <c r="T206" s="53"/>
      <c r="W206" s="52"/>
    </row>
    <row r="207" ht="14.25" customHeight="1">
      <c r="A207" s="53"/>
      <c r="B207" s="52"/>
      <c r="C207" s="52"/>
      <c r="D207" s="52"/>
      <c r="E207" s="41"/>
      <c r="F207" s="41"/>
      <c r="G207" s="52"/>
      <c r="H207" s="52"/>
      <c r="I207" s="52"/>
      <c r="J207" s="52"/>
      <c r="K207" s="52"/>
      <c r="L207" s="52"/>
      <c r="M207" s="53"/>
      <c r="N207" s="53"/>
      <c r="O207" s="53"/>
      <c r="P207" s="53"/>
      <c r="Q207" s="53"/>
      <c r="R207" s="52"/>
      <c r="S207" s="52"/>
      <c r="T207" s="53"/>
      <c r="W207" s="52"/>
    </row>
    <row r="208" ht="14.25" customHeight="1">
      <c r="A208" s="53"/>
      <c r="B208" s="52"/>
      <c r="C208" s="52"/>
      <c r="D208" s="52"/>
      <c r="E208" s="52"/>
      <c r="G208" s="52"/>
      <c r="H208" s="52"/>
      <c r="I208" s="52"/>
      <c r="J208" s="52"/>
      <c r="K208" s="52"/>
      <c r="L208" s="52"/>
      <c r="M208" s="53"/>
      <c r="N208" s="53"/>
      <c r="O208" s="53"/>
      <c r="P208" s="53"/>
      <c r="Q208" s="53"/>
      <c r="R208" s="52"/>
      <c r="S208" s="52"/>
      <c r="T208" s="53"/>
      <c r="W208" s="52"/>
    </row>
    <row r="209" ht="14.25" customHeight="1">
      <c r="A209" s="53"/>
      <c r="B209" s="52"/>
      <c r="C209" s="52"/>
      <c r="D209" s="52"/>
      <c r="E209" s="52"/>
      <c r="G209" s="52"/>
      <c r="H209" s="52"/>
      <c r="I209" s="52"/>
      <c r="J209" s="52"/>
      <c r="K209" s="52"/>
      <c r="L209" s="52"/>
      <c r="M209" s="53"/>
      <c r="N209" s="53"/>
      <c r="O209" s="53"/>
      <c r="P209" s="53"/>
      <c r="Q209" s="53"/>
      <c r="R209" s="52"/>
      <c r="S209" s="52"/>
      <c r="T209" s="53"/>
      <c r="W209" s="52"/>
    </row>
    <row r="210" ht="14.25" customHeight="1">
      <c r="A210" s="53"/>
      <c r="B210" s="52"/>
      <c r="C210" s="52"/>
      <c r="D210" s="52"/>
      <c r="E210" s="52"/>
      <c r="F210" s="52"/>
      <c r="G210" s="52"/>
      <c r="H210" s="52"/>
      <c r="J210" s="52"/>
      <c r="K210" s="52"/>
      <c r="L210" s="52"/>
      <c r="M210" s="53"/>
      <c r="N210" s="53"/>
      <c r="O210" s="53"/>
      <c r="P210" s="53"/>
      <c r="Q210" s="53"/>
      <c r="R210" s="52"/>
      <c r="S210" s="52"/>
      <c r="T210" s="53"/>
      <c r="W210" s="52"/>
    </row>
    <row r="211" ht="14.25" customHeight="1">
      <c r="A211" s="53"/>
      <c r="B211" s="52"/>
      <c r="C211" s="52"/>
      <c r="D211" s="52"/>
      <c r="E211" s="52"/>
      <c r="G211" s="52"/>
      <c r="H211" s="52"/>
      <c r="I211" s="52"/>
      <c r="J211" s="52"/>
      <c r="K211" s="52"/>
      <c r="L211" s="52"/>
      <c r="M211" s="53"/>
      <c r="N211" s="53"/>
      <c r="O211" s="53"/>
      <c r="P211" s="53"/>
      <c r="Q211" s="53"/>
      <c r="R211" s="52"/>
      <c r="S211" s="52"/>
      <c r="T211" s="53"/>
      <c r="W211" s="52"/>
    </row>
    <row r="212" ht="14.25" customHeight="1">
      <c r="A212" s="53"/>
      <c r="B212" s="52"/>
      <c r="C212" s="52"/>
      <c r="D212" s="52"/>
      <c r="E212" s="41"/>
      <c r="F212" s="41"/>
      <c r="G212" s="52"/>
      <c r="H212" s="52"/>
      <c r="I212" s="52"/>
      <c r="J212" s="52"/>
      <c r="K212" s="52"/>
      <c r="L212" s="52"/>
      <c r="M212" s="53"/>
      <c r="N212" s="53"/>
      <c r="O212" s="53"/>
      <c r="P212" s="53"/>
      <c r="Q212" s="53"/>
      <c r="R212" s="52"/>
      <c r="S212" s="52"/>
      <c r="T212" s="53"/>
      <c r="W212" s="52"/>
    </row>
    <row r="213" ht="14.25" customHeight="1">
      <c r="A213" s="53"/>
      <c r="B213" s="52"/>
      <c r="C213" s="52"/>
      <c r="D213" s="52"/>
      <c r="E213" s="52"/>
      <c r="F213" s="52"/>
      <c r="G213" s="52"/>
      <c r="H213" s="52"/>
      <c r="J213" s="52"/>
      <c r="K213" s="52"/>
      <c r="L213" s="52"/>
      <c r="M213" s="53"/>
      <c r="N213" s="53"/>
      <c r="O213" s="53"/>
      <c r="P213" s="53"/>
      <c r="Q213" s="53"/>
      <c r="R213" s="52"/>
      <c r="S213" s="52"/>
      <c r="T213" s="53"/>
      <c r="W213" s="52"/>
    </row>
    <row r="214" ht="14.25" customHeight="1">
      <c r="A214" s="53"/>
      <c r="B214" s="52"/>
      <c r="C214" s="52"/>
      <c r="D214" s="52"/>
      <c r="E214" s="52"/>
      <c r="G214" s="52"/>
      <c r="H214" s="52"/>
      <c r="I214" s="52"/>
      <c r="J214" s="52"/>
      <c r="K214" s="52"/>
      <c r="L214" s="52"/>
      <c r="M214" s="53"/>
      <c r="N214" s="53"/>
      <c r="O214" s="53"/>
      <c r="P214" s="53"/>
      <c r="Q214" s="53"/>
      <c r="R214" s="52"/>
      <c r="S214" s="52"/>
      <c r="T214" s="53"/>
      <c r="W214" s="52"/>
    </row>
    <row r="215" ht="14.25" customHeight="1">
      <c r="A215" s="53"/>
      <c r="B215" s="52"/>
      <c r="C215" s="52"/>
      <c r="D215" s="52"/>
      <c r="E215" s="52"/>
      <c r="G215" s="52"/>
      <c r="H215" s="52"/>
      <c r="J215" s="52"/>
      <c r="K215" s="52"/>
      <c r="L215" s="52"/>
      <c r="M215" s="53"/>
      <c r="N215" s="53"/>
      <c r="O215" s="53"/>
      <c r="P215" s="53"/>
      <c r="Q215" s="53"/>
      <c r="R215" s="52"/>
      <c r="S215" s="52"/>
      <c r="T215" s="53"/>
      <c r="W215" s="52"/>
    </row>
    <row r="216" ht="14.25" customHeight="1">
      <c r="A216" s="53"/>
      <c r="B216" s="52"/>
      <c r="C216" s="52"/>
      <c r="D216" s="52"/>
      <c r="E216" s="41"/>
      <c r="F216" s="41"/>
      <c r="G216" s="52"/>
      <c r="H216" s="52"/>
      <c r="I216" s="52"/>
      <c r="J216" s="52"/>
      <c r="K216" s="52"/>
      <c r="L216" s="52"/>
      <c r="M216" s="53"/>
      <c r="N216" s="53"/>
      <c r="O216" s="53"/>
      <c r="P216" s="53"/>
      <c r="Q216" s="53"/>
      <c r="R216" s="52"/>
      <c r="S216" s="52"/>
      <c r="T216" s="53"/>
      <c r="W216" s="52"/>
    </row>
    <row r="217" ht="14.25" customHeight="1">
      <c r="A217" s="53"/>
      <c r="B217" s="52"/>
      <c r="C217" s="52"/>
      <c r="D217" s="52"/>
      <c r="E217" s="52"/>
      <c r="G217" s="52"/>
      <c r="H217" s="52"/>
      <c r="J217" s="52"/>
      <c r="K217" s="52"/>
      <c r="L217" s="52"/>
      <c r="M217" s="53"/>
      <c r="N217" s="53"/>
      <c r="O217" s="53"/>
      <c r="P217" s="53"/>
      <c r="Q217" s="53"/>
      <c r="R217" s="52"/>
      <c r="S217" s="52"/>
      <c r="T217" s="53"/>
      <c r="W217" s="52"/>
    </row>
    <row r="218" ht="14.25" customHeight="1">
      <c r="A218" s="53"/>
      <c r="B218" s="52"/>
      <c r="C218" s="52"/>
      <c r="D218" s="52"/>
      <c r="E218" s="41"/>
      <c r="F218" s="41"/>
      <c r="G218" s="52"/>
      <c r="H218" s="52"/>
      <c r="J218" s="52"/>
      <c r="K218" s="52"/>
      <c r="L218" s="52"/>
      <c r="M218" s="53"/>
      <c r="N218" s="53"/>
      <c r="O218" s="53"/>
      <c r="P218" s="53"/>
      <c r="Q218" s="53"/>
      <c r="R218" s="52"/>
      <c r="S218" s="52"/>
      <c r="T218" s="53"/>
      <c r="W218" s="52"/>
    </row>
    <row r="219" ht="14.25" customHeight="1">
      <c r="A219" s="53"/>
      <c r="B219" s="52"/>
      <c r="C219" s="52"/>
      <c r="D219" s="52"/>
      <c r="E219" s="41"/>
      <c r="F219" s="41"/>
      <c r="G219" s="52"/>
      <c r="H219" s="52"/>
      <c r="I219" s="52"/>
      <c r="J219" s="52"/>
      <c r="K219" s="52"/>
      <c r="L219" s="52"/>
      <c r="M219" s="53"/>
      <c r="N219" s="53"/>
      <c r="O219" s="53"/>
      <c r="P219" s="53"/>
      <c r="Q219" s="53"/>
      <c r="R219" s="52"/>
      <c r="S219" s="52"/>
      <c r="T219" s="53"/>
      <c r="W219" s="52"/>
    </row>
    <row r="220" ht="14.25" customHeight="1">
      <c r="A220" s="53"/>
      <c r="B220" s="52"/>
      <c r="C220" s="52"/>
      <c r="D220" s="52"/>
      <c r="E220" s="52"/>
      <c r="G220" s="52"/>
      <c r="H220" s="52"/>
      <c r="I220" s="52"/>
      <c r="J220" s="52"/>
      <c r="K220" s="52"/>
      <c r="L220" s="52"/>
      <c r="M220" s="53"/>
      <c r="N220" s="53"/>
      <c r="O220" s="53"/>
      <c r="P220" s="53"/>
      <c r="Q220" s="53"/>
      <c r="R220" s="52"/>
      <c r="S220" s="52"/>
      <c r="T220" s="53"/>
      <c r="W220" s="52"/>
    </row>
    <row r="221" ht="14.25" customHeight="1">
      <c r="A221" s="53"/>
      <c r="B221" s="52"/>
      <c r="C221" s="52"/>
      <c r="D221" s="52"/>
      <c r="E221" s="41"/>
      <c r="F221" s="41"/>
      <c r="G221" s="52"/>
      <c r="H221" s="52"/>
      <c r="J221" s="52"/>
      <c r="K221" s="52"/>
      <c r="L221" s="52"/>
      <c r="M221" s="53"/>
      <c r="N221" s="53"/>
      <c r="O221" s="53"/>
      <c r="P221" s="53"/>
      <c r="Q221" s="53"/>
      <c r="R221" s="52"/>
      <c r="S221" s="52"/>
      <c r="T221" s="53"/>
      <c r="W221" s="52"/>
    </row>
    <row r="222" ht="14.25" customHeight="1">
      <c r="A222" s="53"/>
      <c r="B222" s="52"/>
      <c r="C222" s="52"/>
      <c r="D222" s="52"/>
      <c r="E222" s="52"/>
      <c r="F222" s="52"/>
      <c r="G222" s="52"/>
      <c r="H222" s="52"/>
      <c r="J222" s="52"/>
      <c r="K222" s="52"/>
      <c r="L222" s="52"/>
      <c r="M222" s="53"/>
      <c r="N222" s="53"/>
      <c r="O222" s="53"/>
      <c r="P222" s="53"/>
      <c r="Q222" s="53"/>
      <c r="R222" s="52"/>
      <c r="S222" s="52"/>
      <c r="T222" s="53"/>
      <c r="W222" s="52"/>
    </row>
    <row r="223" ht="14.25" customHeight="1">
      <c r="A223" s="53"/>
      <c r="B223" s="52"/>
      <c r="C223" s="52"/>
      <c r="D223" s="52"/>
      <c r="E223" s="41"/>
      <c r="F223" s="41"/>
      <c r="G223" s="52"/>
      <c r="H223" s="52"/>
      <c r="I223" s="52"/>
      <c r="J223" s="52"/>
      <c r="K223" s="52"/>
      <c r="L223" s="52"/>
      <c r="M223" s="53"/>
      <c r="N223" s="53"/>
      <c r="O223" s="53"/>
      <c r="P223" s="53"/>
      <c r="Q223" s="53"/>
      <c r="R223" s="52"/>
      <c r="S223" s="52"/>
      <c r="T223" s="53"/>
      <c r="W223" s="52"/>
    </row>
    <row r="224" ht="14.25" customHeight="1">
      <c r="A224" s="53"/>
      <c r="B224" s="52"/>
      <c r="C224" s="52"/>
      <c r="D224" s="52"/>
      <c r="E224" s="41"/>
      <c r="F224" s="41"/>
      <c r="G224" s="52"/>
      <c r="H224" s="52"/>
      <c r="I224" s="52"/>
      <c r="J224" s="52"/>
      <c r="K224" s="52"/>
      <c r="L224" s="52"/>
      <c r="M224" s="53"/>
      <c r="N224" s="53"/>
      <c r="O224" s="53"/>
      <c r="P224" s="53"/>
      <c r="Q224" s="53"/>
      <c r="R224" s="52"/>
      <c r="S224" s="52"/>
      <c r="T224" s="53"/>
      <c r="W224" s="52"/>
    </row>
    <row r="225" ht="14.25" customHeight="1">
      <c r="A225" s="53"/>
      <c r="B225" s="52"/>
      <c r="C225" s="52"/>
      <c r="D225" s="52"/>
      <c r="E225" s="52"/>
      <c r="G225" s="52"/>
      <c r="H225" s="52"/>
      <c r="I225" s="52"/>
      <c r="J225" s="52"/>
      <c r="K225" s="52"/>
      <c r="L225" s="52"/>
      <c r="M225" s="53"/>
      <c r="N225" s="53"/>
      <c r="O225" s="53"/>
      <c r="P225" s="53"/>
      <c r="Q225" s="53"/>
      <c r="R225" s="52"/>
      <c r="S225" s="52"/>
      <c r="T225" s="53"/>
      <c r="W225" s="52"/>
    </row>
    <row r="226" ht="14.25" customHeight="1">
      <c r="A226" s="53"/>
      <c r="B226" s="52"/>
      <c r="C226" s="52"/>
      <c r="D226" s="52"/>
      <c r="E226" s="41"/>
      <c r="F226" s="41"/>
      <c r="G226" s="52"/>
      <c r="H226" s="52"/>
      <c r="I226" s="52"/>
      <c r="J226" s="52"/>
      <c r="K226" s="52"/>
      <c r="L226" s="52"/>
      <c r="M226" s="53"/>
      <c r="N226" s="53"/>
      <c r="O226" s="53"/>
      <c r="P226" s="53"/>
      <c r="Q226" s="53"/>
      <c r="R226" s="52"/>
      <c r="S226" s="52"/>
      <c r="T226" s="53"/>
      <c r="W226" s="52"/>
    </row>
    <row r="227" ht="14.25" customHeight="1">
      <c r="A227" s="53"/>
      <c r="B227" s="52"/>
      <c r="C227" s="52"/>
      <c r="D227" s="52"/>
      <c r="E227" s="41"/>
      <c r="F227" s="41"/>
      <c r="G227" s="52"/>
      <c r="H227" s="52"/>
      <c r="I227" s="52"/>
      <c r="J227" s="52"/>
      <c r="K227" s="52"/>
      <c r="L227" s="52"/>
      <c r="M227" s="53"/>
      <c r="N227" s="53"/>
      <c r="O227" s="53"/>
      <c r="P227" s="53"/>
      <c r="Q227" s="53"/>
      <c r="R227" s="52"/>
      <c r="S227" s="52"/>
      <c r="T227" s="53"/>
      <c r="W227" s="52"/>
    </row>
    <row r="228" ht="14.25" customHeight="1">
      <c r="A228" s="53"/>
      <c r="B228" s="52"/>
      <c r="C228" s="52"/>
      <c r="D228" s="52"/>
      <c r="F228" s="41"/>
      <c r="G228" s="52"/>
      <c r="H228" s="52"/>
      <c r="J228" s="52"/>
      <c r="K228" s="52"/>
      <c r="L228" s="52"/>
      <c r="M228" s="53"/>
      <c r="N228" s="53"/>
      <c r="O228" s="53"/>
      <c r="P228" s="53"/>
      <c r="Q228" s="53"/>
      <c r="R228" s="52"/>
      <c r="S228" s="52"/>
      <c r="T228" s="53"/>
      <c r="W228" s="52"/>
    </row>
    <row r="229" ht="14.25" customHeight="1">
      <c r="A229" s="53"/>
      <c r="B229" s="52"/>
      <c r="C229" s="52"/>
      <c r="D229" s="52"/>
      <c r="E229" s="52"/>
      <c r="G229" s="52"/>
      <c r="H229" s="52"/>
      <c r="I229" s="52"/>
      <c r="J229" s="52"/>
      <c r="K229" s="52"/>
      <c r="L229" s="52"/>
      <c r="M229" s="53"/>
      <c r="N229" s="53"/>
      <c r="O229" s="53"/>
      <c r="P229" s="53"/>
      <c r="Q229" s="53"/>
      <c r="R229" s="52"/>
      <c r="S229" s="52"/>
      <c r="T229" s="53"/>
      <c r="W229" s="52"/>
    </row>
    <row r="230" ht="14.25" customHeight="1">
      <c r="A230" s="53"/>
      <c r="B230" s="52"/>
      <c r="C230" s="52"/>
      <c r="D230" s="52"/>
      <c r="E230" s="41"/>
      <c r="F230" s="41"/>
      <c r="G230" s="52"/>
      <c r="H230" s="52"/>
      <c r="I230" s="52"/>
      <c r="J230" s="52"/>
      <c r="K230" s="52"/>
      <c r="L230" s="52"/>
      <c r="M230" s="53"/>
      <c r="N230" s="53"/>
      <c r="O230" s="53"/>
      <c r="P230" s="53"/>
      <c r="Q230" s="53"/>
      <c r="R230" s="52"/>
      <c r="S230" s="52"/>
      <c r="T230" s="53"/>
      <c r="W230" s="52"/>
    </row>
    <row r="231" ht="14.25" customHeight="1">
      <c r="A231" s="53"/>
      <c r="B231" s="52"/>
      <c r="C231" s="52"/>
      <c r="D231" s="52"/>
      <c r="F231" s="41"/>
      <c r="G231" s="52"/>
      <c r="H231" s="52"/>
      <c r="I231" s="52"/>
      <c r="J231" s="52"/>
      <c r="K231" s="52"/>
      <c r="L231" s="52"/>
      <c r="M231" s="53"/>
      <c r="N231" s="53"/>
      <c r="O231" s="53"/>
      <c r="P231" s="53"/>
      <c r="Q231" s="53"/>
      <c r="R231" s="52"/>
      <c r="S231" s="52"/>
      <c r="T231" s="53"/>
      <c r="W231" s="52"/>
    </row>
    <row r="232" ht="14.25" customHeight="1">
      <c r="A232" s="53"/>
      <c r="B232" s="52"/>
      <c r="C232" s="52"/>
      <c r="D232" s="52"/>
      <c r="E232" s="41"/>
      <c r="F232" s="41"/>
      <c r="G232" s="52"/>
      <c r="H232" s="52"/>
      <c r="I232" s="52"/>
      <c r="J232" s="52"/>
      <c r="K232" s="52"/>
      <c r="L232" s="52"/>
      <c r="M232" s="53"/>
      <c r="N232" s="53"/>
      <c r="O232" s="53"/>
      <c r="P232" s="53"/>
      <c r="Q232" s="53"/>
      <c r="R232" s="52"/>
      <c r="S232" s="52"/>
      <c r="T232" s="53"/>
      <c r="W232" s="52"/>
    </row>
    <row r="233" ht="14.25" customHeight="1">
      <c r="A233" s="53"/>
      <c r="B233" s="52"/>
      <c r="C233" s="52"/>
      <c r="D233" s="52"/>
      <c r="E233" s="41"/>
      <c r="F233" s="41"/>
      <c r="G233" s="52"/>
      <c r="H233" s="52"/>
      <c r="I233" s="52"/>
      <c r="J233" s="52"/>
      <c r="K233" s="52"/>
      <c r="L233" s="52"/>
      <c r="M233" s="53"/>
      <c r="N233" s="53"/>
      <c r="O233" s="53"/>
      <c r="P233" s="53"/>
      <c r="Q233" s="53"/>
      <c r="R233" s="52"/>
      <c r="S233" s="52"/>
      <c r="T233" s="53"/>
      <c r="W233" s="52"/>
    </row>
    <row r="234" ht="14.25" customHeight="1">
      <c r="A234" s="53"/>
      <c r="B234" s="52"/>
      <c r="C234" s="52"/>
      <c r="D234" s="52"/>
      <c r="E234" s="52"/>
      <c r="G234" s="52"/>
      <c r="H234" s="52"/>
      <c r="J234" s="52"/>
      <c r="K234" s="52"/>
      <c r="L234" s="52"/>
      <c r="M234" s="53"/>
      <c r="N234" s="53"/>
      <c r="O234" s="53"/>
      <c r="P234" s="53"/>
      <c r="Q234" s="53"/>
      <c r="R234" s="52"/>
      <c r="S234" s="52"/>
      <c r="T234" s="53"/>
      <c r="W234" s="52"/>
    </row>
    <row r="235" ht="14.25" customHeight="1">
      <c r="A235" s="53"/>
      <c r="B235" s="52"/>
      <c r="C235" s="52"/>
      <c r="D235" s="52"/>
      <c r="E235" s="41"/>
      <c r="F235" s="41"/>
      <c r="G235" s="52"/>
      <c r="H235" s="52"/>
      <c r="J235" s="52"/>
      <c r="K235" s="52"/>
      <c r="L235" s="52"/>
      <c r="M235" s="53"/>
      <c r="N235" s="53"/>
      <c r="O235" s="53"/>
      <c r="P235" s="53"/>
      <c r="Q235" s="53"/>
      <c r="R235" s="52"/>
      <c r="S235" s="52"/>
      <c r="T235" s="53"/>
      <c r="W235" s="5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E88:F88"/>
    <mergeCell ref="E89:F89"/>
    <mergeCell ref="D90:E90"/>
    <mergeCell ref="E91:F91"/>
    <mergeCell ref="E92:F92"/>
    <mergeCell ref="E93:F93"/>
    <mergeCell ref="H93:I93"/>
    <mergeCell ref="E95:F95"/>
    <mergeCell ref="D96:E96"/>
    <mergeCell ref="H99:I99"/>
    <mergeCell ref="H100:I100"/>
    <mergeCell ref="H101:I101"/>
    <mergeCell ref="E102:F102"/>
    <mergeCell ref="H104:I104"/>
    <mergeCell ref="E103:F103"/>
    <mergeCell ref="D110:E110"/>
    <mergeCell ref="E112:F112"/>
    <mergeCell ref="E113:F113"/>
    <mergeCell ref="H113:I113"/>
    <mergeCell ref="E115:F115"/>
    <mergeCell ref="E116:F116"/>
    <mergeCell ref="E117:F117"/>
    <mergeCell ref="E118:F118"/>
    <mergeCell ref="E119:F119"/>
    <mergeCell ref="E120:F120"/>
    <mergeCell ref="E121:F121"/>
    <mergeCell ref="H121:I121"/>
    <mergeCell ref="D123:E123"/>
    <mergeCell ref="H140:I140"/>
    <mergeCell ref="H152:I152"/>
    <mergeCell ref="H154:I154"/>
    <mergeCell ref="H122:I122"/>
    <mergeCell ref="H123:I123"/>
    <mergeCell ref="H127:I127"/>
    <mergeCell ref="H128:I128"/>
    <mergeCell ref="H130:I130"/>
    <mergeCell ref="H131:I131"/>
    <mergeCell ref="H133:I133"/>
    <mergeCell ref="E124:F124"/>
    <mergeCell ref="E127:F127"/>
    <mergeCell ref="E128:F128"/>
    <mergeCell ref="E133:F133"/>
    <mergeCell ref="E138:F138"/>
    <mergeCell ref="E153:F153"/>
    <mergeCell ref="E155:F155"/>
    <mergeCell ref="H174:I174"/>
    <mergeCell ref="H177:I177"/>
    <mergeCell ref="H180:I180"/>
    <mergeCell ref="H184:I184"/>
    <mergeCell ref="H185:I185"/>
    <mergeCell ref="H186:I186"/>
    <mergeCell ref="H194:I194"/>
    <mergeCell ref="H195:I195"/>
    <mergeCell ref="H200:I200"/>
    <mergeCell ref="H210:I210"/>
    <mergeCell ref="H213:I213"/>
    <mergeCell ref="H215:I215"/>
    <mergeCell ref="H217:I217"/>
    <mergeCell ref="H218:I218"/>
    <mergeCell ref="E157:F157"/>
    <mergeCell ref="E158:F158"/>
    <mergeCell ref="H158:I158"/>
    <mergeCell ref="E159:F159"/>
    <mergeCell ref="H160:I160"/>
    <mergeCell ref="H161:I161"/>
    <mergeCell ref="H162:I162"/>
    <mergeCell ref="E164:F164"/>
    <mergeCell ref="H164:I164"/>
    <mergeCell ref="H165:I165"/>
    <mergeCell ref="E166:F166"/>
    <mergeCell ref="H167:I167"/>
    <mergeCell ref="E168:F168"/>
    <mergeCell ref="H169:I169"/>
    <mergeCell ref="H170:I170"/>
    <mergeCell ref="H171:I171"/>
    <mergeCell ref="E172:F172"/>
    <mergeCell ref="H173:I173"/>
    <mergeCell ref="E174:F174"/>
    <mergeCell ref="E175:F175"/>
    <mergeCell ref="E176:F176"/>
    <mergeCell ref="E178:F178"/>
    <mergeCell ref="E181:F181"/>
    <mergeCell ref="E182:F182"/>
    <mergeCell ref="E183:F183"/>
    <mergeCell ref="D186:E186"/>
    <mergeCell ref="D188:E188"/>
    <mergeCell ref="E191:F191"/>
    <mergeCell ref="E197:F197"/>
    <mergeCell ref="D199:E199"/>
    <mergeCell ref="E204:F204"/>
    <mergeCell ref="E205:F205"/>
    <mergeCell ref="E208:F208"/>
    <mergeCell ref="E209:F209"/>
    <mergeCell ref="E211:F211"/>
    <mergeCell ref="H221:I221"/>
    <mergeCell ref="H222:I222"/>
    <mergeCell ref="H228:I228"/>
    <mergeCell ref="D231:E231"/>
    <mergeCell ref="E234:F234"/>
    <mergeCell ref="H234:I234"/>
    <mergeCell ref="H235:I235"/>
    <mergeCell ref="E214:F214"/>
    <mergeCell ref="E215:F215"/>
    <mergeCell ref="E217:F217"/>
    <mergeCell ref="E220:F220"/>
    <mergeCell ref="E225:F225"/>
    <mergeCell ref="D228:E228"/>
    <mergeCell ref="E229:F229"/>
  </mergeCells>
  <printOptions/>
  <pageMargins bottom="0.75" footer="0.0" header="0.0" left="0.7" right="0.7" top="0.75"/>
  <pageSetup orientation="landscape"/>
  <drawing r:id="rId1"/>
  <tableParts count="4">
    <tablePart r:id="rId6"/>
    <tablePart r:id="rId7"/>
    <tablePart r:id="rId8"/>
    <tablePart r:id="rId9"/>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8.86"/>
    <col customWidth="1" min="5" max="5" width="88.86"/>
    <col customWidth="1" min="6" max="6" width="22.71"/>
    <col customWidth="1" min="7" max="7" width="42.43"/>
    <col customWidth="1" min="8" max="8" width="67.14"/>
    <col customWidth="1" min="10" max="10" width="27.43"/>
  </cols>
  <sheetData>
    <row r="5" ht="1.5" customHeight="1"/>
    <row r="6">
      <c r="D6" s="15" t="s">
        <v>759</v>
      </c>
      <c r="E6" s="15" t="s">
        <v>834</v>
      </c>
      <c r="G6" s="14" t="s">
        <v>835</v>
      </c>
    </row>
    <row r="7">
      <c r="D7" s="14" t="s">
        <v>836</v>
      </c>
      <c r="G7" s="14" t="s">
        <v>837</v>
      </c>
      <c r="H7" s="14" t="s">
        <v>838</v>
      </c>
      <c r="J7" s="15" t="s">
        <v>839</v>
      </c>
      <c r="K7" s="15" t="s">
        <v>840</v>
      </c>
    </row>
    <row r="8">
      <c r="D8" s="14" t="s">
        <v>841</v>
      </c>
      <c r="E8" s="14" t="s">
        <v>842</v>
      </c>
      <c r="F8" s="14" t="s">
        <v>843</v>
      </c>
      <c r="G8" s="14" t="s">
        <v>844</v>
      </c>
      <c r="H8" s="14" t="s">
        <v>845</v>
      </c>
      <c r="J8" s="14" t="s">
        <v>846</v>
      </c>
      <c r="K8" s="14" t="s">
        <v>847</v>
      </c>
    </row>
    <row r="9">
      <c r="D9" s="14" t="s">
        <v>837</v>
      </c>
      <c r="E9" s="14"/>
      <c r="G9" s="14" t="s">
        <v>848</v>
      </c>
    </row>
    <row r="10">
      <c r="D10" s="14" t="s">
        <v>849</v>
      </c>
      <c r="E10" s="14" t="s">
        <v>850</v>
      </c>
      <c r="F10" s="14" t="s">
        <v>851</v>
      </c>
      <c r="G10" s="14" t="s">
        <v>852</v>
      </c>
      <c r="H10" s="14" t="s">
        <v>853</v>
      </c>
    </row>
    <row r="11">
      <c r="D11" s="14" t="s">
        <v>844</v>
      </c>
      <c r="G11" s="14" t="s">
        <v>836</v>
      </c>
      <c r="H11" s="14" t="s">
        <v>854</v>
      </c>
    </row>
    <row r="12">
      <c r="D12" s="14" t="s">
        <v>855</v>
      </c>
      <c r="E12" s="14" t="s">
        <v>856</v>
      </c>
      <c r="F12" s="14" t="s">
        <v>857</v>
      </c>
      <c r="G12" s="14" t="s">
        <v>858</v>
      </c>
      <c r="H12" s="14" t="s">
        <v>859</v>
      </c>
      <c r="K12" s="14" t="s">
        <v>860</v>
      </c>
    </row>
    <row r="13">
      <c r="D13" s="14" t="s">
        <v>858</v>
      </c>
      <c r="G13" s="14" t="s">
        <v>861</v>
      </c>
      <c r="K13" s="14" t="s">
        <v>862</v>
      </c>
    </row>
    <row r="14">
      <c r="D14" s="14" t="s">
        <v>863</v>
      </c>
      <c r="E14" s="14" t="s">
        <v>864</v>
      </c>
      <c r="G14" s="14" t="s">
        <v>865</v>
      </c>
      <c r="K14" s="14" t="s">
        <v>866</v>
      </c>
    </row>
    <row r="15">
      <c r="D15" s="14" t="s">
        <v>852</v>
      </c>
      <c r="F15" s="14" t="s">
        <v>867</v>
      </c>
      <c r="G15" s="14" t="s">
        <v>868</v>
      </c>
      <c r="H15" s="14" t="s">
        <v>869</v>
      </c>
      <c r="K15" s="14" t="s">
        <v>870</v>
      </c>
    </row>
    <row r="16">
      <c r="D16" s="14" t="s">
        <v>871</v>
      </c>
      <c r="E16" s="14" t="s">
        <v>872</v>
      </c>
      <c r="G16" s="14" t="s">
        <v>873</v>
      </c>
    </row>
    <row r="17">
      <c r="D17" s="14"/>
      <c r="E17" s="14"/>
      <c r="F17" s="14"/>
      <c r="G17" s="14"/>
    </row>
    <row r="18">
      <c r="D18" s="14"/>
      <c r="E18" s="14"/>
      <c r="F18" s="14"/>
      <c r="G18" s="14" t="s">
        <v>874</v>
      </c>
      <c r="H18" s="14" t="s">
        <v>875</v>
      </c>
    </row>
    <row r="19">
      <c r="D19" s="14" t="s">
        <v>876</v>
      </c>
      <c r="F19" s="14" t="s">
        <v>877</v>
      </c>
      <c r="K19" s="14" t="s">
        <v>878</v>
      </c>
    </row>
    <row r="20">
      <c r="D20" s="14" t="s">
        <v>879</v>
      </c>
      <c r="E20" s="14" t="s">
        <v>880</v>
      </c>
      <c r="F20" s="14" t="s">
        <v>881</v>
      </c>
      <c r="G20" s="14" t="s">
        <v>882</v>
      </c>
      <c r="K20" s="14" t="s">
        <v>883</v>
      </c>
    </row>
    <row r="21" ht="15.75" customHeight="1">
      <c r="D21" s="14" t="s">
        <v>884</v>
      </c>
      <c r="E21" s="14" t="s">
        <v>113</v>
      </c>
    </row>
    <row r="22" ht="15.75" customHeight="1">
      <c r="D22" s="14" t="s">
        <v>885</v>
      </c>
      <c r="E22" s="14" t="s">
        <v>17</v>
      </c>
      <c r="F22" s="14" t="s">
        <v>886</v>
      </c>
      <c r="G22" s="14" t="s">
        <v>887</v>
      </c>
    </row>
    <row r="23" ht="15.75" customHeight="1">
      <c r="D23" s="14" t="s">
        <v>888</v>
      </c>
      <c r="E23" s="14"/>
      <c r="G23" s="14" t="s">
        <v>889</v>
      </c>
    </row>
    <row r="24" ht="15.75" customHeight="1">
      <c r="D24" s="14" t="s">
        <v>835</v>
      </c>
      <c r="E24" s="14" t="s">
        <v>890</v>
      </c>
      <c r="F24" s="14" t="s">
        <v>891</v>
      </c>
      <c r="G24" s="14" t="s">
        <v>892</v>
      </c>
    </row>
    <row r="25" ht="15.75" customHeight="1">
      <c r="D25" s="14" t="s">
        <v>893</v>
      </c>
      <c r="E25" s="14" t="s">
        <v>894</v>
      </c>
      <c r="G25" s="14" t="s">
        <v>895</v>
      </c>
    </row>
    <row r="26" ht="15.75" customHeight="1">
      <c r="G26" s="14" t="s">
        <v>876</v>
      </c>
      <c r="H26" s="14" t="s">
        <v>896</v>
      </c>
    </row>
    <row r="27" ht="15.75" customHeight="1">
      <c r="D27" s="14" t="s">
        <v>897</v>
      </c>
      <c r="E27" s="14" t="s">
        <v>898</v>
      </c>
      <c r="G27" s="14" t="s">
        <v>899</v>
      </c>
    </row>
    <row r="28" ht="15.75" customHeight="1">
      <c r="D28" s="14" t="s">
        <v>900</v>
      </c>
      <c r="E28" s="14" t="s">
        <v>901</v>
      </c>
      <c r="G28" s="14" t="s">
        <v>892</v>
      </c>
    </row>
    <row r="29" ht="15.75" customHeight="1">
      <c r="D29" s="14" t="s">
        <v>902</v>
      </c>
      <c r="E29" s="14" t="s">
        <v>903</v>
      </c>
    </row>
    <row r="30" ht="15.75" customHeight="1">
      <c r="D30" s="14" t="s">
        <v>904</v>
      </c>
      <c r="E30" s="14"/>
      <c r="G30" s="14" t="s">
        <v>905</v>
      </c>
      <c r="H30" s="14" t="s">
        <v>17</v>
      </c>
    </row>
    <row r="31" ht="15.75" customHeight="1">
      <c r="D31" s="14" t="s">
        <v>906</v>
      </c>
      <c r="E31" s="14" t="s">
        <v>907</v>
      </c>
    </row>
    <row r="32" ht="15.75" customHeight="1">
      <c r="D32" s="14" t="s">
        <v>908</v>
      </c>
      <c r="E32" s="14" t="s">
        <v>909</v>
      </c>
    </row>
    <row r="33" ht="15.75" customHeight="1">
      <c r="D33" s="14" t="s">
        <v>882</v>
      </c>
      <c r="E33" s="14" t="s">
        <v>910</v>
      </c>
    </row>
    <row r="34" ht="15.75" customHeight="1">
      <c r="D34" s="14" t="s">
        <v>911</v>
      </c>
      <c r="E34" s="14"/>
    </row>
    <row r="35" ht="15.75" customHeight="1">
      <c r="D35" s="14" t="s">
        <v>912</v>
      </c>
      <c r="E35" s="14"/>
    </row>
    <row r="36" ht="15.75" customHeight="1">
      <c r="D36" s="14" t="s">
        <v>861</v>
      </c>
      <c r="G36" s="14" t="s">
        <v>906</v>
      </c>
    </row>
    <row r="37" ht="15.75" customHeight="1"/>
    <row r="38" ht="15.75" customHeight="1"/>
    <row r="39" ht="15.75" customHeight="1"/>
    <row r="40" ht="15.75" customHeight="1"/>
    <row r="41" ht="15.75" customHeight="1"/>
    <row r="42" ht="15.75" customHeight="1">
      <c r="E42" s="14" t="s">
        <v>913</v>
      </c>
    </row>
    <row r="43" ht="15.75" customHeight="1">
      <c r="E43" s="14" t="s">
        <v>914</v>
      </c>
      <c r="G43" s="14" t="s">
        <v>915</v>
      </c>
    </row>
    <row r="44" ht="15.75" customHeight="1">
      <c r="G44" s="14" t="s">
        <v>916</v>
      </c>
    </row>
    <row r="45" ht="15.75" customHeight="1"/>
    <row r="46" ht="15.75" customHeight="1"/>
    <row r="47" ht="15.75" customHeight="1"/>
    <row r="48" ht="15.75" customHeight="1"/>
    <row r="49" ht="15.75" customHeight="1"/>
    <row r="50" ht="15.75" customHeight="1"/>
    <row r="51" ht="15.75" customHeight="1">
      <c r="E51" s="14" t="s">
        <v>917</v>
      </c>
    </row>
    <row r="52" ht="15.75" customHeight="1">
      <c r="E52" s="14" t="s">
        <v>918</v>
      </c>
    </row>
    <row r="53" ht="15.75" customHeight="1">
      <c r="E53" s="14" t="s">
        <v>919</v>
      </c>
    </row>
    <row r="54" ht="15.75" customHeight="1">
      <c r="E54" s="14" t="s">
        <v>920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40.86"/>
    <col customWidth="1" min="3" max="3" width="15.71"/>
    <col customWidth="1" min="4" max="4" width="78.71"/>
    <col customWidth="1" min="5" max="5" width="84.86"/>
    <col customWidth="1" min="6" max="6" width="14.43"/>
    <col customWidth="1" min="10" max="10" width="23.43"/>
    <col customWidth="1" min="12" max="12" width="33.71"/>
  </cols>
  <sheetData>
    <row r="1">
      <c r="B1" s="14"/>
      <c r="K1" s="15"/>
    </row>
    <row r="2">
      <c r="B2" s="14"/>
      <c r="K2" s="15" t="s">
        <v>15</v>
      </c>
      <c r="L2" s="15" t="s">
        <v>85</v>
      </c>
    </row>
    <row r="3">
      <c r="A3" s="123" t="s">
        <v>921</v>
      </c>
      <c r="B3" s="123" t="s">
        <v>834</v>
      </c>
      <c r="C3" s="124" t="s">
        <v>922</v>
      </c>
      <c r="D3" s="124" t="s">
        <v>923</v>
      </c>
      <c r="E3" s="124" t="s">
        <v>924</v>
      </c>
      <c r="K3" s="15"/>
      <c r="L3" s="14" t="s">
        <v>136</v>
      </c>
    </row>
    <row r="4" ht="18.75" customHeight="1">
      <c r="A4" s="125" t="s">
        <v>15</v>
      </c>
      <c r="B4" s="125" t="s">
        <v>17</v>
      </c>
      <c r="C4" s="125">
        <v>1.0</v>
      </c>
      <c r="D4" s="125" t="s">
        <v>925</v>
      </c>
      <c r="E4" s="125" t="s">
        <v>926</v>
      </c>
      <c r="K4" s="15" t="s">
        <v>26</v>
      </c>
      <c r="L4" s="15" t="s">
        <v>114</v>
      </c>
    </row>
    <row r="5">
      <c r="A5" s="125" t="s">
        <v>26</v>
      </c>
      <c r="B5" s="125" t="s">
        <v>27</v>
      </c>
      <c r="C5" s="125">
        <v>8.0</v>
      </c>
      <c r="D5" s="125" t="s">
        <v>927</v>
      </c>
      <c r="E5" s="125" t="s">
        <v>928</v>
      </c>
      <c r="K5" s="15"/>
      <c r="L5" s="29" t="s">
        <v>116</v>
      </c>
    </row>
    <row r="6">
      <c r="A6" s="125" t="s">
        <v>36</v>
      </c>
      <c r="B6" s="125" t="s">
        <v>37</v>
      </c>
      <c r="C6" s="125" t="s">
        <v>929</v>
      </c>
      <c r="D6" s="125" t="s">
        <v>930</v>
      </c>
      <c r="E6" s="125" t="s">
        <v>931</v>
      </c>
      <c r="K6" s="15" t="s">
        <v>36</v>
      </c>
      <c r="L6" s="15" t="s">
        <v>128</v>
      </c>
    </row>
    <row r="7">
      <c r="A7" s="125" t="s">
        <v>42</v>
      </c>
      <c r="B7" s="125" t="s">
        <v>43</v>
      </c>
      <c r="C7" s="125">
        <v>23.0</v>
      </c>
      <c r="D7" s="125" t="s">
        <v>932</v>
      </c>
      <c r="E7" s="125" t="s">
        <v>933</v>
      </c>
      <c r="K7" s="15"/>
      <c r="L7" s="29" t="s">
        <v>129</v>
      </c>
    </row>
    <row r="8">
      <c r="A8" s="125" t="s">
        <v>50</v>
      </c>
      <c r="B8" s="125" t="s">
        <v>51</v>
      </c>
      <c r="C8" s="125">
        <v>51.0</v>
      </c>
      <c r="D8" s="125" t="s">
        <v>934</v>
      </c>
      <c r="E8" s="125" t="s">
        <v>935</v>
      </c>
      <c r="K8" s="15"/>
      <c r="L8" s="29" t="s">
        <v>130</v>
      </c>
    </row>
    <row r="9">
      <c r="A9" s="125" t="s">
        <v>55</v>
      </c>
      <c r="B9" s="125" t="s">
        <v>56</v>
      </c>
      <c r="C9" s="125">
        <v>1.0</v>
      </c>
      <c r="D9" s="125" t="s">
        <v>936</v>
      </c>
      <c r="E9" s="125" t="s">
        <v>937</v>
      </c>
      <c r="K9" s="15" t="s">
        <v>42</v>
      </c>
      <c r="L9" s="15" t="s">
        <v>382</v>
      </c>
    </row>
    <row r="10" ht="13.5" customHeight="1">
      <c r="A10" s="125" t="s">
        <v>60</v>
      </c>
      <c r="B10" s="125" t="s">
        <v>61</v>
      </c>
      <c r="C10" s="125">
        <v>13.0</v>
      </c>
      <c r="D10" s="125" t="s">
        <v>938</v>
      </c>
      <c r="E10" s="125" t="s">
        <v>939</v>
      </c>
      <c r="K10" s="15"/>
      <c r="L10" s="14" t="s">
        <v>383</v>
      </c>
    </row>
    <row r="11">
      <c r="A11" s="125" t="s">
        <v>67</v>
      </c>
      <c r="B11" s="125" t="s">
        <v>68</v>
      </c>
      <c r="C11" s="125" t="s">
        <v>940</v>
      </c>
      <c r="D11" s="125" t="s">
        <v>941</v>
      </c>
      <c r="E11" s="125" t="s">
        <v>942</v>
      </c>
      <c r="K11" s="15"/>
      <c r="L11" s="14" t="s">
        <v>384</v>
      </c>
    </row>
    <row r="12">
      <c r="A12" s="125" t="s">
        <v>73</v>
      </c>
      <c r="B12" s="125" t="s">
        <v>74</v>
      </c>
      <c r="C12" s="125">
        <v>7.0</v>
      </c>
      <c r="D12" s="125" t="s">
        <v>943</v>
      </c>
      <c r="E12" s="125" t="s">
        <v>944</v>
      </c>
      <c r="K12" s="15"/>
      <c r="L12" s="14" t="s">
        <v>385</v>
      </c>
    </row>
    <row r="13">
      <c r="A13" s="125" t="s">
        <v>79</v>
      </c>
      <c r="B13" s="125" t="s">
        <v>80</v>
      </c>
      <c r="C13" s="125">
        <v>1.0</v>
      </c>
      <c r="D13" s="125" t="s">
        <v>945</v>
      </c>
      <c r="E13" s="125" t="s">
        <v>937</v>
      </c>
      <c r="K13" s="15"/>
      <c r="L13" s="14" t="s">
        <v>386</v>
      </c>
    </row>
    <row r="14">
      <c r="A14" s="125" t="s">
        <v>946</v>
      </c>
      <c r="B14" s="125" t="s">
        <v>947</v>
      </c>
      <c r="C14" s="125">
        <v>5.0</v>
      </c>
      <c r="D14" s="125" t="s">
        <v>948</v>
      </c>
      <c r="E14" s="125" t="s">
        <v>949</v>
      </c>
      <c r="K14" s="15"/>
      <c r="L14" s="14" t="s">
        <v>387</v>
      </c>
    </row>
    <row r="15" ht="18.0" customHeight="1">
      <c r="A15" s="125" t="s">
        <v>950</v>
      </c>
      <c r="B15" s="125" t="s">
        <v>951</v>
      </c>
      <c r="C15" s="125" t="s">
        <v>952</v>
      </c>
      <c r="D15" s="125" t="s">
        <v>953</v>
      </c>
      <c r="E15" s="125" t="s">
        <v>954</v>
      </c>
      <c r="K15" s="15" t="s">
        <v>50</v>
      </c>
      <c r="L15" s="15" t="s">
        <v>451</v>
      </c>
    </row>
    <row r="16" ht="15.0" customHeight="1">
      <c r="A16" s="125" t="s">
        <v>955</v>
      </c>
      <c r="B16" s="125" t="s">
        <v>956</v>
      </c>
      <c r="C16" s="125">
        <v>6.0</v>
      </c>
      <c r="D16" s="125" t="s">
        <v>957</v>
      </c>
      <c r="E16" s="125" t="s">
        <v>958</v>
      </c>
      <c r="K16" s="15"/>
      <c r="L16" s="14" t="s">
        <v>452</v>
      </c>
    </row>
    <row r="17">
      <c r="A17" s="125" t="s">
        <v>959</v>
      </c>
      <c r="B17" s="125" t="s">
        <v>960</v>
      </c>
      <c r="C17" s="125">
        <v>3.0</v>
      </c>
      <c r="D17" s="125" t="s">
        <v>961</v>
      </c>
      <c r="E17" s="125" t="s">
        <v>962</v>
      </c>
      <c r="K17" s="15"/>
      <c r="L17" s="14" t="s">
        <v>453</v>
      </c>
    </row>
    <row r="18">
      <c r="A18" s="125" t="s">
        <v>963</v>
      </c>
      <c r="B18" s="125" t="s">
        <v>964</v>
      </c>
      <c r="C18" s="125">
        <v>14.0</v>
      </c>
      <c r="D18" s="125" t="s">
        <v>965</v>
      </c>
      <c r="E18" s="125" t="s">
        <v>966</v>
      </c>
      <c r="K18" s="15"/>
      <c r="L18" s="14" t="s">
        <v>454</v>
      </c>
    </row>
    <row r="19">
      <c r="A19" s="125" t="s">
        <v>967</v>
      </c>
      <c r="B19" s="125" t="s">
        <v>968</v>
      </c>
      <c r="C19" s="125">
        <v>6.0</v>
      </c>
      <c r="D19" s="125" t="s">
        <v>969</v>
      </c>
      <c r="E19" s="125" t="s">
        <v>970</v>
      </c>
      <c r="K19" s="15"/>
      <c r="L19" s="14" t="s">
        <v>455</v>
      </c>
    </row>
    <row r="20">
      <c r="A20" s="125" t="s">
        <v>971</v>
      </c>
      <c r="B20" s="125" t="s">
        <v>972</v>
      </c>
      <c r="C20" s="125">
        <v>7.0</v>
      </c>
      <c r="D20" s="125" t="s">
        <v>973</v>
      </c>
      <c r="E20" s="125" t="s">
        <v>974</v>
      </c>
      <c r="K20" s="15"/>
      <c r="L20" s="14" t="s">
        <v>456</v>
      </c>
    </row>
    <row r="21" ht="15.75" customHeight="1">
      <c r="A21" s="125" t="s">
        <v>975</v>
      </c>
      <c r="B21" s="125" t="s">
        <v>976</v>
      </c>
      <c r="C21" s="125">
        <v>1.0</v>
      </c>
      <c r="D21" s="125" t="s">
        <v>977</v>
      </c>
      <c r="E21" s="125" t="s">
        <v>978</v>
      </c>
      <c r="K21" s="15"/>
      <c r="L21" s="14" t="s">
        <v>457</v>
      </c>
    </row>
    <row r="22" ht="15.75" customHeight="1">
      <c r="A22" s="125" t="s">
        <v>979</v>
      </c>
      <c r="B22" s="125" t="s">
        <v>980</v>
      </c>
      <c r="C22" s="125">
        <v>1.0</v>
      </c>
      <c r="D22" s="125" t="s">
        <v>981</v>
      </c>
      <c r="E22" s="125" t="s">
        <v>982</v>
      </c>
      <c r="K22" s="15"/>
      <c r="L22" s="14" t="s">
        <v>459</v>
      </c>
    </row>
    <row r="23" ht="15.75" customHeight="1">
      <c r="A23" s="126" t="s">
        <v>983</v>
      </c>
      <c r="B23" s="125" t="s">
        <v>984</v>
      </c>
      <c r="C23" s="125">
        <v>1.0</v>
      </c>
      <c r="D23" s="125" t="s">
        <v>985</v>
      </c>
      <c r="E23" s="125" t="s">
        <v>986</v>
      </c>
      <c r="K23" s="15" t="s">
        <v>55</v>
      </c>
      <c r="L23" s="15" t="s">
        <v>562</v>
      </c>
    </row>
    <row r="24" ht="15.75" customHeight="1">
      <c r="A24" s="125" t="s">
        <v>987</v>
      </c>
      <c r="B24" s="125" t="s">
        <v>988</v>
      </c>
      <c r="C24" s="125">
        <v>1.0</v>
      </c>
      <c r="D24" s="125" t="s">
        <v>989</v>
      </c>
      <c r="E24" s="125" t="s">
        <v>990</v>
      </c>
      <c r="K24" s="15"/>
      <c r="L24" s="14" t="s">
        <v>563</v>
      </c>
    </row>
    <row r="25" ht="15.75" customHeight="1">
      <c r="A25" s="126" t="s">
        <v>991</v>
      </c>
      <c r="B25" s="125" t="s">
        <v>992</v>
      </c>
      <c r="C25" s="125">
        <v>1.0</v>
      </c>
      <c r="D25" s="125" t="s">
        <v>993</v>
      </c>
      <c r="E25" s="125" t="s">
        <v>994</v>
      </c>
      <c r="K25" s="15" t="s">
        <v>60</v>
      </c>
      <c r="L25" s="15" t="s">
        <v>564</v>
      </c>
    </row>
    <row r="26" ht="15.75" customHeight="1">
      <c r="A26" s="126" t="s">
        <v>995</v>
      </c>
      <c r="B26" s="125" t="s">
        <v>996</v>
      </c>
      <c r="C26" s="125">
        <v>1.0</v>
      </c>
      <c r="D26" s="125" t="s">
        <v>997</v>
      </c>
      <c r="E26" s="125" t="s">
        <v>998</v>
      </c>
      <c r="K26" s="15"/>
      <c r="L26" s="14" t="s">
        <v>565</v>
      </c>
    </row>
    <row r="27" ht="13.5" customHeight="1">
      <c r="A27" s="126" t="s">
        <v>999</v>
      </c>
      <c r="B27" s="125" t="s">
        <v>1000</v>
      </c>
      <c r="C27" s="125">
        <v>3.0</v>
      </c>
      <c r="D27" s="125" t="s">
        <v>1001</v>
      </c>
      <c r="E27" s="125" t="s">
        <v>1002</v>
      </c>
      <c r="K27" s="15"/>
      <c r="L27" s="14" t="s">
        <v>566</v>
      </c>
    </row>
    <row r="28" ht="15.75" customHeight="1">
      <c r="A28" s="126" t="s">
        <v>1003</v>
      </c>
      <c r="B28" s="125" t="s">
        <v>1004</v>
      </c>
      <c r="C28" s="125">
        <v>1.0</v>
      </c>
      <c r="D28" s="125" t="s">
        <v>1005</v>
      </c>
      <c r="E28" s="125" t="s">
        <v>1006</v>
      </c>
      <c r="K28" s="15"/>
      <c r="L28" s="14" t="s">
        <v>567</v>
      </c>
    </row>
    <row r="29" ht="18.75" customHeight="1">
      <c r="A29" s="125" t="s">
        <v>1007</v>
      </c>
      <c r="B29" s="125" t="s">
        <v>1008</v>
      </c>
      <c r="C29" s="125">
        <v>3.0</v>
      </c>
      <c r="D29" s="125" t="s">
        <v>1009</v>
      </c>
      <c r="E29" s="125" t="s">
        <v>1010</v>
      </c>
      <c r="K29" s="15" t="s">
        <v>67</v>
      </c>
      <c r="L29" s="15" t="s">
        <v>620</v>
      </c>
    </row>
    <row r="30" ht="15.75" customHeight="1">
      <c r="A30" s="125" t="s">
        <v>1011</v>
      </c>
      <c r="B30" s="125" t="s">
        <v>1012</v>
      </c>
      <c r="C30" s="125">
        <v>3.0</v>
      </c>
      <c r="D30" s="125" t="s">
        <v>1013</v>
      </c>
      <c r="E30" s="125" t="s">
        <v>1014</v>
      </c>
      <c r="K30" s="15"/>
      <c r="L30" s="14" t="s">
        <v>621</v>
      </c>
    </row>
    <row r="31" ht="15.75" customHeight="1">
      <c r="A31" s="125" t="s">
        <v>1015</v>
      </c>
      <c r="B31" s="125" t="s">
        <v>1016</v>
      </c>
      <c r="C31" s="125">
        <v>3.0</v>
      </c>
      <c r="D31" s="125" t="s">
        <v>1017</v>
      </c>
      <c r="E31" s="125" t="s">
        <v>1018</v>
      </c>
      <c r="K31" s="15"/>
      <c r="L31" s="14" t="s">
        <v>622</v>
      </c>
    </row>
    <row r="32" ht="15.75" customHeight="1">
      <c r="A32" s="125" t="s">
        <v>1019</v>
      </c>
      <c r="B32" s="125" t="s">
        <v>1020</v>
      </c>
      <c r="C32" s="125">
        <v>3.0</v>
      </c>
      <c r="D32" s="125" t="s">
        <v>1021</v>
      </c>
      <c r="E32" s="125" t="s">
        <v>1022</v>
      </c>
      <c r="K32" s="15"/>
      <c r="L32" s="14" t="s">
        <v>623</v>
      </c>
    </row>
    <row r="33" ht="15.75" customHeight="1">
      <c r="A33" s="125" t="s">
        <v>1023</v>
      </c>
      <c r="B33" s="125" t="s">
        <v>1024</v>
      </c>
      <c r="C33" s="125">
        <v>3.0</v>
      </c>
      <c r="D33" s="125" t="s">
        <v>1025</v>
      </c>
      <c r="E33" s="125" t="s">
        <v>1026</v>
      </c>
      <c r="K33" s="15"/>
      <c r="L33" s="14" t="s">
        <v>624</v>
      </c>
    </row>
    <row r="34" ht="15.75" customHeight="1">
      <c r="A34" s="125" t="s">
        <v>1027</v>
      </c>
      <c r="B34" s="125" t="s">
        <v>1028</v>
      </c>
      <c r="C34" s="125">
        <v>4.0</v>
      </c>
      <c r="D34" s="125" t="s">
        <v>1029</v>
      </c>
      <c r="E34" s="125" t="s">
        <v>1030</v>
      </c>
      <c r="K34" s="15" t="s">
        <v>73</v>
      </c>
      <c r="L34" s="15" t="s">
        <v>712</v>
      </c>
    </row>
    <row r="35" ht="15.75" customHeight="1">
      <c r="A35" s="126" t="s">
        <v>1031</v>
      </c>
      <c r="B35" s="125" t="s">
        <v>1032</v>
      </c>
      <c r="C35" s="125">
        <v>14.0</v>
      </c>
      <c r="D35" s="125" t="s">
        <v>1033</v>
      </c>
      <c r="E35" s="125" t="s">
        <v>1034</v>
      </c>
      <c r="K35" s="15"/>
      <c r="L35" s="14" t="s">
        <v>713</v>
      </c>
    </row>
    <row r="36" ht="15.75" customHeight="1">
      <c r="A36" s="126" t="s">
        <v>1035</v>
      </c>
      <c r="B36" s="125" t="s">
        <v>1036</v>
      </c>
      <c r="C36" s="125">
        <v>2.0</v>
      </c>
      <c r="D36" s="125" t="s">
        <v>1037</v>
      </c>
      <c r="E36" s="125" t="s">
        <v>1038</v>
      </c>
      <c r="K36" s="15"/>
      <c r="L36" s="14" t="s">
        <v>714</v>
      </c>
    </row>
    <row r="37" ht="15.75" customHeight="1">
      <c r="A37" s="126" t="s">
        <v>1039</v>
      </c>
      <c r="B37" s="125" t="s">
        <v>1040</v>
      </c>
      <c r="C37" s="125">
        <v>13.0</v>
      </c>
      <c r="D37" s="125" t="s">
        <v>1041</v>
      </c>
      <c r="E37" s="125" t="s">
        <v>1042</v>
      </c>
      <c r="K37" s="15"/>
      <c r="L37" s="14" t="s">
        <v>715</v>
      </c>
    </row>
    <row r="38" ht="15.75" customHeight="1">
      <c r="A38" s="126" t="s">
        <v>1043</v>
      </c>
      <c r="B38" s="125" t="s">
        <v>1044</v>
      </c>
      <c r="C38" s="125">
        <v>4.0</v>
      </c>
      <c r="D38" s="125" t="s">
        <v>1045</v>
      </c>
      <c r="E38" s="125" t="s">
        <v>1046</v>
      </c>
      <c r="K38" s="15"/>
      <c r="L38" s="14" t="s">
        <v>716</v>
      </c>
    </row>
    <row r="39" ht="15.75" customHeight="1">
      <c r="A39" s="126" t="s">
        <v>1047</v>
      </c>
      <c r="B39" s="125" t="s">
        <v>1048</v>
      </c>
      <c r="C39" s="125">
        <v>8.0</v>
      </c>
      <c r="D39" s="125" t="s">
        <v>1049</v>
      </c>
      <c r="E39" s="125" t="s">
        <v>1050</v>
      </c>
      <c r="K39" s="15" t="s">
        <v>79</v>
      </c>
      <c r="L39" s="15" t="s">
        <v>832</v>
      </c>
    </row>
    <row r="40" ht="15.75" customHeight="1">
      <c r="A40" s="126" t="s">
        <v>1051</v>
      </c>
      <c r="B40" s="125" t="s">
        <v>1052</v>
      </c>
      <c r="C40" s="125">
        <v>18.0</v>
      </c>
      <c r="D40" s="125" t="s">
        <v>1053</v>
      </c>
      <c r="E40" s="125" t="s">
        <v>1054</v>
      </c>
      <c r="K40" s="15"/>
      <c r="L40" s="14" t="s">
        <v>833</v>
      </c>
    </row>
    <row r="41" ht="15.75" customHeight="1">
      <c r="A41" s="126" t="s">
        <v>1055</v>
      </c>
      <c r="B41" s="125" t="s">
        <v>1056</v>
      </c>
      <c r="C41" s="125">
        <v>1.0</v>
      </c>
      <c r="D41" s="125" t="s">
        <v>1057</v>
      </c>
      <c r="E41" s="125" t="s">
        <v>1058</v>
      </c>
      <c r="K41" s="15" t="s">
        <v>946</v>
      </c>
      <c r="L41" s="15" t="s">
        <v>1059</v>
      </c>
    </row>
    <row r="42" ht="15.75" customHeight="1">
      <c r="A42" s="126" t="s">
        <v>1060</v>
      </c>
      <c r="B42" s="125" t="s">
        <v>1061</v>
      </c>
      <c r="C42" s="125">
        <v>1.0</v>
      </c>
      <c r="D42" s="125" t="s">
        <v>1062</v>
      </c>
      <c r="E42" s="125" t="s">
        <v>1063</v>
      </c>
      <c r="K42" s="15"/>
      <c r="L42" s="14" t="s">
        <v>1064</v>
      </c>
    </row>
    <row r="43" ht="15.75" customHeight="1">
      <c r="A43" s="125" t="s">
        <v>1065</v>
      </c>
      <c r="B43" s="125" t="s">
        <v>1066</v>
      </c>
      <c r="C43" s="125">
        <v>5.0</v>
      </c>
      <c r="D43" s="125" t="s">
        <v>1067</v>
      </c>
      <c r="E43" s="125" t="s">
        <v>1068</v>
      </c>
      <c r="K43" s="15"/>
      <c r="L43" s="14" t="s">
        <v>1069</v>
      </c>
    </row>
    <row r="44" ht="15.75" customHeight="1">
      <c r="A44" s="125" t="s">
        <v>1070</v>
      </c>
      <c r="B44" s="125" t="s">
        <v>1071</v>
      </c>
      <c r="C44" s="125">
        <v>25.0</v>
      </c>
      <c r="D44" s="125" t="s">
        <v>1072</v>
      </c>
      <c r="E44" s="125" t="s">
        <v>1073</v>
      </c>
      <c r="K44" s="15" t="s">
        <v>950</v>
      </c>
      <c r="L44" s="15" t="s">
        <v>1074</v>
      </c>
    </row>
    <row r="45" ht="15.75" customHeight="1">
      <c r="A45" s="14"/>
      <c r="B45" s="14"/>
      <c r="K45" s="15"/>
      <c r="L45" s="14" t="s">
        <v>1075</v>
      </c>
    </row>
    <row r="46" ht="15.75" customHeight="1">
      <c r="A46" s="14"/>
      <c r="B46" s="14"/>
      <c r="K46" s="15"/>
      <c r="L46" s="14" t="s">
        <v>1076</v>
      </c>
    </row>
    <row r="47" ht="15.75" customHeight="1">
      <c r="A47" s="14"/>
      <c r="B47" s="14"/>
      <c r="K47" s="15"/>
      <c r="L47" s="14" t="s">
        <v>1077</v>
      </c>
    </row>
    <row r="48" ht="15.75" customHeight="1">
      <c r="A48" s="14"/>
      <c r="B48" s="14"/>
      <c r="K48" s="15" t="s">
        <v>955</v>
      </c>
      <c r="L48" s="15" t="s">
        <v>1078</v>
      </c>
    </row>
    <row r="49" ht="15.75" customHeight="1">
      <c r="A49" s="14"/>
      <c r="B49" s="14"/>
      <c r="K49" s="15"/>
      <c r="L49" s="14" t="s">
        <v>1079</v>
      </c>
    </row>
    <row r="50" ht="15.75" customHeight="1">
      <c r="A50" s="14"/>
      <c r="B50" s="14"/>
      <c r="K50" s="15" t="s">
        <v>959</v>
      </c>
      <c r="L50" s="15" t="s">
        <v>1080</v>
      </c>
    </row>
    <row r="51" ht="15.75" customHeight="1">
      <c r="A51" s="14"/>
      <c r="B51" s="14"/>
      <c r="K51" s="15"/>
      <c r="L51" s="14" t="s">
        <v>1081</v>
      </c>
    </row>
    <row r="52" ht="15.75" customHeight="1">
      <c r="A52" s="14"/>
      <c r="B52" s="14"/>
      <c r="K52" s="15" t="s">
        <v>963</v>
      </c>
      <c r="L52" s="15" t="s">
        <v>1082</v>
      </c>
    </row>
    <row r="53" ht="15.75" customHeight="1">
      <c r="A53" s="14"/>
      <c r="B53" s="14"/>
      <c r="K53" s="15"/>
      <c r="L53" s="14" t="s">
        <v>1083</v>
      </c>
    </row>
    <row r="54" ht="15.75" customHeight="1">
      <c r="A54" s="14"/>
      <c r="B54" s="14"/>
      <c r="K54" s="15" t="s">
        <v>967</v>
      </c>
      <c r="L54" s="15" t="s">
        <v>1084</v>
      </c>
    </row>
    <row r="55" ht="15.75" customHeight="1">
      <c r="A55" s="14"/>
      <c r="B55" s="14"/>
      <c r="K55" s="15"/>
      <c r="L55" s="14" t="s">
        <v>1085</v>
      </c>
    </row>
    <row r="56" ht="15.75" customHeight="1">
      <c r="A56" s="14"/>
      <c r="B56" s="14"/>
      <c r="K56" s="15" t="s">
        <v>971</v>
      </c>
      <c r="L56" s="15" t="s">
        <v>1086</v>
      </c>
    </row>
    <row r="57" ht="15.75" customHeight="1">
      <c r="A57" s="14"/>
      <c r="B57" s="14"/>
      <c r="K57" s="15"/>
      <c r="L57" s="14" t="s">
        <v>1087</v>
      </c>
    </row>
    <row r="58" ht="15.75" customHeight="1">
      <c r="A58" s="14"/>
      <c r="B58" s="14"/>
      <c r="K58" s="15" t="s">
        <v>975</v>
      </c>
      <c r="L58" s="15" t="s">
        <v>1088</v>
      </c>
    </row>
    <row r="59" ht="15.75" customHeight="1">
      <c r="A59" s="14"/>
      <c r="B59" s="14"/>
      <c r="K59" s="15"/>
      <c r="L59" s="14" t="s">
        <v>1089</v>
      </c>
    </row>
    <row r="60" ht="15.75" customHeight="1">
      <c r="A60" s="14"/>
      <c r="B60" s="14"/>
      <c r="K60" s="15" t="s">
        <v>979</v>
      </c>
      <c r="L60" s="15" t="s">
        <v>1090</v>
      </c>
    </row>
    <row r="61" ht="15.75" customHeight="1">
      <c r="A61" s="14"/>
      <c r="B61" s="14"/>
      <c r="K61" s="15"/>
      <c r="L61" s="14" t="s">
        <v>1091</v>
      </c>
    </row>
    <row r="62" ht="15.75" customHeight="1">
      <c r="A62" s="14"/>
      <c r="B62" s="14"/>
      <c r="K62" s="127" t="s">
        <v>983</v>
      </c>
      <c r="L62" s="15" t="s">
        <v>1092</v>
      </c>
    </row>
    <row r="63" ht="15.75" customHeight="1">
      <c r="A63" s="14"/>
      <c r="B63" s="14"/>
      <c r="K63" s="15"/>
      <c r="L63" s="14" t="s">
        <v>1093</v>
      </c>
    </row>
    <row r="64" ht="15.75" customHeight="1">
      <c r="A64" s="14"/>
      <c r="B64" s="14"/>
      <c r="K64" s="15" t="s">
        <v>987</v>
      </c>
      <c r="L64" s="15" t="s">
        <v>1094</v>
      </c>
    </row>
    <row r="65" ht="15.75" customHeight="1">
      <c r="A65" s="14"/>
      <c r="B65" s="14"/>
      <c r="K65" s="15"/>
      <c r="L65" s="14" t="s">
        <v>1095</v>
      </c>
    </row>
    <row r="66" ht="15.75" customHeight="1">
      <c r="A66" s="14"/>
      <c r="B66" s="14"/>
      <c r="K66" s="127" t="s">
        <v>991</v>
      </c>
      <c r="L66" s="15" t="s">
        <v>1096</v>
      </c>
    </row>
    <row r="67" ht="15.75" customHeight="1">
      <c r="A67" s="14"/>
      <c r="B67" s="14"/>
      <c r="K67" s="15"/>
      <c r="L67" s="14" t="s">
        <v>1097</v>
      </c>
    </row>
    <row r="68" ht="15.75" customHeight="1">
      <c r="A68" s="14"/>
      <c r="B68" s="14"/>
      <c r="K68" s="127" t="s">
        <v>995</v>
      </c>
      <c r="L68" s="15" t="s">
        <v>1098</v>
      </c>
    </row>
    <row r="69" ht="15.75" customHeight="1">
      <c r="A69" s="14"/>
      <c r="B69" s="14"/>
      <c r="K69" s="15"/>
      <c r="L69" s="14" t="s">
        <v>1099</v>
      </c>
    </row>
    <row r="70" ht="15.75" customHeight="1">
      <c r="A70" s="14"/>
      <c r="B70" s="14"/>
      <c r="K70" s="127" t="s">
        <v>999</v>
      </c>
      <c r="L70" s="15" t="s">
        <v>1100</v>
      </c>
    </row>
    <row r="71" ht="15.75" customHeight="1">
      <c r="A71" s="14"/>
      <c r="B71" s="14"/>
      <c r="K71" s="15"/>
      <c r="L71" s="14" t="s">
        <v>1101</v>
      </c>
    </row>
    <row r="72" ht="15.75" customHeight="1">
      <c r="A72" s="14"/>
      <c r="B72" s="14"/>
      <c r="K72" s="127" t="s">
        <v>1003</v>
      </c>
      <c r="L72" s="15" t="s">
        <v>1102</v>
      </c>
    </row>
    <row r="73" ht="15.75" customHeight="1">
      <c r="A73" s="14"/>
      <c r="B73" s="14"/>
      <c r="K73" s="15"/>
      <c r="L73" s="14" t="s">
        <v>1103</v>
      </c>
    </row>
    <row r="74" ht="15.75" customHeight="1">
      <c r="A74" s="14"/>
      <c r="B74" s="14"/>
      <c r="K74" s="15" t="s">
        <v>1007</v>
      </c>
      <c r="L74" s="15" t="s">
        <v>1104</v>
      </c>
    </row>
    <row r="75" ht="15.75" customHeight="1">
      <c r="A75" s="14"/>
      <c r="B75" s="14"/>
      <c r="K75" s="15"/>
      <c r="L75" s="14" t="s">
        <v>1105</v>
      </c>
    </row>
    <row r="76" ht="15.75" customHeight="1">
      <c r="A76" s="14"/>
      <c r="B76" s="14"/>
      <c r="K76" s="15" t="s">
        <v>1011</v>
      </c>
      <c r="L76" s="15" t="s">
        <v>1012</v>
      </c>
    </row>
    <row r="77" ht="15.75" customHeight="1">
      <c r="A77" s="14"/>
      <c r="B77" s="14"/>
      <c r="K77" s="15"/>
      <c r="L77" s="14" t="s">
        <v>1106</v>
      </c>
    </row>
    <row r="78" ht="15.75" customHeight="1">
      <c r="A78" s="14"/>
      <c r="B78" s="14"/>
      <c r="K78" s="15" t="s">
        <v>1015</v>
      </c>
      <c r="L78" s="15" t="s">
        <v>1107</v>
      </c>
    </row>
    <row r="79" ht="15.75" customHeight="1">
      <c r="A79" s="14"/>
      <c r="B79" s="14"/>
      <c r="K79" s="15"/>
      <c r="L79" s="14" t="s">
        <v>1108</v>
      </c>
    </row>
    <row r="80" ht="15.75" customHeight="1">
      <c r="A80" s="14"/>
      <c r="B80" s="14"/>
      <c r="K80" s="15" t="s">
        <v>1019</v>
      </c>
      <c r="L80" s="15" t="s">
        <v>1109</v>
      </c>
    </row>
    <row r="81" ht="15.75" customHeight="1">
      <c r="A81" s="14"/>
      <c r="B81" s="14"/>
      <c r="E81" s="128"/>
      <c r="F81" s="14"/>
      <c r="K81" s="15"/>
      <c r="L81" s="14" t="s">
        <v>1110</v>
      </c>
    </row>
    <row r="82" ht="15.75" customHeight="1">
      <c r="A82" s="14"/>
      <c r="B82" s="14"/>
      <c r="K82" s="15" t="s">
        <v>1023</v>
      </c>
      <c r="L82" s="15" t="s">
        <v>1111</v>
      </c>
    </row>
    <row r="83" ht="15.75" customHeight="1">
      <c r="A83" s="14"/>
      <c r="B83" s="14"/>
      <c r="K83" s="15"/>
      <c r="L83" s="14" t="s">
        <v>1112</v>
      </c>
    </row>
    <row r="84" ht="15.75" customHeight="1">
      <c r="A84" s="14"/>
      <c r="B84" s="14"/>
      <c r="K84" s="15" t="s">
        <v>1027</v>
      </c>
      <c r="L84" s="15" t="s">
        <v>1113</v>
      </c>
    </row>
    <row r="85" ht="15.75" customHeight="1">
      <c r="A85" s="14"/>
      <c r="B85" s="14"/>
      <c r="K85" s="15"/>
      <c r="L85" s="14" t="s">
        <v>1114</v>
      </c>
    </row>
    <row r="86" ht="15.75" customHeight="1">
      <c r="A86" s="14"/>
      <c r="B86" s="14"/>
      <c r="K86" s="127" t="s">
        <v>1031</v>
      </c>
      <c r="L86" s="15" t="s">
        <v>1115</v>
      </c>
    </row>
    <row r="87" ht="15.75" customHeight="1">
      <c r="A87" s="14"/>
      <c r="B87" s="14"/>
      <c r="K87" s="15"/>
      <c r="L87" s="14" t="s">
        <v>1116</v>
      </c>
    </row>
    <row r="88" ht="15.75" customHeight="1">
      <c r="A88" s="14"/>
      <c r="K88" s="15"/>
      <c r="L88" s="14" t="s">
        <v>1117</v>
      </c>
    </row>
    <row r="89" ht="15.75" customHeight="1">
      <c r="A89" s="14"/>
      <c r="K89" s="15"/>
      <c r="L89" s="14" t="s">
        <v>1118</v>
      </c>
    </row>
    <row r="90" ht="15.75" customHeight="1">
      <c r="A90" s="14"/>
      <c r="K90" s="127" t="s">
        <v>1035</v>
      </c>
      <c r="L90" s="15" t="s">
        <v>1119</v>
      </c>
    </row>
    <row r="91" ht="15.75" customHeight="1">
      <c r="A91" s="14"/>
      <c r="L91" s="14" t="s">
        <v>1120</v>
      </c>
    </row>
    <row r="92" ht="15.75" customHeight="1">
      <c r="A92" s="14"/>
      <c r="K92" s="127" t="s">
        <v>1039</v>
      </c>
      <c r="L92" s="15" t="s">
        <v>1121</v>
      </c>
    </row>
    <row r="93" ht="15.75" customHeight="1">
      <c r="A93" s="14"/>
      <c r="L93" s="14" t="s">
        <v>1122</v>
      </c>
    </row>
    <row r="94" ht="15.75" customHeight="1">
      <c r="A94" s="14"/>
      <c r="K94" s="127" t="s">
        <v>1043</v>
      </c>
      <c r="L94" s="15" t="s">
        <v>1123</v>
      </c>
    </row>
    <row r="95" ht="15.75" customHeight="1">
      <c r="A95" s="14"/>
      <c r="B95" s="14" t="s">
        <v>1124</v>
      </c>
      <c r="L95" s="14" t="s">
        <v>1125</v>
      </c>
    </row>
    <row r="96" ht="15.75" customHeight="1">
      <c r="A96" s="14"/>
      <c r="B96" s="14"/>
      <c r="K96" s="127" t="s">
        <v>1047</v>
      </c>
      <c r="L96" s="15" t="s">
        <v>1126</v>
      </c>
    </row>
    <row r="97" ht="15.75" customHeight="1">
      <c r="A97" s="14"/>
      <c r="L97" s="14" t="s">
        <v>1127</v>
      </c>
    </row>
    <row r="98" ht="15.75" customHeight="1">
      <c r="A98" s="14"/>
      <c r="B98" s="14"/>
      <c r="L98" s="14" t="s">
        <v>1128</v>
      </c>
    </row>
    <row r="99" ht="15.75" customHeight="1">
      <c r="A99" s="14"/>
      <c r="K99" s="127" t="s">
        <v>1051</v>
      </c>
      <c r="L99" s="15" t="s">
        <v>1129</v>
      </c>
    </row>
    <row r="100" ht="15.75" customHeight="1">
      <c r="A100" s="14"/>
      <c r="B100" s="14"/>
      <c r="L100" s="14" t="s">
        <v>1130</v>
      </c>
    </row>
    <row r="101" ht="15.75" customHeight="1">
      <c r="A101" s="14"/>
      <c r="B101" s="14"/>
      <c r="L101" s="14" t="s">
        <v>1131</v>
      </c>
    </row>
    <row r="102" ht="15.75" customHeight="1">
      <c r="A102" s="14"/>
      <c r="L102" s="14" t="s">
        <v>1132</v>
      </c>
    </row>
    <row r="103" ht="15.75" customHeight="1">
      <c r="A103" s="14"/>
      <c r="L103" s="14" t="s">
        <v>1133</v>
      </c>
    </row>
    <row r="104" ht="15.75" customHeight="1">
      <c r="A104" s="14"/>
      <c r="L104" s="14" t="s">
        <v>1134</v>
      </c>
    </row>
    <row r="105" ht="15.75" customHeight="1">
      <c r="A105" s="14"/>
      <c r="L105" s="14" t="s">
        <v>1135</v>
      </c>
    </row>
    <row r="106" ht="15.75" customHeight="1">
      <c r="A106" s="14"/>
      <c r="K106" s="127" t="s">
        <v>1055</v>
      </c>
      <c r="L106" s="15" t="s">
        <v>1136</v>
      </c>
    </row>
    <row r="107" ht="15.75" customHeight="1">
      <c r="A107" s="14"/>
      <c r="L107" s="14" t="s">
        <v>1137</v>
      </c>
    </row>
    <row r="108" ht="15.75" customHeight="1">
      <c r="A108" s="14"/>
      <c r="B108" s="14" t="s">
        <v>1138</v>
      </c>
      <c r="K108" s="127" t="s">
        <v>1060</v>
      </c>
      <c r="L108" s="15" t="s">
        <v>1139</v>
      </c>
    </row>
    <row r="109" ht="15.75" customHeight="1">
      <c r="A109" s="14"/>
      <c r="B109" s="14"/>
      <c r="L109" s="14" t="s">
        <v>1140</v>
      </c>
    </row>
    <row r="110" ht="15.75" customHeight="1">
      <c r="A110" s="14"/>
      <c r="B110" s="14"/>
      <c r="K110" s="15" t="s">
        <v>1065</v>
      </c>
      <c r="L110" s="15" t="s">
        <v>1141</v>
      </c>
    </row>
    <row r="111" ht="15.75" customHeight="1">
      <c r="A111" s="14"/>
      <c r="B111" s="14"/>
      <c r="L111" s="14" t="s">
        <v>1142</v>
      </c>
    </row>
    <row r="112" ht="15.75" customHeight="1">
      <c r="A112" s="14"/>
      <c r="B112" s="14"/>
      <c r="K112" s="15" t="s">
        <v>1070</v>
      </c>
      <c r="L112" s="15" t="s">
        <v>1143</v>
      </c>
    </row>
    <row r="113" ht="15.75" customHeight="1">
      <c r="A113" s="14"/>
      <c r="B113" s="14"/>
      <c r="L113" s="14" t="s">
        <v>1144</v>
      </c>
    </row>
    <row r="114" ht="15.75" customHeight="1">
      <c r="A114" s="14"/>
      <c r="B114" s="14"/>
      <c r="L114" s="14" t="s">
        <v>1145</v>
      </c>
    </row>
    <row r="115" ht="15.75" customHeight="1">
      <c r="A115" s="14"/>
      <c r="B115" s="14"/>
      <c r="L115" s="14" t="s">
        <v>1146</v>
      </c>
    </row>
    <row r="116" ht="15.75" customHeight="1">
      <c r="A116" s="14"/>
      <c r="B116" s="14"/>
      <c r="L116" s="14" t="s">
        <v>1147</v>
      </c>
    </row>
    <row r="117" ht="15.75" customHeight="1">
      <c r="A117" s="14"/>
      <c r="B117" s="14"/>
      <c r="L117" s="14" t="s">
        <v>1148</v>
      </c>
    </row>
    <row r="118" ht="15.75" customHeight="1">
      <c r="A118" s="14"/>
      <c r="B118" s="14"/>
    </row>
    <row r="119" ht="15.75" customHeight="1">
      <c r="A119" s="14"/>
      <c r="B119" s="14"/>
    </row>
    <row r="120" ht="15.75" customHeight="1">
      <c r="A120" s="14"/>
      <c r="B120" s="14"/>
    </row>
    <row r="121" ht="15.75" customHeight="1">
      <c r="A121" s="14"/>
      <c r="B121" s="14"/>
    </row>
    <row r="122" ht="15.75" customHeight="1">
      <c r="A122" s="14"/>
      <c r="B122" s="14"/>
    </row>
    <row r="123" ht="15.75" customHeight="1">
      <c r="A123" s="14"/>
      <c r="B123" s="14"/>
    </row>
    <row r="124" ht="15.75" customHeight="1">
      <c r="A124" s="14"/>
      <c r="B124" s="14"/>
    </row>
    <row r="125" ht="15.75" customHeight="1">
      <c r="A125" s="14"/>
      <c r="B125" s="14"/>
    </row>
    <row r="126" ht="15.75" customHeight="1">
      <c r="A126" s="14"/>
      <c r="B126" s="14"/>
    </row>
    <row r="127" ht="15.75" customHeight="1">
      <c r="A127" s="14"/>
      <c r="B127" s="14"/>
    </row>
    <row r="128" ht="15.75" customHeight="1">
      <c r="A128" s="14"/>
      <c r="B128" s="14"/>
    </row>
    <row r="129" ht="15.75" customHeight="1">
      <c r="A129" s="14"/>
      <c r="B129" s="14"/>
    </row>
    <row r="130" ht="15.75" customHeight="1">
      <c r="A130" s="14"/>
      <c r="B130" s="14"/>
    </row>
    <row r="131" ht="15.75" customHeight="1">
      <c r="A131" s="14"/>
      <c r="B131" s="14"/>
    </row>
    <row r="132" ht="15.75" customHeight="1">
      <c r="A132" s="14"/>
      <c r="B132" s="14"/>
    </row>
    <row r="133" ht="15.75" customHeight="1">
      <c r="A133" s="14"/>
      <c r="B133" s="14"/>
    </row>
    <row r="134" ht="15.75" customHeight="1">
      <c r="A134" s="14"/>
      <c r="B134" s="14"/>
    </row>
    <row r="135" ht="15.75" customHeight="1">
      <c r="A135" s="14"/>
      <c r="B135" s="14"/>
    </row>
    <row r="136" ht="15.75" customHeight="1">
      <c r="A136" s="14"/>
      <c r="B136" s="14"/>
    </row>
    <row r="137" ht="15.75" customHeight="1">
      <c r="A137" s="14"/>
      <c r="B137" s="14"/>
    </row>
    <row r="138" ht="15.75" customHeight="1">
      <c r="A138" s="14"/>
      <c r="B138" s="14"/>
    </row>
    <row r="139" ht="15.75" customHeight="1">
      <c r="A139" s="14"/>
      <c r="B139" s="14"/>
    </row>
    <row r="140" ht="15.75" customHeight="1">
      <c r="A140" s="14"/>
      <c r="B140" s="14"/>
    </row>
    <row r="141" ht="15.75" customHeight="1">
      <c r="A141" s="14"/>
      <c r="B141" s="14"/>
    </row>
    <row r="142" ht="15.75" customHeight="1">
      <c r="A142" s="14"/>
      <c r="B142" s="14"/>
    </row>
    <row r="143" ht="15.75" customHeight="1">
      <c r="A143" s="14"/>
      <c r="B143" s="14"/>
    </row>
    <row r="144" ht="15.75" customHeight="1">
      <c r="A144" s="14"/>
      <c r="B144" s="14"/>
    </row>
    <row r="145" ht="15.75" customHeight="1">
      <c r="A145" s="14"/>
      <c r="B145" s="14"/>
    </row>
    <row r="146" ht="15.75" customHeight="1">
      <c r="A146" s="14"/>
      <c r="B146" s="14"/>
    </row>
    <row r="147" ht="15.75" customHeight="1">
      <c r="A147" s="14"/>
      <c r="B147" s="14"/>
    </row>
    <row r="148" ht="15.75" customHeight="1">
      <c r="A148" s="14"/>
      <c r="B148" s="14"/>
    </row>
    <row r="149" ht="15.75" customHeight="1">
      <c r="A149" s="14"/>
      <c r="B149" s="14"/>
    </row>
    <row r="150" ht="15.75" customHeight="1">
      <c r="A150" s="14"/>
      <c r="B150" s="14"/>
    </row>
    <row r="151" ht="15.75" customHeight="1">
      <c r="A151" s="14"/>
      <c r="B151" s="14"/>
    </row>
    <row r="152" ht="15.75" customHeight="1">
      <c r="A152" s="14"/>
      <c r="B152" s="14"/>
    </row>
    <row r="153" ht="15.75" customHeight="1">
      <c r="A153" s="14"/>
      <c r="B153" s="14"/>
    </row>
    <row r="154" ht="15.75" customHeight="1">
      <c r="A154" s="14"/>
      <c r="B154" s="14"/>
    </row>
    <row r="155" ht="15.75" customHeight="1">
      <c r="A155" s="14"/>
      <c r="B155" s="14"/>
    </row>
    <row r="156" ht="15.75" customHeight="1">
      <c r="A156" s="14"/>
      <c r="B156" s="14"/>
    </row>
    <row r="157" ht="15.75" customHeight="1">
      <c r="A157" s="14"/>
      <c r="B157" s="14"/>
    </row>
    <row r="158" ht="15.75" customHeight="1">
      <c r="A158" s="14"/>
      <c r="B158" s="14"/>
    </row>
    <row r="159" ht="15.75" customHeight="1">
      <c r="A159" s="14"/>
      <c r="B159" s="14"/>
    </row>
    <row r="160" ht="15.75" customHeight="1">
      <c r="A160" s="14"/>
      <c r="B160" s="14"/>
    </row>
    <row r="161" ht="15.75" customHeight="1">
      <c r="A161" s="14"/>
      <c r="B161" s="14"/>
    </row>
    <row r="162" ht="15.75" customHeight="1">
      <c r="A162" s="14"/>
      <c r="B162" s="14"/>
    </row>
    <row r="163" ht="15.75" customHeight="1">
      <c r="A163" s="14"/>
      <c r="B163" s="14"/>
    </row>
    <row r="164" ht="15.75" customHeight="1">
      <c r="A164" s="14"/>
      <c r="B164" s="14"/>
    </row>
    <row r="165" ht="15.75" customHeight="1">
      <c r="A165" s="14"/>
      <c r="B165" s="14"/>
    </row>
    <row r="166" ht="15.75" customHeight="1">
      <c r="A166" s="14"/>
      <c r="B166" s="14"/>
    </row>
    <row r="167" ht="15.75" customHeight="1">
      <c r="A167" s="14"/>
      <c r="B167" s="14"/>
    </row>
    <row r="168" ht="15.75" customHeight="1">
      <c r="A168" s="14"/>
      <c r="B168" s="14"/>
    </row>
    <row r="169" ht="15.75" customHeight="1">
      <c r="A169" s="14"/>
      <c r="B169" s="14"/>
    </row>
    <row r="170" ht="15.75" customHeight="1">
      <c r="A170" s="14"/>
      <c r="B170" s="14"/>
    </row>
    <row r="171" ht="15.75" customHeight="1">
      <c r="A171" s="14"/>
      <c r="B171" s="14"/>
    </row>
    <row r="172" ht="15.75" customHeight="1">
      <c r="A172" s="14"/>
      <c r="B172" s="14"/>
    </row>
    <row r="173" ht="15.75" customHeight="1">
      <c r="A173" s="14"/>
      <c r="B173" s="14"/>
    </row>
    <row r="174" ht="15.75" customHeight="1">
      <c r="A174" s="14"/>
      <c r="B174" s="14"/>
    </row>
    <row r="175" ht="15.75" customHeight="1">
      <c r="A175" s="14"/>
      <c r="B175" s="14"/>
    </row>
    <row r="176" ht="15.75" customHeight="1">
      <c r="A176" s="14"/>
      <c r="B176" s="14"/>
    </row>
    <row r="177" ht="15.75" customHeight="1">
      <c r="A177" s="14"/>
      <c r="B177" s="14"/>
    </row>
    <row r="178" ht="15.75" customHeight="1">
      <c r="A178" s="14"/>
      <c r="B178" s="14"/>
    </row>
    <row r="179" ht="15.75" customHeight="1">
      <c r="A179" s="14"/>
      <c r="B179" s="14"/>
    </row>
    <row r="180" ht="15.75" customHeight="1">
      <c r="A180" s="14"/>
      <c r="B180" s="14"/>
    </row>
    <row r="181" ht="15.75" customHeight="1">
      <c r="A181" s="14"/>
      <c r="B181" s="14"/>
    </row>
    <row r="182" ht="15.75" customHeight="1">
      <c r="A182" s="14"/>
      <c r="B182" s="14"/>
    </row>
    <row r="183" ht="15.75" customHeight="1">
      <c r="A183" s="14"/>
      <c r="B183" s="14"/>
    </row>
    <row r="184" ht="15.75" customHeight="1">
      <c r="A184" s="14"/>
      <c r="B184" s="14"/>
    </row>
    <row r="185" ht="15.75" customHeight="1">
      <c r="A185" s="14"/>
      <c r="B185" s="14"/>
    </row>
    <row r="186" ht="15.75" customHeight="1">
      <c r="A186" s="14"/>
      <c r="B186" s="14"/>
    </row>
    <row r="187" ht="15.75" customHeight="1">
      <c r="A187" s="14"/>
      <c r="B187" s="14"/>
    </row>
    <row r="188" ht="15.75" customHeight="1">
      <c r="A188" s="14"/>
      <c r="B188" s="14"/>
    </row>
    <row r="189" ht="15.75" customHeight="1">
      <c r="A189" s="14"/>
      <c r="B189" s="14"/>
    </row>
    <row r="190" ht="15.75" customHeight="1">
      <c r="A190" s="14"/>
      <c r="B190" s="14"/>
    </row>
    <row r="191" ht="15.75" customHeight="1">
      <c r="A191" s="14"/>
      <c r="B191" s="14"/>
    </row>
    <row r="192" ht="15.75" customHeight="1">
      <c r="A192" s="14"/>
      <c r="B192" s="14"/>
    </row>
    <row r="193" ht="15.75" customHeight="1">
      <c r="A193" s="14"/>
      <c r="B193" s="14"/>
    </row>
    <row r="194" ht="15.75" customHeight="1">
      <c r="A194" s="14"/>
      <c r="B194" s="14"/>
    </row>
    <row r="195" ht="15.75" customHeight="1">
      <c r="A195" s="14"/>
      <c r="B195" s="14"/>
    </row>
    <row r="196" ht="15.75" customHeight="1">
      <c r="A196" s="14"/>
      <c r="B196" s="14"/>
    </row>
    <row r="197" ht="15.75" customHeight="1">
      <c r="A197" s="14"/>
      <c r="B197" s="14"/>
    </row>
    <row r="198" ht="15.75" customHeight="1">
      <c r="A198" s="14"/>
      <c r="B198" s="14"/>
    </row>
    <row r="199" ht="15.75" customHeight="1">
      <c r="A199" s="14"/>
      <c r="B199" s="14"/>
    </row>
    <row r="200" ht="15.75" customHeight="1">
      <c r="A200" s="14"/>
      <c r="B200" s="14"/>
    </row>
    <row r="201" ht="15.75" customHeight="1">
      <c r="A201" s="14"/>
      <c r="B201" s="14"/>
    </row>
    <row r="202" ht="15.75" customHeight="1">
      <c r="A202" s="14"/>
      <c r="B202" s="14"/>
    </row>
    <row r="203" ht="15.75" customHeight="1">
      <c r="A203" s="14"/>
      <c r="B203" s="14"/>
    </row>
    <row r="204" ht="15.75" customHeight="1">
      <c r="A204" s="14"/>
      <c r="B204" s="14"/>
    </row>
    <row r="205" ht="15.75" customHeight="1">
      <c r="A205" s="14"/>
      <c r="B205" s="14"/>
    </row>
    <row r="206" ht="15.75" customHeight="1">
      <c r="A206" s="14"/>
      <c r="B206" s="14"/>
    </row>
    <row r="207" ht="15.75" customHeight="1">
      <c r="A207" s="14"/>
      <c r="B207" s="14"/>
    </row>
    <row r="208" ht="15.75" customHeight="1">
      <c r="A208" s="14"/>
      <c r="B208" s="14"/>
    </row>
    <row r="209" ht="15.75" customHeight="1">
      <c r="A209" s="14"/>
      <c r="B209" s="14"/>
    </row>
    <row r="210" ht="15.75" customHeight="1">
      <c r="A210" s="14"/>
      <c r="B210" s="14"/>
    </row>
    <row r="211" ht="15.75" customHeight="1">
      <c r="A211" s="14"/>
      <c r="B211" s="14"/>
    </row>
    <row r="212" ht="15.75" customHeight="1">
      <c r="A212" s="14"/>
      <c r="B212" s="14"/>
    </row>
    <row r="213" ht="15.75" customHeight="1">
      <c r="A213" s="14"/>
      <c r="B213" s="14"/>
    </row>
    <row r="214" ht="15.75" customHeight="1">
      <c r="A214" s="14"/>
      <c r="B214" s="14"/>
    </row>
    <row r="215" ht="15.75" customHeight="1">
      <c r="A215" s="14"/>
      <c r="B215" s="14"/>
    </row>
    <row r="216" ht="15.75" customHeight="1">
      <c r="A216" s="14"/>
      <c r="B216" s="14"/>
    </row>
    <row r="217" ht="15.75" customHeight="1">
      <c r="A217" s="14"/>
      <c r="B217" s="14"/>
    </row>
    <row r="218" ht="15.75" customHeight="1">
      <c r="A218" s="14"/>
      <c r="B218" s="14"/>
    </row>
    <row r="219" ht="15.75" customHeight="1">
      <c r="A219" s="14"/>
      <c r="B219" s="14"/>
    </row>
    <row r="220" ht="15.75" customHeight="1">
      <c r="A220" s="14"/>
      <c r="B220" s="14"/>
    </row>
    <row r="221" ht="15.75" customHeight="1">
      <c r="A221" s="14"/>
      <c r="B221" s="14"/>
    </row>
    <row r="222" ht="15.75" customHeight="1">
      <c r="A222" s="14"/>
      <c r="B222" s="14"/>
    </row>
    <row r="223" ht="15.75" customHeight="1">
      <c r="A223" s="14"/>
      <c r="B223" s="14"/>
    </row>
    <row r="224" ht="15.75" customHeight="1">
      <c r="A224" s="14"/>
      <c r="B224" s="14"/>
    </row>
    <row r="225" ht="15.75" customHeight="1">
      <c r="A225" s="14"/>
      <c r="B225" s="14"/>
    </row>
    <row r="226" ht="15.75" customHeight="1">
      <c r="A226" s="14"/>
      <c r="B226" s="14"/>
    </row>
    <row r="227" ht="15.75" customHeight="1">
      <c r="A227" s="14"/>
      <c r="B227" s="14"/>
    </row>
    <row r="228" ht="15.75" customHeight="1">
      <c r="A228" s="14"/>
      <c r="B228" s="14"/>
    </row>
    <row r="229" ht="15.75" customHeight="1">
      <c r="A229" s="14"/>
      <c r="B229" s="14"/>
    </row>
    <row r="230" ht="15.75" customHeight="1">
      <c r="A230" s="14"/>
      <c r="B230" s="14"/>
    </row>
    <row r="231" ht="15.75" customHeight="1">
      <c r="A231" s="14"/>
      <c r="B231" s="14"/>
    </row>
    <row r="232" ht="15.75" customHeight="1">
      <c r="A232" s="14"/>
      <c r="B232" s="14"/>
    </row>
    <row r="233" ht="15.75" customHeight="1">
      <c r="A233" s="14"/>
      <c r="B233" s="14"/>
    </row>
    <row r="234" ht="15.75" customHeight="1">
      <c r="A234" s="14"/>
      <c r="B234" s="14"/>
    </row>
    <row r="235" ht="15.75" customHeight="1">
      <c r="A235" s="14"/>
      <c r="B235" s="14"/>
    </row>
    <row r="236" ht="15.75" customHeight="1">
      <c r="A236" s="14"/>
      <c r="B236" s="14"/>
    </row>
    <row r="237" ht="15.75" customHeight="1">
      <c r="A237" s="14"/>
      <c r="B237" s="14"/>
    </row>
    <row r="238" ht="15.75" customHeight="1">
      <c r="A238" s="14"/>
      <c r="B238" s="14"/>
    </row>
    <row r="239" ht="15.75" customHeight="1">
      <c r="A239" s="14"/>
      <c r="B239" s="14"/>
    </row>
    <row r="240" ht="15.75" customHeight="1">
      <c r="A240" s="14"/>
      <c r="B240" s="14"/>
    </row>
    <row r="241" ht="15.75" customHeight="1">
      <c r="A241" s="14"/>
      <c r="B241" s="14"/>
    </row>
    <row r="242" ht="15.75" customHeight="1">
      <c r="A242" s="14"/>
      <c r="B242" s="14"/>
    </row>
    <row r="243" ht="15.75" customHeight="1">
      <c r="A243" s="14"/>
      <c r="B243" s="14"/>
    </row>
    <row r="244" ht="15.75" customHeight="1">
      <c r="A244" s="14"/>
      <c r="B244" s="14"/>
    </row>
    <row r="245" ht="15.75" customHeight="1">
      <c r="A245" s="14"/>
      <c r="B245" s="14"/>
    </row>
    <row r="246" ht="15.75" customHeight="1">
      <c r="A246" s="14"/>
      <c r="B246" s="14"/>
    </row>
    <row r="247" ht="15.75" customHeight="1">
      <c r="A247" s="14"/>
      <c r="B247" s="14"/>
    </row>
    <row r="248" ht="15.75" customHeight="1">
      <c r="A248" s="14"/>
      <c r="B248" s="14"/>
    </row>
    <row r="249" ht="15.75" customHeight="1">
      <c r="A249" s="14"/>
      <c r="B249" s="14"/>
    </row>
    <row r="250" ht="15.75" customHeight="1">
      <c r="A250" s="14"/>
      <c r="B250" s="14"/>
    </row>
    <row r="251" ht="15.75" customHeight="1">
      <c r="A251" s="14"/>
      <c r="B251" s="14"/>
    </row>
    <row r="252" ht="15.75" customHeight="1">
      <c r="A252" s="14"/>
      <c r="B252" s="14"/>
    </row>
    <row r="253" ht="15.75" customHeight="1">
      <c r="A253" s="14"/>
      <c r="B253" s="14"/>
    </row>
    <row r="254" ht="15.75" customHeight="1">
      <c r="A254" s="14"/>
      <c r="B254" s="14"/>
    </row>
    <row r="255" ht="15.75" customHeight="1">
      <c r="A255" s="14"/>
      <c r="B255" s="14"/>
    </row>
    <row r="256" ht="15.75" customHeight="1">
      <c r="A256" s="14"/>
      <c r="B256" s="14"/>
    </row>
    <row r="257" ht="15.75" customHeight="1">
      <c r="A257" s="14"/>
      <c r="B257" s="14"/>
    </row>
    <row r="258" ht="15.75" customHeight="1">
      <c r="A258" s="14"/>
      <c r="B258" s="14"/>
    </row>
    <row r="259" ht="15.75" customHeight="1">
      <c r="A259" s="14"/>
      <c r="B259" s="14"/>
    </row>
    <row r="260" ht="15.75" customHeight="1">
      <c r="A260" s="14"/>
      <c r="B260" s="14"/>
    </row>
    <row r="261" ht="15.75" customHeight="1">
      <c r="A261" s="14"/>
      <c r="B261" s="14"/>
    </row>
    <row r="262" ht="15.75" customHeight="1">
      <c r="A262" s="14"/>
      <c r="B262" s="14"/>
    </row>
    <row r="263" ht="15.75" customHeight="1">
      <c r="A263" s="14"/>
      <c r="B263" s="14"/>
    </row>
    <row r="264" ht="15.75" customHeight="1">
      <c r="A264" s="14"/>
      <c r="B264" s="14"/>
    </row>
    <row r="265" ht="15.75" customHeight="1">
      <c r="A265" s="14"/>
      <c r="B265" s="14"/>
    </row>
    <row r="266" ht="15.75" customHeight="1">
      <c r="A266" s="14"/>
      <c r="B266" s="14"/>
    </row>
    <row r="267" ht="15.75" customHeight="1">
      <c r="A267" s="14"/>
      <c r="B267" s="14"/>
    </row>
    <row r="268" ht="15.75" customHeight="1">
      <c r="A268" s="14"/>
      <c r="B268" s="14"/>
    </row>
    <row r="269" ht="15.75" customHeight="1">
      <c r="A269" s="14"/>
      <c r="B269" s="14"/>
    </row>
    <row r="270" ht="15.75" customHeight="1">
      <c r="A270" s="14"/>
      <c r="B270" s="14"/>
    </row>
    <row r="271" ht="15.75" customHeight="1">
      <c r="A271" s="14"/>
      <c r="B271" s="14"/>
    </row>
    <row r="272" ht="15.75" customHeight="1">
      <c r="A272" s="14"/>
      <c r="B272" s="14"/>
    </row>
    <row r="273" ht="15.75" customHeight="1">
      <c r="A273" s="14"/>
      <c r="B273" s="14"/>
    </row>
    <row r="274" ht="15.75" customHeight="1">
      <c r="A274" s="14"/>
      <c r="B274" s="14"/>
    </row>
    <row r="275" ht="15.75" customHeight="1">
      <c r="A275" s="14"/>
      <c r="B275" s="14"/>
    </row>
    <row r="276" ht="15.75" customHeight="1">
      <c r="A276" s="14"/>
      <c r="B276" s="14"/>
    </row>
    <row r="277" ht="15.75" customHeight="1">
      <c r="A277" s="14"/>
      <c r="B277" s="14"/>
    </row>
    <row r="278" ht="15.75" customHeight="1">
      <c r="A278" s="14"/>
      <c r="B278" s="14"/>
    </row>
    <row r="279" ht="15.75" customHeight="1">
      <c r="A279" s="14"/>
      <c r="B279" s="14"/>
    </row>
    <row r="280" ht="15.75" customHeight="1">
      <c r="A280" s="14"/>
      <c r="B280" s="14"/>
    </row>
    <row r="281" ht="15.75" customHeight="1">
      <c r="A281" s="14"/>
      <c r="B281" s="14"/>
    </row>
    <row r="282" ht="15.75" customHeight="1">
      <c r="A282" s="14"/>
      <c r="B282" s="14"/>
    </row>
    <row r="283" ht="15.75" customHeight="1">
      <c r="A283" s="14"/>
      <c r="B283" s="14"/>
    </row>
    <row r="284" ht="15.75" customHeight="1">
      <c r="A284" s="14"/>
      <c r="B284" s="14"/>
    </row>
    <row r="285" ht="15.75" customHeight="1">
      <c r="A285" s="14"/>
      <c r="B285" s="14"/>
    </row>
    <row r="286" ht="15.75" customHeight="1">
      <c r="A286" s="14"/>
      <c r="B286" s="14"/>
    </row>
    <row r="287" ht="15.75" customHeight="1">
      <c r="A287" s="14"/>
      <c r="B287" s="14"/>
    </row>
    <row r="288" ht="15.75" customHeight="1">
      <c r="A288" s="14"/>
      <c r="B288" s="14"/>
    </row>
    <row r="289" ht="15.75" customHeight="1">
      <c r="A289" s="14"/>
      <c r="B289" s="14"/>
    </row>
    <row r="290" ht="15.75" customHeight="1">
      <c r="A290" s="14"/>
      <c r="B290" s="14"/>
    </row>
    <row r="291" ht="15.75" customHeight="1">
      <c r="A291" s="14"/>
      <c r="B291" s="14"/>
    </row>
    <row r="292" ht="15.75" customHeight="1">
      <c r="A292" s="14"/>
      <c r="B292" s="14"/>
    </row>
    <row r="293" ht="15.75" customHeight="1">
      <c r="A293" s="14"/>
      <c r="B293" s="14"/>
    </row>
    <row r="294" ht="15.75" customHeight="1">
      <c r="A294" s="14"/>
      <c r="B294" s="14"/>
    </row>
    <row r="295" ht="15.75" customHeight="1">
      <c r="A295" s="14"/>
      <c r="B295" s="14"/>
    </row>
    <row r="296" ht="15.75" customHeight="1">
      <c r="A296" s="14"/>
      <c r="B296" s="14"/>
    </row>
    <row r="297" ht="15.75" customHeight="1">
      <c r="A297" s="14"/>
      <c r="B297" s="14"/>
    </row>
    <row r="298" ht="15.75" customHeight="1">
      <c r="A298" s="14"/>
      <c r="B298" s="14"/>
    </row>
    <row r="299" ht="15.75" customHeight="1">
      <c r="A299" s="14"/>
      <c r="B299" s="14"/>
    </row>
    <row r="300" ht="15.75" customHeight="1">
      <c r="A300" s="14"/>
      <c r="B300" s="14"/>
    </row>
    <row r="301" ht="15.75" customHeight="1">
      <c r="A301" s="14"/>
      <c r="B301" s="14"/>
    </row>
    <row r="302" ht="15.75" customHeight="1">
      <c r="A302" s="14"/>
      <c r="B302" s="14"/>
    </row>
    <row r="303" ht="15.75" customHeight="1">
      <c r="A303" s="14"/>
      <c r="B303" s="14"/>
    </row>
    <row r="304" ht="15.75" customHeight="1">
      <c r="A304" s="14"/>
      <c r="B304" s="14"/>
    </row>
    <row r="305" ht="15.75" customHeight="1">
      <c r="A305" s="14"/>
      <c r="B305" s="14"/>
    </row>
    <row r="306" ht="15.75" customHeight="1">
      <c r="A306" s="14"/>
      <c r="B306" s="14"/>
    </row>
    <row r="307" ht="15.75" customHeight="1">
      <c r="A307" s="14"/>
      <c r="B307" s="14"/>
    </row>
    <row r="308" ht="15.75" customHeight="1">
      <c r="A308" s="14"/>
      <c r="B308" s="14"/>
    </row>
    <row r="309" ht="15.75" customHeight="1">
      <c r="A309" s="14"/>
      <c r="B309" s="14"/>
    </row>
    <row r="310" ht="15.75" customHeight="1">
      <c r="A310" s="14"/>
      <c r="B310" s="14"/>
    </row>
    <row r="311" ht="15.75" customHeight="1">
      <c r="A311" s="14"/>
      <c r="B311" s="14"/>
    </row>
    <row r="312" ht="15.75" customHeight="1">
      <c r="A312" s="14"/>
      <c r="B312" s="14"/>
    </row>
    <row r="313" ht="15.75" customHeight="1">
      <c r="A313" s="14"/>
      <c r="B313" s="14"/>
    </row>
    <row r="314" ht="15.75" customHeight="1">
      <c r="A314" s="14"/>
      <c r="B314" s="14"/>
    </row>
    <row r="315" ht="15.75" customHeight="1">
      <c r="A315" s="14"/>
      <c r="B315" s="14"/>
    </row>
    <row r="316" ht="15.75" customHeight="1">
      <c r="A316" s="14"/>
      <c r="B316" s="14"/>
    </row>
    <row r="317" ht="15.75" customHeight="1">
      <c r="A317" s="14"/>
      <c r="B317" s="14"/>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2.71"/>
    <col customWidth="1" min="2" max="2" width="20.43"/>
    <col customWidth="1" min="3" max="3" width="14.29"/>
    <col customWidth="1" min="4" max="4" width="25.71"/>
    <col customWidth="1" min="5" max="5" width="18.14"/>
    <col customWidth="1" min="6" max="6" width="18.29"/>
    <col customWidth="1" min="7" max="7" width="18.57"/>
    <col customWidth="1" min="8" max="8" width="16.43"/>
    <col customWidth="1" min="9" max="10" width="15.86"/>
    <col customWidth="1" min="11" max="11" width="21.71"/>
    <col customWidth="1" min="12" max="12" width="16.43"/>
    <col customWidth="1" min="13" max="13" width="15.86"/>
  </cols>
  <sheetData>
    <row r="1" ht="14.25" customHeight="1"/>
    <row r="2" ht="14.25" customHeight="1">
      <c r="M2" s="28" t="s">
        <v>111</v>
      </c>
    </row>
    <row r="3" ht="14.25" customHeight="1"/>
    <row r="4" ht="14.25" customHeight="1">
      <c r="A4" s="17" t="s">
        <v>87</v>
      </c>
      <c r="B4" s="17" t="s">
        <v>88</v>
      </c>
      <c r="C4" s="17" t="s">
        <v>89</v>
      </c>
      <c r="D4" s="17" t="s">
        <v>90</v>
      </c>
      <c r="E4" s="17" t="s">
        <v>91</v>
      </c>
      <c r="F4" s="17" t="s">
        <v>92</v>
      </c>
      <c r="H4" s="14"/>
      <c r="I4" s="18" t="s">
        <v>112</v>
      </c>
      <c r="J4" s="15"/>
    </row>
    <row r="5" ht="14.25" customHeight="1">
      <c r="A5" s="17">
        <v>905.0</v>
      </c>
      <c r="B5" s="17">
        <v>396.0</v>
      </c>
      <c r="C5" s="17">
        <v>509.0</v>
      </c>
      <c r="D5" s="17">
        <v>193.0</v>
      </c>
      <c r="E5" s="17">
        <v>101.0</v>
      </c>
      <c r="F5" s="17">
        <v>215.0</v>
      </c>
    </row>
    <row r="6" ht="14.25" customHeight="1"/>
    <row r="7" ht="14.25" customHeight="1"/>
    <row r="8" ht="14.25" customHeight="1"/>
    <row r="9" ht="14.25" customHeight="1">
      <c r="A9" s="19" t="s">
        <v>94</v>
      </c>
      <c r="B9" s="19" t="s">
        <v>113</v>
      </c>
      <c r="D9" s="19" t="s">
        <v>96</v>
      </c>
      <c r="E9" s="19" t="s">
        <v>113</v>
      </c>
      <c r="F9" s="14"/>
      <c r="G9" s="14"/>
    </row>
    <row r="10" ht="14.25" customHeight="1">
      <c r="A10" s="20" t="s">
        <v>97</v>
      </c>
      <c r="B10" s="20">
        <v>10.0</v>
      </c>
      <c r="C10" s="14"/>
      <c r="D10" s="20" t="s">
        <v>98</v>
      </c>
      <c r="E10" s="20">
        <v>10.0</v>
      </c>
      <c r="F10" s="14"/>
      <c r="G10" s="14"/>
    </row>
    <row r="11" ht="14.25" customHeight="1">
      <c r="A11" s="20" t="s">
        <v>99</v>
      </c>
      <c r="B11" s="20">
        <v>162.0</v>
      </c>
      <c r="C11" s="14"/>
      <c r="D11" s="20" t="s">
        <v>100</v>
      </c>
      <c r="E11" s="20">
        <v>2.0</v>
      </c>
      <c r="F11" s="14"/>
      <c r="G11" s="14"/>
    </row>
    <row r="12" ht="14.25" customHeight="1">
      <c r="A12" s="20" t="s">
        <v>101</v>
      </c>
      <c r="B12" s="20">
        <v>27.0</v>
      </c>
      <c r="C12" s="14"/>
      <c r="D12" s="20" t="s">
        <v>102</v>
      </c>
      <c r="E12" s="20">
        <v>6.0</v>
      </c>
      <c r="F12" s="14"/>
      <c r="G12" s="14"/>
    </row>
    <row r="13" ht="14.25" customHeight="1">
      <c r="A13" s="20" t="s">
        <v>103</v>
      </c>
      <c r="B13" s="20">
        <v>16.0</v>
      </c>
      <c r="C13" s="14"/>
      <c r="D13" s="20" t="s">
        <v>104</v>
      </c>
      <c r="E13" s="20">
        <v>197.0</v>
      </c>
      <c r="G13" s="14"/>
    </row>
    <row r="14" ht="14.25" customHeight="1">
      <c r="A14" s="21" t="s">
        <v>105</v>
      </c>
      <c r="B14" s="22">
        <v>215.0</v>
      </c>
      <c r="C14" s="14"/>
      <c r="D14" s="21" t="s">
        <v>105</v>
      </c>
      <c r="E14" s="22">
        <v>215.0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34.0</v>
      </c>
    </row>
    <row r="21" ht="18.75" customHeight="1">
      <c r="B21" s="24">
        <v>2023.0</v>
      </c>
      <c r="C21" s="24">
        <v>27.0</v>
      </c>
    </row>
    <row r="22" ht="14.25" customHeight="1">
      <c r="B22" s="24">
        <v>2022.0</v>
      </c>
      <c r="C22" s="24">
        <v>24.0</v>
      </c>
    </row>
    <row r="23" ht="14.25" customHeight="1">
      <c r="B23" s="24">
        <v>2021.0</v>
      </c>
      <c r="C23" s="24">
        <v>18.0</v>
      </c>
    </row>
    <row r="24" ht="14.25" customHeight="1">
      <c r="B24" s="24">
        <v>2020.0</v>
      </c>
      <c r="C24" s="24">
        <v>19.0</v>
      </c>
    </row>
    <row r="25" ht="14.25" customHeight="1">
      <c r="B25" s="24">
        <v>2019.0</v>
      </c>
      <c r="C25" s="24">
        <v>24.0</v>
      </c>
    </row>
    <row r="26" ht="14.25" customHeight="1">
      <c r="B26" s="24">
        <v>2018.0</v>
      </c>
      <c r="C26" s="24">
        <v>14.0</v>
      </c>
    </row>
    <row r="27" ht="13.5" customHeight="1">
      <c r="B27" s="24">
        <v>2017.0</v>
      </c>
      <c r="C27" s="24">
        <v>15.0</v>
      </c>
    </row>
    <row r="28" ht="14.25" customHeight="1">
      <c r="B28" s="24">
        <v>2016.0</v>
      </c>
      <c r="C28" s="24">
        <v>9.0</v>
      </c>
    </row>
    <row r="29" ht="14.25" customHeight="1">
      <c r="B29" s="24">
        <v>2015.0</v>
      </c>
      <c r="C29" s="24">
        <v>17.0</v>
      </c>
    </row>
    <row r="30" ht="14.25" customHeight="1">
      <c r="B30" s="24">
        <v>2014.0</v>
      </c>
      <c r="C30" s="24">
        <v>4.0</v>
      </c>
    </row>
    <row r="31" ht="14.25" customHeight="1">
      <c r="B31" s="24">
        <v>2013.0</v>
      </c>
      <c r="C31" s="24">
        <v>7.0</v>
      </c>
    </row>
    <row r="32" ht="14.25" customHeight="1">
      <c r="B32" s="24">
        <v>2012.0</v>
      </c>
      <c r="C32" s="24">
        <v>0.0</v>
      </c>
    </row>
    <row r="33" ht="14.25" customHeight="1">
      <c r="B33" s="24">
        <v>2011.0</v>
      </c>
      <c r="C33" s="24">
        <v>3.0</v>
      </c>
    </row>
    <row r="34" ht="14.25" customHeight="1"/>
    <row r="35" ht="14.25" customHeight="1"/>
    <row r="36" ht="14.25" customHeight="1"/>
    <row r="37" ht="14.25" customHeight="1">
      <c r="B37" s="15" t="s">
        <v>114</v>
      </c>
      <c r="D37" s="15" t="s">
        <v>115</v>
      </c>
    </row>
    <row r="38" ht="14.25" customHeight="1">
      <c r="B38" s="29" t="s">
        <v>116</v>
      </c>
    </row>
    <row r="39" ht="14.25" customHeight="1"/>
    <row r="40" ht="14.25" customHeight="1">
      <c r="B40" s="25" t="s">
        <v>117</v>
      </c>
      <c r="C40" s="26" t="s">
        <v>107</v>
      </c>
      <c r="D40" s="20" t="s">
        <v>118</v>
      </c>
    </row>
    <row r="41" ht="14.25" customHeight="1">
      <c r="B41" s="20" t="s">
        <v>119</v>
      </c>
      <c r="C41" s="24">
        <v>155.0</v>
      </c>
      <c r="D41" s="30">
        <f t="shared" ref="D41:D49" si="1">C41*100/332</f>
        <v>46.68674699</v>
      </c>
    </row>
    <row r="42" ht="14.25" customHeight="1">
      <c r="B42" s="20" t="s">
        <v>120</v>
      </c>
      <c r="C42" s="24">
        <v>44.0</v>
      </c>
      <c r="D42" s="30">
        <f t="shared" si="1"/>
        <v>13.25301205</v>
      </c>
    </row>
    <row r="43" ht="14.25" customHeight="1">
      <c r="B43" s="20" t="s">
        <v>121</v>
      </c>
      <c r="C43" s="24">
        <v>10.0</v>
      </c>
      <c r="D43" s="30">
        <f t="shared" si="1"/>
        <v>3.012048193</v>
      </c>
    </row>
    <row r="44" ht="14.25" customHeight="1">
      <c r="B44" s="20" t="s">
        <v>122</v>
      </c>
      <c r="C44" s="24">
        <v>95.0</v>
      </c>
      <c r="D44" s="30">
        <f t="shared" si="1"/>
        <v>28.61445783</v>
      </c>
    </row>
    <row r="45" ht="14.25" customHeight="1">
      <c r="B45" s="20" t="s">
        <v>123</v>
      </c>
      <c r="C45" s="24">
        <v>2.0</v>
      </c>
      <c r="D45" s="30">
        <f t="shared" si="1"/>
        <v>0.6024096386</v>
      </c>
    </row>
    <row r="46" ht="14.25" customHeight="1">
      <c r="B46" s="20" t="s">
        <v>124</v>
      </c>
      <c r="C46" s="24">
        <v>13.0</v>
      </c>
      <c r="D46" s="30">
        <f t="shared" si="1"/>
        <v>3.915662651</v>
      </c>
    </row>
    <row r="47" ht="14.25" customHeight="1">
      <c r="B47" s="20" t="s">
        <v>125</v>
      </c>
      <c r="C47" s="24">
        <v>12.0</v>
      </c>
      <c r="D47" s="30">
        <f t="shared" si="1"/>
        <v>3.614457831</v>
      </c>
    </row>
    <row r="48" ht="14.25" customHeight="1">
      <c r="B48" s="20" t="s">
        <v>126</v>
      </c>
      <c r="C48" s="24">
        <v>1.0</v>
      </c>
      <c r="D48" s="30">
        <f t="shared" si="1"/>
        <v>0.3012048193</v>
      </c>
    </row>
    <row r="49" ht="14.25" customHeight="1">
      <c r="B49" s="19" t="s">
        <v>84</v>
      </c>
      <c r="C49" s="19">
        <v>332.0</v>
      </c>
      <c r="D49" s="30">
        <f t="shared" si="1"/>
        <v>100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25.86"/>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7.57"/>
    <col customWidth="1" min="22" max="22" width="22.57"/>
    <col customWidth="1" min="23" max="23" width="15.86"/>
    <col customWidth="1" min="24" max="24" width="12.0"/>
    <col customWidth="1" min="25" max="25" width="15.0"/>
    <col customWidth="1" min="26" max="26" width="18.29"/>
    <col customWidth="1" min="27" max="27" width="11.0"/>
    <col customWidth="1" min="28" max="28" width="13.86"/>
    <col customWidth="1" min="29" max="29" width="8.71"/>
  </cols>
  <sheetData>
    <row r="1" ht="14.25" customHeight="1"/>
    <row r="2" ht="14.25" customHeight="1"/>
    <row r="3" ht="14.25" customHeight="1"/>
    <row r="4" ht="14.25" customHeight="1"/>
    <row r="5" ht="14.25" customHeight="1"/>
    <row r="6" ht="14.25" customHeight="1">
      <c r="A6" s="17" t="s">
        <v>87</v>
      </c>
      <c r="B6" s="17" t="s">
        <v>88</v>
      </c>
      <c r="C6" s="17" t="s">
        <v>89</v>
      </c>
      <c r="D6" s="17" t="s">
        <v>90</v>
      </c>
      <c r="E6" s="17" t="s">
        <v>91</v>
      </c>
      <c r="F6" s="17" t="s">
        <v>92</v>
      </c>
      <c r="H6" s="14"/>
      <c r="I6" s="18" t="s">
        <v>93</v>
      </c>
      <c r="J6" s="15"/>
    </row>
    <row r="7" ht="14.25" customHeight="1">
      <c r="A7" s="17">
        <v>1494.0</v>
      </c>
      <c r="B7" s="17">
        <v>1138.0</v>
      </c>
      <c r="C7" s="17">
        <v>356.0</v>
      </c>
      <c r="D7" s="17">
        <v>133.0</v>
      </c>
      <c r="E7" s="17">
        <v>59.0</v>
      </c>
      <c r="F7" s="17">
        <v>165.0</v>
      </c>
    </row>
    <row r="8" ht="14.25" customHeight="1"/>
    <row r="9" ht="14.25" customHeight="1"/>
    <row r="10" ht="14.25" customHeight="1"/>
    <row r="11" ht="14.25" customHeight="1">
      <c r="A11" s="19" t="s">
        <v>94</v>
      </c>
      <c r="B11" s="19" t="s">
        <v>37</v>
      </c>
      <c r="D11" s="19" t="s">
        <v>96</v>
      </c>
      <c r="E11" s="19" t="s">
        <v>37</v>
      </c>
      <c r="F11" s="14"/>
      <c r="G11" s="14"/>
    </row>
    <row r="12" ht="14.25" customHeight="1">
      <c r="A12" s="20" t="s">
        <v>97</v>
      </c>
      <c r="B12" s="20">
        <v>14.0</v>
      </c>
      <c r="C12" s="14"/>
      <c r="D12" s="20" t="s">
        <v>98</v>
      </c>
      <c r="E12" s="20">
        <v>25.0</v>
      </c>
      <c r="F12" s="14"/>
      <c r="G12" s="14" t="s">
        <v>127</v>
      </c>
    </row>
    <row r="13" ht="14.25" customHeight="1">
      <c r="A13" s="20" t="s">
        <v>99</v>
      </c>
      <c r="B13" s="20">
        <v>90.0</v>
      </c>
      <c r="C13" s="14"/>
      <c r="D13" s="20" t="s">
        <v>100</v>
      </c>
      <c r="E13" s="20">
        <v>7.0</v>
      </c>
      <c r="F13" s="14"/>
      <c r="G13" s="14"/>
    </row>
    <row r="14" ht="14.25" customHeight="1">
      <c r="A14" s="20" t="s">
        <v>101</v>
      </c>
      <c r="B14" s="20">
        <v>36.0</v>
      </c>
      <c r="C14" s="14"/>
      <c r="D14" s="20" t="s">
        <v>102</v>
      </c>
      <c r="E14" s="20">
        <v>14.0</v>
      </c>
      <c r="F14" s="14"/>
      <c r="G14" s="14"/>
    </row>
    <row r="15" ht="14.25" customHeight="1">
      <c r="A15" s="20" t="s">
        <v>103</v>
      </c>
      <c r="B15" s="20">
        <v>25.0</v>
      </c>
      <c r="C15" s="14"/>
      <c r="D15" s="20" t="s">
        <v>104</v>
      </c>
      <c r="E15" s="20">
        <v>121.0</v>
      </c>
      <c r="G15" s="14"/>
    </row>
    <row r="16" ht="14.25" customHeight="1">
      <c r="A16" s="21" t="s">
        <v>105</v>
      </c>
      <c r="B16" s="22">
        <v>165.0</v>
      </c>
      <c r="C16" s="14"/>
      <c r="D16" s="21" t="s">
        <v>105</v>
      </c>
      <c r="E16" s="22">
        <v>165.0</v>
      </c>
      <c r="F16" s="14"/>
      <c r="G16" s="14"/>
    </row>
    <row r="17" ht="14.25" customHeight="1"/>
    <row r="18" ht="14.25" customHeight="1"/>
    <row r="19" ht="14.25" customHeight="1"/>
    <row r="20" ht="14.25" customHeight="1"/>
    <row r="21" ht="18.75" customHeight="1">
      <c r="B21" s="23" t="s">
        <v>106</v>
      </c>
      <c r="C21" s="19" t="s">
        <v>107</v>
      </c>
    </row>
    <row r="22" ht="14.25" customHeight="1">
      <c r="B22" s="24">
        <v>2024.0</v>
      </c>
      <c r="C22" s="24">
        <v>45.0</v>
      </c>
    </row>
    <row r="23" ht="14.25" customHeight="1">
      <c r="B23" s="24">
        <v>2023.0</v>
      </c>
      <c r="C23" s="24">
        <v>34.0</v>
      </c>
    </row>
    <row r="24" ht="14.25" customHeight="1">
      <c r="B24" s="24">
        <v>2022.0</v>
      </c>
      <c r="C24" s="24">
        <v>45.0</v>
      </c>
    </row>
    <row r="25" ht="14.25" customHeight="1">
      <c r="B25" s="24">
        <v>2021.0</v>
      </c>
      <c r="C25" s="24">
        <v>28.0</v>
      </c>
    </row>
    <row r="26" ht="14.25" customHeight="1">
      <c r="B26" s="24">
        <v>2020.0</v>
      </c>
      <c r="C26" s="24">
        <v>19.0</v>
      </c>
    </row>
    <row r="27" ht="13.5" customHeight="1">
      <c r="B27" s="24">
        <v>2019.0</v>
      </c>
      <c r="C27" s="24">
        <v>15.0</v>
      </c>
    </row>
    <row r="28" ht="14.25" customHeight="1">
      <c r="B28" s="24">
        <v>2018.0</v>
      </c>
      <c r="C28" s="24">
        <v>1.0</v>
      </c>
    </row>
    <row r="29" ht="14.25" customHeight="1">
      <c r="B29" s="24">
        <v>2017.0</v>
      </c>
      <c r="C29" s="24">
        <v>0.0</v>
      </c>
    </row>
    <row r="30" ht="14.25" customHeight="1">
      <c r="B30" s="24">
        <v>2016.0</v>
      </c>
      <c r="C30" s="24">
        <v>1.0</v>
      </c>
    </row>
    <row r="31" ht="14.25" customHeight="1">
      <c r="B31" s="24">
        <v>2015.0</v>
      </c>
      <c r="C31" s="24">
        <v>2.0</v>
      </c>
    </row>
    <row r="32" ht="14.25" customHeight="1">
      <c r="B32" s="24">
        <v>2014.0</v>
      </c>
      <c r="C32" s="24">
        <v>2.0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15" t="s">
        <v>128</v>
      </c>
    </row>
    <row r="39" ht="14.25" customHeight="1">
      <c r="B39" s="29" t="s">
        <v>129</v>
      </c>
      <c r="D39" s="15"/>
    </row>
    <row r="40" ht="14.25" customHeight="1">
      <c r="B40" s="29" t="s">
        <v>130</v>
      </c>
    </row>
    <row r="41" ht="14.25" customHeight="1"/>
    <row r="42" ht="14.25" customHeight="1">
      <c r="B42" s="25" t="s">
        <v>131</v>
      </c>
      <c r="C42" s="26" t="s">
        <v>107</v>
      </c>
      <c r="D42" s="24" t="s">
        <v>132</v>
      </c>
    </row>
    <row r="43" ht="14.25" customHeight="1">
      <c r="B43" s="19" t="s">
        <v>133</v>
      </c>
      <c r="C43" s="24"/>
      <c r="D43" s="20"/>
      <c r="F43" s="20" t="s">
        <v>134</v>
      </c>
      <c r="G43" s="31" t="s">
        <v>107</v>
      </c>
      <c r="H43" s="32" t="s">
        <v>132</v>
      </c>
    </row>
    <row r="44" ht="14.25" customHeight="1">
      <c r="B44" s="20" t="s">
        <v>135</v>
      </c>
      <c r="C44" s="24">
        <v>78.0</v>
      </c>
      <c r="D44" s="24"/>
      <c r="F44" s="33" t="s">
        <v>133</v>
      </c>
      <c r="G44" s="24">
        <v>167.0</v>
      </c>
      <c r="H44" s="20" t="s">
        <v>136</v>
      </c>
    </row>
    <row r="45" ht="14.25" customHeight="1">
      <c r="B45" s="20" t="s">
        <v>137</v>
      </c>
      <c r="C45" s="24">
        <v>74.0</v>
      </c>
      <c r="D45" s="24"/>
      <c r="F45" s="34" t="s">
        <v>138</v>
      </c>
      <c r="G45" s="24">
        <v>267.0</v>
      </c>
      <c r="H45" s="20" t="s">
        <v>139</v>
      </c>
    </row>
    <row r="46" ht="14.25" customHeight="1">
      <c r="B46" s="20" t="s">
        <v>140</v>
      </c>
      <c r="C46" s="24">
        <v>15.0</v>
      </c>
      <c r="D46" s="24"/>
      <c r="F46" s="19" t="s">
        <v>141</v>
      </c>
      <c r="G46" s="24">
        <v>18.0</v>
      </c>
      <c r="H46" s="20" t="s">
        <v>139</v>
      </c>
    </row>
    <row r="47" ht="14.25" customHeight="1">
      <c r="B47" s="20"/>
      <c r="C47" s="24"/>
      <c r="D47" s="24"/>
      <c r="F47" s="19" t="s">
        <v>142</v>
      </c>
      <c r="G47" s="24">
        <v>3.0</v>
      </c>
      <c r="H47" s="20" t="s">
        <v>139</v>
      </c>
    </row>
    <row r="48" ht="14.25" customHeight="1">
      <c r="B48" s="19" t="s">
        <v>138</v>
      </c>
      <c r="C48" s="24"/>
      <c r="D48" s="24"/>
      <c r="F48" s="19" t="s">
        <v>143</v>
      </c>
      <c r="G48" s="24">
        <v>91.0</v>
      </c>
      <c r="H48" s="20" t="s">
        <v>144</v>
      </c>
    </row>
    <row r="49" ht="14.25" customHeight="1">
      <c r="B49" s="20" t="s">
        <v>145</v>
      </c>
      <c r="C49" s="24">
        <v>96.0</v>
      </c>
      <c r="D49" s="24"/>
      <c r="F49" s="19" t="s">
        <v>146</v>
      </c>
      <c r="G49" s="24">
        <v>15.0</v>
      </c>
      <c r="H49" s="20" t="s">
        <v>147</v>
      </c>
    </row>
    <row r="50" ht="14.25" customHeight="1">
      <c r="B50" s="20" t="s">
        <v>148</v>
      </c>
      <c r="C50" s="24">
        <v>56.0</v>
      </c>
      <c r="D50" s="24"/>
      <c r="F50" s="35" t="s">
        <v>149</v>
      </c>
      <c r="G50" s="24">
        <v>25.0</v>
      </c>
      <c r="H50" s="20" t="s">
        <v>147</v>
      </c>
    </row>
    <row r="51" ht="14.25" customHeight="1">
      <c r="B51" s="20" t="s">
        <v>150</v>
      </c>
      <c r="C51" s="20">
        <v>18.0</v>
      </c>
      <c r="D51" s="24"/>
      <c r="F51" s="36" t="s">
        <v>151</v>
      </c>
      <c r="G51" s="24">
        <v>6.0</v>
      </c>
      <c r="H51" s="20" t="s">
        <v>136</v>
      </c>
    </row>
    <row r="52" ht="14.25" customHeight="1">
      <c r="B52" s="20" t="s">
        <v>120</v>
      </c>
      <c r="C52" s="24">
        <v>40.0</v>
      </c>
      <c r="D52" s="24"/>
      <c r="F52" s="19" t="s">
        <v>152</v>
      </c>
      <c r="G52" s="24">
        <v>88.0</v>
      </c>
      <c r="H52" s="20" t="s">
        <v>144</v>
      </c>
    </row>
    <row r="53" ht="14.25" customHeight="1">
      <c r="B53" s="20" t="s">
        <v>153</v>
      </c>
      <c r="C53" s="24">
        <v>50.0</v>
      </c>
      <c r="D53" s="24"/>
      <c r="F53" s="19" t="s">
        <v>154</v>
      </c>
      <c r="G53" s="24">
        <v>5.0</v>
      </c>
      <c r="H53" s="20" t="s">
        <v>136</v>
      </c>
    </row>
    <row r="54" ht="14.25" customHeight="1">
      <c r="B54" s="20" t="s">
        <v>155</v>
      </c>
      <c r="C54" s="24">
        <v>5.0</v>
      </c>
      <c r="D54" s="24"/>
      <c r="E54" s="14"/>
      <c r="F54" s="19" t="s">
        <v>156</v>
      </c>
      <c r="G54" s="24">
        <v>4.0</v>
      </c>
      <c r="H54" s="20" t="s">
        <v>136</v>
      </c>
    </row>
    <row r="55" ht="14.25" customHeight="1">
      <c r="B55" s="20" t="s">
        <v>157</v>
      </c>
      <c r="C55" s="24">
        <v>2.0</v>
      </c>
      <c r="D55" s="24"/>
      <c r="E55" s="14"/>
      <c r="F55" s="19" t="s">
        <v>158</v>
      </c>
      <c r="G55" s="24">
        <v>11.0</v>
      </c>
      <c r="H55" s="20" t="s">
        <v>136</v>
      </c>
    </row>
    <row r="56" ht="14.25" customHeight="1">
      <c r="B56" s="20" t="s">
        <v>159</v>
      </c>
      <c r="C56" s="24">
        <v>10.0</v>
      </c>
      <c r="D56" s="24"/>
      <c r="E56" s="14"/>
      <c r="F56" s="14"/>
    </row>
    <row r="57" ht="14.25" customHeight="1">
      <c r="B57" s="20"/>
      <c r="C57" s="24"/>
      <c r="D57" s="24"/>
      <c r="E57" s="14"/>
      <c r="F57" s="14"/>
    </row>
    <row r="58" ht="14.25" customHeight="1">
      <c r="B58" s="19" t="s">
        <v>160</v>
      </c>
      <c r="C58" s="24"/>
      <c r="D58" s="24"/>
      <c r="E58" s="14"/>
      <c r="F58" s="14"/>
    </row>
    <row r="59" ht="14.25" customHeight="1">
      <c r="B59" s="20" t="s">
        <v>161</v>
      </c>
      <c r="C59" s="24">
        <v>12.0</v>
      </c>
      <c r="D59" s="24"/>
      <c r="E59" s="14"/>
      <c r="F59" s="14"/>
    </row>
    <row r="60" ht="14.25" customHeight="1">
      <c r="B60" s="20" t="s">
        <v>162</v>
      </c>
      <c r="C60" s="24">
        <v>6.0</v>
      </c>
      <c r="D60" s="24"/>
      <c r="E60" s="14"/>
      <c r="F60" s="14"/>
    </row>
    <row r="61" ht="14.25" customHeight="1">
      <c r="B61" s="19" t="s">
        <v>163</v>
      </c>
      <c r="C61" s="24"/>
      <c r="D61" s="24"/>
      <c r="E61" s="14"/>
      <c r="F61" s="14"/>
    </row>
    <row r="62" ht="14.25" customHeight="1">
      <c r="B62" s="20" t="s">
        <v>164</v>
      </c>
      <c r="C62" s="24">
        <v>2.0</v>
      </c>
      <c r="D62" s="24"/>
      <c r="E62" s="14"/>
      <c r="F62" s="14"/>
    </row>
    <row r="63" ht="14.25" customHeight="1">
      <c r="B63" s="20" t="s">
        <v>165</v>
      </c>
      <c r="C63" s="24">
        <v>1.0</v>
      </c>
      <c r="D63" s="24"/>
      <c r="E63" s="14"/>
      <c r="F63" s="14"/>
    </row>
    <row r="64" ht="14.25" customHeight="1">
      <c r="B64" s="20"/>
      <c r="C64" s="24"/>
      <c r="D64" s="24"/>
      <c r="E64" s="14"/>
      <c r="F64" s="14"/>
    </row>
    <row r="65" ht="14.25" customHeight="1">
      <c r="B65" s="19" t="s">
        <v>166</v>
      </c>
      <c r="C65" s="24"/>
      <c r="D65" s="24"/>
      <c r="E65" s="14"/>
      <c r="F65" s="14"/>
    </row>
    <row r="66" ht="14.25" customHeight="1">
      <c r="B66" s="20" t="s">
        <v>167</v>
      </c>
      <c r="C66" s="24">
        <v>20.0</v>
      </c>
      <c r="D66" s="24"/>
      <c r="E66" s="14"/>
    </row>
    <row r="67" ht="14.25" customHeight="1">
      <c r="B67" s="20" t="s">
        <v>168</v>
      </c>
      <c r="C67" s="24">
        <v>24.0</v>
      </c>
      <c r="D67" s="24"/>
    </row>
    <row r="68" ht="14.25" customHeight="1">
      <c r="B68" s="20" t="s">
        <v>169</v>
      </c>
      <c r="C68" s="24">
        <v>42.0</v>
      </c>
      <c r="D68" s="24"/>
    </row>
    <row r="69" ht="14.25" customHeight="1">
      <c r="B69" s="20" t="s">
        <v>170</v>
      </c>
      <c r="C69" s="24">
        <v>3.0</v>
      </c>
      <c r="D69" s="24"/>
    </row>
    <row r="70" ht="14.25" customHeight="1">
      <c r="B70" s="37" t="s">
        <v>171</v>
      </c>
      <c r="C70" s="24">
        <v>2.0</v>
      </c>
      <c r="D70" s="24"/>
    </row>
    <row r="71" ht="14.25" customHeight="1">
      <c r="B71" s="37" t="s">
        <v>172</v>
      </c>
      <c r="C71" s="24">
        <v>2.0</v>
      </c>
      <c r="D71" s="24"/>
    </row>
    <row r="72" ht="14.25" customHeight="1">
      <c r="B72" s="20"/>
      <c r="C72" s="24"/>
      <c r="D72" s="24"/>
    </row>
    <row r="73" ht="14.25" customHeight="1">
      <c r="B73" s="19" t="s">
        <v>146</v>
      </c>
      <c r="C73" s="24">
        <v>1.0</v>
      </c>
      <c r="D73" s="24"/>
    </row>
    <row r="74" ht="14.25" customHeight="1">
      <c r="B74" s="20" t="s">
        <v>173</v>
      </c>
      <c r="C74" s="24">
        <v>12.0</v>
      </c>
      <c r="D74" s="24"/>
    </row>
    <row r="75" ht="14.25" customHeight="1">
      <c r="B75" s="20" t="s">
        <v>174</v>
      </c>
      <c r="C75" s="24">
        <v>1.0</v>
      </c>
      <c r="D75" s="24"/>
    </row>
    <row r="76" ht="14.25" customHeight="1">
      <c r="B76" s="20" t="s">
        <v>175</v>
      </c>
      <c r="C76" s="24">
        <v>1.0</v>
      </c>
      <c r="D76" s="24"/>
    </row>
    <row r="77" ht="14.25" customHeight="1">
      <c r="B77" s="35" t="s">
        <v>149</v>
      </c>
      <c r="C77" s="24"/>
      <c r="D77" s="24"/>
      <c r="E77" s="38"/>
    </row>
    <row r="78" ht="14.25" customHeight="1">
      <c r="B78" s="37" t="s">
        <v>176</v>
      </c>
      <c r="C78" s="24">
        <v>16.0</v>
      </c>
      <c r="D78" s="24"/>
    </row>
    <row r="79" ht="14.25" customHeight="1">
      <c r="B79" s="37" t="s">
        <v>177</v>
      </c>
      <c r="C79" s="24">
        <v>7.0</v>
      </c>
      <c r="D79" s="24"/>
    </row>
    <row r="80" ht="14.25" customHeight="1">
      <c r="B80" s="37" t="s">
        <v>178</v>
      </c>
      <c r="C80" s="24">
        <v>2.0</v>
      </c>
      <c r="D80" s="24"/>
    </row>
    <row r="81" ht="14.25" customHeight="1">
      <c r="B81" s="20"/>
      <c r="C81" s="24"/>
      <c r="D81" s="24"/>
    </row>
    <row r="82" ht="14.25" customHeight="1">
      <c r="B82" s="20"/>
      <c r="C82" s="24"/>
      <c r="D82" s="24"/>
    </row>
    <row r="83" ht="14.25" customHeight="1">
      <c r="B83" s="35" t="s">
        <v>151</v>
      </c>
      <c r="C83" s="24"/>
      <c r="D83" s="24"/>
    </row>
    <row r="84" ht="14.25" customHeight="1">
      <c r="B84" s="37" t="s">
        <v>179</v>
      </c>
      <c r="C84" s="24">
        <v>6.0</v>
      </c>
      <c r="D84" s="24"/>
    </row>
    <row r="85" ht="14.25" customHeight="1">
      <c r="B85" s="20"/>
      <c r="C85" s="24"/>
      <c r="D85" s="24"/>
    </row>
    <row r="86" ht="14.25" customHeight="1">
      <c r="B86" s="35" t="s">
        <v>152</v>
      </c>
      <c r="C86" s="24"/>
      <c r="D86" s="24"/>
    </row>
    <row r="87" ht="14.25" customHeight="1">
      <c r="B87" s="37" t="s">
        <v>180</v>
      </c>
      <c r="C87" s="24">
        <v>46.0</v>
      </c>
      <c r="D87" s="24"/>
    </row>
    <row r="88" ht="14.25" customHeight="1">
      <c r="B88" s="37" t="s">
        <v>181</v>
      </c>
      <c r="C88" s="24">
        <v>42.0</v>
      </c>
      <c r="D88" s="24"/>
    </row>
    <row r="89" ht="14.25" customHeight="1">
      <c r="B89" s="20"/>
      <c r="C89" s="24"/>
      <c r="D89" s="24"/>
    </row>
    <row r="90" ht="14.25" customHeight="1">
      <c r="B90" s="35" t="s">
        <v>182</v>
      </c>
      <c r="C90" s="24"/>
      <c r="D90" s="24"/>
    </row>
    <row r="91" ht="14.25" customHeight="1">
      <c r="B91" s="39" t="s">
        <v>183</v>
      </c>
      <c r="C91" s="24"/>
      <c r="D91" s="24"/>
    </row>
    <row r="92" ht="14.25" customHeight="1">
      <c r="B92" s="37" t="s">
        <v>184</v>
      </c>
      <c r="C92" s="24">
        <v>4.0</v>
      </c>
      <c r="D92" s="24"/>
    </row>
    <row r="93" ht="14.25" customHeight="1">
      <c r="B93" s="37" t="s">
        <v>185</v>
      </c>
      <c r="C93" s="24">
        <v>3.0</v>
      </c>
      <c r="D93" s="24"/>
    </row>
    <row r="94" ht="14.25" customHeight="1">
      <c r="B94" s="37" t="s">
        <v>186</v>
      </c>
      <c r="C94" s="24">
        <v>2.0</v>
      </c>
      <c r="D94" s="24"/>
    </row>
    <row r="95" ht="14.25" customHeight="1">
      <c r="B95" s="37" t="s">
        <v>187</v>
      </c>
      <c r="C95" s="24">
        <v>2.0</v>
      </c>
      <c r="D95" s="24"/>
    </row>
    <row r="96" ht="14.25" customHeight="1">
      <c r="B96" s="39" t="s">
        <v>188</v>
      </c>
      <c r="C96" s="24"/>
      <c r="D96" s="24"/>
    </row>
    <row r="97" ht="14.25" customHeight="1">
      <c r="B97" s="37" t="s">
        <v>189</v>
      </c>
      <c r="C97" s="24">
        <v>3.0</v>
      </c>
      <c r="D97" s="24"/>
    </row>
    <row r="98" ht="14.25" customHeight="1">
      <c r="B98" s="37" t="s">
        <v>190</v>
      </c>
      <c r="C98" s="24">
        <v>2.0</v>
      </c>
      <c r="D98" s="24"/>
    </row>
    <row r="99" ht="14.25" customHeight="1">
      <c r="B99" s="37"/>
      <c r="C99" s="24"/>
      <c r="D99" s="24"/>
    </row>
    <row r="100" ht="14.25" customHeight="1">
      <c r="B100" s="39" t="s">
        <v>191</v>
      </c>
      <c r="C100" s="24"/>
      <c r="D100" s="24"/>
    </row>
    <row r="101" ht="14.25" customHeight="1">
      <c r="B101" s="37" t="s">
        <v>192</v>
      </c>
      <c r="C101" s="24">
        <v>2.0</v>
      </c>
      <c r="D101" s="24"/>
    </row>
    <row r="102" ht="14.25" customHeight="1">
      <c r="B102" s="37" t="s">
        <v>193</v>
      </c>
      <c r="C102" s="24">
        <v>1.0</v>
      </c>
      <c r="D102" s="24"/>
    </row>
    <row r="103" ht="14.25" customHeight="1">
      <c r="B103" s="37" t="s">
        <v>194</v>
      </c>
      <c r="C103" s="24">
        <v>1.0</v>
      </c>
      <c r="D103" s="24"/>
    </row>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c r="I125" s="40"/>
    </row>
    <row r="126" ht="14.25" customHeight="1">
      <c r="I126" s="40"/>
    </row>
    <row r="127" ht="14.25" customHeight="1"/>
    <row r="128" ht="14.25" customHeight="1"/>
    <row r="129" ht="14.25" customHeight="1"/>
    <row r="130" ht="14.25" customHeight="1"/>
    <row r="131" ht="14.25" customHeight="1"/>
    <row r="132" ht="14.25" customHeight="1"/>
    <row r="133" ht="14.25" customHeight="1"/>
    <row r="134" ht="14.25" customHeight="1"/>
    <row r="135" ht="14.25" customHeight="1">
      <c r="G135" s="29" t="s">
        <v>195</v>
      </c>
    </row>
    <row r="136" ht="14.25" customHeight="1">
      <c r="G136" s="29" t="s">
        <v>196</v>
      </c>
    </row>
    <row r="137" ht="14.25" customHeight="1">
      <c r="G137" s="29" t="s">
        <v>197</v>
      </c>
    </row>
    <row r="138" ht="14.25" customHeight="1">
      <c r="G138" s="29" t="s">
        <v>198</v>
      </c>
    </row>
    <row r="139" ht="14.25" customHeight="1">
      <c r="G139" s="29" t="s">
        <v>199</v>
      </c>
    </row>
    <row r="140" ht="14.25" customHeight="1">
      <c r="G140" s="29" t="s">
        <v>200</v>
      </c>
    </row>
    <row r="141" ht="14.25" customHeight="1">
      <c r="G141" s="29" t="s">
        <v>201</v>
      </c>
    </row>
    <row r="142" ht="14.25" customHeight="1">
      <c r="G142" s="29" t="s">
        <v>202</v>
      </c>
    </row>
    <row r="143" ht="14.25" customHeight="1">
      <c r="G143" s="29" t="s">
        <v>203</v>
      </c>
    </row>
    <row r="144" ht="14.25" customHeight="1">
      <c r="G144" s="29" t="s">
        <v>204</v>
      </c>
    </row>
    <row r="145" ht="14.25" customHeight="1">
      <c r="G145" s="29" t="s">
        <v>205</v>
      </c>
    </row>
    <row r="146" ht="14.25" customHeight="1">
      <c r="G146" s="29" t="s">
        <v>206</v>
      </c>
    </row>
    <row r="147" ht="14.25" customHeight="1">
      <c r="G147" s="29" t="s">
        <v>207</v>
      </c>
    </row>
    <row r="148" ht="14.25" customHeight="1">
      <c r="G148" s="29" t="s">
        <v>208</v>
      </c>
    </row>
    <row r="149" ht="14.25" customHeight="1">
      <c r="G149" s="29" t="s">
        <v>209</v>
      </c>
    </row>
    <row r="150" ht="14.25" customHeight="1">
      <c r="G150" s="29" t="s">
        <v>210</v>
      </c>
    </row>
    <row r="151" ht="14.25" customHeight="1">
      <c r="G151" s="29" t="s">
        <v>211</v>
      </c>
    </row>
    <row r="152" ht="14.25" customHeight="1">
      <c r="G152" s="29" t="s">
        <v>212</v>
      </c>
    </row>
    <row r="153" ht="14.25" customHeight="1">
      <c r="G153" s="29" t="s">
        <v>213</v>
      </c>
    </row>
    <row r="154" ht="14.25" customHeight="1">
      <c r="G154" s="29" t="s">
        <v>214</v>
      </c>
    </row>
    <row r="155" ht="14.25" customHeight="1">
      <c r="G155" s="29" t="s">
        <v>215</v>
      </c>
    </row>
    <row r="156" ht="14.25" customHeight="1">
      <c r="G156" s="29" t="s">
        <v>216</v>
      </c>
    </row>
    <row r="157" ht="14.25" customHeight="1">
      <c r="G157" s="29" t="s">
        <v>217</v>
      </c>
    </row>
    <row r="158" ht="14.25" customHeight="1">
      <c r="G158" s="29" t="s">
        <v>218</v>
      </c>
    </row>
    <row r="159" ht="14.25" customHeight="1">
      <c r="G159" s="29" t="s">
        <v>219</v>
      </c>
    </row>
    <row r="160" ht="14.25" customHeight="1">
      <c r="G160" s="29" t="s">
        <v>220</v>
      </c>
    </row>
    <row r="161" ht="14.25" customHeight="1">
      <c r="G161" s="29" t="s">
        <v>221</v>
      </c>
    </row>
    <row r="162" ht="14.25" customHeight="1">
      <c r="G162" s="29" t="s">
        <v>222</v>
      </c>
    </row>
    <row r="163" ht="14.25" customHeight="1">
      <c r="G163" s="29" t="s">
        <v>223</v>
      </c>
    </row>
    <row r="164" ht="14.25" customHeight="1">
      <c r="G164" s="29" t="s">
        <v>224</v>
      </c>
    </row>
    <row r="165" ht="14.25" customHeight="1">
      <c r="G165" s="29" t="s">
        <v>225</v>
      </c>
    </row>
    <row r="166" ht="14.25" customHeight="1">
      <c r="G166" s="29" t="s">
        <v>226</v>
      </c>
    </row>
    <row r="167" ht="14.25" customHeight="1">
      <c r="G167" s="29" t="s">
        <v>227</v>
      </c>
    </row>
    <row r="168" ht="14.25" customHeight="1">
      <c r="G168" s="29" t="s">
        <v>228</v>
      </c>
    </row>
    <row r="169" ht="14.25" customHeight="1">
      <c r="G169" s="29" t="s">
        <v>229</v>
      </c>
    </row>
    <row r="170" ht="14.25" customHeight="1">
      <c r="G170" s="29" t="s">
        <v>230</v>
      </c>
    </row>
    <row r="171" ht="14.25" customHeight="1">
      <c r="G171" s="29" t="s">
        <v>231</v>
      </c>
    </row>
    <row r="172" ht="14.25" customHeight="1">
      <c r="G172" s="29" t="s">
        <v>232</v>
      </c>
    </row>
    <row r="173" ht="14.25" customHeight="1">
      <c r="G173" s="29" t="s">
        <v>233</v>
      </c>
    </row>
    <row r="174" ht="14.25" customHeight="1">
      <c r="G174" s="29" t="s">
        <v>234</v>
      </c>
    </row>
    <row r="175" ht="14.25" customHeight="1">
      <c r="G175" s="29" t="s">
        <v>235</v>
      </c>
    </row>
    <row r="176" ht="14.25" customHeight="1">
      <c r="G176" s="29" t="s">
        <v>236</v>
      </c>
    </row>
    <row r="177" ht="14.25" customHeight="1">
      <c r="G177" s="29" t="s">
        <v>237</v>
      </c>
    </row>
    <row r="178" ht="14.25" customHeight="1">
      <c r="G178" s="29" t="s">
        <v>238</v>
      </c>
    </row>
    <row r="179" ht="14.25" customHeight="1">
      <c r="G179" s="29" t="s">
        <v>239</v>
      </c>
    </row>
    <row r="180" ht="14.25" customHeight="1">
      <c r="G180" s="29" t="s">
        <v>240</v>
      </c>
    </row>
    <row r="181" ht="14.25" customHeight="1">
      <c r="G181" s="29" t="s">
        <v>241</v>
      </c>
    </row>
    <row r="182" ht="14.25" customHeight="1">
      <c r="G182" s="29" t="s">
        <v>242</v>
      </c>
    </row>
    <row r="183" ht="14.25" customHeight="1">
      <c r="G183" s="29" t="s">
        <v>243</v>
      </c>
    </row>
    <row r="184" ht="14.25" customHeight="1">
      <c r="G184" s="29" t="s">
        <v>244</v>
      </c>
    </row>
    <row r="185" ht="14.25" customHeight="1">
      <c r="G185" s="29" t="s">
        <v>245</v>
      </c>
    </row>
    <row r="186" ht="14.25" customHeight="1">
      <c r="G186" s="29" t="s">
        <v>246</v>
      </c>
    </row>
    <row r="187" ht="14.25" customHeight="1">
      <c r="G187" s="29" t="s">
        <v>247</v>
      </c>
    </row>
    <row r="188" ht="14.25" customHeight="1">
      <c r="G188" s="29" t="s">
        <v>248</v>
      </c>
    </row>
    <row r="189" ht="14.25" customHeight="1">
      <c r="G189" s="29" t="s">
        <v>249</v>
      </c>
    </row>
    <row r="190" ht="14.25" customHeight="1">
      <c r="G190" s="29" t="s">
        <v>250</v>
      </c>
    </row>
    <row r="191" ht="14.25" customHeight="1">
      <c r="G191" s="29" t="s">
        <v>251</v>
      </c>
    </row>
    <row r="192" ht="14.25" customHeight="1">
      <c r="G192" s="29" t="s">
        <v>252</v>
      </c>
    </row>
    <row r="193" ht="14.25" customHeight="1">
      <c r="G193" s="29" t="s">
        <v>253</v>
      </c>
    </row>
    <row r="194" ht="14.25" customHeight="1">
      <c r="G194" s="29" t="s">
        <v>254</v>
      </c>
    </row>
    <row r="195" ht="14.25" customHeight="1">
      <c r="G195" s="29" t="s">
        <v>255</v>
      </c>
    </row>
    <row r="196" ht="14.25" customHeight="1">
      <c r="G196" s="29" t="s">
        <v>256</v>
      </c>
    </row>
    <row r="197" ht="14.25" customHeight="1">
      <c r="G197" s="29" t="s">
        <v>257</v>
      </c>
    </row>
    <row r="198" ht="14.25" customHeight="1">
      <c r="G198" s="29" t="s">
        <v>258</v>
      </c>
    </row>
    <row r="199" ht="14.25" customHeight="1">
      <c r="G199" s="29" t="s">
        <v>259</v>
      </c>
    </row>
    <row r="200" ht="14.25" customHeight="1">
      <c r="G200" s="29" t="s">
        <v>260</v>
      </c>
    </row>
    <row r="201" ht="14.25" customHeight="1">
      <c r="G201" s="29" t="s">
        <v>261</v>
      </c>
    </row>
    <row r="202" ht="14.25" customHeight="1">
      <c r="G202" s="29" t="s">
        <v>262</v>
      </c>
    </row>
    <row r="203" ht="14.25" customHeight="1">
      <c r="G203" s="29" t="s">
        <v>263</v>
      </c>
    </row>
    <row r="204" ht="14.25" customHeight="1">
      <c r="G204" s="29" t="s">
        <v>264</v>
      </c>
    </row>
    <row r="205" ht="14.25" customHeight="1">
      <c r="G205" s="29" t="s">
        <v>265</v>
      </c>
    </row>
    <row r="206" ht="14.25" customHeight="1">
      <c r="G206" s="29" t="s">
        <v>266</v>
      </c>
    </row>
    <row r="207" ht="14.25" customHeight="1">
      <c r="G207" s="29" t="s">
        <v>267</v>
      </c>
    </row>
    <row r="208" ht="14.25" customHeight="1">
      <c r="G208" s="29" t="s">
        <v>268</v>
      </c>
    </row>
    <row r="209" ht="14.25" customHeight="1">
      <c r="G209" s="29" t="s">
        <v>269</v>
      </c>
    </row>
    <row r="210" ht="14.25" customHeight="1">
      <c r="G210" s="29" t="s">
        <v>270</v>
      </c>
    </row>
    <row r="211" ht="14.25" customHeight="1">
      <c r="G211" s="29" t="s">
        <v>271</v>
      </c>
    </row>
    <row r="212" ht="14.25" customHeight="1">
      <c r="G212" s="29" t="s">
        <v>272</v>
      </c>
    </row>
    <row r="213" ht="14.25" customHeight="1">
      <c r="G213" s="29" t="s">
        <v>273</v>
      </c>
    </row>
    <row r="214" ht="14.25" customHeight="1">
      <c r="G214" s="29" t="s">
        <v>274</v>
      </c>
    </row>
    <row r="215" ht="14.25" customHeight="1">
      <c r="G215" s="29" t="s">
        <v>275</v>
      </c>
    </row>
    <row r="216" ht="14.25" customHeight="1">
      <c r="G216" s="29" t="s">
        <v>276</v>
      </c>
    </row>
    <row r="217" ht="14.25" customHeight="1">
      <c r="G217" s="29" t="s">
        <v>277</v>
      </c>
    </row>
    <row r="218" ht="14.25" customHeight="1">
      <c r="G218" s="29" t="s">
        <v>278</v>
      </c>
    </row>
    <row r="219" ht="14.25" customHeight="1">
      <c r="G219" s="29" t="s">
        <v>279</v>
      </c>
    </row>
    <row r="220" ht="14.25" customHeight="1">
      <c r="G220" s="29" t="s">
        <v>280</v>
      </c>
    </row>
    <row r="221" ht="14.25" customHeight="1">
      <c r="G221" s="29" t="s">
        <v>281</v>
      </c>
    </row>
    <row r="222" ht="14.25" customHeight="1">
      <c r="G222" s="29" t="s">
        <v>282</v>
      </c>
    </row>
    <row r="223" ht="14.25" customHeight="1">
      <c r="G223" s="29" t="s">
        <v>283</v>
      </c>
    </row>
    <row r="224" ht="14.25" customHeight="1">
      <c r="G224" s="29" t="s">
        <v>284</v>
      </c>
    </row>
    <row r="225" ht="14.25" customHeight="1">
      <c r="G225" s="29" t="s">
        <v>285</v>
      </c>
    </row>
    <row r="226" ht="14.25" customHeight="1">
      <c r="G226" s="29" t="s">
        <v>286</v>
      </c>
    </row>
    <row r="227" ht="14.25" customHeight="1">
      <c r="G227" s="29" t="s">
        <v>287</v>
      </c>
    </row>
    <row r="228" ht="14.25" customHeight="1">
      <c r="G228" s="29" t="s">
        <v>288</v>
      </c>
    </row>
    <row r="229" ht="14.25" customHeight="1">
      <c r="G229" s="29" t="s">
        <v>289</v>
      </c>
    </row>
    <row r="230" ht="14.25" customHeight="1">
      <c r="G230" s="29" t="s">
        <v>290</v>
      </c>
    </row>
    <row r="231" ht="14.25" customHeight="1">
      <c r="G231" s="29" t="s">
        <v>291</v>
      </c>
    </row>
    <row r="232" ht="14.25" customHeight="1">
      <c r="G232" s="29" t="s">
        <v>292</v>
      </c>
    </row>
    <row r="233" ht="14.25" customHeight="1">
      <c r="G233" s="29" t="s">
        <v>293</v>
      </c>
    </row>
    <row r="234" ht="14.25" customHeight="1">
      <c r="G234" s="29" t="s">
        <v>294</v>
      </c>
    </row>
    <row r="235" ht="14.25" customHeight="1">
      <c r="G235" s="29" t="s">
        <v>295</v>
      </c>
    </row>
    <row r="236" ht="14.25" customHeight="1">
      <c r="G236" s="29" t="s">
        <v>296</v>
      </c>
    </row>
    <row r="237" ht="14.25" customHeight="1">
      <c r="G237" s="29" t="s">
        <v>297</v>
      </c>
    </row>
    <row r="238" ht="14.25" customHeight="1">
      <c r="G238" s="29" t="s">
        <v>298</v>
      </c>
    </row>
    <row r="239" ht="14.25" customHeight="1">
      <c r="G239" s="29" t="s">
        <v>299</v>
      </c>
    </row>
    <row r="240" ht="14.25" customHeight="1">
      <c r="G240" s="29" t="s">
        <v>300</v>
      </c>
    </row>
    <row r="241" ht="14.25" customHeight="1">
      <c r="G241" s="29" t="s">
        <v>301</v>
      </c>
    </row>
    <row r="242" ht="14.25" customHeight="1">
      <c r="G242" s="29" t="s">
        <v>302</v>
      </c>
    </row>
    <row r="243" ht="14.25" customHeight="1">
      <c r="G243" s="29" t="s">
        <v>303</v>
      </c>
    </row>
    <row r="244" ht="14.25" customHeight="1">
      <c r="G244" s="29" t="s">
        <v>304</v>
      </c>
    </row>
    <row r="245" ht="14.25" customHeight="1">
      <c r="G245" s="29" t="s">
        <v>305</v>
      </c>
    </row>
    <row r="246" ht="14.25" customHeight="1">
      <c r="G246" s="29" t="s">
        <v>306</v>
      </c>
    </row>
    <row r="247" ht="14.25" customHeight="1">
      <c r="G247" s="29" t="s">
        <v>307</v>
      </c>
    </row>
    <row r="248" ht="14.25" customHeight="1">
      <c r="G248" s="29" t="s">
        <v>308</v>
      </c>
    </row>
    <row r="249" ht="14.25" customHeight="1">
      <c r="G249" s="29" t="s">
        <v>309</v>
      </c>
    </row>
    <row r="250" ht="14.25" customHeight="1">
      <c r="G250" s="29" t="s">
        <v>310</v>
      </c>
    </row>
    <row r="251" ht="14.25" customHeight="1">
      <c r="G251" s="29" t="s">
        <v>311</v>
      </c>
    </row>
    <row r="252" ht="14.25" customHeight="1">
      <c r="G252" s="29" t="s">
        <v>312</v>
      </c>
    </row>
    <row r="253" ht="14.25" customHeight="1">
      <c r="G253" s="29" t="s">
        <v>313</v>
      </c>
    </row>
    <row r="254" ht="14.25" customHeight="1">
      <c r="G254" s="29" t="s">
        <v>314</v>
      </c>
    </row>
    <row r="255" ht="14.25" customHeight="1">
      <c r="G255" s="29" t="s">
        <v>315</v>
      </c>
    </row>
    <row r="256" ht="14.25" customHeight="1">
      <c r="G256" s="29" t="s">
        <v>316</v>
      </c>
    </row>
    <row r="257" ht="14.25" customHeight="1">
      <c r="G257" s="29" t="s">
        <v>317</v>
      </c>
    </row>
    <row r="258" ht="14.25" customHeight="1">
      <c r="G258" s="29" t="s">
        <v>318</v>
      </c>
    </row>
    <row r="259" ht="14.25" customHeight="1">
      <c r="G259" s="29" t="s">
        <v>319</v>
      </c>
    </row>
    <row r="260" ht="14.25" customHeight="1">
      <c r="G260" s="29" t="s">
        <v>320</v>
      </c>
    </row>
    <row r="261" ht="14.25" customHeight="1">
      <c r="G261" s="29" t="s">
        <v>321</v>
      </c>
    </row>
    <row r="262" ht="14.25" customHeight="1">
      <c r="G262" s="29" t="s">
        <v>322</v>
      </c>
    </row>
    <row r="263" ht="14.25" customHeight="1">
      <c r="G263" s="29" t="s">
        <v>323</v>
      </c>
    </row>
    <row r="264" ht="14.25" customHeight="1">
      <c r="G264" s="29" t="s">
        <v>324</v>
      </c>
    </row>
    <row r="265" ht="14.25" customHeight="1">
      <c r="G265" s="29" t="s">
        <v>325</v>
      </c>
    </row>
    <row r="266" ht="14.25" customHeight="1">
      <c r="G266" s="29" t="s">
        <v>326</v>
      </c>
    </row>
    <row r="267" ht="14.25" customHeight="1">
      <c r="G267" s="29" t="s">
        <v>327</v>
      </c>
    </row>
    <row r="268" ht="14.25" customHeight="1">
      <c r="G268" s="29" t="s">
        <v>328</v>
      </c>
    </row>
    <row r="269" ht="14.25" customHeight="1">
      <c r="G269" s="29" t="s">
        <v>329</v>
      </c>
    </row>
    <row r="270" ht="14.25" customHeight="1">
      <c r="G270" s="29" t="s">
        <v>330</v>
      </c>
    </row>
    <row r="271" ht="14.25" customHeight="1">
      <c r="G271" s="29" t="s">
        <v>331</v>
      </c>
    </row>
    <row r="272" ht="14.25" customHeight="1">
      <c r="G272" s="29" t="s">
        <v>332</v>
      </c>
    </row>
    <row r="273" ht="14.25" customHeight="1">
      <c r="G273" s="29" t="s">
        <v>333</v>
      </c>
    </row>
    <row r="274" ht="14.25" customHeight="1">
      <c r="G274" s="29" t="s">
        <v>334</v>
      </c>
    </row>
    <row r="275" ht="14.25" customHeight="1">
      <c r="G275" s="29" t="s">
        <v>335</v>
      </c>
    </row>
    <row r="276" ht="14.25" customHeight="1">
      <c r="G276" s="29" t="s">
        <v>336</v>
      </c>
    </row>
    <row r="277" ht="14.25" customHeight="1">
      <c r="G277" s="29" t="s">
        <v>337</v>
      </c>
    </row>
    <row r="278" ht="14.25" customHeight="1">
      <c r="G278" s="29" t="s">
        <v>337</v>
      </c>
    </row>
    <row r="279" ht="14.25" customHeight="1">
      <c r="G279" s="29" t="s">
        <v>338</v>
      </c>
    </row>
    <row r="280" ht="14.25" customHeight="1">
      <c r="G280" s="29" t="s">
        <v>339</v>
      </c>
    </row>
    <row r="281" ht="14.25" customHeight="1">
      <c r="G281" s="29" t="s">
        <v>340</v>
      </c>
    </row>
    <row r="282" ht="14.25" customHeight="1">
      <c r="G282" s="29" t="s">
        <v>341</v>
      </c>
    </row>
    <row r="283" ht="14.25" customHeight="1">
      <c r="G283" s="29" t="s">
        <v>342</v>
      </c>
    </row>
    <row r="284" ht="14.25" customHeight="1">
      <c r="G284" s="29" t="s">
        <v>343</v>
      </c>
    </row>
    <row r="285" ht="14.25" customHeight="1">
      <c r="G285" s="29" t="s">
        <v>344</v>
      </c>
    </row>
    <row r="286" ht="14.25" customHeight="1">
      <c r="G286" s="29" t="s">
        <v>345</v>
      </c>
    </row>
    <row r="287" ht="14.25" customHeight="1">
      <c r="G287" s="29" t="s">
        <v>346</v>
      </c>
    </row>
    <row r="288" ht="14.25" customHeight="1">
      <c r="G288" s="29" t="s">
        <v>347</v>
      </c>
    </row>
    <row r="289" ht="14.25" customHeight="1">
      <c r="G289" s="29" t="s">
        <v>348</v>
      </c>
    </row>
    <row r="290" ht="14.25" customHeight="1">
      <c r="G290" s="29" t="s">
        <v>349</v>
      </c>
    </row>
    <row r="291" ht="14.25" customHeight="1">
      <c r="G291" s="29" t="s">
        <v>349</v>
      </c>
    </row>
    <row r="292" ht="14.25" customHeight="1">
      <c r="G292" s="29" t="s">
        <v>350</v>
      </c>
    </row>
    <row r="293" ht="14.25" customHeight="1">
      <c r="G293" s="29" t="s">
        <v>351</v>
      </c>
    </row>
    <row r="294" ht="14.25" customHeight="1">
      <c r="G294" s="29" t="s">
        <v>352</v>
      </c>
    </row>
    <row r="295" ht="14.25" customHeight="1">
      <c r="G295" s="29" t="s">
        <v>353</v>
      </c>
    </row>
    <row r="296" ht="14.25" customHeight="1">
      <c r="G296" s="29" t="s">
        <v>354</v>
      </c>
    </row>
    <row r="297" ht="14.25" customHeight="1">
      <c r="G297" s="29" t="s">
        <v>355</v>
      </c>
    </row>
    <row r="298" ht="14.25" customHeight="1">
      <c r="G298" s="29" t="s">
        <v>356</v>
      </c>
    </row>
    <row r="299" ht="14.25" customHeight="1">
      <c r="G299" s="29" t="s">
        <v>357</v>
      </c>
    </row>
    <row r="300" ht="14.25" customHeight="1">
      <c r="G300" s="29" t="s">
        <v>358</v>
      </c>
    </row>
    <row r="301" ht="14.25" customHeight="1">
      <c r="G301" s="29" t="s">
        <v>359</v>
      </c>
    </row>
    <row r="302" ht="14.25" customHeight="1">
      <c r="G302" s="29" t="s">
        <v>360</v>
      </c>
    </row>
    <row r="303" ht="14.25" customHeight="1">
      <c r="G303" s="29" t="s">
        <v>361</v>
      </c>
    </row>
    <row r="304" ht="14.25" customHeight="1">
      <c r="G304" s="29" t="s">
        <v>362</v>
      </c>
    </row>
    <row r="305" ht="14.25" customHeight="1">
      <c r="G305" s="29" t="s">
        <v>363</v>
      </c>
    </row>
    <row r="306" ht="14.25" customHeight="1">
      <c r="G306" s="29" t="s">
        <v>364</v>
      </c>
    </row>
    <row r="307" ht="14.25" customHeight="1">
      <c r="G307" s="29" t="s">
        <v>365</v>
      </c>
    </row>
    <row r="308" ht="14.25" customHeight="1">
      <c r="G308" s="29" t="s">
        <v>366</v>
      </c>
    </row>
    <row r="309" ht="14.25" customHeight="1">
      <c r="G309" s="29" t="s">
        <v>367</v>
      </c>
    </row>
    <row r="310" ht="14.25" customHeight="1">
      <c r="G310" s="29" t="s">
        <v>368</v>
      </c>
    </row>
    <row r="311" ht="14.25" customHeight="1">
      <c r="B311" s="41"/>
      <c r="C311" s="41"/>
      <c r="G311" s="29" t="s">
        <v>368</v>
      </c>
    </row>
    <row r="312" ht="14.25" customHeight="1">
      <c r="B312" s="41"/>
      <c r="C312" s="41"/>
      <c r="G312" s="29" t="s">
        <v>369</v>
      </c>
    </row>
    <row r="313" ht="14.25" customHeight="1">
      <c r="B313" s="41"/>
      <c r="C313" s="41"/>
      <c r="G313" s="29" t="s">
        <v>369</v>
      </c>
    </row>
    <row r="314" ht="14.25" customHeight="1">
      <c r="B314" s="41"/>
      <c r="C314" s="41"/>
      <c r="G314" s="29" t="s">
        <v>370</v>
      </c>
    </row>
    <row r="315" ht="14.25" customHeight="1">
      <c r="B315" s="41"/>
      <c r="C315" s="41"/>
      <c r="G315" s="29" t="s">
        <v>370</v>
      </c>
    </row>
    <row r="316" ht="14.25" customHeight="1">
      <c r="B316" s="41"/>
      <c r="C316" s="41"/>
      <c r="G316" s="29" t="s">
        <v>371</v>
      </c>
    </row>
    <row r="317" ht="14.25" customHeight="1">
      <c r="B317" s="41"/>
      <c r="C317" s="41"/>
      <c r="G317" s="29" t="s">
        <v>372</v>
      </c>
    </row>
    <row r="318" ht="14.25" customHeight="1">
      <c r="B318" s="41"/>
      <c r="C318" s="41"/>
      <c r="G318" s="29" t="s">
        <v>373</v>
      </c>
    </row>
    <row r="319" ht="14.25" customHeight="1">
      <c r="B319" s="41"/>
      <c r="C319" s="41"/>
      <c r="G319" s="29" t="s">
        <v>374</v>
      </c>
    </row>
    <row r="320" ht="14.25" customHeight="1">
      <c r="B320" s="41"/>
      <c r="C320" s="41"/>
      <c r="G320" s="29" t="s">
        <v>375</v>
      </c>
    </row>
    <row r="321" ht="14.25" customHeight="1">
      <c r="B321" s="41"/>
      <c r="C321" s="41"/>
      <c r="G321" s="29" t="s">
        <v>376</v>
      </c>
    </row>
    <row r="322" ht="14.25" customHeight="1">
      <c r="B322" s="41"/>
      <c r="C322" s="41"/>
      <c r="G322" s="29" t="s">
        <v>377</v>
      </c>
    </row>
    <row r="323" ht="14.25" customHeight="1">
      <c r="B323" s="41"/>
      <c r="C323" s="41"/>
      <c r="G323" s="29" t="s">
        <v>378</v>
      </c>
    </row>
    <row r="324" ht="14.25" customHeight="1">
      <c r="B324" s="41"/>
      <c r="C324" s="41"/>
      <c r="G324" s="29" t="s">
        <v>379</v>
      </c>
    </row>
    <row r="325" ht="14.25" customHeight="1">
      <c r="B325" s="41"/>
      <c r="C325" s="41"/>
      <c r="G325" s="29" t="s">
        <v>380</v>
      </c>
    </row>
    <row r="326" ht="14.25" customHeight="1">
      <c r="B326" s="41"/>
      <c r="C326" s="41"/>
      <c r="G326" s="29" t="s">
        <v>381</v>
      </c>
    </row>
    <row r="327" ht="14.25" customHeight="1">
      <c r="B327" s="41"/>
      <c r="C327" s="41"/>
    </row>
    <row r="328" ht="14.25" customHeight="1">
      <c r="B328" s="41"/>
      <c r="C328" s="41"/>
    </row>
    <row r="329" ht="14.25" customHeight="1">
      <c r="B329" s="41"/>
      <c r="C329" s="41"/>
    </row>
    <row r="330" ht="14.25" customHeight="1">
      <c r="B330" s="41"/>
      <c r="C330" s="41"/>
    </row>
    <row r="331" ht="14.25" customHeight="1">
      <c r="B331" s="41"/>
      <c r="C331" s="41"/>
    </row>
    <row r="332" ht="14.25" customHeight="1">
      <c r="B332" s="41"/>
      <c r="C332" s="41"/>
    </row>
    <row r="333" ht="14.25" customHeight="1">
      <c r="B333" s="41"/>
      <c r="C333" s="41"/>
    </row>
    <row r="334" ht="14.25" customHeight="1">
      <c r="B334" s="41"/>
      <c r="C334" s="41"/>
    </row>
    <row r="335" ht="14.25" customHeight="1">
      <c r="B335" s="41"/>
      <c r="C335" s="41"/>
    </row>
    <row r="336" ht="14.25" customHeight="1">
      <c r="B336" s="41"/>
      <c r="C336" s="41"/>
    </row>
    <row r="337" ht="14.25" customHeight="1">
      <c r="B337" s="41"/>
      <c r="C337" s="41"/>
    </row>
    <row r="338" ht="14.25" customHeight="1">
      <c r="B338" s="41"/>
      <c r="C338" s="41"/>
    </row>
    <row r="339" ht="14.25" customHeight="1">
      <c r="B339" s="41"/>
      <c r="C339" s="41"/>
    </row>
    <row r="340" ht="14.25" customHeight="1">
      <c r="B340" s="41"/>
      <c r="C340" s="41"/>
    </row>
    <row r="341" ht="14.25" customHeight="1">
      <c r="B341" s="41"/>
      <c r="C341" s="41"/>
    </row>
    <row r="342" ht="14.25" customHeight="1">
      <c r="B342" s="41"/>
      <c r="C342" s="41"/>
      <c r="D342" s="41"/>
    </row>
    <row r="343" ht="14.25" customHeight="1">
      <c r="B343" s="41"/>
      <c r="C343" s="41"/>
      <c r="D343" s="41"/>
    </row>
    <row r="344" ht="14.25" customHeight="1">
      <c r="B344" s="41"/>
      <c r="C344" s="41"/>
      <c r="D344" s="41"/>
    </row>
    <row r="345" ht="14.25" customHeight="1">
      <c r="B345" s="41"/>
      <c r="C345" s="41"/>
      <c r="D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row>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36.29"/>
    <col customWidth="1" min="3" max="3" width="14.29"/>
    <col customWidth="1" min="4" max="4" width="15.43"/>
    <col customWidth="1" min="5" max="5" width="18.14"/>
    <col customWidth="1" min="6" max="6" width="20.0"/>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26" width="15.0"/>
    <col customWidth="1" min="27" max="27" width="18.29"/>
    <col customWidth="1" min="28" max="28" width="11.0"/>
  </cols>
  <sheetData>
    <row r="1" ht="14.25" customHeight="1"/>
    <row r="2" ht="14.25" customHeight="1">
      <c r="H2" s="15" t="s">
        <v>382</v>
      </c>
    </row>
    <row r="3" ht="14.25" customHeight="1">
      <c r="H3" s="14" t="s">
        <v>383</v>
      </c>
    </row>
    <row r="4" ht="14.25" customHeight="1">
      <c r="H4" s="14" t="s">
        <v>384</v>
      </c>
    </row>
    <row r="5" ht="14.25" customHeight="1">
      <c r="H5" s="14" t="s">
        <v>385</v>
      </c>
    </row>
    <row r="6" ht="14.25" customHeight="1">
      <c r="H6" s="14" t="s">
        <v>386</v>
      </c>
    </row>
    <row r="7" ht="14.25" customHeight="1">
      <c r="H7" s="14" t="s">
        <v>387</v>
      </c>
    </row>
    <row r="8" ht="14.25" customHeight="1"/>
    <row r="9" ht="14.25" customHeight="1"/>
    <row r="10" ht="14.25" customHeight="1"/>
    <row r="11" ht="14.25" customHeight="1"/>
    <row r="12" ht="14.25" customHeight="1">
      <c r="A12" s="17" t="s">
        <v>87</v>
      </c>
      <c r="B12" s="17" t="s">
        <v>88</v>
      </c>
      <c r="C12" s="17" t="s">
        <v>89</v>
      </c>
      <c r="D12" s="17" t="s">
        <v>90</v>
      </c>
      <c r="E12" s="17" t="s">
        <v>91</v>
      </c>
      <c r="F12" s="17" t="s">
        <v>92</v>
      </c>
    </row>
    <row r="13" ht="14.25" customHeight="1">
      <c r="A13" s="17">
        <v>262.0</v>
      </c>
      <c r="B13" s="17">
        <v>199.0</v>
      </c>
      <c r="C13" s="17">
        <v>63.0</v>
      </c>
      <c r="D13" s="17">
        <v>25.0</v>
      </c>
      <c r="E13" s="17">
        <v>14.0</v>
      </c>
      <c r="F13" s="17">
        <v>28.0</v>
      </c>
    </row>
    <row r="14" ht="14.25" customHeight="1"/>
    <row r="15" ht="14.25" customHeight="1"/>
    <row r="16" ht="14.25" customHeight="1"/>
    <row r="17" ht="14.25" customHeight="1">
      <c r="A17" s="19" t="s">
        <v>94</v>
      </c>
      <c r="B17" s="19" t="s">
        <v>43</v>
      </c>
      <c r="D17" s="19" t="s">
        <v>96</v>
      </c>
      <c r="E17" s="19" t="s">
        <v>43</v>
      </c>
      <c r="F17" s="14"/>
      <c r="G17" s="14"/>
    </row>
    <row r="18" ht="14.25" customHeight="1">
      <c r="A18" s="20" t="s">
        <v>97</v>
      </c>
      <c r="B18" s="20">
        <v>1.0</v>
      </c>
      <c r="C18" s="14"/>
      <c r="D18" s="20" t="s">
        <v>98</v>
      </c>
      <c r="E18" s="20">
        <v>0.0</v>
      </c>
      <c r="F18" s="14"/>
      <c r="G18" s="14" t="s">
        <v>388</v>
      </c>
    </row>
    <row r="19" ht="14.25" customHeight="1">
      <c r="A19" s="20" t="s">
        <v>99</v>
      </c>
      <c r="B19" s="20">
        <v>18.0</v>
      </c>
      <c r="C19" s="14"/>
      <c r="D19" s="20" t="s">
        <v>100</v>
      </c>
      <c r="E19" s="20">
        <v>1.0</v>
      </c>
      <c r="F19" s="14"/>
      <c r="G19" s="14"/>
    </row>
    <row r="20" ht="14.25" customHeight="1">
      <c r="A20" s="20" t="s">
        <v>101</v>
      </c>
      <c r="B20" s="20">
        <v>3.0</v>
      </c>
      <c r="C20" s="14"/>
      <c r="D20" s="20" t="s">
        <v>102</v>
      </c>
      <c r="E20" s="20">
        <v>3.0</v>
      </c>
      <c r="F20" s="14"/>
      <c r="G20" s="14"/>
    </row>
    <row r="21" ht="18.75" customHeight="1">
      <c r="A21" s="20" t="s">
        <v>103</v>
      </c>
      <c r="B21" s="20">
        <v>6.0</v>
      </c>
      <c r="C21" s="14"/>
      <c r="D21" s="20" t="s">
        <v>104</v>
      </c>
      <c r="E21" s="20">
        <v>24.0</v>
      </c>
      <c r="G21" s="14"/>
    </row>
    <row r="22" ht="14.25" customHeight="1">
      <c r="A22" s="21" t="s">
        <v>105</v>
      </c>
      <c r="B22" s="22">
        <v>28.0</v>
      </c>
      <c r="C22" s="14"/>
      <c r="D22" s="21" t="s">
        <v>105</v>
      </c>
      <c r="E22" s="22">
        <v>28.0</v>
      </c>
      <c r="F22" s="14"/>
      <c r="G22" s="14"/>
    </row>
    <row r="23" ht="14.25" customHeight="1"/>
    <row r="24" ht="14.25" customHeight="1"/>
    <row r="25" ht="14.25" customHeight="1"/>
    <row r="26" ht="14.25" customHeight="1"/>
    <row r="27" ht="13.5" customHeight="1">
      <c r="B27" s="23" t="s">
        <v>106</v>
      </c>
      <c r="C27" s="19" t="s">
        <v>107</v>
      </c>
    </row>
    <row r="28" ht="14.25" customHeight="1">
      <c r="B28" s="24">
        <v>2024.0</v>
      </c>
      <c r="C28" s="24">
        <v>19.0</v>
      </c>
    </row>
    <row r="29" ht="14.25" customHeight="1">
      <c r="B29" s="24">
        <v>2023.0</v>
      </c>
      <c r="C29" s="24">
        <v>4.0</v>
      </c>
    </row>
    <row r="30" ht="14.25" customHeight="1">
      <c r="B30" s="24">
        <v>2022.0</v>
      </c>
      <c r="C30" s="24">
        <v>1.0</v>
      </c>
    </row>
    <row r="31" ht="14.25" customHeight="1">
      <c r="B31" s="24">
        <v>2021.0</v>
      </c>
      <c r="C31" s="24">
        <v>2.0</v>
      </c>
    </row>
    <row r="32" ht="14.25" customHeight="1">
      <c r="B32" s="24">
        <v>2020.0</v>
      </c>
      <c r="C32" s="24">
        <v>1.0</v>
      </c>
    </row>
    <row r="33" ht="14.25" customHeight="1">
      <c r="B33" s="24">
        <v>2019.0</v>
      </c>
      <c r="C33" s="24">
        <v>0.0</v>
      </c>
    </row>
    <row r="34" ht="14.25" customHeight="1">
      <c r="B34" s="24">
        <v>2018.0</v>
      </c>
      <c r="C34" s="24">
        <v>0.0</v>
      </c>
    </row>
    <row r="35" ht="14.25" customHeight="1">
      <c r="B35" s="24">
        <v>2017.0</v>
      </c>
      <c r="C35" s="24">
        <v>0.0</v>
      </c>
    </row>
    <row r="36" ht="14.25" customHeight="1">
      <c r="B36" s="24">
        <v>2016.0</v>
      </c>
      <c r="C36" s="24">
        <v>0.0</v>
      </c>
    </row>
    <row r="37" ht="14.25" customHeight="1">
      <c r="B37" s="24">
        <v>2015.0</v>
      </c>
      <c r="C37" s="24">
        <v>0.0</v>
      </c>
    </row>
    <row r="38" ht="14.25" customHeight="1">
      <c r="B38" s="24">
        <v>2014.0</v>
      </c>
      <c r="C38" s="24">
        <v>0.0</v>
      </c>
    </row>
    <row r="39" ht="14.25" customHeight="1">
      <c r="B39" s="24">
        <v>2013.0</v>
      </c>
      <c r="C39" s="24">
        <v>0.0</v>
      </c>
    </row>
    <row r="40" ht="14.25" customHeight="1">
      <c r="B40" s="24">
        <v>2012.0</v>
      </c>
      <c r="C40" s="24">
        <v>0.0</v>
      </c>
    </row>
    <row r="41" ht="14.25" customHeight="1">
      <c r="B41" s="24">
        <v>2011.0</v>
      </c>
      <c r="C41" s="24">
        <v>0.0</v>
      </c>
    </row>
    <row r="42" ht="14.25" customHeight="1">
      <c r="E42" s="15" t="s">
        <v>382</v>
      </c>
    </row>
    <row r="43" ht="14.25" customHeight="1">
      <c r="E43" s="14" t="s">
        <v>383</v>
      </c>
    </row>
    <row r="44" ht="14.25" customHeight="1">
      <c r="B44" s="15"/>
      <c r="E44" s="14" t="s">
        <v>384</v>
      </c>
    </row>
    <row r="45" ht="14.25" customHeight="1">
      <c r="D45" s="15"/>
      <c r="E45" s="14" t="s">
        <v>385</v>
      </c>
    </row>
    <row r="46" ht="14.25" customHeight="1">
      <c r="E46" s="14" t="s">
        <v>386</v>
      </c>
    </row>
    <row r="47" ht="14.25" customHeight="1">
      <c r="E47" s="14" t="s">
        <v>387</v>
      </c>
    </row>
    <row r="48" ht="14.25" customHeight="1">
      <c r="B48" s="42" t="s">
        <v>389</v>
      </c>
      <c r="C48" s="43" t="s">
        <v>107</v>
      </c>
    </row>
    <row r="49" ht="14.25" customHeight="1">
      <c r="B49" s="15"/>
    </row>
    <row r="50" ht="14.25" customHeight="1">
      <c r="B50" s="44" t="s">
        <v>390</v>
      </c>
    </row>
    <row r="51" ht="14.25" customHeight="1">
      <c r="B51" s="45" t="s">
        <v>391</v>
      </c>
      <c r="F51" s="46" t="s">
        <v>392</v>
      </c>
      <c r="G51" s="47" t="s">
        <v>107</v>
      </c>
    </row>
    <row r="52" ht="14.25" customHeight="1">
      <c r="B52" s="48" t="s">
        <v>393</v>
      </c>
      <c r="C52" s="29">
        <v>1.0</v>
      </c>
      <c r="F52" s="49" t="s">
        <v>394</v>
      </c>
      <c r="G52" s="49">
        <v>26.0</v>
      </c>
      <c r="H52" s="14" t="s">
        <v>395</v>
      </c>
    </row>
    <row r="53" ht="14.25" customHeight="1">
      <c r="B53" s="40" t="s">
        <v>396</v>
      </c>
      <c r="C53" s="29">
        <v>12.0</v>
      </c>
      <c r="F53" s="49" t="s">
        <v>397</v>
      </c>
      <c r="G53" s="49">
        <v>22.0</v>
      </c>
      <c r="H53" s="14" t="s">
        <v>395</v>
      </c>
    </row>
    <row r="54" ht="14.25" customHeight="1">
      <c r="B54" s="40" t="s">
        <v>398</v>
      </c>
      <c r="C54" s="29">
        <v>1.0</v>
      </c>
      <c r="F54" s="49" t="s">
        <v>166</v>
      </c>
      <c r="G54" s="49">
        <v>34.0</v>
      </c>
      <c r="H54" s="14" t="s">
        <v>395</v>
      </c>
    </row>
    <row r="55" ht="14.25" customHeight="1">
      <c r="B55" s="40" t="s">
        <v>399</v>
      </c>
      <c r="C55" s="29">
        <v>6.0</v>
      </c>
      <c r="F55" s="49" t="s">
        <v>138</v>
      </c>
      <c r="G55" s="49">
        <v>63.0</v>
      </c>
      <c r="H55" s="14" t="s">
        <v>138</v>
      </c>
    </row>
    <row r="56" ht="14.25" customHeight="1">
      <c r="B56" s="40" t="s">
        <v>400</v>
      </c>
      <c r="C56" s="29">
        <v>6.0</v>
      </c>
      <c r="F56" s="50" t="s">
        <v>401</v>
      </c>
      <c r="G56" s="50">
        <v>21.0</v>
      </c>
      <c r="H56" s="29" t="s">
        <v>109</v>
      </c>
    </row>
    <row r="57" ht="14.25" customHeight="1">
      <c r="B57" s="45" t="s">
        <v>402</v>
      </c>
      <c r="C57" s="14"/>
      <c r="F57" s="50" t="s">
        <v>403</v>
      </c>
      <c r="G57" s="50">
        <v>14.0</v>
      </c>
      <c r="H57" s="14" t="s">
        <v>404</v>
      </c>
    </row>
    <row r="58" ht="14.25" customHeight="1">
      <c r="B58" s="40" t="s">
        <v>405</v>
      </c>
      <c r="C58" s="51">
        <v>5.0</v>
      </c>
      <c r="F58" s="50" t="s">
        <v>133</v>
      </c>
      <c r="G58" s="50">
        <v>35.0</v>
      </c>
      <c r="H58" s="29" t="s">
        <v>109</v>
      </c>
    </row>
    <row r="59" ht="14.25" customHeight="1">
      <c r="B59" s="40" t="s">
        <v>406</v>
      </c>
      <c r="C59" s="51">
        <v>6.0</v>
      </c>
      <c r="F59" s="50" t="s">
        <v>407</v>
      </c>
      <c r="G59" s="50">
        <v>33.0</v>
      </c>
      <c r="H59" s="29" t="s">
        <v>109</v>
      </c>
    </row>
    <row r="60" ht="14.25" customHeight="1">
      <c r="B60" s="40" t="s">
        <v>408</v>
      </c>
      <c r="C60" s="51">
        <v>4.0</v>
      </c>
      <c r="E60" s="14"/>
      <c r="F60" s="49" t="s">
        <v>409</v>
      </c>
      <c r="G60" s="49">
        <v>17.0</v>
      </c>
      <c r="H60" s="14" t="s">
        <v>404</v>
      </c>
    </row>
    <row r="61" ht="14.25" customHeight="1">
      <c r="B61" s="40" t="s">
        <v>410</v>
      </c>
      <c r="C61" s="51">
        <v>3.0</v>
      </c>
      <c r="E61" s="14"/>
      <c r="F61" s="14"/>
    </row>
    <row r="62" ht="14.25" customHeight="1">
      <c r="B62" s="40" t="s">
        <v>411</v>
      </c>
      <c r="C62" s="51">
        <v>4.0</v>
      </c>
      <c r="E62" s="14"/>
      <c r="F62" s="14"/>
    </row>
    <row r="63" ht="14.25" customHeight="1">
      <c r="B63" s="45" t="s">
        <v>412</v>
      </c>
      <c r="C63" s="51"/>
      <c r="E63" s="14"/>
      <c r="F63" s="14"/>
    </row>
    <row r="64" ht="14.25" customHeight="1">
      <c r="B64" s="40" t="s">
        <v>167</v>
      </c>
      <c r="C64" s="51">
        <v>13.0</v>
      </c>
      <c r="E64" s="14"/>
      <c r="F64" s="14"/>
    </row>
    <row r="65" ht="14.25" customHeight="1">
      <c r="B65" s="40" t="s">
        <v>413</v>
      </c>
      <c r="C65" s="51">
        <v>6.0</v>
      </c>
      <c r="E65" s="14"/>
      <c r="F65" s="14"/>
      <c r="H65" s="52"/>
      <c r="I65" s="52"/>
      <c r="J65" s="52"/>
      <c r="K65" s="52"/>
      <c r="L65" s="52"/>
      <c r="M65" s="53"/>
      <c r="N65" s="53"/>
      <c r="O65" s="53"/>
      <c r="P65" s="53"/>
      <c r="Q65" s="53"/>
      <c r="R65" s="52"/>
      <c r="S65" s="52"/>
      <c r="T65" s="53"/>
      <c r="U65" s="52"/>
      <c r="X65" s="52"/>
    </row>
    <row r="66" ht="14.25" customHeight="1">
      <c r="B66" s="40" t="s">
        <v>414</v>
      </c>
      <c r="C66" s="51">
        <v>6.0</v>
      </c>
      <c r="E66" s="14"/>
      <c r="F66" s="14"/>
      <c r="H66" s="52"/>
      <c r="I66" s="52"/>
      <c r="J66" s="52"/>
      <c r="K66" s="52"/>
      <c r="L66" s="52"/>
      <c r="M66" s="53"/>
      <c r="N66" s="53"/>
      <c r="O66" s="53"/>
      <c r="P66" s="53"/>
      <c r="Q66" s="53"/>
      <c r="R66" s="52"/>
      <c r="S66" s="52"/>
      <c r="T66" s="53"/>
      <c r="U66" s="52"/>
      <c r="X66" s="52"/>
    </row>
    <row r="67" ht="14.25" customHeight="1">
      <c r="B67" s="40" t="s">
        <v>415</v>
      </c>
      <c r="C67" s="51">
        <v>5.0</v>
      </c>
      <c r="E67" s="14"/>
      <c r="F67" s="14"/>
      <c r="H67" s="52"/>
      <c r="I67" s="52"/>
      <c r="J67" s="52"/>
      <c r="K67" s="52"/>
      <c r="L67" s="52"/>
      <c r="M67" s="53"/>
      <c r="N67" s="53"/>
      <c r="O67" s="53"/>
      <c r="P67" s="53"/>
      <c r="Q67" s="53"/>
      <c r="R67" s="52"/>
      <c r="S67" s="52"/>
      <c r="T67" s="53"/>
      <c r="U67" s="52"/>
      <c r="X67" s="52"/>
    </row>
    <row r="68" ht="14.25" customHeight="1">
      <c r="B68" s="40" t="s">
        <v>416</v>
      </c>
      <c r="C68" s="51">
        <v>3.0</v>
      </c>
      <c r="E68" s="14"/>
      <c r="F68" s="14"/>
      <c r="H68" s="52"/>
      <c r="I68" s="52"/>
      <c r="J68" s="52"/>
      <c r="K68" s="52"/>
      <c r="L68" s="52"/>
      <c r="M68" s="53"/>
      <c r="N68" s="53"/>
      <c r="O68" s="53"/>
      <c r="P68" s="53"/>
      <c r="Q68" s="53"/>
      <c r="R68" s="52"/>
      <c r="S68" s="52"/>
      <c r="T68" s="53"/>
      <c r="U68" s="52"/>
      <c r="X68" s="52"/>
    </row>
    <row r="69" ht="14.25" customHeight="1">
      <c r="B69" s="40" t="s">
        <v>417</v>
      </c>
      <c r="C69" s="51">
        <v>1.0</v>
      </c>
      <c r="E69" s="14"/>
      <c r="F69" s="14"/>
      <c r="H69" s="52"/>
      <c r="J69" s="52"/>
      <c r="K69" s="52"/>
      <c r="L69" s="52"/>
      <c r="M69" s="53"/>
      <c r="N69" s="53"/>
      <c r="O69" s="53"/>
      <c r="P69" s="53"/>
      <c r="Q69" s="53"/>
      <c r="R69" s="52"/>
      <c r="S69" s="52"/>
      <c r="T69" s="53"/>
      <c r="U69" s="52"/>
      <c r="X69" s="52"/>
    </row>
    <row r="70" ht="14.25" customHeight="1">
      <c r="B70" s="45" t="s">
        <v>418</v>
      </c>
      <c r="C70" s="51"/>
      <c r="E70" s="14"/>
      <c r="F70" s="14"/>
      <c r="H70" s="52"/>
      <c r="I70" s="52"/>
      <c r="J70" s="52"/>
      <c r="K70" s="52"/>
      <c r="L70" s="52"/>
      <c r="M70" s="53"/>
      <c r="N70" s="53"/>
      <c r="O70" s="53"/>
      <c r="P70" s="53"/>
      <c r="Q70" s="53"/>
      <c r="R70" s="52"/>
      <c r="S70" s="52"/>
      <c r="T70" s="53"/>
      <c r="U70" s="52"/>
      <c r="X70" s="52"/>
    </row>
    <row r="71" ht="14.25" customHeight="1">
      <c r="A71" s="53"/>
      <c r="B71" s="40" t="s">
        <v>419</v>
      </c>
      <c r="C71" s="53">
        <v>19.0</v>
      </c>
      <c r="D71" s="52"/>
      <c r="E71" s="41"/>
      <c r="F71" s="41"/>
      <c r="G71" s="52"/>
      <c r="H71" s="52"/>
      <c r="I71" s="52"/>
      <c r="J71" s="52"/>
      <c r="K71" s="52"/>
      <c r="L71" s="52"/>
      <c r="M71" s="53"/>
      <c r="N71" s="53"/>
      <c r="O71" s="53"/>
      <c r="P71" s="53"/>
      <c r="Q71" s="53"/>
      <c r="R71" s="52"/>
      <c r="S71" s="52"/>
      <c r="T71" s="53"/>
      <c r="U71" s="52"/>
      <c r="X71" s="52"/>
    </row>
    <row r="72" ht="14.25" customHeight="1">
      <c r="A72" s="53"/>
      <c r="B72" s="40" t="s">
        <v>420</v>
      </c>
      <c r="C72" s="53">
        <v>14.0</v>
      </c>
      <c r="D72" s="52"/>
      <c r="E72" s="41"/>
      <c r="F72" s="41"/>
      <c r="G72" s="52"/>
      <c r="H72" s="52"/>
      <c r="I72" s="52"/>
      <c r="J72" s="52"/>
      <c r="K72" s="52"/>
      <c r="L72" s="52"/>
      <c r="M72" s="53"/>
      <c r="N72" s="53"/>
      <c r="O72" s="53"/>
      <c r="P72" s="53"/>
      <c r="Q72" s="53"/>
      <c r="R72" s="52"/>
      <c r="S72" s="52"/>
      <c r="T72" s="53"/>
      <c r="U72" s="52"/>
      <c r="X72" s="52"/>
    </row>
    <row r="73" ht="14.25" customHeight="1">
      <c r="A73" s="53"/>
      <c r="B73" s="40" t="s">
        <v>421</v>
      </c>
      <c r="C73" s="53">
        <v>5.0</v>
      </c>
      <c r="D73" s="52"/>
      <c r="E73" s="52"/>
      <c r="G73" s="52"/>
      <c r="H73" s="52"/>
      <c r="I73" s="52"/>
      <c r="J73" s="52"/>
      <c r="K73" s="52"/>
      <c r="L73" s="52"/>
      <c r="M73" s="53"/>
      <c r="N73" s="53"/>
      <c r="O73" s="53"/>
      <c r="P73" s="53"/>
      <c r="Q73" s="53"/>
      <c r="R73" s="52"/>
      <c r="S73" s="52"/>
      <c r="T73" s="53"/>
      <c r="U73" s="52"/>
      <c r="X73" s="52"/>
    </row>
    <row r="74" ht="14.25" customHeight="1">
      <c r="A74" s="53"/>
      <c r="B74" s="40" t="s">
        <v>422</v>
      </c>
      <c r="C74" s="53">
        <v>5.0</v>
      </c>
      <c r="D74" s="52"/>
      <c r="E74" s="41"/>
      <c r="F74" s="41"/>
      <c r="G74" s="52"/>
      <c r="H74" s="52"/>
      <c r="J74" s="52"/>
      <c r="K74" s="52"/>
      <c r="L74" s="52"/>
      <c r="M74" s="53"/>
      <c r="N74" s="53"/>
      <c r="O74" s="53"/>
      <c r="P74" s="53"/>
      <c r="Q74" s="53"/>
      <c r="R74" s="52"/>
      <c r="S74" s="52"/>
      <c r="T74" s="53"/>
      <c r="U74" s="52"/>
      <c r="X74" s="52"/>
    </row>
    <row r="75" ht="14.25" customHeight="1">
      <c r="A75" s="53"/>
      <c r="B75" s="40" t="s">
        <v>423</v>
      </c>
      <c r="C75" s="53">
        <v>5.0</v>
      </c>
      <c r="D75" s="52"/>
      <c r="E75" s="41"/>
      <c r="F75" s="41"/>
      <c r="G75" s="52"/>
      <c r="H75" s="52"/>
      <c r="J75" s="52"/>
      <c r="K75" s="52"/>
      <c r="L75" s="52"/>
      <c r="M75" s="53"/>
      <c r="N75" s="53"/>
      <c r="O75" s="53"/>
      <c r="P75" s="53"/>
      <c r="Q75" s="53"/>
      <c r="R75" s="52"/>
      <c r="S75" s="52"/>
      <c r="T75" s="53"/>
      <c r="U75" s="52"/>
      <c r="X75" s="52"/>
    </row>
    <row r="76" ht="14.25" customHeight="1">
      <c r="A76" s="53"/>
      <c r="B76" s="40" t="s">
        <v>424</v>
      </c>
      <c r="C76" s="53">
        <v>4.0</v>
      </c>
      <c r="D76" s="52"/>
      <c r="E76" s="52"/>
      <c r="G76" s="52"/>
      <c r="H76" s="52"/>
      <c r="I76" s="52"/>
      <c r="J76" s="52"/>
      <c r="K76" s="52"/>
      <c r="L76" s="52"/>
      <c r="M76" s="53"/>
      <c r="N76" s="53"/>
      <c r="O76" s="53"/>
      <c r="P76" s="53"/>
      <c r="Q76" s="53"/>
      <c r="R76" s="52"/>
      <c r="S76" s="52"/>
      <c r="T76" s="53"/>
      <c r="U76" s="52"/>
      <c r="X76" s="52"/>
    </row>
    <row r="77" ht="14.25" customHeight="1">
      <c r="A77" s="53"/>
      <c r="B77" s="40" t="s">
        <v>425</v>
      </c>
      <c r="C77" s="53">
        <v>5.0</v>
      </c>
      <c r="D77" s="52"/>
      <c r="E77" s="41"/>
      <c r="H77" s="52"/>
      <c r="J77" s="52"/>
      <c r="K77" s="52"/>
      <c r="L77" s="52"/>
      <c r="M77" s="53"/>
      <c r="N77" s="53"/>
      <c r="O77" s="53"/>
      <c r="P77" s="53"/>
      <c r="Q77" s="53"/>
      <c r="R77" s="52"/>
      <c r="S77" s="52"/>
      <c r="T77" s="53"/>
      <c r="X77" s="52"/>
    </row>
    <row r="78" ht="14.25" customHeight="1">
      <c r="A78" s="53"/>
      <c r="B78" s="40" t="s">
        <v>426</v>
      </c>
      <c r="C78" s="53">
        <v>2.0</v>
      </c>
      <c r="D78" s="52"/>
      <c r="E78" s="41"/>
      <c r="H78" s="52"/>
      <c r="I78" s="52"/>
      <c r="J78" s="52"/>
      <c r="K78" s="52"/>
      <c r="L78" s="52"/>
      <c r="M78" s="53"/>
      <c r="N78" s="53"/>
      <c r="O78" s="53"/>
      <c r="P78" s="53"/>
      <c r="Q78" s="53"/>
      <c r="R78" s="52"/>
      <c r="S78" s="52"/>
      <c r="T78" s="53"/>
      <c r="X78" s="52"/>
    </row>
    <row r="79" ht="14.25" customHeight="1">
      <c r="A79" s="53"/>
      <c r="B79" s="40" t="s">
        <v>427</v>
      </c>
      <c r="C79" s="53">
        <v>2.0</v>
      </c>
      <c r="D79" s="52"/>
      <c r="E79" s="52"/>
      <c r="G79" s="52"/>
      <c r="H79" s="52"/>
      <c r="I79" s="52"/>
      <c r="J79" s="52"/>
      <c r="K79" s="52"/>
      <c r="L79" s="52"/>
      <c r="M79" s="53"/>
      <c r="N79" s="53"/>
      <c r="O79" s="53"/>
      <c r="P79" s="53"/>
      <c r="Q79" s="53"/>
      <c r="R79" s="52"/>
      <c r="S79" s="52"/>
      <c r="T79" s="53"/>
      <c r="X79" s="52"/>
    </row>
    <row r="80" ht="14.25" customHeight="1">
      <c r="A80" s="53"/>
      <c r="B80" s="40" t="s">
        <v>428</v>
      </c>
      <c r="C80" s="53">
        <v>2.0</v>
      </c>
      <c r="D80" s="52"/>
      <c r="E80" s="41"/>
      <c r="F80" s="41"/>
      <c r="G80" s="52"/>
      <c r="H80" s="52"/>
      <c r="I80" s="52"/>
      <c r="J80" s="52"/>
      <c r="K80" s="52"/>
      <c r="L80" s="52"/>
      <c r="M80" s="53"/>
      <c r="N80" s="53"/>
      <c r="O80" s="53"/>
      <c r="P80" s="53"/>
      <c r="Q80" s="53"/>
      <c r="R80" s="52"/>
      <c r="S80" s="52"/>
      <c r="T80" s="53"/>
      <c r="X80" s="52"/>
    </row>
    <row r="81" ht="14.25" customHeight="1">
      <c r="A81" s="53"/>
      <c r="B81" s="45" t="s">
        <v>429</v>
      </c>
      <c r="C81" s="53"/>
      <c r="D81" s="52"/>
      <c r="E81" s="41"/>
      <c r="F81" s="41"/>
      <c r="G81" s="52"/>
      <c r="H81" s="52"/>
      <c r="I81" s="52"/>
      <c r="J81" s="52"/>
      <c r="K81" s="52"/>
      <c r="L81" s="52"/>
      <c r="M81" s="53"/>
      <c r="N81" s="53"/>
      <c r="O81" s="53"/>
      <c r="P81" s="53"/>
      <c r="Q81" s="53"/>
      <c r="R81" s="52"/>
      <c r="S81" s="52"/>
      <c r="T81" s="53"/>
      <c r="X81" s="52"/>
    </row>
    <row r="82" ht="14.25" customHeight="1">
      <c r="A82" s="53"/>
      <c r="B82" s="40" t="s">
        <v>430</v>
      </c>
      <c r="C82" s="53">
        <v>10.0</v>
      </c>
      <c r="D82" s="52"/>
      <c r="E82" s="52"/>
      <c r="G82" s="52"/>
      <c r="H82" s="52"/>
      <c r="J82" s="52"/>
      <c r="K82" s="52"/>
      <c r="L82" s="52"/>
      <c r="M82" s="53"/>
      <c r="N82" s="53"/>
      <c r="O82" s="53"/>
      <c r="P82" s="53"/>
      <c r="Q82" s="53"/>
      <c r="R82" s="52"/>
      <c r="S82" s="52"/>
      <c r="T82" s="53"/>
      <c r="X82" s="52"/>
    </row>
    <row r="83" ht="14.25" customHeight="1">
      <c r="A83" s="53"/>
      <c r="B83" s="40" t="s">
        <v>431</v>
      </c>
      <c r="C83" s="53">
        <v>6.0</v>
      </c>
      <c r="D83" s="52"/>
      <c r="E83" s="41"/>
      <c r="F83" s="41"/>
      <c r="G83" s="52"/>
      <c r="H83" s="52"/>
      <c r="J83" s="52"/>
      <c r="K83" s="52"/>
      <c r="L83" s="52"/>
      <c r="M83" s="53"/>
      <c r="N83" s="53"/>
      <c r="O83" s="53"/>
      <c r="P83" s="53"/>
      <c r="Q83" s="53"/>
      <c r="R83" s="52"/>
      <c r="S83" s="52"/>
      <c r="T83" s="53"/>
      <c r="X83" s="52"/>
    </row>
    <row r="84" ht="14.25" customHeight="1">
      <c r="A84" s="53"/>
      <c r="B84" s="40" t="s">
        <v>432</v>
      </c>
      <c r="C84" s="53">
        <v>5.0</v>
      </c>
      <c r="D84" s="52"/>
      <c r="E84" s="41"/>
      <c r="F84" s="41"/>
      <c r="G84" s="52"/>
      <c r="H84" s="52"/>
      <c r="J84" s="52"/>
      <c r="K84" s="52"/>
      <c r="L84" s="52"/>
      <c r="M84" s="53"/>
      <c r="N84" s="53"/>
      <c r="O84" s="53"/>
      <c r="P84" s="53"/>
      <c r="Q84" s="53"/>
      <c r="R84" s="52"/>
      <c r="S84" s="52"/>
      <c r="T84" s="53"/>
      <c r="X84" s="52"/>
    </row>
    <row r="85" ht="14.25" customHeight="1">
      <c r="A85" s="53"/>
      <c r="C85" s="53"/>
      <c r="D85" s="52"/>
      <c r="E85" s="52"/>
      <c r="G85" s="52"/>
      <c r="H85" s="52"/>
      <c r="I85" s="52"/>
      <c r="J85" s="52"/>
      <c r="K85" s="52"/>
      <c r="L85" s="52"/>
      <c r="M85" s="53"/>
      <c r="N85" s="53"/>
      <c r="O85" s="53"/>
      <c r="P85" s="53"/>
      <c r="Q85" s="53"/>
      <c r="R85" s="52"/>
      <c r="S85" s="52"/>
      <c r="T85" s="53"/>
      <c r="X85" s="52"/>
    </row>
    <row r="86" ht="14.25" customHeight="1">
      <c r="A86" s="53"/>
      <c r="B86" s="44" t="s">
        <v>433</v>
      </c>
      <c r="C86" s="53"/>
      <c r="D86" s="52"/>
      <c r="E86" s="41"/>
      <c r="F86" s="41"/>
      <c r="G86" s="52"/>
      <c r="H86" s="52"/>
      <c r="I86" s="52"/>
      <c r="J86" s="52"/>
      <c r="K86" s="52"/>
      <c r="L86" s="52"/>
      <c r="M86" s="53"/>
      <c r="N86" s="53"/>
      <c r="O86" s="53"/>
      <c r="P86" s="53"/>
      <c r="Q86" s="53"/>
      <c r="R86" s="52"/>
      <c r="S86" s="52"/>
      <c r="T86" s="53"/>
      <c r="X86" s="52"/>
    </row>
    <row r="87" ht="14.25" customHeight="1">
      <c r="A87" s="53"/>
      <c r="B87" s="40"/>
      <c r="C87" s="53"/>
      <c r="D87" s="52"/>
      <c r="E87" s="41"/>
      <c r="F87" s="41"/>
      <c r="G87" s="52"/>
      <c r="H87" s="52"/>
      <c r="I87" s="52"/>
      <c r="J87" s="52"/>
      <c r="K87" s="52"/>
      <c r="L87" s="52"/>
      <c r="M87" s="53"/>
      <c r="N87" s="53"/>
      <c r="O87" s="53"/>
      <c r="P87" s="53"/>
      <c r="Q87" s="53"/>
      <c r="R87" s="52"/>
      <c r="S87" s="52"/>
      <c r="T87" s="53"/>
      <c r="X87" s="52"/>
    </row>
    <row r="88" ht="14.25" customHeight="1">
      <c r="A88" s="53"/>
      <c r="B88" s="45" t="s">
        <v>434</v>
      </c>
      <c r="C88" s="53"/>
      <c r="D88" s="52"/>
      <c r="F88" s="41"/>
      <c r="G88" s="52"/>
      <c r="H88" s="52"/>
      <c r="J88" s="52"/>
      <c r="K88" s="52"/>
      <c r="L88" s="52"/>
      <c r="M88" s="53"/>
      <c r="N88" s="53"/>
      <c r="O88" s="53"/>
      <c r="P88" s="53"/>
      <c r="Q88" s="53"/>
      <c r="R88" s="52"/>
      <c r="S88" s="52"/>
      <c r="T88" s="53"/>
      <c r="X88" s="52"/>
    </row>
    <row r="89" ht="14.25" customHeight="1">
      <c r="A89" s="53"/>
      <c r="B89" s="40" t="s">
        <v>435</v>
      </c>
      <c r="C89" s="53">
        <v>5.0</v>
      </c>
      <c r="D89" s="52"/>
      <c r="E89" s="52"/>
      <c r="G89" s="52"/>
      <c r="H89" s="52"/>
      <c r="I89" s="52"/>
      <c r="J89" s="52"/>
      <c r="K89" s="52"/>
      <c r="L89" s="52"/>
      <c r="M89" s="53"/>
      <c r="N89" s="53"/>
      <c r="O89" s="53"/>
      <c r="P89" s="53"/>
      <c r="Q89" s="53"/>
      <c r="R89" s="52"/>
      <c r="S89" s="52"/>
      <c r="T89" s="53"/>
      <c r="X89" s="52"/>
    </row>
    <row r="90" ht="14.25" customHeight="1">
      <c r="A90" s="53"/>
      <c r="B90" s="40" t="s">
        <v>436</v>
      </c>
      <c r="C90" s="53">
        <v>4.0</v>
      </c>
      <c r="D90" s="52"/>
      <c r="E90" s="52"/>
      <c r="G90" s="52"/>
      <c r="H90" s="52"/>
      <c r="J90" s="52"/>
      <c r="K90" s="52"/>
      <c r="L90" s="52"/>
      <c r="M90" s="53"/>
      <c r="N90" s="53"/>
      <c r="O90" s="53"/>
      <c r="P90" s="53"/>
      <c r="Q90" s="53"/>
      <c r="R90" s="52"/>
      <c r="S90" s="52"/>
      <c r="T90" s="53"/>
      <c r="X90" s="52"/>
    </row>
    <row r="91" ht="14.25" customHeight="1">
      <c r="A91" s="53"/>
      <c r="B91" s="45" t="s">
        <v>437</v>
      </c>
      <c r="C91" s="53"/>
      <c r="D91" s="52"/>
      <c r="G91" s="52"/>
      <c r="H91" s="52"/>
      <c r="I91" s="52"/>
      <c r="J91" s="52"/>
      <c r="K91" s="52"/>
      <c r="L91" s="52"/>
      <c r="M91" s="53"/>
      <c r="N91" s="53"/>
      <c r="O91" s="53"/>
      <c r="P91" s="53"/>
      <c r="Q91" s="53"/>
      <c r="R91" s="52"/>
      <c r="S91" s="52"/>
      <c r="T91" s="53"/>
      <c r="X91" s="52"/>
    </row>
    <row r="92" ht="14.25" customHeight="1">
      <c r="A92" s="53"/>
      <c r="B92" s="40" t="s">
        <v>438</v>
      </c>
      <c r="C92" s="53">
        <v>2.0</v>
      </c>
      <c r="D92" s="52"/>
      <c r="G92" s="52"/>
      <c r="H92" s="52"/>
      <c r="I92" s="52"/>
      <c r="J92" s="52"/>
      <c r="K92" s="52"/>
      <c r="L92" s="52"/>
      <c r="M92" s="53"/>
      <c r="N92" s="53"/>
      <c r="O92" s="53"/>
      <c r="P92" s="53"/>
      <c r="Q92" s="53"/>
      <c r="R92" s="52"/>
      <c r="S92" s="52"/>
      <c r="T92" s="53"/>
      <c r="X92" s="52"/>
    </row>
    <row r="93" ht="14.25" customHeight="1">
      <c r="A93" s="53"/>
      <c r="B93" s="40" t="s">
        <v>439</v>
      </c>
      <c r="C93" s="53">
        <v>3.0</v>
      </c>
      <c r="D93" s="52"/>
      <c r="G93" s="52"/>
      <c r="H93" s="52"/>
      <c r="I93" s="52"/>
      <c r="J93" s="52"/>
      <c r="K93" s="52"/>
      <c r="L93" s="52"/>
      <c r="M93" s="53"/>
      <c r="N93" s="53"/>
      <c r="O93" s="53"/>
      <c r="P93" s="53"/>
      <c r="Q93" s="53"/>
      <c r="R93" s="52"/>
      <c r="S93" s="52"/>
      <c r="T93" s="53"/>
      <c r="X93" s="52"/>
    </row>
    <row r="94" ht="14.25" customHeight="1">
      <c r="A94" s="53"/>
      <c r="C94" s="53"/>
      <c r="D94" s="52"/>
      <c r="G94" s="52"/>
      <c r="H94" s="52"/>
      <c r="I94" s="52"/>
      <c r="J94" s="52"/>
      <c r="K94" s="52"/>
      <c r="L94" s="52"/>
      <c r="M94" s="53"/>
      <c r="N94" s="53"/>
      <c r="O94" s="53"/>
      <c r="P94" s="53"/>
      <c r="Q94" s="53"/>
      <c r="R94" s="52"/>
      <c r="S94" s="52"/>
      <c r="T94" s="53"/>
      <c r="X94" s="52"/>
    </row>
    <row r="95" ht="14.25" customHeight="1">
      <c r="A95" s="53"/>
      <c r="B95" s="44" t="s">
        <v>440</v>
      </c>
      <c r="C95" s="53"/>
      <c r="D95" s="52"/>
      <c r="E95" s="52"/>
      <c r="G95" s="52"/>
      <c r="H95" s="52"/>
      <c r="I95" s="52"/>
      <c r="J95" s="52"/>
      <c r="K95" s="52"/>
      <c r="L95" s="52"/>
      <c r="M95" s="53"/>
      <c r="N95" s="53"/>
      <c r="O95" s="53"/>
      <c r="P95" s="53"/>
      <c r="Q95" s="53"/>
      <c r="R95" s="52"/>
      <c r="S95" s="52"/>
      <c r="T95" s="53"/>
      <c r="X95" s="52"/>
    </row>
    <row r="96" ht="14.25" customHeight="1">
      <c r="A96" s="53"/>
      <c r="B96" s="40"/>
      <c r="C96" s="53"/>
      <c r="D96" s="52"/>
      <c r="E96" s="52"/>
      <c r="G96" s="52"/>
      <c r="H96" s="52"/>
      <c r="I96" s="52"/>
      <c r="J96" s="52"/>
      <c r="K96" s="52"/>
      <c r="L96" s="52"/>
      <c r="M96" s="53"/>
      <c r="N96" s="53"/>
      <c r="O96" s="53"/>
      <c r="P96" s="53"/>
      <c r="Q96" s="53"/>
      <c r="R96" s="52"/>
      <c r="S96" s="52"/>
      <c r="T96" s="53"/>
      <c r="X96" s="52"/>
    </row>
    <row r="97" ht="14.25" customHeight="1">
      <c r="A97" s="53"/>
      <c r="B97" s="45"/>
      <c r="C97" s="53"/>
      <c r="D97" s="52"/>
      <c r="E97" s="52"/>
      <c r="G97" s="52"/>
      <c r="H97" s="52"/>
      <c r="I97" s="52"/>
      <c r="J97" s="52"/>
      <c r="K97" s="52"/>
      <c r="L97" s="52"/>
      <c r="M97" s="53"/>
      <c r="N97" s="53"/>
      <c r="O97" s="53"/>
      <c r="P97" s="53"/>
      <c r="Q97" s="53"/>
      <c r="R97" s="52"/>
      <c r="S97" s="52"/>
      <c r="T97" s="53"/>
      <c r="X97" s="52"/>
    </row>
    <row r="98" ht="14.25" customHeight="1">
      <c r="A98" s="53"/>
      <c r="B98" s="40" t="s">
        <v>400</v>
      </c>
      <c r="C98" s="53">
        <v>6.0</v>
      </c>
      <c r="D98" s="52"/>
      <c r="E98" s="41"/>
      <c r="F98" s="41"/>
      <c r="G98" s="52"/>
      <c r="H98" s="52"/>
      <c r="J98" s="52"/>
      <c r="K98" s="52"/>
      <c r="L98" s="52"/>
      <c r="M98" s="53"/>
      <c r="N98" s="53"/>
      <c r="O98" s="53"/>
      <c r="P98" s="53"/>
      <c r="Q98" s="53"/>
      <c r="R98" s="52"/>
      <c r="S98" s="52"/>
      <c r="T98" s="53"/>
      <c r="X98" s="52"/>
    </row>
    <row r="99" ht="14.25" customHeight="1">
      <c r="A99" s="53"/>
      <c r="B99" s="40" t="s">
        <v>411</v>
      </c>
      <c r="C99" s="53">
        <v>4.0</v>
      </c>
      <c r="D99" s="52"/>
      <c r="E99" s="52"/>
      <c r="G99" s="52"/>
      <c r="H99" s="52"/>
      <c r="I99" s="52"/>
      <c r="J99" s="52"/>
      <c r="K99" s="52"/>
      <c r="L99" s="52"/>
      <c r="M99" s="53"/>
      <c r="N99" s="53"/>
      <c r="O99" s="53"/>
      <c r="P99" s="53"/>
      <c r="Q99" s="53"/>
      <c r="R99" s="52"/>
      <c r="S99" s="52"/>
      <c r="T99" s="53"/>
      <c r="X99" s="52"/>
    </row>
    <row r="100" ht="14.25" customHeight="1">
      <c r="A100" s="53"/>
      <c r="B100" s="40" t="s">
        <v>137</v>
      </c>
      <c r="C100" s="53">
        <v>10.0</v>
      </c>
      <c r="D100" s="52"/>
      <c r="E100" s="52"/>
      <c r="H100" s="52"/>
      <c r="I100" s="52"/>
      <c r="J100" s="52"/>
      <c r="K100" s="52"/>
      <c r="L100" s="52"/>
      <c r="M100" s="53"/>
      <c r="N100" s="53"/>
      <c r="O100" s="53"/>
      <c r="P100" s="53"/>
      <c r="Q100" s="53"/>
      <c r="R100" s="52"/>
      <c r="S100" s="52"/>
      <c r="T100" s="53"/>
      <c r="X100" s="52"/>
    </row>
    <row r="101" ht="14.25" customHeight="1">
      <c r="A101" s="53"/>
      <c r="B101" s="40" t="s">
        <v>400</v>
      </c>
      <c r="C101" s="53">
        <v>6.0</v>
      </c>
      <c r="D101" s="52"/>
      <c r="E101" s="52"/>
      <c r="H101" s="52"/>
      <c r="I101" s="52"/>
      <c r="J101" s="52"/>
      <c r="K101" s="52"/>
      <c r="L101" s="52"/>
      <c r="M101" s="53"/>
      <c r="N101" s="53"/>
      <c r="O101" s="53"/>
      <c r="P101" s="53"/>
      <c r="Q101" s="53"/>
      <c r="R101" s="52"/>
      <c r="S101" s="52"/>
      <c r="T101" s="53"/>
      <c r="X101" s="52"/>
    </row>
    <row r="102" ht="14.25" customHeight="1">
      <c r="A102" s="53"/>
      <c r="B102" s="40" t="s">
        <v>411</v>
      </c>
      <c r="C102" s="53">
        <v>4.0</v>
      </c>
      <c r="D102" s="52"/>
      <c r="E102" s="52"/>
      <c r="F102" s="52"/>
      <c r="H102" s="52"/>
      <c r="I102" s="52"/>
      <c r="J102" s="52"/>
      <c r="K102" s="52"/>
      <c r="L102" s="52"/>
      <c r="M102" s="53"/>
      <c r="N102" s="53"/>
      <c r="O102" s="53"/>
      <c r="P102" s="53"/>
      <c r="Q102" s="53"/>
      <c r="R102" s="52"/>
      <c r="S102" s="52"/>
      <c r="T102" s="53"/>
      <c r="X102" s="52"/>
    </row>
    <row r="103" ht="14.25" customHeight="1">
      <c r="A103" s="53"/>
      <c r="B103" s="40" t="s">
        <v>441</v>
      </c>
      <c r="C103" s="53">
        <v>2.0</v>
      </c>
      <c r="D103" s="52"/>
      <c r="E103" s="52"/>
      <c r="F103" s="52"/>
      <c r="G103" s="40"/>
      <c r="H103" s="52"/>
      <c r="I103" s="52"/>
      <c r="J103" s="52"/>
      <c r="K103" s="52"/>
      <c r="L103" s="52"/>
      <c r="M103" s="53"/>
      <c r="N103" s="53"/>
      <c r="O103" s="53"/>
      <c r="P103" s="53"/>
      <c r="Q103" s="53"/>
      <c r="R103" s="52"/>
      <c r="S103" s="52"/>
      <c r="T103" s="53"/>
      <c r="X103" s="52"/>
    </row>
    <row r="104" ht="14.25" customHeight="1">
      <c r="A104" s="53"/>
      <c r="B104" s="40" t="s">
        <v>442</v>
      </c>
      <c r="C104" s="53">
        <v>1.0</v>
      </c>
      <c r="D104" s="52"/>
      <c r="E104" s="52"/>
      <c r="F104" s="52"/>
      <c r="G104" s="40"/>
      <c r="H104" s="52"/>
      <c r="I104" s="52"/>
      <c r="J104" s="52"/>
      <c r="K104" s="52"/>
      <c r="L104" s="52"/>
      <c r="M104" s="53"/>
      <c r="N104" s="53"/>
      <c r="O104" s="53"/>
      <c r="P104" s="53"/>
      <c r="Q104" s="53"/>
      <c r="R104" s="52"/>
      <c r="S104" s="52"/>
      <c r="T104" s="53"/>
      <c r="X104" s="52"/>
    </row>
    <row r="105" ht="14.25" customHeight="1">
      <c r="A105" s="53"/>
      <c r="B105" s="40" t="s">
        <v>417</v>
      </c>
      <c r="C105" s="53"/>
      <c r="D105" s="52"/>
      <c r="E105" s="52"/>
      <c r="F105" s="52"/>
      <c r="G105" s="52"/>
      <c r="H105" s="52"/>
      <c r="I105" s="52"/>
      <c r="J105" s="52"/>
      <c r="K105" s="52"/>
      <c r="L105" s="52"/>
      <c r="M105" s="53"/>
      <c r="N105" s="53"/>
      <c r="O105" s="53"/>
      <c r="P105" s="53"/>
      <c r="Q105" s="53"/>
      <c r="R105" s="52"/>
      <c r="S105" s="52"/>
      <c r="T105" s="53"/>
      <c r="X105" s="52"/>
    </row>
    <row r="106" ht="14.25" customHeight="1">
      <c r="A106" s="53"/>
      <c r="B106" s="40" t="s">
        <v>443</v>
      </c>
      <c r="C106" s="53"/>
      <c r="D106" s="52"/>
      <c r="E106" s="52"/>
      <c r="G106" s="52"/>
      <c r="H106" s="52"/>
      <c r="I106" s="52"/>
      <c r="J106" s="52"/>
      <c r="K106" s="52"/>
      <c r="L106" s="52"/>
      <c r="M106" s="53"/>
      <c r="N106" s="53"/>
      <c r="O106" s="53"/>
      <c r="P106" s="53"/>
      <c r="Q106" s="53"/>
      <c r="R106" s="52"/>
      <c r="S106" s="52"/>
      <c r="T106" s="53"/>
      <c r="X106" s="52"/>
    </row>
    <row r="107" ht="14.25" customHeight="1">
      <c r="A107" s="53"/>
      <c r="B107" s="44"/>
      <c r="C107" s="53"/>
      <c r="D107" s="52"/>
      <c r="E107" s="52"/>
      <c r="G107" s="52"/>
      <c r="H107" s="52"/>
      <c r="I107" s="52"/>
      <c r="J107" s="52"/>
      <c r="K107" s="52"/>
      <c r="L107" s="52"/>
      <c r="M107" s="53"/>
      <c r="N107" s="53"/>
      <c r="O107" s="53"/>
      <c r="P107" s="53"/>
      <c r="Q107" s="53"/>
      <c r="R107" s="52"/>
      <c r="S107" s="52"/>
      <c r="T107" s="53"/>
      <c r="X107" s="52"/>
    </row>
    <row r="108" ht="14.25" customHeight="1">
      <c r="A108" s="53"/>
      <c r="B108" s="45" t="s">
        <v>407</v>
      </c>
      <c r="C108" s="53"/>
      <c r="D108" s="52"/>
      <c r="E108" s="52"/>
      <c r="F108" s="52"/>
      <c r="G108" s="52"/>
      <c r="H108" s="52"/>
      <c r="J108" s="52"/>
      <c r="K108" s="52"/>
      <c r="L108" s="52"/>
      <c r="M108" s="53"/>
      <c r="N108" s="53"/>
      <c r="O108" s="53"/>
      <c r="P108" s="53"/>
      <c r="Q108" s="53"/>
      <c r="R108" s="52"/>
      <c r="S108" s="52"/>
      <c r="T108" s="53"/>
      <c r="X108" s="52"/>
    </row>
    <row r="109" ht="14.25" customHeight="1">
      <c r="A109" s="53"/>
      <c r="B109" s="45" t="s">
        <v>444</v>
      </c>
      <c r="C109" s="53"/>
      <c r="D109" s="52"/>
      <c r="E109" s="52"/>
      <c r="G109" s="52"/>
      <c r="H109" s="52"/>
      <c r="I109" s="52"/>
      <c r="J109" s="52"/>
      <c r="K109" s="52"/>
      <c r="L109" s="52"/>
      <c r="M109" s="53"/>
      <c r="N109" s="53"/>
      <c r="O109" s="53"/>
      <c r="P109" s="53"/>
      <c r="Q109" s="53"/>
      <c r="R109" s="52"/>
      <c r="S109" s="52"/>
      <c r="T109" s="53"/>
      <c r="X109" s="52"/>
    </row>
    <row r="110" ht="14.25" customHeight="1">
      <c r="A110" s="53"/>
      <c r="B110" s="40" t="s">
        <v>399</v>
      </c>
      <c r="C110" s="53">
        <v>6.0</v>
      </c>
      <c r="D110" s="52"/>
      <c r="E110" s="52"/>
      <c r="G110" s="52"/>
      <c r="H110" s="52"/>
      <c r="I110" s="52"/>
      <c r="J110" s="52"/>
      <c r="K110" s="52"/>
      <c r="L110" s="52"/>
      <c r="M110" s="53"/>
      <c r="N110" s="53"/>
      <c r="O110" s="53"/>
      <c r="P110" s="53"/>
      <c r="Q110" s="53"/>
      <c r="R110" s="52"/>
      <c r="S110" s="52"/>
      <c r="T110" s="53"/>
      <c r="X110" s="52"/>
    </row>
    <row r="111" ht="14.25" customHeight="1">
      <c r="A111" s="53"/>
      <c r="B111" s="40" t="s">
        <v>410</v>
      </c>
      <c r="C111" s="53">
        <v>3.0</v>
      </c>
      <c r="D111" s="52"/>
      <c r="E111" s="52"/>
      <c r="G111" s="52"/>
      <c r="H111" s="52"/>
      <c r="I111" s="52"/>
      <c r="J111" s="52"/>
      <c r="K111" s="52"/>
      <c r="L111" s="52"/>
      <c r="M111" s="53"/>
      <c r="N111" s="53"/>
      <c r="O111" s="53"/>
      <c r="P111" s="53"/>
      <c r="Q111" s="53"/>
      <c r="R111" s="52"/>
      <c r="S111" s="52"/>
      <c r="T111" s="53"/>
      <c r="X111" s="52"/>
    </row>
    <row r="112" ht="14.25" customHeight="1">
      <c r="A112" s="53"/>
      <c r="B112" s="40" t="s">
        <v>415</v>
      </c>
      <c r="C112" s="53">
        <v>5.0</v>
      </c>
      <c r="D112" s="52"/>
      <c r="E112" s="52"/>
      <c r="F112" s="52"/>
      <c r="G112" s="52"/>
      <c r="H112" s="52"/>
      <c r="I112" s="52"/>
      <c r="J112" s="52"/>
      <c r="K112" s="52"/>
      <c r="L112" s="52"/>
      <c r="M112" s="53"/>
      <c r="N112" s="53"/>
      <c r="O112" s="53"/>
      <c r="P112" s="53"/>
      <c r="Q112" s="53"/>
      <c r="R112" s="52"/>
      <c r="S112" s="52"/>
      <c r="T112" s="53"/>
      <c r="X112" s="52"/>
    </row>
    <row r="113" ht="14.25" customHeight="1">
      <c r="A113" s="53"/>
      <c r="B113" s="40" t="s">
        <v>416</v>
      </c>
      <c r="C113" s="53">
        <v>3.0</v>
      </c>
      <c r="D113" s="52"/>
      <c r="E113" s="52"/>
      <c r="G113" s="52"/>
      <c r="H113" s="52"/>
      <c r="I113" s="52"/>
      <c r="J113" s="52"/>
      <c r="K113" s="52"/>
      <c r="L113" s="52"/>
      <c r="M113" s="53"/>
      <c r="N113" s="53"/>
      <c r="O113" s="53"/>
      <c r="P113" s="53"/>
      <c r="Q113" s="53"/>
      <c r="R113" s="52"/>
      <c r="S113" s="52"/>
      <c r="T113" s="53"/>
      <c r="X113" s="52"/>
    </row>
    <row r="114" ht="14.25" customHeight="1">
      <c r="A114" s="53"/>
      <c r="B114" s="45" t="s">
        <v>445</v>
      </c>
      <c r="C114" s="53"/>
      <c r="D114" s="52"/>
      <c r="E114" s="41"/>
      <c r="F114" s="41"/>
      <c r="G114" s="52"/>
      <c r="H114" s="52"/>
      <c r="J114" s="52"/>
      <c r="K114" s="52"/>
      <c r="L114" s="52"/>
      <c r="M114" s="53"/>
      <c r="N114" s="53"/>
      <c r="O114" s="53"/>
      <c r="P114" s="53"/>
      <c r="Q114" s="53"/>
      <c r="R114" s="52"/>
      <c r="S114" s="52"/>
      <c r="T114" s="53"/>
      <c r="X114" s="52"/>
    </row>
    <row r="115" ht="14.25" customHeight="1">
      <c r="A115" s="53"/>
      <c r="B115" s="40" t="s">
        <v>424</v>
      </c>
      <c r="C115" s="53">
        <v>4.0</v>
      </c>
      <c r="D115" s="52"/>
      <c r="E115" s="52"/>
      <c r="G115" s="52"/>
      <c r="H115" s="52"/>
      <c r="J115" s="52"/>
      <c r="K115" s="52"/>
      <c r="L115" s="52"/>
      <c r="M115" s="53"/>
      <c r="N115" s="53"/>
      <c r="O115" s="53"/>
      <c r="P115" s="53"/>
      <c r="Q115" s="53"/>
      <c r="R115" s="52"/>
      <c r="S115" s="52"/>
      <c r="T115" s="53"/>
      <c r="X115" s="52"/>
    </row>
    <row r="116" ht="14.25" customHeight="1">
      <c r="A116" s="53"/>
      <c r="B116" s="40" t="s">
        <v>425</v>
      </c>
      <c r="C116" s="53">
        <v>5.0</v>
      </c>
      <c r="D116" s="52"/>
      <c r="F116" s="41"/>
      <c r="G116" s="52"/>
      <c r="H116" s="52"/>
      <c r="J116" s="52"/>
      <c r="K116" s="52"/>
      <c r="L116" s="52"/>
      <c r="M116" s="53"/>
      <c r="N116" s="53"/>
      <c r="O116" s="53"/>
      <c r="P116" s="53"/>
      <c r="Q116" s="53"/>
      <c r="R116" s="52"/>
      <c r="S116" s="52"/>
      <c r="T116" s="53"/>
      <c r="X116" s="52"/>
    </row>
    <row r="117" ht="14.25" customHeight="1">
      <c r="A117" s="53"/>
      <c r="B117" s="40" t="s">
        <v>426</v>
      </c>
      <c r="C117" s="53">
        <v>2.0</v>
      </c>
      <c r="D117" s="52"/>
      <c r="E117" s="41"/>
      <c r="F117" s="41"/>
      <c r="G117" s="52"/>
      <c r="H117" s="52"/>
      <c r="I117" s="52"/>
      <c r="J117" s="52"/>
      <c r="K117" s="52"/>
      <c r="L117" s="52"/>
      <c r="M117" s="53"/>
      <c r="N117" s="53"/>
      <c r="O117" s="53"/>
      <c r="P117" s="53"/>
      <c r="Q117" s="53"/>
      <c r="R117" s="52"/>
      <c r="S117" s="52"/>
      <c r="T117" s="53"/>
      <c r="X117" s="52"/>
    </row>
    <row r="118" ht="14.25" customHeight="1">
      <c r="A118" s="53"/>
      <c r="B118" s="40" t="s">
        <v>427</v>
      </c>
      <c r="C118" s="53">
        <v>2.0</v>
      </c>
      <c r="D118" s="52"/>
      <c r="E118" s="41"/>
      <c r="F118" s="41"/>
      <c r="G118" s="52"/>
      <c r="H118" s="52"/>
      <c r="J118" s="52"/>
      <c r="K118" s="52"/>
      <c r="L118" s="52"/>
      <c r="M118" s="53"/>
      <c r="N118" s="53"/>
      <c r="O118" s="53"/>
      <c r="P118" s="53"/>
      <c r="Q118" s="53"/>
      <c r="R118" s="52"/>
      <c r="S118" s="52"/>
      <c r="T118" s="53"/>
      <c r="X118" s="52"/>
    </row>
    <row r="119" ht="14.25" customHeight="1">
      <c r="A119" s="53"/>
      <c r="B119" s="40" t="s">
        <v>428</v>
      </c>
      <c r="C119" s="53">
        <v>2.0</v>
      </c>
      <c r="D119" s="52"/>
      <c r="F119" s="41"/>
      <c r="G119" s="52"/>
      <c r="H119" s="52"/>
      <c r="J119" s="52"/>
      <c r="K119" s="52"/>
      <c r="L119" s="52"/>
      <c r="M119" s="53"/>
      <c r="N119" s="53"/>
      <c r="O119" s="53"/>
      <c r="P119" s="53"/>
      <c r="Q119" s="53"/>
      <c r="R119" s="52"/>
      <c r="S119" s="52"/>
      <c r="T119" s="53"/>
      <c r="X119" s="52"/>
    </row>
    <row r="120" ht="14.25" customHeight="1">
      <c r="A120" s="53"/>
      <c r="B120" s="45" t="s">
        <v>446</v>
      </c>
      <c r="C120" s="53">
        <v>1.0</v>
      </c>
      <c r="D120" s="52"/>
      <c r="E120" s="52"/>
      <c r="G120" s="52"/>
      <c r="H120" s="52"/>
      <c r="J120" s="52"/>
      <c r="K120" s="52"/>
      <c r="L120" s="52"/>
      <c r="M120" s="53"/>
      <c r="N120" s="53"/>
      <c r="O120" s="53"/>
      <c r="P120" s="53"/>
      <c r="Q120" s="53"/>
      <c r="R120" s="52"/>
      <c r="S120" s="52"/>
      <c r="T120" s="53"/>
      <c r="X120" s="52"/>
    </row>
    <row r="121" ht="14.25" customHeight="1">
      <c r="A121" s="53"/>
      <c r="B121" s="40"/>
      <c r="C121" s="53"/>
      <c r="D121" s="52"/>
      <c r="E121" s="52"/>
      <c r="G121" s="52"/>
      <c r="H121" s="52"/>
      <c r="J121" s="52"/>
      <c r="K121" s="52"/>
      <c r="L121" s="52"/>
      <c r="M121" s="53"/>
      <c r="N121" s="53"/>
      <c r="O121" s="53"/>
      <c r="P121" s="53"/>
      <c r="Q121" s="53"/>
      <c r="R121" s="52"/>
      <c r="S121" s="52"/>
      <c r="T121" s="53"/>
      <c r="X121" s="52"/>
    </row>
    <row r="122" ht="14.25" customHeight="1">
      <c r="A122" s="53"/>
      <c r="B122" s="45" t="s">
        <v>447</v>
      </c>
      <c r="C122" s="53"/>
      <c r="D122" s="52"/>
      <c r="E122" s="52"/>
      <c r="G122" s="52"/>
      <c r="H122" s="52"/>
      <c r="I122" s="52"/>
      <c r="J122" s="52"/>
      <c r="K122" s="52"/>
      <c r="L122" s="52"/>
      <c r="M122" s="53"/>
      <c r="N122" s="53"/>
      <c r="O122" s="53"/>
      <c r="P122" s="53"/>
      <c r="Q122" s="53"/>
      <c r="R122" s="52"/>
      <c r="S122" s="52"/>
      <c r="T122" s="53"/>
      <c r="X122" s="52"/>
    </row>
    <row r="123" ht="14.25" customHeight="1">
      <c r="A123" s="53"/>
      <c r="B123" s="40" t="s">
        <v>448</v>
      </c>
      <c r="C123" s="53">
        <v>8.0</v>
      </c>
      <c r="D123" s="52"/>
      <c r="E123" s="52"/>
      <c r="G123" s="52"/>
      <c r="H123" s="52"/>
      <c r="I123" s="52"/>
      <c r="J123" s="52"/>
      <c r="K123" s="52"/>
      <c r="L123" s="52"/>
      <c r="M123" s="53"/>
      <c r="N123" s="53"/>
      <c r="O123" s="53"/>
      <c r="P123" s="53"/>
      <c r="Q123" s="53"/>
      <c r="R123" s="52"/>
      <c r="S123" s="52"/>
      <c r="T123" s="53"/>
      <c r="X123" s="52"/>
    </row>
    <row r="124" ht="14.25" customHeight="1">
      <c r="A124" s="53"/>
      <c r="B124" s="40" t="s">
        <v>449</v>
      </c>
      <c r="C124" s="53">
        <v>3.0</v>
      </c>
      <c r="D124" s="52"/>
      <c r="E124" s="52"/>
      <c r="G124" s="52"/>
      <c r="H124" s="52"/>
      <c r="I124" s="52"/>
      <c r="J124" s="52"/>
      <c r="K124" s="52"/>
      <c r="L124" s="52"/>
      <c r="M124" s="53"/>
      <c r="N124" s="53"/>
      <c r="O124" s="53"/>
      <c r="P124" s="53"/>
      <c r="Q124" s="53"/>
      <c r="R124" s="52"/>
      <c r="S124" s="52"/>
      <c r="T124" s="53"/>
      <c r="X124" s="52"/>
    </row>
    <row r="125" ht="14.25" customHeight="1">
      <c r="A125" s="53"/>
      <c r="B125" s="40" t="s">
        <v>450</v>
      </c>
      <c r="C125" s="53">
        <v>6.0</v>
      </c>
      <c r="D125" s="52"/>
      <c r="E125" s="52"/>
      <c r="F125" s="52"/>
      <c r="G125" s="52"/>
      <c r="H125" s="52"/>
      <c r="I125" s="52"/>
      <c r="J125" s="52"/>
      <c r="K125" s="52"/>
      <c r="L125" s="52"/>
      <c r="M125" s="53"/>
      <c r="N125" s="53"/>
      <c r="O125" s="53"/>
      <c r="P125" s="53"/>
      <c r="Q125" s="53"/>
      <c r="R125" s="52"/>
      <c r="S125" s="52"/>
      <c r="T125" s="53"/>
      <c r="X125" s="52"/>
    </row>
    <row r="126" ht="14.25" customHeight="1">
      <c r="A126" s="53"/>
      <c r="B126" s="45"/>
      <c r="C126" s="53"/>
      <c r="D126" s="52"/>
      <c r="E126" s="52"/>
      <c r="G126" s="52"/>
      <c r="H126" s="52"/>
      <c r="I126" s="52"/>
      <c r="J126" s="52"/>
      <c r="K126" s="52"/>
      <c r="L126" s="52"/>
      <c r="M126" s="53"/>
      <c r="N126" s="53"/>
      <c r="O126" s="53"/>
      <c r="P126" s="53"/>
      <c r="Q126" s="53"/>
      <c r="R126" s="52"/>
      <c r="S126" s="52"/>
      <c r="T126" s="53"/>
      <c r="X126" s="52"/>
    </row>
    <row r="127" ht="14.25" customHeight="1">
      <c r="A127" s="53"/>
      <c r="B127" s="40"/>
      <c r="C127" s="53"/>
      <c r="D127" s="52"/>
      <c r="E127" s="52"/>
      <c r="G127" s="52"/>
      <c r="H127" s="52"/>
      <c r="I127" s="52"/>
      <c r="J127" s="52"/>
      <c r="K127" s="52"/>
      <c r="L127" s="52"/>
      <c r="M127" s="53"/>
      <c r="N127" s="53"/>
      <c r="O127" s="53"/>
      <c r="P127" s="53"/>
      <c r="Q127" s="53"/>
      <c r="R127" s="52"/>
      <c r="S127" s="52"/>
      <c r="T127" s="53"/>
      <c r="X127" s="52"/>
    </row>
    <row r="128" ht="14.25" customHeight="1">
      <c r="A128" s="53"/>
      <c r="D128" s="52"/>
      <c r="E128" s="52"/>
      <c r="G128" s="52"/>
      <c r="H128" s="52"/>
      <c r="I128" s="52"/>
      <c r="J128" s="52"/>
      <c r="K128" s="52"/>
      <c r="L128" s="52"/>
      <c r="M128" s="53"/>
      <c r="N128" s="53"/>
      <c r="O128" s="53"/>
      <c r="P128" s="53"/>
      <c r="Q128" s="53"/>
      <c r="R128" s="52"/>
      <c r="S128" s="52"/>
      <c r="T128" s="53"/>
      <c r="X128" s="52"/>
    </row>
    <row r="129" ht="14.25" customHeight="1">
      <c r="A129" s="53"/>
      <c r="D129" s="52"/>
      <c r="E129" s="52"/>
      <c r="G129" s="52"/>
      <c r="H129" s="52"/>
      <c r="I129" s="52"/>
      <c r="J129" s="52"/>
      <c r="K129" s="52"/>
      <c r="L129" s="52"/>
      <c r="M129" s="53"/>
      <c r="N129" s="53"/>
      <c r="O129" s="53"/>
      <c r="P129" s="53"/>
      <c r="Q129" s="53"/>
      <c r="R129" s="52"/>
      <c r="S129" s="52"/>
      <c r="T129" s="53"/>
      <c r="X129" s="52"/>
    </row>
    <row r="130" ht="14.25" customHeight="1">
      <c r="A130" s="53"/>
      <c r="D130" s="52"/>
      <c r="E130" s="52"/>
      <c r="G130" s="52"/>
      <c r="H130" s="52"/>
      <c r="J130" s="52"/>
      <c r="K130" s="52"/>
      <c r="L130" s="52"/>
      <c r="M130" s="53"/>
      <c r="N130" s="53"/>
      <c r="O130" s="53"/>
      <c r="P130" s="53"/>
      <c r="Q130" s="53"/>
      <c r="R130" s="52"/>
      <c r="S130" s="52"/>
      <c r="T130" s="53"/>
      <c r="X130" s="52"/>
    </row>
    <row r="131" ht="14.25" customHeight="1">
      <c r="A131" s="53"/>
      <c r="D131" s="52"/>
      <c r="E131" s="52"/>
      <c r="G131" s="52"/>
      <c r="H131" s="52"/>
      <c r="I131" s="52"/>
      <c r="J131" s="52"/>
      <c r="K131" s="52"/>
      <c r="L131" s="52"/>
      <c r="M131" s="53"/>
      <c r="N131" s="53"/>
      <c r="O131" s="53"/>
      <c r="P131" s="53"/>
      <c r="Q131" s="53"/>
      <c r="R131" s="52"/>
      <c r="S131" s="52"/>
      <c r="T131" s="53"/>
      <c r="X131" s="52"/>
    </row>
    <row r="132" ht="14.25" customHeight="1">
      <c r="A132" s="53"/>
      <c r="D132" s="52"/>
      <c r="E132" s="41"/>
      <c r="F132" s="41"/>
      <c r="G132" s="52"/>
      <c r="H132" s="52"/>
      <c r="I132" s="52"/>
      <c r="J132" s="52"/>
      <c r="K132" s="52"/>
      <c r="L132" s="52"/>
      <c r="M132" s="53"/>
      <c r="N132" s="53"/>
      <c r="O132" s="53"/>
      <c r="P132" s="53"/>
      <c r="Q132" s="53"/>
      <c r="R132" s="52"/>
      <c r="S132" s="52"/>
      <c r="T132" s="53"/>
      <c r="X132" s="52"/>
    </row>
    <row r="133" ht="14.25" customHeight="1">
      <c r="A133" s="53"/>
      <c r="D133" s="52"/>
      <c r="E133" s="41"/>
      <c r="F133" s="41"/>
      <c r="G133" s="52"/>
      <c r="H133" s="52"/>
      <c r="I133" s="52"/>
      <c r="J133" s="52"/>
      <c r="K133" s="52"/>
      <c r="L133" s="52"/>
      <c r="M133" s="53"/>
      <c r="N133" s="53"/>
      <c r="O133" s="53"/>
      <c r="P133" s="53"/>
      <c r="Q133" s="53"/>
      <c r="R133" s="52"/>
      <c r="S133" s="52"/>
      <c r="T133" s="53"/>
      <c r="X133" s="52"/>
    </row>
    <row r="134" ht="14.25" customHeight="1">
      <c r="A134" s="53"/>
      <c r="D134" s="52"/>
      <c r="E134" s="41"/>
      <c r="F134" s="41"/>
      <c r="G134" s="52"/>
      <c r="H134" s="52"/>
      <c r="I134" s="52"/>
      <c r="J134" s="52"/>
      <c r="K134" s="52"/>
      <c r="L134" s="52"/>
      <c r="M134" s="53"/>
      <c r="N134" s="53"/>
      <c r="O134" s="53"/>
      <c r="P134" s="53"/>
      <c r="Q134" s="53"/>
      <c r="R134" s="52"/>
      <c r="S134" s="52"/>
      <c r="T134" s="53"/>
      <c r="X134" s="52"/>
    </row>
    <row r="135" ht="14.25" customHeight="1">
      <c r="A135" s="53"/>
      <c r="B135" s="52"/>
      <c r="C135" s="52"/>
      <c r="D135" s="52"/>
      <c r="E135" s="52"/>
      <c r="G135" s="52"/>
      <c r="H135" s="52"/>
      <c r="I135" s="52"/>
      <c r="J135" s="52"/>
      <c r="K135" s="52"/>
      <c r="L135" s="52"/>
      <c r="M135" s="53"/>
      <c r="N135" s="53"/>
      <c r="O135" s="53"/>
      <c r="P135" s="53"/>
      <c r="Q135" s="53"/>
      <c r="R135" s="52"/>
      <c r="S135" s="52"/>
      <c r="T135" s="53"/>
      <c r="X135" s="52"/>
    </row>
    <row r="136" ht="14.25" customHeight="1">
      <c r="A136" s="53"/>
      <c r="B136" s="52"/>
      <c r="C136" s="52"/>
      <c r="D136" s="52"/>
      <c r="E136" s="52"/>
      <c r="G136" s="52"/>
      <c r="H136" s="52"/>
      <c r="I136" s="52"/>
      <c r="J136" s="52"/>
      <c r="K136" s="52"/>
      <c r="L136" s="52"/>
      <c r="M136" s="53"/>
      <c r="N136" s="53"/>
      <c r="O136" s="53"/>
      <c r="P136" s="53"/>
      <c r="Q136" s="53"/>
      <c r="R136" s="52"/>
      <c r="S136" s="52"/>
      <c r="T136" s="53"/>
      <c r="X136" s="52"/>
    </row>
    <row r="137" ht="14.25" customHeight="1">
      <c r="A137" s="53"/>
      <c r="B137" s="52"/>
      <c r="C137" s="52"/>
      <c r="D137" s="52"/>
      <c r="E137" s="52"/>
      <c r="G137" s="52"/>
      <c r="H137" s="52"/>
      <c r="I137" s="52"/>
      <c r="J137" s="52"/>
      <c r="K137" s="52"/>
      <c r="L137" s="52"/>
      <c r="M137" s="53"/>
      <c r="N137" s="53"/>
      <c r="O137" s="53"/>
      <c r="P137" s="53"/>
      <c r="Q137" s="53"/>
      <c r="R137" s="52"/>
      <c r="S137" s="52"/>
      <c r="T137" s="53"/>
      <c r="X137" s="52"/>
    </row>
    <row r="138" ht="14.25" customHeight="1">
      <c r="A138" s="53"/>
      <c r="B138" s="52"/>
      <c r="C138" s="52"/>
      <c r="D138" s="52"/>
      <c r="E138" s="41"/>
      <c r="F138" s="41"/>
      <c r="G138" s="52"/>
      <c r="H138" s="52"/>
      <c r="I138" s="52"/>
      <c r="J138" s="52"/>
      <c r="K138" s="52"/>
      <c r="L138" s="52"/>
      <c r="M138" s="53"/>
      <c r="N138" s="53"/>
      <c r="O138" s="53"/>
      <c r="P138" s="53"/>
      <c r="Q138" s="53"/>
      <c r="R138" s="52"/>
      <c r="S138" s="52"/>
      <c r="T138" s="53"/>
      <c r="X138" s="52"/>
    </row>
    <row r="139" ht="14.25" customHeight="1">
      <c r="A139" s="53"/>
      <c r="B139" s="52"/>
      <c r="C139" s="52"/>
      <c r="D139" s="52"/>
      <c r="E139" s="41"/>
      <c r="F139" s="41"/>
      <c r="G139" s="52"/>
      <c r="H139" s="52"/>
      <c r="I139" s="52"/>
      <c r="J139" s="52"/>
      <c r="K139" s="52"/>
      <c r="L139" s="52"/>
      <c r="M139" s="53"/>
      <c r="N139" s="53"/>
      <c r="O139" s="53"/>
      <c r="P139" s="53"/>
      <c r="Q139" s="53"/>
      <c r="R139" s="52"/>
      <c r="S139" s="52"/>
      <c r="T139" s="53"/>
      <c r="X139" s="52"/>
    </row>
    <row r="140" ht="14.25" customHeight="1">
      <c r="A140" s="53"/>
      <c r="B140" s="52"/>
      <c r="C140" s="52"/>
      <c r="D140" s="52"/>
      <c r="E140" s="52"/>
      <c r="G140" s="52"/>
      <c r="H140" s="52"/>
      <c r="I140" s="52"/>
      <c r="J140" s="52"/>
      <c r="K140" s="52"/>
      <c r="L140" s="52"/>
      <c r="M140" s="53"/>
      <c r="N140" s="53"/>
      <c r="O140" s="53"/>
      <c r="P140" s="53"/>
      <c r="Q140" s="53"/>
      <c r="R140" s="52"/>
      <c r="S140" s="52"/>
      <c r="T140" s="53"/>
      <c r="X140" s="52"/>
    </row>
    <row r="141" ht="14.25" customHeight="1">
      <c r="A141" s="53"/>
      <c r="B141" s="52"/>
      <c r="C141" s="52"/>
      <c r="D141" s="52"/>
      <c r="E141" s="52"/>
      <c r="G141" s="52"/>
      <c r="H141" s="52"/>
      <c r="I141" s="52"/>
      <c r="J141" s="52"/>
      <c r="K141" s="52"/>
      <c r="L141" s="52"/>
      <c r="M141" s="53"/>
      <c r="N141" s="53"/>
      <c r="O141" s="53"/>
      <c r="P141" s="53"/>
      <c r="Q141" s="53"/>
      <c r="R141" s="52"/>
      <c r="S141" s="52"/>
      <c r="T141" s="53"/>
      <c r="X141" s="52"/>
    </row>
    <row r="142" ht="14.25" customHeight="1">
      <c r="A142" s="53"/>
      <c r="B142" s="52"/>
      <c r="C142" s="52"/>
      <c r="D142" s="52"/>
      <c r="E142" s="52"/>
      <c r="G142" s="52"/>
      <c r="H142" s="52"/>
      <c r="I142" s="52"/>
      <c r="J142" s="52"/>
      <c r="K142" s="52"/>
      <c r="L142" s="52"/>
      <c r="M142" s="53"/>
      <c r="N142" s="53"/>
      <c r="O142" s="53"/>
      <c r="P142" s="53"/>
      <c r="Q142" s="53"/>
      <c r="R142" s="52"/>
      <c r="S142" s="52"/>
      <c r="T142" s="53"/>
      <c r="X142" s="52"/>
    </row>
    <row r="143" ht="14.25" customHeight="1">
      <c r="A143" s="53"/>
      <c r="B143" s="52"/>
      <c r="C143" s="52"/>
      <c r="D143" s="52"/>
      <c r="E143" s="52"/>
      <c r="G143" s="52"/>
      <c r="H143" s="52"/>
      <c r="I143" s="52"/>
      <c r="J143" s="52"/>
      <c r="K143" s="52"/>
      <c r="L143" s="52"/>
      <c r="M143" s="53"/>
      <c r="N143" s="53"/>
      <c r="O143" s="53"/>
      <c r="P143" s="53"/>
      <c r="Q143" s="53"/>
      <c r="R143" s="52"/>
      <c r="S143" s="52"/>
      <c r="T143" s="53"/>
      <c r="X143" s="52"/>
    </row>
    <row r="144" ht="14.25" customHeight="1">
      <c r="A144" s="53"/>
      <c r="B144" s="52"/>
      <c r="C144" s="52"/>
      <c r="D144" s="52"/>
      <c r="E144" s="52"/>
      <c r="G144" s="52"/>
      <c r="H144" s="52"/>
      <c r="I144" s="52"/>
      <c r="J144" s="52"/>
      <c r="K144" s="52"/>
      <c r="L144" s="52"/>
      <c r="M144" s="53"/>
      <c r="N144" s="53"/>
      <c r="O144" s="53"/>
      <c r="P144" s="53"/>
      <c r="Q144" s="53"/>
      <c r="R144" s="52"/>
      <c r="S144" s="52"/>
      <c r="T144" s="53"/>
      <c r="X144" s="52"/>
    </row>
    <row r="145" ht="14.25" customHeight="1">
      <c r="A145" s="53"/>
      <c r="B145" s="52"/>
      <c r="C145" s="52"/>
      <c r="D145" s="52"/>
      <c r="E145" s="52"/>
      <c r="G145" s="52"/>
      <c r="H145" s="52"/>
      <c r="J145" s="52"/>
      <c r="K145" s="52"/>
      <c r="L145" s="52"/>
      <c r="M145" s="53"/>
      <c r="N145" s="53"/>
      <c r="O145" s="53"/>
      <c r="P145" s="53"/>
      <c r="Q145" s="53"/>
      <c r="R145" s="52"/>
      <c r="S145" s="52"/>
      <c r="T145" s="53"/>
      <c r="X145" s="52"/>
    </row>
    <row r="146" ht="14.25" customHeight="1">
      <c r="A146" s="53"/>
      <c r="B146" s="52"/>
      <c r="C146" s="52"/>
      <c r="D146" s="52"/>
      <c r="E146" s="41"/>
      <c r="F146" s="41"/>
      <c r="G146" s="52"/>
      <c r="H146" s="52"/>
      <c r="J146" s="52"/>
      <c r="K146" s="52"/>
      <c r="L146" s="52"/>
      <c r="M146" s="53"/>
      <c r="N146" s="53"/>
      <c r="O146" s="53"/>
      <c r="P146" s="53"/>
      <c r="Q146" s="53"/>
      <c r="R146" s="52"/>
      <c r="S146" s="52"/>
      <c r="T146" s="53"/>
      <c r="X146" s="52"/>
    </row>
    <row r="147" ht="14.25" customHeight="1">
      <c r="A147" s="53"/>
      <c r="B147" s="52"/>
      <c r="C147" s="52"/>
      <c r="D147" s="52"/>
      <c r="E147" s="52"/>
      <c r="F147" s="52"/>
      <c r="G147" s="52"/>
      <c r="H147" s="52"/>
      <c r="I147" s="52"/>
      <c r="J147" s="52"/>
      <c r="K147" s="52"/>
      <c r="L147" s="52"/>
      <c r="M147" s="53"/>
      <c r="N147" s="53"/>
      <c r="O147" s="53"/>
      <c r="P147" s="53"/>
      <c r="Q147" s="53"/>
      <c r="R147" s="52"/>
      <c r="S147" s="52"/>
      <c r="T147" s="53"/>
      <c r="X147" s="52"/>
    </row>
    <row r="148" ht="14.25" customHeight="1">
      <c r="A148" s="53"/>
      <c r="B148" s="52"/>
      <c r="C148" s="52"/>
      <c r="D148" s="52"/>
      <c r="E148" s="52"/>
      <c r="G148" s="52"/>
      <c r="H148" s="52"/>
      <c r="I148" s="52"/>
      <c r="J148" s="52"/>
      <c r="K148" s="52"/>
      <c r="L148" s="52"/>
      <c r="M148" s="53"/>
      <c r="N148" s="53"/>
      <c r="O148" s="53"/>
      <c r="P148" s="53"/>
      <c r="Q148" s="53"/>
      <c r="R148" s="52"/>
      <c r="S148" s="52"/>
      <c r="T148" s="53"/>
      <c r="X148" s="52"/>
    </row>
    <row r="149" ht="14.25" customHeight="1">
      <c r="A149" s="53"/>
      <c r="B149" s="52"/>
      <c r="C149" s="52"/>
      <c r="D149" s="52"/>
      <c r="E149" s="52"/>
      <c r="G149" s="52"/>
      <c r="H149" s="52"/>
      <c r="I149" s="52"/>
      <c r="J149" s="52"/>
      <c r="K149" s="52"/>
      <c r="L149" s="52"/>
      <c r="M149" s="53"/>
      <c r="N149" s="53"/>
      <c r="O149" s="53"/>
      <c r="P149" s="53"/>
      <c r="Q149" s="53"/>
      <c r="R149" s="52"/>
      <c r="S149" s="52"/>
      <c r="T149" s="53"/>
      <c r="X149" s="52"/>
    </row>
    <row r="150" ht="14.25" customHeight="1">
      <c r="A150" s="53"/>
      <c r="B150" s="52"/>
      <c r="C150" s="52"/>
      <c r="D150" s="52"/>
      <c r="E150" s="41"/>
      <c r="F150" s="41"/>
      <c r="G150" s="52"/>
      <c r="H150" s="52"/>
      <c r="I150" s="52"/>
      <c r="J150" s="52"/>
      <c r="K150" s="52"/>
      <c r="L150" s="52"/>
      <c r="M150" s="53"/>
      <c r="N150" s="53"/>
      <c r="O150" s="53"/>
      <c r="P150" s="53"/>
      <c r="Q150" s="53"/>
      <c r="R150" s="52"/>
      <c r="S150" s="52"/>
      <c r="T150" s="53"/>
      <c r="X150" s="52"/>
    </row>
    <row r="151" ht="14.25" customHeight="1">
      <c r="A151" s="53"/>
      <c r="B151" s="52"/>
      <c r="C151" s="52"/>
      <c r="D151" s="52"/>
      <c r="E151" s="52"/>
      <c r="F151" s="52"/>
      <c r="G151" s="52"/>
      <c r="H151" s="52"/>
      <c r="I151" s="52"/>
      <c r="J151" s="52"/>
      <c r="K151" s="52"/>
      <c r="L151" s="52"/>
      <c r="M151" s="53"/>
      <c r="N151" s="53"/>
      <c r="O151" s="53"/>
      <c r="P151" s="53"/>
      <c r="Q151" s="53"/>
      <c r="R151" s="52"/>
      <c r="S151" s="52"/>
      <c r="T151" s="53"/>
      <c r="X151" s="52"/>
    </row>
    <row r="152" ht="14.25" customHeight="1">
      <c r="A152" s="53"/>
      <c r="B152" s="52"/>
      <c r="C152" s="52"/>
      <c r="D152" s="52"/>
      <c r="E152" s="52"/>
      <c r="G152" s="52"/>
      <c r="H152" s="52"/>
      <c r="I152" s="52"/>
      <c r="J152" s="52"/>
      <c r="K152" s="52"/>
      <c r="L152" s="52"/>
      <c r="M152" s="53"/>
      <c r="N152" s="53"/>
      <c r="O152" s="53"/>
      <c r="P152" s="53"/>
      <c r="Q152" s="53"/>
      <c r="R152" s="52"/>
      <c r="S152" s="52"/>
      <c r="T152" s="53"/>
      <c r="X152" s="52"/>
    </row>
    <row r="153" ht="14.25" customHeight="1">
      <c r="A153" s="53"/>
      <c r="B153" s="52"/>
      <c r="C153" s="52"/>
      <c r="D153" s="52"/>
      <c r="E153" s="52"/>
      <c r="G153" s="52"/>
      <c r="H153" s="52"/>
      <c r="I153" s="52"/>
      <c r="J153" s="52"/>
      <c r="K153" s="52"/>
      <c r="L153" s="52"/>
      <c r="M153" s="53"/>
      <c r="N153" s="53"/>
      <c r="O153" s="53"/>
      <c r="P153" s="53"/>
      <c r="Q153" s="53"/>
      <c r="R153" s="52"/>
      <c r="S153" s="52"/>
      <c r="T153" s="53"/>
      <c r="X153" s="52"/>
    </row>
    <row r="154" ht="14.25" customHeight="1">
      <c r="A154" s="53"/>
      <c r="B154" s="52"/>
      <c r="C154" s="52"/>
      <c r="D154" s="52"/>
      <c r="E154" s="52"/>
      <c r="G154" s="52"/>
      <c r="H154" s="52"/>
      <c r="I154" s="52"/>
      <c r="J154" s="52"/>
      <c r="K154" s="52"/>
      <c r="L154" s="52"/>
      <c r="M154" s="53"/>
      <c r="N154" s="53"/>
      <c r="O154" s="53"/>
      <c r="P154" s="53"/>
      <c r="Q154" s="53"/>
      <c r="R154" s="52"/>
      <c r="S154" s="52"/>
      <c r="T154" s="53"/>
      <c r="X154" s="52"/>
    </row>
    <row r="155" ht="14.25" customHeight="1">
      <c r="A155" s="53"/>
      <c r="B155" s="52"/>
      <c r="C155" s="52"/>
      <c r="D155" s="52"/>
      <c r="E155" s="52"/>
      <c r="F155" s="52"/>
      <c r="G155" s="52"/>
      <c r="H155" s="52"/>
      <c r="I155" s="52"/>
      <c r="J155" s="52"/>
      <c r="K155" s="52"/>
      <c r="L155" s="52"/>
      <c r="M155" s="53"/>
      <c r="N155" s="53"/>
      <c r="O155" s="53"/>
      <c r="P155" s="53"/>
      <c r="Q155" s="53"/>
      <c r="R155" s="52"/>
      <c r="S155" s="52"/>
      <c r="T155" s="53"/>
      <c r="X155" s="52"/>
    </row>
    <row r="156" ht="14.25" customHeight="1">
      <c r="A156" s="53"/>
      <c r="B156" s="52"/>
      <c r="C156" s="52"/>
      <c r="D156" s="52"/>
      <c r="E156" s="52"/>
      <c r="G156" s="52"/>
      <c r="H156" s="52"/>
      <c r="I156" s="52"/>
      <c r="J156" s="52"/>
      <c r="K156" s="52"/>
      <c r="L156" s="52"/>
      <c r="M156" s="53"/>
      <c r="N156" s="53"/>
      <c r="O156" s="53"/>
      <c r="P156" s="53"/>
      <c r="Q156" s="53"/>
      <c r="R156" s="52"/>
      <c r="S156" s="52"/>
      <c r="T156" s="53"/>
      <c r="X156" s="52"/>
    </row>
    <row r="157" ht="14.25" customHeight="1">
      <c r="A157" s="53"/>
      <c r="B157" s="52"/>
      <c r="C157" s="52"/>
      <c r="D157" s="52"/>
      <c r="E157" s="52"/>
      <c r="G157" s="52"/>
      <c r="H157" s="52"/>
      <c r="I157" s="52"/>
      <c r="J157" s="52"/>
      <c r="K157" s="52"/>
      <c r="L157" s="52"/>
      <c r="M157" s="53"/>
      <c r="N157" s="53"/>
      <c r="O157" s="53"/>
      <c r="P157" s="53"/>
      <c r="Q157" s="53"/>
      <c r="R157" s="52"/>
      <c r="S157" s="52"/>
      <c r="T157" s="53"/>
      <c r="X157" s="52"/>
    </row>
    <row r="158" ht="14.25" customHeight="1">
      <c r="A158" s="53"/>
      <c r="B158" s="52"/>
      <c r="C158" s="52"/>
      <c r="D158" s="52"/>
      <c r="E158" s="52"/>
      <c r="F158" s="41"/>
      <c r="G158" s="52"/>
      <c r="H158" s="52"/>
      <c r="I158" s="52"/>
      <c r="J158" s="52"/>
      <c r="K158" s="52"/>
      <c r="L158" s="52"/>
      <c r="M158" s="53"/>
      <c r="N158" s="53"/>
      <c r="O158" s="53"/>
      <c r="P158" s="53"/>
      <c r="Q158" s="53"/>
      <c r="R158" s="52"/>
      <c r="S158" s="52"/>
      <c r="T158" s="53"/>
      <c r="X158" s="52"/>
    </row>
    <row r="159" ht="14.25" customHeight="1">
      <c r="A159" s="53"/>
      <c r="B159" s="52"/>
      <c r="C159" s="52"/>
      <c r="D159" s="52"/>
      <c r="E159" s="52"/>
      <c r="G159" s="52"/>
      <c r="H159" s="52"/>
      <c r="I159" s="52"/>
      <c r="J159" s="52"/>
      <c r="K159" s="52"/>
      <c r="L159" s="52"/>
      <c r="M159" s="53"/>
      <c r="N159" s="53"/>
      <c r="O159" s="53"/>
      <c r="P159" s="53"/>
      <c r="Q159" s="53"/>
      <c r="R159" s="52"/>
      <c r="S159" s="52"/>
      <c r="T159" s="53"/>
      <c r="X159" s="52"/>
    </row>
    <row r="160" ht="14.25" customHeight="1">
      <c r="A160" s="53"/>
      <c r="B160" s="52"/>
      <c r="C160" s="52"/>
      <c r="D160" s="52"/>
      <c r="E160" s="52"/>
      <c r="G160" s="52"/>
      <c r="H160" s="52"/>
      <c r="I160" s="52"/>
      <c r="J160" s="52"/>
      <c r="K160" s="52"/>
      <c r="L160" s="52"/>
      <c r="M160" s="53"/>
      <c r="N160" s="53"/>
      <c r="O160" s="53"/>
      <c r="P160" s="53"/>
      <c r="Q160" s="53"/>
      <c r="R160" s="52"/>
      <c r="S160" s="52"/>
      <c r="T160" s="53"/>
      <c r="X160" s="52"/>
    </row>
    <row r="161" ht="14.25" customHeight="1">
      <c r="A161" s="53"/>
      <c r="B161" s="52"/>
      <c r="C161" s="52"/>
      <c r="D161" s="52"/>
      <c r="E161" s="52"/>
      <c r="G161" s="52"/>
      <c r="H161" s="52"/>
      <c r="I161" s="52"/>
      <c r="J161" s="52"/>
      <c r="K161" s="52"/>
      <c r="L161" s="52"/>
      <c r="M161" s="53"/>
      <c r="N161" s="53"/>
      <c r="O161" s="53"/>
      <c r="P161" s="53"/>
      <c r="Q161" s="53"/>
      <c r="R161" s="52"/>
      <c r="S161" s="52"/>
      <c r="T161" s="53"/>
      <c r="X161" s="52"/>
    </row>
    <row r="162" ht="14.25" customHeight="1">
      <c r="A162" s="53"/>
      <c r="B162" s="52"/>
      <c r="C162" s="52"/>
      <c r="D162" s="52"/>
      <c r="E162" s="41"/>
      <c r="F162" s="41"/>
      <c r="G162" s="52"/>
      <c r="H162" s="52"/>
      <c r="I162" s="52"/>
      <c r="J162" s="52"/>
      <c r="K162" s="52"/>
      <c r="L162" s="52"/>
      <c r="M162" s="53"/>
      <c r="N162" s="53"/>
      <c r="O162" s="53"/>
      <c r="P162" s="53"/>
      <c r="Q162" s="53"/>
      <c r="R162" s="52"/>
      <c r="S162" s="52"/>
      <c r="T162" s="53"/>
      <c r="X162" s="52"/>
    </row>
    <row r="163" ht="14.25" customHeight="1">
      <c r="A163" s="53"/>
      <c r="B163" s="52"/>
      <c r="C163" s="52"/>
      <c r="D163" s="52"/>
      <c r="E163" s="52"/>
      <c r="G163" s="52"/>
      <c r="H163" s="52"/>
      <c r="I163" s="52"/>
      <c r="J163" s="52"/>
      <c r="K163" s="52"/>
      <c r="L163" s="52"/>
      <c r="M163" s="53"/>
      <c r="N163" s="53"/>
      <c r="O163" s="53"/>
      <c r="P163" s="53"/>
      <c r="Q163" s="53"/>
      <c r="R163" s="52"/>
      <c r="S163" s="52"/>
      <c r="T163" s="53"/>
      <c r="X163" s="52"/>
    </row>
    <row r="164" ht="14.25" customHeight="1">
      <c r="A164" s="53"/>
      <c r="B164" s="52"/>
      <c r="C164" s="52"/>
      <c r="D164" s="52"/>
      <c r="E164" s="52"/>
      <c r="G164" s="52"/>
      <c r="H164" s="52"/>
      <c r="I164" s="52"/>
      <c r="J164" s="52"/>
      <c r="K164" s="52"/>
      <c r="L164" s="52"/>
      <c r="M164" s="53"/>
      <c r="N164" s="53"/>
      <c r="O164" s="53"/>
      <c r="P164" s="53"/>
      <c r="Q164" s="53"/>
      <c r="R164" s="52"/>
      <c r="S164" s="52"/>
      <c r="T164" s="53"/>
      <c r="X164" s="52"/>
    </row>
    <row r="165" ht="14.25" customHeight="1">
      <c r="A165" s="53"/>
      <c r="B165" s="52"/>
      <c r="C165" s="52"/>
      <c r="D165" s="52"/>
      <c r="E165" s="52"/>
      <c r="G165" s="52"/>
      <c r="H165" s="52"/>
      <c r="I165" s="52"/>
      <c r="J165" s="52"/>
      <c r="K165" s="52"/>
      <c r="L165" s="52"/>
      <c r="M165" s="53"/>
      <c r="N165" s="53"/>
      <c r="O165" s="53"/>
      <c r="P165" s="53"/>
      <c r="Q165" s="53"/>
      <c r="R165" s="52"/>
      <c r="S165" s="52"/>
      <c r="T165" s="53"/>
      <c r="X165" s="52"/>
    </row>
    <row r="166" ht="14.25" customHeight="1">
      <c r="A166" s="53"/>
      <c r="B166" s="52"/>
      <c r="C166" s="52"/>
      <c r="D166" s="52"/>
      <c r="E166" s="52"/>
      <c r="G166" s="52"/>
      <c r="H166" s="52"/>
      <c r="I166" s="52"/>
      <c r="J166" s="52"/>
      <c r="K166" s="52"/>
      <c r="L166" s="52"/>
      <c r="M166" s="53"/>
      <c r="N166" s="53"/>
      <c r="O166" s="53"/>
      <c r="P166" s="53"/>
      <c r="Q166" s="53"/>
      <c r="R166" s="52"/>
      <c r="S166" s="52"/>
      <c r="T166" s="53"/>
      <c r="X166" s="52"/>
    </row>
    <row r="167" ht="14.25" customHeight="1">
      <c r="A167" s="53"/>
      <c r="B167" s="52"/>
      <c r="C167" s="52"/>
      <c r="D167" s="52"/>
      <c r="E167" s="52"/>
      <c r="G167" s="52"/>
      <c r="H167" s="52"/>
      <c r="I167" s="52"/>
      <c r="J167" s="52"/>
      <c r="K167" s="52"/>
      <c r="L167" s="52"/>
      <c r="M167" s="53"/>
      <c r="N167" s="53"/>
      <c r="O167" s="53"/>
      <c r="P167" s="53"/>
      <c r="Q167" s="53"/>
      <c r="R167" s="52"/>
      <c r="S167" s="52"/>
      <c r="T167" s="53"/>
      <c r="X167" s="52"/>
    </row>
    <row r="168" ht="14.25" customHeight="1">
      <c r="A168" s="53"/>
      <c r="B168" s="52"/>
      <c r="C168" s="52"/>
      <c r="D168" s="52"/>
      <c r="E168" s="52"/>
      <c r="G168" s="52"/>
      <c r="H168" s="52"/>
      <c r="J168" s="52"/>
      <c r="K168" s="52"/>
      <c r="L168" s="52"/>
      <c r="M168" s="53"/>
      <c r="N168" s="53"/>
      <c r="O168" s="53"/>
      <c r="P168" s="53"/>
      <c r="Q168" s="53"/>
      <c r="R168" s="52"/>
      <c r="S168" s="52"/>
      <c r="T168" s="53"/>
      <c r="X168" s="52"/>
    </row>
    <row r="169" ht="14.25" customHeight="1">
      <c r="A169" s="53"/>
      <c r="B169" s="52"/>
      <c r="C169" s="52"/>
      <c r="D169" s="52"/>
      <c r="E169" s="52"/>
      <c r="G169" s="52"/>
      <c r="H169" s="52"/>
      <c r="I169" s="52"/>
      <c r="J169" s="52"/>
      <c r="K169" s="52"/>
      <c r="L169" s="52"/>
      <c r="M169" s="53"/>
      <c r="N169" s="53"/>
      <c r="O169" s="53"/>
      <c r="P169" s="53"/>
      <c r="Q169" s="53"/>
      <c r="R169" s="52"/>
      <c r="S169" s="52"/>
      <c r="T169" s="53"/>
      <c r="X169" s="52"/>
    </row>
    <row r="170" ht="14.25" customHeight="1">
      <c r="A170" s="53"/>
      <c r="B170" s="52"/>
      <c r="C170" s="52"/>
      <c r="D170" s="52"/>
      <c r="E170" s="52"/>
      <c r="G170" s="52"/>
      <c r="H170" s="52"/>
      <c r="J170" s="52"/>
      <c r="K170" s="52"/>
      <c r="L170" s="52"/>
      <c r="M170" s="53"/>
      <c r="N170" s="53"/>
      <c r="O170" s="53"/>
      <c r="P170" s="53"/>
      <c r="Q170" s="53"/>
      <c r="R170" s="52"/>
      <c r="S170" s="52"/>
      <c r="T170" s="53"/>
      <c r="X170" s="52"/>
    </row>
    <row r="171" ht="14.25" customHeight="1">
      <c r="A171" s="53"/>
      <c r="B171" s="52"/>
      <c r="C171" s="52"/>
      <c r="D171" s="52"/>
      <c r="E171" s="52"/>
      <c r="G171" s="52"/>
      <c r="H171" s="52"/>
      <c r="I171" s="52"/>
      <c r="J171" s="52"/>
      <c r="K171" s="52"/>
      <c r="L171" s="52"/>
      <c r="M171" s="53"/>
      <c r="N171" s="53"/>
      <c r="O171" s="53"/>
      <c r="P171" s="53"/>
      <c r="Q171" s="53"/>
      <c r="R171" s="52"/>
      <c r="S171" s="52"/>
      <c r="T171" s="53"/>
      <c r="X171" s="52"/>
    </row>
    <row r="172" ht="14.25" customHeight="1">
      <c r="A172" s="53"/>
      <c r="B172" s="52"/>
      <c r="C172" s="52"/>
      <c r="D172" s="52"/>
      <c r="E172" s="52"/>
      <c r="G172" s="52"/>
      <c r="H172" s="52"/>
      <c r="I172" s="52"/>
      <c r="J172" s="52"/>
      <c r="K172" s="52"/>
      <c r="L172" s="52"/>
      <c r="M172" s="53"/>
      <c r="N172" s="53"/>
      <c r="O172" s="53"/>
      <c r="P172" s="53"/>
      <c r="Q172" s="53"/>
      <c r="R172" s="52"/>
      <c r="S172" s="52"/>
      <c r="T172" s="53"/>
      <c r="X172" s="52"/>
    </row>
    <row r="173" ht="14.25" customHeight="1">
      <c r="A173" s="53"/>
      <c r="B173" s="52"/>
      <c r="C173" s="52"/>
      <c r="D173" s="52"/>
      <c r="E173" s="52"/>
      <c r="G173" s="52"/>
      <c r="H173" s="52"/>
      <c r="I173" s="52"/>
      <c r="J173" s="52"/>
      <c r="K173" s="52"/>
      <c r="L173" s="52"/>
      <c r="M173" s="53"/>
      <c r="N173" s="53"/>
      <c r="O173" s="53"/>
      <c r="P173" s="53"/>
      <c r="Q173" s="53"/>
      <c r="R173" s="52"/>
      <c r="S173" s="52"/>
      <c r="T173" s="53"/>
      <c r="X173" s="52"/>
    </row>
    <row r="174" ht="14.25" customHeight="1">
      <c r="A174" s="53"/>
      <c r="B174" s="52"/>
      <c r="C174" s="52"/>
      <c r="D174" s="52"/>
      <c r="E174" s="52"/>
      <c r="G174" s="52"/>
      <c r="H174" s="52"/>
      <c r="J174" s="52"/>
      <c r="K174" s="52"/>
      <c r="L174" s="52"/>
      <c r="M174" s="53"/>
      <c r="N174" s="53"/>
      <c r="O174" s="53"/>
      <c r="P174" s="53"/>
      <c r="Q174" s="53"/>
      <c r="R174" s="52"/>
      <c r="S174" s="52"/>
      <c r="T174" s="53"/>
      <c r="X174" s="52"/>
    </row>
    <row r="175" ht="14.25" customHeight="1">
      <c r="A175" s="53"/>
      <c r="B175" s="52"/>
      <c r="C175" s="52"/>
      <c r="D175" s="52"/>
      <c r="E175" s="52"/>
      <c r="G175" s="52"/>
      <c r="H175" s="52"/>
      <c r="I175" s="52"/>
      <c r="J175" s="52"/>
      <c r="K175" s="52"/>
      <c r="L175" s="52"/>
      <c r="M175" s="53"/>
      <c r="N175" s="53"/>
      <c r="O175" s="53"/>
      <c r="P175" s="53"/>
      <c r="Q175" s="53"/>
      <c r="R175" s="52"/>
      <c r="S175" s="52"/>
      <c r="T175" s="53"/>
      <c r="X175" s="52"/>
    </row>
    <row r="176" ht="14.25" customHeight="1">
      <c r="A176" s="53"/>
      <c r="B176" s="52"/>
      <c r="C176" s="52"/>
      <c r="D176" s="52"/>
      <c r="E176" s="52"/>
      <c r="G176" s="52"/>
      <c r="H176" s="52"/>
      <c r="I176" s="52"/>
      <c r="J176" s="52"/>
      <c r="K176" s="52"/>
      <c r="L176" s="52"/>
      <c r="M176" s="53"/>
      <c r="N176" s="53"/>
      <c r="O176" s="53"/>
      <c r="P176" s="53"/>
      <c r="Q176" s="53"/>
      <c r="R176" s="52"/>
      <c r="S176" s="52"/>
      <c r="T176" s="53"/>
      <c r="X176" s="52"/>
    </row>
    <row r="177" ht="14.25" customHeight="1">
      <c r="A177" s="53"/>
      <c r="B177" s="52"/>
      <c r="C177" s="52"/>
      <c r="D177" s="52"/>
      <c r="E177" s="52"/>
      <c r="G177" s="52"/>
      <c r="H177" s="52"/>
      <c r="I177" s="52"/>
      <c r="J177" s="52"/>
      <c r="K177" s="52"/>
      <c r="L177" s="52"/>
      <c r="M177" s="53"/>
      <c r="N177" s="53"/>
      <c r="O177" s="53"/>
      <c r="P177" s="53"/>
      <c r="Q177" s="53"/>
      <c r="R177" s="52"/>
      <c r="S177" s="52"/>
      <c r="T177" s="53"/>
      <c r="X177" s="52"/>
    </row>
    <row r="178" ht="14.25" customHeight="1">
      <c r="A178" s="53"/>
      <c r="B178" s="52"/>
      <c r="C178" s="52"/>
      <c r="D178" s="52"/>
      <c r="E178" s="52"/>
      <c r="G178" s="52"/>
      <c r="H178" s="52"/>
      <c r="I178" s="52"/>
      <c r="J178" s="52"/>
      <c r="K178" s="52"/>
      <c r="L178" s="52"/>
      <c r="M178" s="53"/>
      <c r="N178" s="53"/>
      <c r="O178" s="53"/>
      <c r="P178" s="53"/>
      <c r="Q178" s="53"/>
      <c r="R178" s="52"/>
      <c r="S178" s="52"/>
      <c r="T178" s="53"/>
      <c r="X178" s="52"/>
    </row>
    <row r="179" ht="14.25" customHeight="1">
      <c r="A179" s="53"/>
      <c r="B179" s="52"/>
      <c r="C179" s="52"/>
      <c r="D179" s="52"/>
      <c r="E179" s="52"/>
      <c r="F179" s="52"/>
      <c r="G179" s="52"/>
      <c r="H179" s="52"/>
      <c r="I179" s="52"/>
      <c r="J179" s="52"/>
      <c r="K179" s="52"/>
      <c r="L179" s="52"/>
      <c r="M179" s="53"/>
      <c r="N179" s="53"/>
      <c r="O179" s="53"/>
      <c r="P179" s="53"/>
      <c r="Q179" s="53"/>
      <c r="R179" s="52"/>
      <c r="S179" s="52"/>
      <c r="T179" s="53"/>
      <c r="X179" s="52"/>
    </row>
    <row r="180" ht="14.25" customHeight="1">
      <c r="A180" s="53"/>
      <c r="B180" s="52"/>
      <c r="C180" s="52"/>
      <c r="D180" s="52"/>
      <c r="E180" s="52"/>
      <c r="G180" s="52"/>
      <c r="H180" s="52"/>
      <c r="I180" s="52"/>
      <c r="J180" s="52"/>
      <c r="K180" s="52"/>
      <c r="L180" s="52"/>
      <c r="M180" s="53"/>
      <c r="N180" s="53"/>
      <c r="O180" s="53"/>
      <c r="P180" s="53"/>
      <c r="Q180" s="53"/>
      <c r="R180" s="52"/>
      <c r="S180" s="52"/>
      <c r="T180" s="53"/>
      <c r="X180" s="52"/>
    </row>
    <row r="181" ht="14.25" customHeight="1">
      <c r="A181" s="53"/>
      <c r="B181" s="52"/>
      <c r="C181" s="52"/>
      <c r="D181" s="52"/>
      <c r="E181" s="52"/>
      <c r="G181" s="52"/>
      <c r="H181" s="52"/>
      <c r="I181" s="52"/>
      <c r="J181" s="52"/>
      <c r="K181" s="52"/>
      <c r="L181" s="52"/>
      <c r="M181" s="53"/>
      <c r="N181" s="53"/>
      <c r="O181" s="53"/>
      <c r="P181" s="53"/>
      <c r="Q181" s="53"/>
      <c r="R181" s="52"/>
      <c r="S181" s="52"/>
      <c r="T181" s="53"/>
      <c r="X181" s="52"/>
    </row>
    <row r="182" ht="14.25" customHeight="1">
      <c r="A182" s="53"/>
      <c r="B182" s="52"/>
      <c r="C182" s="52"/>
      <c r="D182" s="52"/>
      <c r="E182" s="52"/>
      <c r="G182" s="52"/>
      <c r="H182" s="52"/>
      <c r="I182" s="52"/>
      <c r="J182" s="52"/>
      <c r="K182" s="52"/>
      <c r="L182" s="52"/>
      <c r="M182" s="53"/>
      <c r="N182" s="53"/>
      <c r="O182" s="53"/>
      <c r="P182" s="53"/>
      <c r="Q182" s="53"/>
      <c r="R182" s="52"/>
      <c r="S182" s="52"/>
      <c r="T182" s="53"/>
      <c r="X182" s="52"/>
    </row>
    <row r="183" ht="14.25" customHeight="1">
      <c r="A183" s="53"/>
      <c r="B183" s="52"/>
      <c r="C183" s="52"/>
      <c r="D183" s="52"/>
      <c r="E183" s="52"/>
      <c r="G183" s="52"/>
      <c r="H183" s="52"/>
      <c r="I183" s="52"/>
      <c r="J183" s="52"/>
      <c r="K183" s="52"/>
      <c r="L183" s="52"/>
      <c r="M183" s="53"/>
      <c r="N183" s="53"/>
      <c r="O183" s="53"/>
      <c r="P183" s="53"/>
      <c r="Q183" s="53"/>
      <c r="R183" s="52"/>
      <c r="S183" s="52"/>
      <c r="T183" s="53"/>
      <c r="X183" s="52"/>
    </row>
    <row r="184" ht="14.25" customHeight="1">
      <c r="A184" s="53"/>
      <c r="B184" s="52"/>
      <c r="C184" s="52"/>
      <c r="D184" s="52"/>
      <c r="E184" s="52"/>
      <c r="G184" s="52"/>
      <c r="H184" s="52"/>
      <c r="I184" s="52"/>
      <c r="J184" s="52"/>
      <c r="K184" s="52"/>
      <c r="L184" s="52"/>
      <c r="M184" s="53"/>
      <c r="N184" s="53"/>
      <c r="O184" s="53"/>
      <c r="P184" s="53"/>
      <c r="Q184" s="53"/>
      <c r="R184" s="52"/>
      <c r="S184" s="52"/>
      <c r="T184" s="53"/>
      <c r="X184" s="52"/>
    </row>
    <row r="185" ht="14.25" customHeight="1">
      <c r="A185" s="53"/>
      <c r="B185" s="52"/>
      <c r="C185" s="52"/>
      <c r="D185" s="52"/>
      <c r="E185" s="52"/>
      <c r="G185" s="52"/>
      <c r="H185" s="52"/>
      <c r="I185" s="52"/>
      <c r="J185" s="52"/>
      <c r="K185" s="52"/>
      <c r="L185" s="52"/>
      <c r="M185" s="53"/>
      <c r="N185" s="53"/>
      <c r="O185" s="53"/>
      <c r="P185" s="53"/>
      <c r="Q185" s="53"/>
      <c r="R185" s="52"/>
      <c r="S185" s="52"/>
      <c r="T185" s="53"/>
      <c r="X185" s="52"/>
    </row>
    <row r="186" ht="14.25" customHeight="1">
      <c r="A186" s="53"/>
      <c r="B186" s="52"/>
      <c r="C186" s="52"/>
      <c r="D186" s="52"/>
      <c r="E186" s="41"/>
      <c r="F186" s="41"/>
      <c r="G186" s="52"/>
      <c r="H186" s="52"/>
      <c r="I186" s="52"/>
      <c r="J186" s="52"/>
      <c r="K186" s="52"/>
      <c r="L186" s="52"/>
      <c r="M186" s="53"/>
      <c r="N186" s="53"/>
      <c r="O186" s="53"/>
      <c r="P186" s="53"/>
      <c r="Q186" s="53"/>
      <c r="R186" s="52"/>
      <c r="S186" s="52"/>
      <c r="T186" s="53"/>
      <c r="X186" s="52"/>
    </row>
    <row r="187" ht="14.25" customHeight="1">
      <c r="A187" s="53"/>
      <c r="B187" s="52"/>
      <c r="C187" s="52"/>
      <c r="D187" s="52"/>
      <c r="E187" s="52"/>
      <c r="G187" s="52"/>
      <c r="H187" s="52"/>
      <c r="I187" s="52"/>
      <c r="J187" s="52"/>
      <c r="K187" s="52"/>
      <c r="L187" s="52"/>
      <c r="M187" s="53"/>
      <c r="N187" s="53"/>
      <c r="O187" s="53"/>
      <c r="P187" s="53"/>
      <c r="Q187" s="53"/>
      <c r="R187" s="52"/>
      <c r="S187" s="52"/>
      <c r="T187" s="53"/>
      <c r="X187" s="52"/>
    </row>
    <row r="188" ht="14.25" customHeight="1">
      <c r="A188" s="53"/>
      <c r="B188" s="52"/>
      <c r="C188" s="52"/>
      <c r="D188" s="52"/>
      <c r="E188" s="52"/>
      <c r="G188" s="52"/>
      <c r="H188" s="52"/>
      <c r="J188" s="52"/>
      <c r="K188" s="52"/>
      <c r="L188" s="52"/>
      <c r="M188" s="53"/>
      <c r="N188" s="53"/>
      <c r="O188" s="53"/>
      <c r="P188" s="53"/>
      <c r="Q188" s="53"/>
      <c r="R188" s="52"/>
      <c r="S188" s="52"/>
      <c r="T188" s="53"/>
      <c r="X188" s="52"/>
    </row>
    <row r="189" ht="14.25" customHeight="1">
      <c r="A189" s="53"/>
      <c r="B189" s="52"/>
      <c r="C189" s="52"/>
      <c r="D189" s="52"/>
      <c r="E189" s="41"/>
      <c r="F189" s="41"/>
      <c r="G189" s="52"/>
      <c r="H189" s="52"/>
      <c r="I189" s="52"/>
      <c r="J189" s="52"/>
      <c r="K189" s="52"/>
      <c r="L189" s="52"/>
      <c r="M189" s="53"/>
      <c r="N189" s="53"/>
      <c r="O189" s="53"/>
      <c r="P189" s="53"/>
      <c r="Q189" s="53"/>
      <c r="R189" s="52"/>
      <c r="S189" s="52"/>
      <c r="T189" s="53"/>
      <c r="X189" s="52"/>
    </row>
    <row r="190" ht="14.25" customHeight="1">
      <c r="A190" s="53"/>
      <c r="B190" s="52"/>
      <c r="C190" s="52"/>
      <c r="D190" s="52"/>
      <c r="E190" s="41"/>
      <c r="F190" s="41"/>
      <c r="G190" s="52"/>
      <c r="H190" s="52"/>
      <c r="I190" s="52"/>
      <c r="J190" s="52"/>
      <c r="K190" s="52"/>
      <c r="L190" s="52"/>
      <c r="M190" s="53"/>
      <c r="N190" s="53"/>
      <c r="O190" s="53"/>
      <c r="P190" s="53"/>
      <c r="Q190" s="53"/>
      <c r="R190" s="52"/>
      <c r="S190" s="52"/>
      <c r="T190" s="53"/>
      <c r="X190" s="52"/>
    </row>
    <row r="191" ht="14.25" customHeight="1">
      <c r="A191" s="53"/>
      <c r="B191" s="52"/>
      <c r="C191" s="52"/>
      <c r="D191" s="52"/>
      <c r="E191" s="41"/>
      <c r="F191" s="41"/>
      <c r="G191" s="52"/>
      <c r="H191" s="52"/>
      <c r="I191" s="52"/>
      <c r="J191" s="52"/>
      <c r="K191" s="52"/>
      <c r="L191" s="52"/>
      <c r="M191" s="53"/>
      <c r="N191" s="53"/>
      <c r="O191" s="53"/>
      <c r="P191" s="53"/>
      <c r="Q191" s="53"/>
      <c r="R191" s="52"/>
      <c r="S191" s="52"/>
      <c r="T191" s="53"/>
      <c r="X191" s="52"/>
    </row>
    <row r="192" ht="14.25" customHeight="1">
      <c r="A192" s="53"/>
      <c r="B192" s="52"/>
      <c r="C192" s="52"/>
      <c r="D192" s="52"/>
      <c r="E192" s="41"/>
      <c r="F192" s="41"/>
      <c r="G192" s="52"/>
      <c r="H192" s="52"/>
      <c r="I192" s="52"/>
      <c r="J192" s="52"/>
      <c r="K192" s="52"/>
      <c r="L192" s="52"/>
      <c r="M192" s="53"/>
      <c r="N192" s="53"/>
      <c r="O192" s="53"/>
      <c r="P192" s="53"/>
      <c r="Q192" s="53"/>
      <c r="R192" s="52"/>
      <c r="S192" s="52"/>
      <c r="T192" s="53"/>
      <c r="X192" s="52"/>
    </row>
    <row r="193" ht="14.25" customHeight="1">
      <c r="A193" s="53"/>
      <c r="B193" s="52"/>
      <c r="C193" s="52"/>
      <c r="D193" s="52"/>
      <c r="E193" s="41"/>
      <c r="F193" s="41"/>
      <c r="G193" s="52"/>
      <c r="H193" s="52"/>
      <c r="I193" s="52"/>
      <c r="J193" s="52"/>
      <c r="K193" s="52"/>
      <c r="L193" s="52"/>
      <c r="M193" s="53"/>
      <c r="N193" s="53"/>
      <c r="O193" s="53"/>
      <c r="P193" s="53"/>
      <c r="Q193" s="53"/>
      <c r="R193" s="52"/>
      <c r="S193" s="52"/>
      <c r="T193" s="53"/>
      <c r="X193" s="52"/>
    </row>
    <row r="194" ht="14.25" customHeight="1">
      <c r="A194" s="53"/>
      <c r="B194" s="52"/>
      <c r="C194" s="52"/>
      <c r="D194" s="52"/>
      <c r="E194" s="41"/>
      <c r="F194" s="41"/>
      <c r="G194" s="52"/>
      <c r="H194" s="52"/>
      <c r="I194" s="52"/>
      <c r="J194" s="52"/>
      <c r="K194" s="52"/>
      <c r="L194" s="52"/>
      <c r="M194" s="53"/>
      <c r="N194" s="53"/>
      <c r="O194" s="53"/>
      <c r="P194" s="53"/>
      <c r="Q194" s="53"/>
      <c r="R194" s="52"/>
      <c r="S194" s="52"/>
      <c r="T194" s="53"/>
      <c r="X194" s="52"/>
    </row>
    <row r="195" ht="14.25" customHeight="1">
      <c r="A195" s="53"/>
      <c r="B195" s="52"/>
      <c r="C195" s="52"/>
      <c r="D195" s="52"/>
      <c r="E195" s="41"/>
      <c r="F195" s="41"/>
      <c r="G195" s="52"/>
      <c r="H195" s="52"/>
      <c r="I195" s="52"/>
      <c r="J195" s="52"/>
      <c r="K195" s="52"/>
      <c r="L195" s="52"/>
      <c r="M195" s="53"/>
      <c r="N195" s="53"/>
      <c r="O195" s="53"/>
      <c r="P195" s="53"/>
      <c r="Q195" s="53"/>
      <c r="R195" s="52"/>
      <c r="S195" s="52"/>
      <c r="T195" s="53"/>
      <c r="X195" s="52"/>
    </row>
    <row r="196" ht="14.25" customHeight="1">
      <c r="A196" s="53"/>
      <c r="B196" s="52"/>
      <c r="C196" s="52"/>
      <c r="D196" s="52"/>
      <c r="E196" s="41"/>
      <c r="F196" s="41"/>
      <c r="G196" s="52"/>
      <c r="H196" s="52"/>
      <c r="I196" s="52"/>
      <c r="J196" s="52"/>
      <c r="K196" s="52"/>
      <c r="L196" s="52"/>
      <c r="M196" s="53"/>
      <c r="N196" s="53"/>
      <c r="O196" s="53"/>
      <c r="P196" s="53"/>
      <c r="Q196" s="53"/>
      <c r="R196" s="52"/>
      <c r="S196" s="52"/>
      <c r="T196" s="53"/>
      <c r="X196" s="52"/>
    </row>
    <row r="197" ht="14.25" customHeight="1">
      <c r="A197" s="53"/>
      <c r="B197" s="52"/>
      <c r="C197" s="52"/>
      <c r="D197" s="52"/>
      <c r="E197" s="41"/>
      <c r="F197" s="41"/>
      <c r="G197" s="52"/>
      <c r="H197" s="52"/>
      <c r="I197" s="52"/>
      <c r="J197" s="52"/>
      <c r="K197" s="52"/>
      <c r="L197" s="52"/>
      <c r="M197" s="53"/>
      <c r="N197" s="53"/>
      <c r="O197" s="53"/>
      <c r="P197" s="53"/>
      <c r="Q197" s="53"/>
      <c r="R197" s="52"/>
      <c r="S197" s="52"/>
      <c r="T197" s="53"/>
      <c r="X197" s="52"/>
    </row>
    <row r="198" ht="14.25" customHeight="1">
      <c r="A198" s="53"/>
      <c r="B198" s="52"/>
      <c r="C198" s="52"/>
      <c r="D198" s="52"/>
      <c r="E198" s="41"/>
      <c r="F198" s="41"/>
      <c r="G198" s="52"/>
      <c r="H198" s="52"/>
      <c r="I198" s="52"/>
      <c r="J198" s="52"/>
      <c r="K198" s="52"/>
      <c r="L198" s="52"/>
      <c r="M198" s="53"/>
      <c r="N198" s="53"/>
      <c r="O198" s="53"/>
      <c r="P198" s="53"/>
      <c r="Q198" s="53"/>
      <c r="R198" s="52"/>
      <c r="S198" s="52"/>
      <c r="T198" s="53"/>
      <c r="X198" s="52"/>
    </row>
    <row r="199" ht="14.25" customHeight="1">
      <c r="A199" s="53"/>
      <c r="B199" s="52"/>
      <c r="C199" s="52"/>
      <c r="D199" s="52"/>
      <c r="E199" s="41"/>
      <c r="F199" s="41"/>
      <c r="G199" s="52"/>
      <c r="H199" s="52"/>
      <c r="I199" s="52"/>
      <c r="J199" s="52"/>
      <c r="K199" s="52"/>
      <c r="L199" s="52"/>
      <c r="M199" s="53"/>
      <c r="N199" s="53"/>
      <c r="O199" s="53"/>
      <c r="P199" s="53"/>
      <c r="Q199" s="53"/>
      <c r="R199" s="52"/>
      <c r="S199" s="52"/>
      <c r="T199" s="53"/>
      <c r="X199" s="52"/>
    </row>
    <row r="200" ht="14.25" customHeight="1">
      <c r="A200" s="53"/>
      <c r="B200" s="52"/>
      <c r="C200" s="52"/>
      <c r="D200" s="52"/>
      <c r="E200" s="52"/>
      <c r="G200" s="52"/>
      <c r="H200" s="52"/>
      <c r="J200" s="52"/>
      <c r="K200" s="52"/>
      <c r="L200" s="52"/>
      <c r="M200" s="53"/>
      <c r="N200" s="53"/>
      <c r="O200" s="53"/>
      <c r="P200" s="53"/>
      <c r="Q200" s="53"/>
      <c r="R200" s="52"/>
      <c r="S200" s="52"/>
      <c r="T200" s="53"/>
      <c r="X200" s="52"/>
    </row>
    <row r="201" ht="14.25" customHeight="1">
      <c r="A201" s="53"/>
      <c r="B201" s="52"/>
      <c r="C201" s="52"/>
      <c r="D201" s="52"/>
      <c r="E201" s="52"/>
      <c r="G201" s="52"/>
      <c r="H201" s="52"/>
      <c r="J201" s="52"/>
      <c r="K201" s="52"/>
      <c r="L201" s="52"/>
      <c r="M201" s="53"/>
      <c r="N201" s="53"/>
      <c r="O201" s="53"/>
      <c r="P201" s="53"/>
      <c r="Q201" s="53"/>
      <c r="R201" s="52"/>
      <c r="S201" s="52"/>
      <c r="T201" s="53"/>
      <c r="X201" s="52"/>
    </row>
    <row r="202" ht="14.25" customHeight="1">
      <c r="A202" s="53"/>
      <c r="B202" s="52"/>
      <c r="C202" s="52"/>
      <c r="D202" s="52"/>
      <c r="E202" s="52"/>
      <c r="G202" s="52"/>
      <c r="H202" s="52"/>
      <c r="I202" s="52"/>
      <c r="J202" s="52"/>
      <c r="K202" s="52"/>
      <c r="L202" s="52"/>
      <c r="M202" s="53"/>
      <c r="N202" s="53"/>
      <c r="O202" s="53"/>
      <c r="P202" s="53"/>
      <c r="Q202" s="53"/>
      <c r="R202" s="52"/>
      <c r="S202" s="52"/>
      <c r="T202" s="53"/>
      <c r="X202" s="52"/>
    </row>
    <row r="203" ht="14.25" customHeight="1">
      <c r="A203" s="53"/>
      <c r="B203" s="52"/>
      <c r="C203" s="52"/>
      <c r="D203" s="52"/>
      <c r="E203" s="41"/>
      <c r="F203" s="41"/>
      <c r="G203" s="52"/>
      <c r="H203" s="52"/>
      <c r="I203" s="52"/>
      <c r="J203" s="52"/>
      <c r="K203" s="52"/>
      <c r="L203" s="52"/>
      <c r="M203" s="53"/>
      <c r="N203" s="53"/>
      <c r="O203" s="53"/>
      <c r="P203" s="53"/>
      <c r="Q203" s="53"/>
      <c r="R203" s="52"/>
      <c r="S203" s="52"/>
      <c r="T203" s="53"/>
      <c r="X203" s="52"/>
    </row>
    <row r="204" ht="14.25" customHeight="1">
      <c r="A204" s="53"/>
      <c r="B204" s="52"/>
      <c r="C204" s="52"/>
      <c r="D204" s="52"/>
      <c r="E204" s="41"/>
      <c r="F204" s="41"/>
      <c r="G204" s="52"/>
      <c r="H204" s="52"/>
      <c r="I204" s="52"/>
      <c r="J204" s="52"/>
      <c r="K204" s="52"/>
      <c r="L204" s="52"/>
      <c r="M204" s="53"/>
      <c r="N204" s="53"/>
      <c r="O204" s="53"/>
      <c r="P204" s="53"/>
      <c r="Q204" s="53"/>
      <c r="R204" s="52"/>
      <c r="S204" s="52"/>
      <c r="T204" s="53"/>
      <c r="X204" s="52"/>
    </row>
    <row r="205" ht="14.25" customHeight="1">
      <c r="A205" s="53"/>
      <c r="B205" s="52"/>
      <c r="C205" s="52"/>
      <c r="D205" s="52"/>
      <c r="E205" s="41"/>
      <c r="F205" s="41"/>
      <c r="G205" s="52"/>
      <c r="H205" s="52"/>
      <c r="I205" s="52"/>
      <c r="J205" s="52"/>
      <c r="K205" s="52"/>
      <c r="L205" s="52"/>
      <c r="M205" s="53"/>
      <c r="N205" s="53"/>
      <c r="O205" s="53"/>
      <c r="P205" s="53"/>
      <c r="Q205" s="53"/>
      <c r="R205" s="52"/>
      <c r="S205" s="52"/>
      <c r="T205" s="53"/>
      <c r="X205" s="52"/>
    </row>
    <row r="206" ht="14.25" customHeight="1">
      <c r="A206" s="53"/>
      <c r="B206" s="52"/>
      <c r="C206" s="52"/>
      <c r="D206" s="52"/>
      <c r="E206" s="41"/>
      <c r="F206" s="41"/>
      <c r="G206" s="52"/>
      <c r="H206" s="52"/>
      <c r="J206" s="52"/>
      <c r="K206" s="52"/>
      <c r="L206" s="52"/>
      <c r="M206" s="53"/>
      <c r="N206" s="53"/>
      <c r="O206" s="53"/>
      <c r="P206" s="53"/>
      <c r="Q206" s="53"/>
      <c r="R206" s="52"/>
      <c r="S206" s="52"/>
      <c r="T206" s="53"/>
      <c r="X206" s="52"/>
    </row>
    <row r="207" ht="14.25" customHeight="1">
      <c r="A207" s="53"/>
      <c r="B207" s="52"/>
      <c r="C207" s="52"/>
      <c r="D207" s="52"/>
      <c r="E207" s="52"/>
      <c r="G207" s="52"/>
      <c r="H207" s="52"/>
      <c r="I207" s="52"/>
      <c r="J207" s="52"/>
      <c r="K207" s="52"/>
      <c r="L207" s="52"/>
      <c r="M207" s="53"/>
      <c r="N207" s="53"/>
      <c r="O207" s="53"/>
      <c r="P207" s="53"/>
      <c r="Q207" s="53"/>
      <c r="R207" s="52"/>
      <c r="S207" s="52"/>
      <c r="T207" s="53"/>
      <c r="X207" s="52"/>
    </row>
    <row r="208" ht="14.25" customHeight="1">
      <c r="A208" s="53"/>
      <c r="B208" s="52"/>
      <c r="C208" s="52"/>
      <c r="D208" s="52"/>
      <c r="E208" s="52"/>
      <c r="G208" s="52"/>
      <c r="H208" s="52"/>
      <c r="I208" s="52"/>
      <c r="J208" s="52"/>
      <c r="K208" s="52"/>
      <c r="L208" s="52"/>
      <c r="M208" s="53"/>
      <c r="N208" s="53"/>
      <c r="O208" s="53"/>
      <c r="P208" s="53"/>
      <c r="Q208" s="53"/>
      <c r="R208" s="52"/>
      <c r="S208" s="52"/>
      <c r="T208" s="53"/>
      <c r="X208" s="52"/>
    </row>
    <row r="209" ht="14.25" customHeight="1">
      <c r="A209" s="53"/>
      <c r="B209" s="52"/>
      <c r="C209" s="52"/>
      <c r="D209" s="52"/>
      <c r="E209" s="52"/>
      <c r="G209" s="52"/>
      <c r="H209" s="52"/>
      <c r="I209" s="52"/>
      <c r="J209" s="52"/>
      <c r="K209" s="52"/>
      <c r="L209" s="52"/>
      <c r="M209" s="53"/>
      <c r="N209" s="53"/>
      <c r="O209" s="53"/>
      <c r="P209" s="53"/>
      <c r="Q209" s="53"/>
      <c r="R209" s="52"/>
      <c r="S209" s="52"/>
      <c r="T209" s="53"/>
      <c r="X209" s="52"/>
    </row>
    <row r="210" ht="14.25" customHeight="1">
      <c r="A210" s="53"/>
      <c r="B210" s="52"/>
      <c r="C210" s="52"/>
      <c r="D210" s="52"/>
      <c r="E210" s="52"/>
      <c r="G210" s="52"/>
      <c r="H210" s="52"/>
      <c r="I210" s="52"/>
      <c r="J210" s="52"/>
      <c r="K210" s="52"/>
      <c r="L210" s="52"/>
      <c r="M210" s="53"/>
      <c r="N210" s="53"/>
      <c r="O210" s="53"/>
      <c r="P210" s="53"/>
      <c r="Q210" s="53"/>
      <c r="R210" s="52"/>
      <c r="S210" s="52"/>
      <c r="T210" s="53"/>
      <c r="X210" s="52"/>
    </row>
    <row r="211" ht="14.25" customHeight="1">
      <c r="A211" s="53"/>
      <c r="B211" s="52"/>
      <c r="C211" s="52"/>
      <c r="D211" s="52"/>
      <c r="E211" s="41"/>
      <c r="F211" s="41"/>
      <c r="G211" s="52"/>
      <c r="H211" s="52"/>
      <c r="I211" s="52"/>
      <c r="J211" s="52"/>
      <c r="K211" s="52"/>
      <c r="L211" s="52"/>
      <c r="M211" s="53"/>
      <c r="N211" s="53"/>
      <c r="O211" s="53"/>
      <c r="P211" s="53"/>
      <c r="Q211" s="53"/>
      <c r="R211" s="52"/>
      <c r="S211" s="52"/>
      <c r="T211" s="53"/>
      <c r="X211" s="52"/>
    </row>
    <row r="212" ht="14.25" customHeight="1">
      <c r="A212" s="53"/>
      <c r="B212" s="52"/>
      <c r="C212" s="52"/>
      <c r="D212" s="52"/>
      <c r="E212" s="41"/>
      <c r="F212" s="41"/>
      <c r="G212" s="52"/>
      <c r="H212" s="52"/>
      <c r="I212" s="52"/>
      <c r="J212" s="52"/>
      <c r="K212" s="52"/>
      <c r="L212" s="52"/>
      <c r="M212" s="53"/>
      <c r="N212" s="53"/>
      <c r="O212" s="53"/>
      <c r="P212" s="53"/>
      <c r="Q212" s="53"/>
      <c r="R212" s="52"/>
      <c r="S212" s="52"/>
      <c r="T212" s="53"/>
      <c r="X212" s="52"/>
    </row>
    <row r="213" ht="14.25" customHeight="1">
      <c r="A213" s="53"/>
      <c r="B213" s="52"/>
      <c r="C213" s="52"/>
      <c r="D213" s="52"/>
      <c r="E213" s="41"/>
      <c r="F213" s="41"/>
      <c r="G213" s="52"/>
      <c r="H213" s="52"/>
      <c r="I213" s="52"/>
      <c r="J213" s="52"/>
      <c r="K213" s="52"/>
      <c r="L213" s="52"/>
      <c r="M213" s="53"/>
      <c r="N213" s="53"/>
      <c r="O213" s="53"/>
      <c r="P213" s="53"/>
      <c r="Q213" s="53"/>
      <c r="R213" s="52"/>
      <c r="S213" s="52"/>
      <c r="T213" s="53"/>
      <c r="X213" s="52"/>
    </row>
    <row r="214" ht="14.25" customHeight="1">
      <c r="A214" s="53"/>
      <c r="B214" s="52"/>
      <c r="C214" s="52"/>
      <c r="D214" s="52"/>
      <c r="E214" s="52"/>
      <c r="G214" s="52"/>
      <c r="H214" s="52"/>
      <c r="I214" s="52"/>
      <c r="J214" s="52"/>
      <c r="K214" s="52"/>
      <c r="L214" s="52"/>
      <c r="M214" s="53"/>
      <c r="N214" s="53"/>
      <c r="O214" s="53"/>
      <c r="P214" s="53"/>
      <c r="Q214" s="53"/>
      <c r="R214" s="52"/>
      <c r="S214" s="52"/>
      <c r="T214" s="53"/>
      <c r="X214" s="52"/>
    </row>
    <row r="215" ht="14.25" customHeight="1">
      <c r="A215" s="53"/>
      <c r="B215" s="52"/>
      <c r="C215" s="52"/>
      <c r="D215" s="52"/>
      <c r="F215" s="41"/>
      <c r="G215" s="52"/>
      <c r="H215" s="52"/>
      <c r="I215" s="52"/>
      <c r="J215" s="52"/>
      <c r="K215" s="52"/>
      <c r="L215" s="52"/>
      <c r="M215" s="53"/>
      <c r="N215" s="53"/>
      <c r="O215" s="53"/>
      <c r="P215" s="53"/>
      <c r="Q215" s="53"/>
      <c r="R215" s="52"/>
      <c r="S215" s="52"/>
      <c r="T215" s="53"/>
      <c r="X215" s="52"/>
    </row>
    <row r="216" ht="14.25" customHeight="1">
      <c r="A216" s="53"/>
      <c r="B216" s="52"/>
      <c r="C216" s="52"/>
      <c r="D216" s="52"/>
      <c r="E216" s="41"/>
      <c r="F216" s="41"/>
      <c r="G216" s="52"/>
      <c r="H216" s="52"/>
      <c r="I216" s="52"/>
      <c r="J216" s="52"/>
      <c r="K216" s="52"/>
      <c r="L216" s="52"/>
      <c r="M216" s="53"/>
      <c r="N216" s="53"/>
      <c r="O216" s="53"/>
      <c r="P216" s="53"/>
      <c r="Q216" s="53"/>
      <c r="R216" s="52"/>
      <c r="S216" s="52"/>
      <c r="T216" s="53"/>
      <c r="X216" s="52"/>
    </row>
    <row r="217" ht="14.25" customHeight="1">
      <c r="A217" s="53"/>
      <c r="B217" s="52"/>
      <c r="C217" s="52"/>
      <c r="D217" s="52"/>
      <c r="E217" s="41"/>
      <c r="F217" s="41"/>
      <c r="G217" s="52"/>
      <c r="H217" s="52"/>
      <c r="I217" s="52"/>
      <c r="J217" s="52"/>
      <c r="K217" s="52"/>
      <c r="L217" s="52"/>
      <c r="M217" s="53"/>
      <c r="N217" s="53"/>
      <c r="O217" s="53"/>
      <c r="P217" s="53"/>
      <c r="Q217" s="53"/>
      <c r="R217" s="52"/>
      <c r="S217" s="52"/>
      <c r="T217" s="53"/>
      <c r="X217" s="52"/>
    </row>
    <row r="218" ht="14.25" customHeight="1">
      <c r="A218" s="53"/>
      <c r="B218" s="52"/>
      <c r="C218" s="52"/>
      <c r="D218" s="52"/>
      <c r="E218" s="52"/>
      <c r="G218" s="52"/>
      <c r="H218" s="52"/>
      <c r="I218" s="52"/>
      <c r="J218" s="52"/>
      <c r="K218" s="52"/>
      <c r="L218" s="52"/>
      <c r="M218" s="53"/>
      <c r="N218" s="53"/>
      <c r="O218" s="53"/>
      <c r="P218" s="53"/>
      <c r="Q218" s="53"/>
      <c r="R218" s="52"/>
      <c r="S218" s="52"/>
      <c r="T218" s="53"/>
      <c r="X218" s="52"/>
    </row>
    <row r="219" ht="14.25" customHeight="1">
      <c r="A219" s="53"/>
      <c r="B219" s="52"/>
      <c r="C219" s="52"/>
      <c r="D219" s="52"/>
      <c r="E219" s="41"/>
      <c r="F219" s="41"/>
      <c r="G219" s="52"/>
      <c r="H219" s="52"/>
      <c r="J219" s="52"/>
      <c r="K219" s="52"/>
      <c r="L219" s="52"/>
      <c r="M219" s="53"/>
      <c r="N219" s="53"/>
      <c r="O219" s="53"/>
      <c r="P219" s="53"/>
      <c r="Q219" s="53"/>
      <c r="R219" s="52"/>
      <c r="S219" s="52"/>
      <c r="T219" s="53"/>
      <c r="X219" s="52"/>
    </row>
    <row r="220" ht="14.25" customHeight="1">
      <c r="A220" s="53"/>
      <c r="B220" s="52"/>
      <c r="C220" s="52"/>
      <c r="D220" s="52"/>
      <c r="E220" s="41"/>
      <c r="F220" s="41"/>
      <c r="G220" s="52"/>
      <c r="H220" s="52"/>
      <c r="I220" s="52"/>
      <c r="J220" s="52"/>
      <c r="K220" s="52"/>
      <c r="L220" s="52"/>
      <c r="M220" s="53"/>
      <c r="N220" s="53"/>
      <c r="O220" s="53"/>
      <c r="P220" s="53"/>
      <c r="Q220" s="53"/>
      <c r="R220" s="52"/>
      <c r="S220" s="52"/>
      <c r="T220" s="53"/>
      <c r="X220" s="52"/>
    </row>
    <row r="221" ht="14.25" customHeight="1">
      <c r="A221" s="53"/>
      <c r="B221" s="52"/>
      <c r="C221" s="52"/>
      <c r="D221" s="52"/>
      <c r="E221" s="52"/>
      <c r="G221" s="52"/>
      <c r="H221" s="52"/>
      <c r="I221" s="52"/>
      <c r="J221" s="52"/>
      <c r="K221" s="52"/>
      <c r="L221" s="52"/>
      <c r="M221" s="53"/>
      <c r="N221" s="53"/>
      <c r="O221" s="53"/>
      <c r="P221" s="53"/>
      <c r="Q221" s="53"/>
      <c r="R221" s="52"/>
      <c r="S221" s="52"/>
      <c r="T221" s="53"/>
      <c r="X221" s="52"/>
    </row>
    <row r="222" ht="14.25" customHeight="1">
      <c r="A222" s="53"/>
      <c r="B222" s="52"/>
      <c r="C222" s="52"/>
      <c r="D222" s="52"/>
      <c r="E222" s="41"/>
      <c r="F222" s="41"/>
      <c r="G222" s="52"/>
      <c r="H222" s="52"/>
      <c r="J222" s="52"/>
      <c r="K222" s="52"/>
      <c r="L222" s="52"/>
      <c r="M222" s="53"/>
      <c r="N222" s="53"/>
      <c r="O222" s="53"/>
      <c r="P222" s="53"/>
      <c r="Q222" s="53"/>
      <c r="R222" s="52"/>
      <c r="S222" s="52"/>
      <c r="T222" s="53"/>
      <c r="X222" s="52"/>
    </row>
    <row r="223" ht="14.25" customHeight="1">
      <c r="A223" s="53"/>
      <c r="B223" s="52"/>
      <c r="C223" s="52"/>
      <c r="D223" s="52"/>
      <c r="E223" s="52"/>
      <c r="G223" s="52"/>
      <c r="H223" s="52"/>
      <c r="I223" s="52"/>
      <c r="J223" s="52"/>
      <c r="K223" s="52"/>
      <c r="L223" s="52"/>
      <c r="M223" s="53"/>
      <c r="N223" s="53"/>
      <c r="O223" s="53"/>
      <c r="P223" s="53"/>
      <c r="Q223" s="53"/>
      <c r="R223" s="52"/>
      <c r="S223" s="52"/>
      <c r="T223" s="53"/>
      <c r="X223" s="52"/>
    </row>
    <row r="224" ht="14.25" customHeight="1">
      <c r="A224" s="53"/>
      <c r="B224" s="52"/>
      <c r="C224" s="52"/>
      <c r="D224" s="52"/>
      <c r="E224" s="52"/>
      <c r="F224" s="52"/>
      <c r="G224" s="52"/>
      <c r="H224" s="52"/>
      <c r="I224" s="52"/>
      <c r="J224" s="52"/>
      <c r="K224" s="52"/>
      <c r="L224" s="52"/>
      <c r="M224" s="53"/>
      <c r="N224" s="53"/>
      <c r="O224" s="53"/>
      <c r="P224" s="53"/>
      <c r="Q224" s="53"/>
      <c r="R224" s="52"/>
      <c r="S224" s="52"/>
      <c r="T224" s="53"/>
      <c r="X224" s="52"/>
    </row>
    <row r="225" ht="14.25" customHeight="1">
      <c r="A225" s="53"/>
      <c r="B225" s="52"/>
      <c r="C225" s="52"/>
      <c r="D225" s="52"/>
      <c r="E225" s="41"/>
      <c r="F225" s="41"/>
      <c r="G225" s="52"/>
      <c r="H225" s="52"/>
      <c r="J225" s="52"/>
      <c r="K225" s="52"/>
      <c r="L225" s="52"/>
      <c r="M225" s="53"/>
      <c r="N225" s="53"/>
      <c r="O225" s="53"/>
      <c r="P225" s="53"/>
      <c r="Q225" s="53"/>
      <c r="R225" s="52"/>
      <c r="S225" s="52"/>
      <c r="T225" s="53"/>
      <c r="X225" s="52"/>
    </row>
    <row r="226" ht="14.25" customHeight="1">
      <c r="A226" s="53"/>
      <c r="B226" s="52"/>
      <c r="C226" s="52"/>
      <c r="D226" s="52"/>
      <c r="E226" s="41"/>
      <c r="F226" s="41"/>
      <c r="G226" s="52"/>
      <c r="H226" s="52"/>
      <c r="I226" s="52"/>
      <c r="J226" s="52"/>
      <c r="K226" s="52"/>
      <c r="L226" s="52"/>
      <c r="M226" s="53"/>
      <c r="N226" s="53"/>
      <c r="O226" s="53"/>
      <c r="P226" s="53"/>
      <c r="Q226" s="53"/>
      <c r="R226" s="52"/>
      <c r="S226" s="52"/>
      <c r="T226" s="53"/>
      <c r="X226" s="52"/>
    </row>
    <row r="227" ht="14.25" customHeight="1">
      <c r="A227" s="53"/>
      <c r="B227" s="52"/>
      <c r="C227" s="52"/>
      <c r="D227" s="52"/>
      <c r="E227" s="41"/>
      <c r="F227" s="41"/>
      <c r="G227" s="52"/>
      <c r="H227" s="52"/>
      <c r="I227" s="52"/>
      <c r="J227" s="52"/>
      <c r="K227" s="52"/>
      <c r="L227" s="52"/>
      <c r="M227" s="53"/>
      <c r="N227" s="53"/>
      <c r="O227" s="53"/>
      <c r="P227" s="53"/>
      <c r="Q227" s="53"/>
      <c r="R227" s="52"/>
      <c r="S227" s="52"/>
      <c r="T227" s="53"/>
      <c r="X227" s="52"/>
    </row>
    <row r="228" ht="14.25" customHeight="1">
      <c r="A228" s="53"/>
      <c r="B228" s="52"/>
      <c r="C228" s="52"/>
      <c r="D228" s="52"/>
      <c r="E228" s="52"/>
      <c r="G228" s="52"/>
      <c r="H228" s="52"/>
      <c r="I228" s="52"/>
      <c r="J228" s="52"/>
      <c r="K228" s="52"/>
      <c r="L228" s="52"/>
      <c r="M228" s="53"/>
      <c r="N228" s="53"/>
      <c r="O228" s="53"/>
      <c r="P228" s="53"/>
      <c r="Q228" s="53"/>
      <c r="R228" s="52"/>
      <c r="S228" s="52"/>
      <c r="T228" s="53"/>
      <c r="X228" s="52"/>
    </row>
    <row r="229" ht="14.25" customHeight="1">
      <c r="A229" s="53"/>
      <c r="B229" s="52"/>
      <c r="C229" s="52"/>
      <c r="D229" s="52"/>
      <c r="E229" s="41"/>
      <c r="F229" s="41"/>
      <c r="G229" s="52"/>
      <c r="H229" s="52"/>
      <c r="I229" s="52"/>
      <c r="J229" s="52"/>
      <c r="K229" s="52"/>
      <c r="L229" s="52"/>
      <c r="M229" s="53"/>
      <c r="N229" s="53"/>
      <c r="O229" s="53"/>
      <c r="P229" s="53"/>
      <c r="Q229" s="53"/>
      <c r="R229" s="52"/>
      <c r="S229" s="52"/>
      <c r="T229" s="53"/>
      <c r="X229" s="52"/>
    </row>
    <row r="230" ht="14.25" customHeight="1">
      <c r="A230" s="53"/>
      <c r="B230" s="52"/>
      <c r="C230" s="52"/>
      <c r="D230" s="52"/>
      <c r="E230" s="52"/>
      <c r="G230" s="52"/>
      <c r="H230" s="52"/>
      <c r="J230" s="52"/>
      <c r="K230" s="52"/>
      <c r="L230" s="52"/>
      <c r="M230" s="53"/>
      <c r="N230" s="53"/>
      <c r="O230" s="53"/>
      <c r="P230" s="53"/>
      <c r="Q230" s="53"/>
      <c r="R230" s="52"/>
      <c r="S230" s="52"/>
      <c r="T230" s="53"/>
      <c r="X230" s="52"/>
    </row>
    <row r="231" ht="14.25" customHeight="1">
      <c r="A231" s="53"/>
      <c r="B231" s="52"/>
      <c r="C231" s="52"/>
      <c r="D231" s="52"/>
      <c r="E231" s="52"/>
      <c r="G231" s="52"/>
      <c r="H231" s="52"/>
      <c r="I231" s="52"/>
      <c r="J231" s="52"/>
      <c r="K231" s="52"/>
      <c r="L231" s="52"/>
      <c r="M231" s="53"/>
      <c r="N231" s="53"/>
      <c r="O231" s="53"/>
      <c r="P231" s="53"/>
      <c r="Q231" s="53"/>
      <c r="R231" s="52"/>
      <c r="S231" s="52"/>
      <c r="T231" s="53"/>
      <c r="X231" s="52"/>
    </row>
    <row r="232" ht="14.25" customHeight="1">
      <c r="A232" s="53"/>
      <c r="B232" s="52"/>
      <c r="C232" s="52"/>
      <c r="D232" s="52"/>
      <c r="E232" s="52"/>
      <c r="G232" s="52"/>
      <c r="H232" s="52"/>
      <c r="I232" s="52"/>
      <c r="J232" s="52"/>
      <c r="K232" s="52"/>
      <c r="L232" s="52"/>
      <c r="M232" s="53"/>
      <c r="N232" s="53"/>
      <c r="O232" s="53"/>
      <c r="P232" s="53"/>
      <c r="Q232" s="53"/>
      <c r="R232" s="52"/>
      <c r="S232" s="52"/>
      <c r="T232" s="53"/>
      <c r="X232" s="52"/>
    </row>
    <row r="233" ht="14.25" customHeight="1">
      <c r="A233" s="53"/>
      <c r="B233" s="52"/>
      <c r="C233" s="52"/>
      <c r="D233" s="52"/>
      <c r="E233" s="52"/>
      <c r="G233" s="52"/>
      <c r="H233" s="52"/>
      <c r="I233" s="52"/>
      <c r="J233" s="52"/>
      <c r="K233" s="52"/>
      <c r="L233" s="52"/>
      <c r="M233" s="53"/>
      <c r="N233" s="53"/>
      <c r="O233" s="53"/>
      <c r="P233" s="53"/>
      <c r="Q233" s="53"/>
      <c r="R233" s="52"/>
      <c r="S233" s="52"/>
      <c r="T233" s="53"/>
      <c r="X233" s="52"/>
    </row>
    <row r="234" ht="14.25" customHeight="1">
      <c r="A234" s="53"/>
      <c r="B234" s="52"/>
      <c r="C234" s="52"/>
      <c r="D234" s="52"/>
      <c r="E234" s="52"/>
      <c r="G234" s="52"/>
      <c r="H234" s="52"/>
      <c r="I234" s="52"/>
      <c r="J234" s="52"/>
      <c r="K234" s="52"/>
      <c r="L234" s="52"/>
      <c r="M234" s="53"/>
      <c r="N234" s="53"/>
      <c r="O234" s="53"/>
      <c r="P234" s="53"/>
      <c r="Q234" s="53"/>
      <c r="R234" s="52"/>
      <c r="S234" s="52"/>
      <c r="T234" s="53"/>
      <c r="X234" s="52"/>
    </row>
    <row r="235" ht="14.25" customHeight="1">
      <c r="A235" s="53"/>
      <c r="B235" s="52"/>
      <c r="C235" s="52"/>
      <c r="D235" s="52"/>
      <c r="E235" s="52"/>
      <c r="G235" s="52"/>
      <c r="H235" s="52"/>
      <c r="I235" s="52"/>
      <c r="J235" s="52"/>
      <c r="K235" s="52"/>
      <c r="L235" s="52"/>
      <c r="M235" s="53"/>
      <c r="N235" s="53"/>
      <c r="O235" s="53"/>
      <c r="P235" s="53"/>
      <c r="Q235" s="53"/>
      <c r="R235" s="52"/>
      <c r="S235" s="52"/>
      <c r="T235" s="53"/>
      <c r="X235" s="52"/>
    </row>
    <row r="236" ht="14.25" customHeight="1">
      <c r="A236" s="53"/>
      <c r="B236" s="52"/>
      <c r="C236" s="52"/>
      <c r="D236" s="52"/>
      <c r="E236" s="52"/>
      <c r="G236" s="52"/>
      <c r="H236" s="52"/>
      <c r="I236" s="52"/>
      <c r="J236" s="52"/>
      <c r="K236" s="52"/>
      <c r="L236" s="52"/>
      <c r="M236" s="53"/>
      <c r="N236" s="53"/>
      <c r="O236" s="53"/>
      <c r="P236" s="53"/>
      <c r="Q236" s="53"/>
      <c r="R236" s="52"/>
      <c r="S236" s="52"/>
      <c r="T236" s="53"/>
      <c r="X236" s="52"/>
    </row>
    <row r="237" ht="14.25" customHeight="1">
      <c r="A237" s="53"/>
      <c r="B237" s="52"/>
      <c r="C237" s="52"/>
      <c r="D237" s="52"/>
      <c r="E237" s="52"/>
      <c r="G237" s="52"/>
      <c r="H237" s="52"/>
      <c r="I237" s="52"/>
      <c r="J237" s="52"/>
      <c r="K237" s="52"/>
      <c r="L237" s="52"/>
      <c r="M237" s="53"/>
      <c r="N237" s="53"/>
      <c r="O237" s="53"/>
      <c r="P237" s="53"/>
      <c r="Q237" s="53"/>
      <c r="R237" s="52"/>
      <c r="S237" s="52"/>
      <c r="T237" s="53"/>
      <c r="X237" s="52"/>
    </row>
    <row r="238" ht="14.25" customHeight="1">
      <c r="A238" s="53"/>
      <c r="B238" s="52"/>
      <c r="C238" s="52"/>
      <c r="D238" s="52"/>
      <c r="E238" s="52"/>
      <c r="G238" s="52"/>
      <c r="H238" s="52"/>
      <c r="I238" s="52"/>
      <c r="J238" s="52"/>
      <c r="K238" s="52"/>
      <c r="L238" s="52"/>
      <c r="M238" s="53"/>
      <c r="N238" s="53"/>
      <c r="O238" s="53"/>
      <c r="P238" s="53"/>
      <c r="Q238" s="53"/>
      <c r="R238" s="52"/>
      <c r="S238" s="52"/>
      <c r="T238" s="53"/>
      <c r="X238" s="52"/>
    </row>
    <row r="239" ht="14.25" customHeight="1">
      <c r="A239" s="53"/>
      <c r="B239" s="52"/>
      <c r="C239" s="52"/>
      <c r="D239" s="52"/>
      <c r="E239" s="52"/>
      <c r="G239" s="52"/>
      <c r="H239" s="52"/>
      <c r="I239" s="52"/>
      <c r="J239" s="52"/>
      <c r="K239" s="52"/>
      <c r="L239" s="52"/>
      <c r="M239" s="53"/>
      <c r="N239" s="53"/>
      <c r="O239" s="53"/>
      <c r="P239" s="53"/>
      <c r="Q239" s="53"/>
      <c r="R239" s="52"/>
      <c r="S239" s="52"/>
      <c r="T239" s="53"/>
      <c r="X239" s="52"/>
    </row>
    <row r="240" ht="14.25" customHeight="1">
      <c r="A240" s="53"/>
      <c r="B240" s="52"/>
      <c r="C240" s="52"/>
      <c r="D240" s="52"/>
      <c r="E240" s="52"/>
      <c r="G240" s="52"/>
      <c r="H240" s="52"/>
      <c r="J240" s="52"/>
      <c r="K240" s="52"/>
      <c r="L240" s="52"/>
      <c r="M240" s="53"/>
      <c r="N240" s="53"/>
      <c r="O240" s="53"/>
      <c r="P240" s="53"/>
      <c r="Q240" s="53"/>
      <c r="R240" s="52"/>
      <c r="S240" s="52"/>
      <c r="T240" s="53"/>
      <c r="X240" s="52"/>
    </row>
    <row r="241" ht="14.25" customHeight="1">
      <c r="A241" s="53"/>
      <c r="B241" s="52"/>
      <c r="C241" s="52"/>
      <c r="D241" s="52"/>
      <c r="E241" s="52"/>
      <c r="G241" s="52"/>
      <c r="H241" s="52"/>
      <c r="I241" s="52"/>
      <c r="J241" s="52"/>
      <c r="K241" s="52"/>
      <c r="L241" s="52"/>
      <c r="M241" s="53"/>
      <c r="N241" s="53"/>
      <c r="O241" s="53"/>
      <c r="P241" s="53"/>
      <c r="Q241" s="53"/>
      <c r="R241" s="52"/>
      <c r="S241" s="52"/>
      <c r="T241" s="53"/>
      <c r="X241" s="52"/>
    </row>
    <row r="242" ht="14.25" customHeight="1">
      <c r="A242" s="53"/>
      <c r="B242" s="52"/>
      <c r="C242" s="52"/>
      <c r="D242" s="52"/>
      <c r="E242" s="52"/>
      <c r="G242" s="52"/>
      <c r="H242" s="52"/>
      <c r="I242" s="52"/>
      <c r="J242" s="52"/>
      <c r="K242" s="52"/>
      <c r="L242" s="52"/>
      <c r="M242" s="53"/>
      <c r="N242" s="53"/>
      <c r="O242" s="53"/>
      <c r="P242" s="53"/>
      <c r="Q242" s="53"/>
      <c r="R242" s="52"/>
      <c r="S242" s="52"/>
      <c r="T242" s="53"/>
      <c r="X242" s="52"/>
    </row>
    <row r="243" ht="14.25" customHeight="1">
      <c r="A243" s="53"/>
      <c r="B243" s="52"/>
      <c r="C243" s="52"/>
      <c r="D243" s="52"/>
      <c r="E243" s="52"/>
      <c r="G243" s="52"/>
      <c r="H243" s="52"/>
      <c r="I243" s="52"/>
      <c r="J243" s="52"/>
      <c r="K243" s="52"/>
      <c r="L243" s="52"/>
      <c r="M243" s="53"/>
      <c r="N243" s="53"/>
      <c r="O243" s="53"/>
      <c r="P243" s="53"/>
      <c r="Q243" s="53"/>
      <c r="R243" s="52"/>
      <c r="S243" s="52"/>
      <c r="T243" s="53"/>
      <c r="X243" s="52"/>
    </row>
    <row r="244" ht="14.25" customHeight="1">
      <c r="A244" s="53"/>
      <c r="B244" s="52"/>
      <c r="C244" s="52"/>
      <c r="D244" s="52"/>
      <c r="E244" s="52"/>
      <c r="G244" s="52"/>
      <c r="H244" s="52"/>
      <c r="I244" s="52"/>
      <c r="J244" s="52"/>
      <c r="K244" s="52"/>
      <c r="L244" s="52"/>
      <c r="M244" s="53"/>
      <c r="N244" s="53"/>
      <c r="O244" s="53"/>
      <c r="P244" s="53"/>
      <c r="Q244" s="53"/>
      <c r="R244" s="52"/>
      <c r="S244" s="52"/>
      <c r="T244" s="53"/>
      <c r="X244" s="52"/>
    </row>
    <row r="245" ht="14.25" customHeight="1">
      <c r="A245" s="53"/>
      <c r="B245" s="52"/>
      <c r="C245" s="52"/>
      <c r="D245" s="52"/>
      <c r="E245" s="52"/>
      <c r="F245" s="52"/>
      <c r="G245" s="52"/>
      <c r="H245" s="52"/>
      <c r="I245" s="52"/>
      <c r="J245" s="52"/>
      <c r="K245" s="52"/>
      <c r="L245" s="52"/>
      <c r="M245" s="53"/>
      <c r="N245" s="53"/>
      <c r="O245" s="53"/>
      <c r="P245" s="53"/>
      <c r="Q245" s="53"/>
      <c r="R245" s="52"/>
      <c r="S245" s="52"/>
      <c r="T245" s="53"/>
      <c r="X245" s="52"/>
    </row>
    <row r="246" ht="14.25" customHeight="1">
      <c r="A246" s="53"/>
      <c r="B246" s="52"/>
      <c r="C246" s="52"/>
      <c r="D246" s="52"/>
      <c r="E246" s="52"/>
      <c r="G246" s="52"/>
      <c r="H246" s="52"/>
      <c r="J246" s="52"/>
      <c r="K246" s="52"/>
      <c r="L246" s="52"/>
      <c r="M246" s="53"/>
      <c r="N246" s="53"/>
      <c r="O246" s="53"/>
      <c r="P246" s="53"/>
      <c r="Q246" s="53"/>
      <c r="R246" s="52"/>
      <c r="S246" s="52"/>
      <c r="T246" s="53"/>
      <c r="X246" s="52"/>
    </row>
    <row r="247" ht="14.25" customHeight="1">
      <c r="A247" s="53"/>
      <c r="B247" s="52"/>
      <c r="C247" s="52"/>
      <c r="D247" s="52"/>
      <c r="E247" s="52"/>
      <c r="G247" s="52"/>
      <c r="H247" s="52"/>
      <c r="I247" s="52"/>
      <c r="J247" s="52"/>
      <c r="K247" s="52"/>
      <c r="L247" s="52"/>
      <c r="M247" s="53"/>
      <c r="N247" s="53"/>
      <c r="O247" s="53"/>
      <c r="P247" s="53"/>
      <c r="Q247" s="53"/>
      <c r="R247" s="52"/>
      <c r="S247" s="52"/>
      <c r="T247" s="53"/>
      <c r="X247" s="52"/>
    </row>
    <row r="248" ht="14.25" customHeight="1">
      <c r="A248" s="53"/>
      <c r="B248" s="52"/>
      <c r="C248" s="52"/>
      <c r="D248" s="52"/>
      <c r="E248" s="52"/>
      <c r="G248" s="52"/>
      <c r="H248" s="52"/>
      <c r="I248" s="52"/>
      <c r="J248" s="52"/>
      <c r="K248" s="52"/>
      <c r="L248" s="52"/>
      <c r="M248" s="53"/>
      <c r="N248" s="53"/>
      <c r="O248" s="53"/>
      <c r="P248" s="53"/>
      <c r="Q248" s="53"/>
      <c r="R248" s="52"/>
      <c r="S248" s="52"/>
      <c r="T248" s="53"/>
      <c r="X248" s="52"/>
    </row>
    <row r="249" ht="14.25" customHeight="1">
      <c r="A249" s="53"/>
      <c r="B249" s="52"/>
      <c r="C249" s="52"/>
      <c r="D249" s="52"/>
      <c r="E249" s="52"/>
      <c r="G249" s="52"/>
      <c r="H249" s="52"/>
      <c r="I249" s="52"/>
      <c r="J249" s="52"/>
      <c r="K249" s="52"/>
      <c r="L249" s="52"/>
      <c r="M249" s="53"/>
      <c r="N249" s="53"/>
      <c r="O249" s="53"/>
      <c r="P249" s="53"/>
      <c r="Q249" s="53"/>
      <c r="R249" s="52"/>
      <c r="S249" s="52"/>
      <c r="T249" s="53"/>
      <c r="X249" s="52"/>
    </row>
    <row r="250" ht="14.25" customHeight="1">
      <c r="A250" s="53"/>
      <c r="B250" s="52"/>
      <c r="C250" s="52"/>
      <c r="D250" s="52"/>
      <c r="E250" s="52"/>
      <c r="G250" s="52"/>
      <c r="H250" s="52"/>
      <c r="J250" s="52"/>
      <c r="K250" s="52"/>
      <c r="L250" s="52"/>
      <c r="M250" s="53"/>
      <c r="N250" s="53"/>
      <c r="O250" s="53"/>
      <c r="P250" s="53"/>
      <c r="Q250" s="53"/>
      <c r="R250" s="52"/>
      <c r="S250" s="52"/>
      <c r="T250" s="53"/>
      <c r="X250" s="52"/>
    </row>
    <row r="251" ht="14.25" customHeight="1">
      <c r="A251" s="53"/>
      <c r="B251" s="52"/>
      <c r="C251" s="52"/>
      <c r="D251" s="52"/>
      <c r="E251" s="52"/>
      <c r="G251" s="52"/>
      <c r="H251" s="52"/>
      <c r="I251" s="52"/>
      <c r="J251" s="52"/>
      <c r="K251" s="52"/>
      <c r="L251" s="52"/>
      <c r="M251" s="53"/>
      <c r="N251" s="53"/>
      <c r="O251" s="53"/>
      <c r="P251" s="53"/>
      <c r="Q251" s="53"/>
      <c r="R251" s="52"/>
      <c r="S251" s="52"/>
      <c r="T251" s="53"/>
      <c r="X251" s="52"/>
    </row>
    <row r="252" ht="14.25" customHeight="1">
      <c r="A252" s="53"/>
      <c r="B252" s="52"/>
      <c r="C252" s="52"/>
      <c r="D252" s="52"/>
      <c r="E252" s="52"/>
      <c r="G252" s="52"/>
      <c r="H252" s="52"/>
      <c r="I252" s="52"/>
      <c r="J252" s="52"/>
      <c r="K252" s="52"/>
      <c r="L252" s="52"/>
      <c r="M252" s="53"/>
      <c r="N252" s="53"/>
      <c r="O252" s="53"/>
      <c r="P252" s="53"/>
      <c r="Q252" s="53"/>
      <c r="R252" s="52"/>
      <c r="S252" s="52"/>
      <c r="T252" s="53"/>
      <c r="X252" s="52"/>
    </row>
    <row r="253" ht="14.25" customHeight="1">
      <c r="A253" s="53"/>
      <c r="B253" s="52"/>
      <c r="C253" s="52"/>
      <c r="D253" s="52"/>
      <c r="E253" s="52"/>
      <c r="G253" s="52"/>
      <c r="H253" s="52"/>
      <c r="I253" s="52"/>
      <c r="J253" s="52"/>
      <c r="K253" s="52"/>
      <c r="L253" s="52"/>
      <c r="M253" s="53"/>
      <c r="N253" s="53"/>
      <c r="O253" s="53"/>
      <c r="P253" s="53"/>
      <c r="Q253" s="53"/>
      <c r="R253" s="52"/>
      <c r="S253" s="52"/>
      <c r="T253" s="53"/>
      <c r="X253" s="52"/>
    </row>
    <row r="254" ht="14.25" customHeight="1">
      <c r="A254" s="53"/>
      <c r="B254" s="52"/>
      <c r="C254" s="52"/>
      <c r="D254" s="52"/>
      <c r="E254" s="52"/>
      <c r="G254" s="52"/>
      <c r="H254" s="52"/>
      <c r="I254" s="52"/>
      <c r="J254" s="52"/>
      <c r="K254" s="52"/>
      <c r="L254" s="52"/>
      <c r="M254" s="53"/>
      <c r="N254" s="53"/>
      <c r="O254" s="53"/>
      <c r="P254" s="53"/>
      <c r="Q254" s="53"/>
      <c r="R254" s="52"/>
      <c r="S254" s="52"/>
      <c r="T254" s="53"/>
      <c r="X254" s="52"/>
    </row>
    <row r="255" ht="14.25" customHeight="1">
      <c r="A255" s="53"/>
      <c r="B255" s="52"/>
      <c r="C255" s="52"/>
      <c r="D255" s="52"/>
      <c r="E255" s="52"/>
      <c r="G255" s="52"/>
      <c r="H255" s="52"/>
      <c r="I255" s="52"/>
      <c r="J255" s="52"/>
      <c r="K255" s="52"/>
      <c r="L255" s="52"/>
      <c r="M255" s="53"/>
      <c r="N255" s="53"/>
      <c r="O255" s="53"/>
      <c r="P255" s="53"/>
      <c r="Q255" s="53"/>
      <c r="R255" s="52"/>
      <c r="S255" s="52"/>
      <c r="T255" s="53"/>
      <c r="X255" s="52"/>
    </row>
    <row r="256" ht="14.25" customHeight="1">
      <c r="A256" s="53"/>
      <c r="B256" s="52"/>
      <c r="C256" s="52"/>
      <c r="D256" s="52"/>
      <c r="E256" s="52"/>
      <c r="G256" s="52"/>
      <c r="H256" s="52"/>
      <c r="I256" s="52"/>
      <c r="J256" s="52"/>
      <c r="K256" s="52"/>
      <c r="L256" s="52"/>
      <c r="M256" s="53"/>
      <c r="N256" s="53"/>
      <c r="O256" s="53"/>
      <c r="P256" s="53"/>
      <c r="Q256" s="53"/>
      <c r="R256" s="52"/>
      <c r="S256" s="52"/>
      <c r="T256" s="53"/>
      <c r="X256" s="52"/>
    </row>
    <row r="257" ht="14.25" customHeight="1">
      <c r="A257" s="53"/>
      <c r="B257" s="52"/>
      <c r="C257" s="52"/>
      <c r="D257" s="52"/>
      <c r="E257" s="52"/>
      <c r="G257" s="52"/>
      <c r="H257" s="52"/>
      <c r="J257" s="52"/>
      <c r="K257" s="52"/>
      <c r="L257" s="52"/>
      <c r="M257" s="53"/>
      <c r="N257" s="53"/>
      <c r="O257" s="53"/>
      <c r="P257" s="53"/>
      <c r="Q257" s="53"/>
      <c r="R257" s="52"/>
      <c r="S257" s="52"/>
      <c r="T257" s="53"/>
      <c r="X257" s="52"/>
    </row>
    <row r="258" ht="14.25" customHeight="1">
      <c r="A258" s="53"/>
      <c r="B258" s="52"/>
      <c r="C258" s="52"/>
      <c r="D258" s="52"/>
      <c r="E258" s="52"/>
      <c r="G258" s="52"/>
      <c r="H258" s="52"/>
      <c r="I258" s="52"/>
      <c r="J258" s="52"/>
      <c r="K258" s="52"/>
      <c r="L258" s="52"/>
      <c r="M258" s="53"/>
      <c r="N258" s="53"/>
      <c r="O258" s="53"/>
      <c r="P258" s="53"/>
      <c r="Q258" s="53"/>
      <c r="R258" s="52"/>
      <c r="S258" s="52"/>
      <c r="T258" s="53"/>
      <c r="X258" s="52"/>
    </row>
    <row r="259" ht="14.25" customHeight="1">
      <c r="A259" s="53"/>
      <c r="B259" s="52"/>
      <c r="C259" s="52"/>
      <c r="D259" s="52"/>
      <c r="F259" s="41"/>
      <c r="G259" s="52"/>
      <c r="H259" s="52"/>
      <c r="I259" s="52"/>
      <c r="J259" s="52"/>
      <c r="K259" s="52"/>
      <c r="L259" s="52"/>
      <c r="M259" s="53"/>
      <c r="N259" s="53"/>
      <c r="O259" s="53"/>
      <c r="P259" s="53"/>
      <c r="Q259" s="53"/>
      <c r="R259" s="52"/>
      <c r="S259" s="52"/>
      <c r="T259" s="53"/>
      <c r="X259" s="52"/>
    </row>
    <row r="260" ht="14.25" customHeight="1">
      <c r="A260" s="53"/>
      <c r="B260" s="52"/>
      <c r="C260" s="52"/>
      <c r="D260" s="52"/>
      <c r="F260" s="41"/>
      <c r="G260" s="52"/>
      <c r="H260" s="52"/>
      <c r="I260" s="52"/>
      <c r="J260" s="52"/>
      <c r="K260" s="52"/>
      <c r="L260" s="52"/>
      <c r="M260" s="53"/>
      <c r="N260" s="53"/>
      <c r="O260" s="53"/>
      <c r="P260" s="53"/>
      <c r="Q260" s="53"/>
      <c r="R260" s="52"/>
      <c r="S260" s="52"/>
      <c r="T260" s="53"/>
      <c r="X260" s="52"/>
    </row>
    <row r="261" ht="14.25" customHeight="1">
      <c r="A261" s="53"/>
      <c r="B261" s="52"/>
      <c r="C261" s="52"/>
      <c r="D261" s="52"/>
      <c r="E261" s="41"/>
      <c r="F261" s="41"/>
      <c r="G261" s="52"/>
      <c r="H261" s="52"/>
      <c r="I261" s="52"/>
      <c r="J261" s="52"/>
      <c r="K261" s="52"/>
      <c r="L261" s="52"/>
      <c r="M261" s="53"/>
      <c r="N261" s="53"/>
      <c r="O261" s="53"/>
      <c r="P261" s="53"/>
      <c r="Q261" s="53"/>
      <c r="R261" s="52"/>
      <c r="S261" s="52"/>
      <c r="T261" s="53"/>
      <c r="X261" s="52"/>
    </row>
    <row r="262" ht="14.25" customHeight="1">
      <c r="A262" s="53"/>
      <c r="B262" s="52"/>
      <c r="C262" s="52"/>
      <c r="D262" s="52"/>
      <c r="E262" s="52"/>
      <c r="G262" s="52"/>
      <c r="H262" s="52"/>
      <c r="I262" s="52"/>
      <c r="J262" s="52"/>
      <c r="K262" s="52"/>
      <c r="L262" s="52"/>
      <c r="M262" s="53"/>
      <c r="N262" s="53"/>
      <c r="O262" s="53"/>
      <c r="P262" s="53"/>
      <c r="Q262" s="53"/>
      <c r="R262" s="52"/>
      <c r="S262" s="52"/>
      <c r="T262" s="53"/>
      <c r="X262" s="52"/>
    </row>
    <row r="263" ht="14.25" customHeight="1">
      <c r="A263" s="53"/>
      <c r="B263" s="52"/>
      <c r="C263" s="52"/>
      <c r="D263" s="52"/>
      <c r="E263" s="41"/>
      <c r="F263" s="41"/>
      <c r="G263" s="52"/>
      <c r="H263" s="52"/>
      <c r="I263" s="52"/>
      <c r="J263" s="52"/>
      <c r="K263" s="52"/>
      <c r="L263" s="52"/>
      <c r="M263" s="53"/>
      <c r="N263" s="53"/>
      <c r="O263" s="53"/>
      <c r="P263" s="53"/>
      <c r="Q263" s="53"/>
      <c r="R263" s="52"/>
      <c r="S263" s="52"/>
      <c r="T263" s="53"/>
      <c r="X263" s="52"/>
    </row>
    <row r="264" ht="14.25" customHeight="1">
      <c r="A264" s="53"/>
      <c r="B264" s="52"/>
      <c r="C264" s="52"/>
      <c r="D264" s="52"/>
      <c r="E264" s="41"/>
      <c r="F264" s="41"/>
      <c r="G264" s="52"/>
      <c r="H264" s="52"/>
      <c r="I264" s="52"/>
      <c r="J264" s="52"/>
      <c r="K264" s="52"/>
      <c r="L264" s="52"/>
      <c r="M264" s="53"/>
      <c r="N264" s="53"/>
      <c r="O264" s="53"/>
      <c r="P264" s="53"/>
      <c r="Q264" s="53"/>
      <c r="R264" s="52"/>
      <c r="S264" s="52"/>
      <c r="T264" s="53"/>
      <c r="X264" s="52"/>
    </row>
    <row r="265" ht="14.25" customHeight="1">
      <c r="A265" s="53"/>
      <c r="B265" s="52"/>
      <c r="C265" s="52"/>
      <c r="D265" s="52"/>
      <c r="E265" s="41"/>
      <c r="F265" s="41"/>
      <c r="G265" s="52"/>
      <c r="H265" s="52"/>
      <c r="I265" s="52"/>
      <c r="J265" s="52"/>
      <c r="K265" s="52"/>
      <c r="L265" s="52"/>
      <c r="M265" s="53"/>
      <c r="N265" s="53"/>
      <c r="O265" s="53"/>
      <c r="P265" s="53"/>
      <c r="Q265" s="53"/>
      <c r="R265" s="52"/>
      <c r="S265" s="52"/>
      <c r="T265" s="53"/>
      <c r="X265" s="52"/>
    </row>
    <row r="266" ht="14.25" customHeight="1">
      <c r="A266" s="53"/>
      <c r="B266" s="52"/>
      <c r="C266" s="52"/>
      <c r="D266" s="52"/>
      <c r="E266" s="52"/>
      <c r="G266" s="52"/>
      <c r="H266" s="52"/>
      <c r="I266" s="52"/>
      <c r="J266" s="52"/>
      <c r="K266" s="52"/>
      <c r="L266" s="52"/>
      <c r="M266" s="53"/>
      <c r="N266" s="53"/>
      <c r="O266" s="53"/>
      <c r="P266" s="53"/>
      <c r="Q266" s="53"/>
      <c r="R266" s="52"/>
      <c r="S266" s="52"/>
      <c r="T266" s="53"/>
      <c r="X266" s="52"/>
    </row>
    <row r="267" ht="14.25" customHeight="1">
      <c r="A267" s="53"/>
      <c r="B267" s="52"/>
      <c r="C267" s="52"/>
      <c r="D267" s="52"/>
      <c r="E267" s="41"/>
      <c r="F267" s="41"/>
      <c r="G267" s="52"/>
      <c r="H267" s="52"/>
      <c r="I267" s="52"/>
      <c r="J267" s="52"/>
      <c r="K267" s="52"/>
      <c r="L267" s="52"/>
      <c r="M267" s="53"/>
      <c r="N267" s="53"/>
      <c r="O267" s="53"/>
      <c r="P267" s="53"/>
      <c r="Q267" s="53"/>
      <c r="R267" s="52"/>
      <c r="S267" s="52"/>
      <c r="T267" s="53"/>
      <c r="X267" s="52"/>
    </row>
    <row r="268" ht="14.25" customHeight="1">
      <c r="A268" s="53"/>
      <c r="B268" s="52"/>
      <c r="C268" s="52"/>
      <c r="D268" s="52"/>
      <c r="E268" s="52"/>
      <c r="G268" s="52"/>
      <c r="H268" s="52"/>
      <c r="I268" s="52"/>
      <c r="J268" s="52"/>
      <c r="K268" s="52"/>
      <c r="L268" s="52"/>
      <c r="M268" s="53"/>
      <c r="N268" s="53"/>
      <c r="O268" s="53"/>
      <c r="P268" s="53"/>
      <c r="Q268" s="53"/>
      <c r="R268" s="52"/>
      <c r="S268" s="52"/>
      <c r="T268" s="53"/>
      <c r="X268" s="52"/>
    </row>
    <row r="269" ht="14.25" customHeight="1">
      <c r="A269" s="53"/>
      <c r="B269" s="52"/>
      <c r="C269" s="52"/>
      <c r="D269" s="52"/>
      <c r="E269" s="52"/>
      <c r="G269" s="52"/>
      <c r="H269" s="52"/>
      <c r="I269" s="52"/>
      <c r="J269" s="52"/>
      <c r="K269" s="52"/>
      <c r="L269" s="52"/>
      <c r="M269" s="53"/>
      <c r="N269" s="53"/>
      <c r="O269" s="53"/>
      <c r="P269" s="53"/>
      <c r="Q269" s="53"/>
      <c r="R269" s="52"/>
      <c r="S269" s="52"/>
      <c r="T269" s="53"/>
      <c r="X269" s="52"/>
    </row>
    <row r="270" ht="14.25" customHeight="1">
      <c r="A270" s="53"/>
      <c r="B270" s="52"/>
      <c r="C270" s="52"/>
      <c r="D270" s="52"/>
      <c r="E270" s="52"/>
      <c r="G270" s="52"/>
      <c r="H270" s="52"/>
      <c r="I270" s="52"/>
      <c r="J270" s="52"/>
      <c r="K270" s="52"/>
      <c r="L270" s="52"/>
      <c r="M270" s="53"/>
      <c r="N270" s="53"/>
      <c r="O270" s="53"/>
      <c r="P270" s="53"/>
      <c r="Q270" s="53"/>
      <c r="R270" s="52"/>
      <c r="S270" s="52"/>
      <c r="T270" s="53"/>
      <c r="X270" s="52"/>
    </row>
    <row r="271" ht="14.25" customHeight="1">
      <c r="A271" s="53"/>
      <c r="B271" s="52"/>
      <c r="C271" s="52"/>
      <c r="D271" s="52"/>
      <c r="E271" s="41"/>
      <c r="F271" s="41"/>
      <c r="G271" s="52"/>
      <c r="H271" s="52"/>
      <c r="I271" s="52"/>
      <c r="J271" s="52"/>
      <c r="K271" s="52"/>
      <c r="L271" s="52"/>
      <c r="M271" s="53"/>
      <c r="N271" s="53"/>
      <c r="O271" s="53"/>
      <c r="P271" s="53"/>
      <c r="Q271" s="53"/>
      <c r="R271" s="52"/>
      <c r="S271" s="52"/>
      <c r="T271" s="53"/>
      <c r="X271" s="52"/>
    </row>
    <row r="272" ht="14.25" customHeight="1">
      <c r="A272" s="53"/>
      <c r="B272" s="52"/>
      <c r="C272" s="52"/>
      <c r="D272" s="52"/>
      <c r="E272" s="41"/>
      <c r="F272" s="41"/>
      <c r="G272" s="52"/>
      <c r="H272" s="52"/>
      <c r="I272" s="52"/>
      <c r="J272" s="52"/>
      <c r="K272" s="52"/>
      <c r="L272" s="52"/>
      <c r="M272" s="53"/>
      <c r="N272" s="53"/>
      <c r="O272" s="53"/>
      <c r="P272" s="53"/>
      <c r="Q272" s="53"/>
      <c r="R272" s="52"/>
      <c r="S272" s="52"/>
      <c r="T272" s="53"/>
      <c r="X272" s="52"/>
    </row>
    <row r="273" ht="14.25" customHeight="1">
      <c r="A273" s="53"/>
      <c r="B273" s="52"/>
      <c r="C273" s="52"/>
      <c r="D273" s="52"/>
      <c r="E273" s="41"/>
      <c r="F273" s="41"/>
      <c r="G273" s="52"/>
      <c r="H273" s="52"/>
      <c r="I273" s="52"/>
      <c r="J273" s="52"/>
      <c r="K273" s="52"/>
      <c r="L273" s="52"/>
      <c r="M273" s="53"/>
      <c r="N273" s="53"/>
      <c r="O273" s="53"/>
      <c r="P273" s="53"/>
      <c r="Q273" s="53"/>
      <c r="R273" s="52"/>
      <c r="S273" s="52"/>
      <c r="T273" s="53"/>
      <c r="X273" s="52"/>
    </row>
    <row r="274" ht="14.25" customHeight="1">
      <c r="A274" s="53"/>
      <c r="B274" s="52"/>
      <c r="C274" s="52"/>
      <c r="D274" s="52"/>
      <c r="E274" s="41"/>
      <c r="F274" s="41"/>
      <c r="G274" s="52"/>
      <c r="H274" s="52"/>
      <c r="I274" s="52"/>
      <c r="J274" s="52"/>
      <c r="K274" s="52"/>
      <c r="L274" s="52"/>
      <c r="M274" s="53"/>
      <c r="N274" s="53"/>
      <c r="O274" s="53"/>
      <c r="P274" s="53"/>
      <c r="Q274" s="53"/>
      <c r="R274" s="52"/>
      <c r="S274" s="52"/>
      <c r="T274" s="53"/>
      <c r="X274" s="52"/>
    </row>
    <row r="275" ht="14.25" customHeight="1">
      <c r="A275" s="53"/>
      <c r="B275" s="52"/>
      <c r="C275" s="52"/>
      <c r="D275" s="52"/>
      <c r="E275" s="41"/>
      <c r="F275" s="41"/>
      <c r="G275" s="52"/>
      <c r="H275" s="52"/>
      <c r="I275" s="52"/>
      <c r="J275" s="52"/>
      <c r="K275" s="52"/>
      <c r="L275" s="52"/>
      <c r="M275" s="53"/>
      <c r="N275" s="53"/>
      <c r="O275" s="53"/>
      <c r="P275" s="53"/>
      <c r="Q275" s="53"/>
      <c r="R275" s="52"/>
      <c r="S275" s="52"/>
      <c r="T275" s="53"/>
      <c r="X275" s="52"/>
    </row>
    <row r="276" ht="14.25" customHeight="1">
      <c r="A276" s="53"/>
      <c r="B276" s="52"/>
      <c r="C276" s="52"/>
      <c r="D276" s="52"/>
      <c r="E276" s="41"/>
      <c r="F276" s="41"/>
      <c r="G276" s="52"/>
      <c r="H276" s="52"/>
      <c r="I276" s="52"/>
      <c r="J276" s="52"/>
      <c r="K276" s="52"/>
      <c r="L276" s="52"/>
      <c r="M276" s="53"/>
      <c r="N276" s="53"/>
      <c r="O276" s="53"/>
      <c r="P276" s="53"/>
      <c r="Q276" s="53"/>
      <c r="R276" s="52"/>
      <c r="S276" s="52"/>
      <c r="T276" s="53"/>
      <c r="X276" s="52"/>
    </row>
    <row r="277" ht="14.25" customHeight="1">
      <c r="A277" s="53"/>
      <c r="B277" s="52"/>
      <c r="C277" s="52"/>
      <c r="D277" s="52"/>
      <c r="E277" s="52"/>
      <c r="G277" s="52"/>
      <c r="H277" s="52"/>
      <c r="I277" s="52"/>
      <c r="J277" s="52"/>
      <c r="K277" s="52"/>
      <c r="L277" s="52"/>
      <c r="M277" s="53"/>
      <c r="N277" s="53"/>
      <c r="O277" s="53"/>
      <c r="P277" s="53"/>
      <c r="Q277" s="53"/>
      <c r="R277" s="52"/>
      <c r="S277" s="52"/>
      <c r="T277" s="53"/>
      <c r="X277" s="52"/>
    </row>
    <row r="278" ht="14.25" customHeight="1">
      <c r="A278" s="53"/>
      <c r="B278" s="52"/>
      <c r="C278" s="52"/>
      <c r="D278" s="52"/>
      <c r="E278" s="52"/>
      <c r="G278" s="52"/>
      <c r="H278" s="52"/>
      <c r="I278" s="52"/>
      <c r="J278" s="52"/>
      <c r="K278" s="52"/>
      <c r="L278" s="52"/>
      <c r="M278" s="53"/>
      <c r="N278" s="53"/>
      <c r="O278" s="53"/>
      <c r="P278" s="53"/>
      <c r="Q278" s="53"/>
      <c r="R278" s="52"/>
      <c r="S278" s="52"/>
      <c r="T278" s="53"/>
      <c r="X278" s="52"/>
    </row>
    <row r="279" ht="14.25" customHeight="1">
      <c r="A279" s="53"/>
      <c r="B279" s="52"/>
      <c r="C279" s="52"/>
      <c r="D279" s="52"/>
      <c r="E279" s="52"/>
      <c r="G279" s="52"/>
      <c r="H279" s="52"/>
      <c r="J279" s="52"/>
      <c r="K279" s="52"/>
      <c r="L279" s="52"/>
      <c r="M279" s="53"/>
      <c r="N279" s="53"/>
      <c r="O279" s="53"/>
      <c r="P279" s="53"/>
      <c r="Q279" s="53"/>
      <c r="R279" s="52"/>
      <c r="S279" s="52"/>
      <c r="T279" s="53"/>
      <c r="X279" s="52"/>
    </row>
    <row r="280" ht="14.25" customHeight="1">
      <c r="A280" s="53"/>
      <c r="B280" s="52"/>
      <c r="C280" s="52"/>
      <c r="D280" s="52"/>
      <c r="E280" s="52"/>
      <c r="G280" s="52"/>
      <c r="H280" s="52"/>
      <c r="I280" s="52"/>
      <c r="J280" s="52"/>
      <c r="K280" s="52"/>
      <c r="L280" s="52"/>
      <c r="M280" s="53"/>
      <c r="N280" s="53"/>
      <c r="O280" s="53"/>
      <c r="P280" s="53"/>
      <c r="Q280" s="53"/>
      <c r="R280" s="52"/>
      <c r="S280" s="52"/>
      <c r="T280" s="53"/>
      <c r="X280" s="52"/>
    </row>
    <row r="281" ht="14.25" customHeight="1">
      <c r="A281" s="53"/>
      <c r="B281" s="52"/>
      <c r="C281" s="52"/>
      <c r="D281" s="52"/>
      <c r="E281" s="41"/>
      <c r="F281" s="41"/>
      <c r="G281" s="52"/>
      <c r="H281" s="52"/>
      <c r="I281" s="52"/>
      <c r="J281" s="52"/>
      <c r="K281" s="52"/>
      <c r="L281" s="52"/>
      <c r="M281" s="53"/>
      <c r="N281" s="53"/>
      <c r="O281" s="53"/>
      <c r="P281" s="53"/>
      <c r="Q281" s="53"/>
      <c r="R281" s="52"/>
      <c r="S281" s="52"/>
      <c r="T281" s="53"/>
      <c r="X281" s="52"/>
    </row>
    <row r="282" ht="14.25" customHeight="1">
      <c r="A282" s="53"/>
      <c r="B282" s="52"/>
      <c r="C282" s="52"/>
      <c r="D282" s="52"/>
      <c r="E282" s="41"/>
      <c r="F282" s="41"/>
      <c r="G282" s="52"/>
      <c r="H282" s="52"/>
      <c r="I282" s="52"/>
      <c r="J282" s="52"/>
      <c r="K282" s="52"/>
      <c r="L282" s="52"/>
      <c r="M282" s="53"/>
      <c r="N282" s="53"/>
      <c r="O282" s="53"/>
      <c r="P282" s="53"/>
      <c r="Q282" s="53"/>
      <c r="R282" s="52"/>
      <c r="S282" s="52"/>
      <c r="T282" s="53"/>
      <c r="X282" s="52"/>
    </row>
    <row r="283" ht="14.25" customHeight="1">
      <c r="A283" s="53"/>
      <c r="B283" s="52"/>
      <c r="C283" s="52"/>
      <c r="D283" s="52"/>
      <c r="E283" s="41"/>
      <c r="F283" s="41"/>
      <c r="G283" s="52"/>
      <c r="H283" s="52"/>
      <c r="I283" s="52"/>
      <c r="J283" s="52"/>
      <c r="K283" s="52"/>
      <c r="L283" s="52"/>
      <c r="M283" s="53"/>
      <c r="N283" s="53"/>
      <c r="O283" s="53"/>
      <c r="P283" s="53"/>
      <c r="Q283" s="53"/>
      <c r="R283" s="52"/>
      <c r="S283" s="52"/>
      <c r="T283" s="53"/>
      <c r="X283" s="52"/>
    </row>
    <row r="284" ht="14.25" customHeight="1">
      <c r="A284" s="53"/>
      <c r="B284" s="52"/>
      <c r="C284" s="52"/>
      <c r="D284" s="52"/>
      <c r="E284" s="52"/>
      <c r="G284" s="52"/>
      <c r="H284" s="52"/>
      <c r="I284" s="52"/>
      <c r="J284" s="52"/>
      <c r="K284" s="52"/>
      <c r="L284" s="52"/>
      <c r="M284" s="53"/>
      <c r="N284" s="53"/>
      <c r="O284" s="53"/>
      <c r="P284" s="53"/>
      <c r="Q284" s="53"/>
      <c r="R284" s="52"/>
      <c r="S284" s="52"/>
      <c r="T284" s="53"/>
      <c r="X284" s="52"/>
    </row>
    <row r="285" ht="14.25" customHeight="1">
      <c r="A285" s="53"/>
      <c r="B285" s="52"/>
      <c r="C285" s="52"/>
      <c r="D285" s="52"/>
      <c r="E285" s="41"/>
      <c r="F285" s="41"/>
      <c r="G285" s="52"/>
      <c r="H285" s="52"/>
      <c r="I285" s="52"/>
      <c r="J285" s="52"/>
      <c r="K285" s="52"/>
      <c r="L285" s="52"/>
      <c r="M285" s="53"/>
      <c r="N285" s="53"/>
      <c r="O285" s="53"/>
      <c r="P285" s="53"/>
      <c r="Q285" s="53"/>
      <c r="R285" s="52"/>
      <c r="S285" s="52"/>
      <c r="T285" s="53"/>
      <c r="X285" s="52"/>
    </row>
    <row r="286" ht="14.25" customHeight="1">
      <c r="A286" s="53"/>
      <c r="B286" s="52"/>
      <c r="C286" s="52"/>
      <c r="D286" s="52"/>
      <c r="E286" s="41"/>
      <c r="F286" s="41"/>
      <c r="G286" s="52"/>
      <c r="H286" s="52"/>
      <c r="I286" s="52"/>
      <c r="J286" s="52"/>
      <c r="K286" s="52"/>
      <c r="L286" s="52"/>
      <c r="M286" s="53"/>
      <c r="N286" s="53"/>
      <c r="O286" s="53"/>
      <c r="P286" s="53"/>
      <c r="Q286" s="53"/>
      <c r="R286" s="52"/>
      <c r="S286" s="52"/>
      <c r="T286" s="53"/>
      <c r="X286" s="52"/>
    </row>
    <row r="287" ht="14.25" customHeight="1">
      <c r="A287" s="53"/>
      <c r="B287" s="52"/>
      <c r="C287" s="52"/>
      <c r="D287" s="52"/>
      <c r="E287" s="41"/>
      <c r="F287" s="41"/>
      <c r="G287" s="52"/>
      <c r="H287" s="52"/>
      <c r="I287" s="52"/>
      <c r="J287" s="52"/>
      <c r="K287" s="52"/>
      <c r="L287" s="52"/>
      <c r="M287" s="53"/>
      <c r="N287" s="53"/>
      <c r="O287" s="53"/>
      <c r="P287" s="53"/>
      <c r="Q287" s="53"/>
      <c r="R287" s="52"/>
      <c r="S287" s="52"/>
      <c r="T287" s="53"/>
      <c r="X287" s="52"/>
    </row>
    <row r="288" ht="14.25" customHeight="1">
      <c r="A288" s="53"/>
      <c r="B288" s="52"/>
      <c r="C288" s="52"/>
      <c r="D288" s="52"/>
      <c r="E288" s="41"/>
      <c r="F288" s="41"/>
      <c r="G288" s="52"/>
      <c r="H288" s="52"/>
      <c r="I288" s="52"/>
      <c r="J288" s="52"/>
      <c r="K288" s="52"/>
      <c r="L288" s="52"/>
      <c r="M288" s="53"/>
      <c r="N288" s="53"/>
      <c r="O288" s="53"/>
      <c r="P288" s="53"/>
      <c r="Q288" s="53"/>
      <c r="R288" s="52"/>
      <c r="S288" s="52"/>
      <c r="T288" s="53"/>
      <c r="X288" s="52"/>
    </row>
    <row r="289" ht="14.25" customHeight="1">
      <c r="A289" s="53"/>
      <c r="B289" s="52"/>
      <c r="C289" s="52"/>
      <c r="D289" s="52"/>
      <c r="E289" s="52"/>
      <c r="G289" s="52"/>
      <c r="H289" s="52"/>
      <c r="I289" s="52"/>
      <c r="J289" s="52"/>
      <c r="K289" s="52"/>
      <c r="L289" s="52"/>
      <c r="M289" s="53"/>
      <c r="N289" s="53"/>
      <c r="O289" s="53"/>
      <c r="P289" s="53"/>
      <c r="Q289" s="53"/>
      <c r="R289" s="52"/>
      <c r="S289" s="52"/>
      <c r="T289" s="53"/>
      <c r="X289" s="52"/>
    </row>
    <row r="290" ht="14.25" customHeight="1">
      <c r="A290" s="53"/>
      <c r="B290" s="52"/>
      <c r="C290" s="52"/>
      <c r="D290" s="52"/>
      <c r="E290" s="41"/>
      <c r="F290" s="41"/>
      <c r="G290" s="52"/>
      <c r="H290" s="52"/>
      <c r="I290" s="52"/>
      <c r="J290" s="52"/>
      <c r="K290" s="52"/>
      <c r="L290" s="52"/>
      <c r="M290" s="53"/>
      <c r="N290" s="53"/>
      <c r="O290" s="53"/>
      <c r="P290" s="53"/>
      <c r="Q290" s="53"/>
      <c r="R290" s="52"/>
      <c r="S290" s="52"/>
      <c r="T290" s="53"/>
      <c r="X290" s="52"/>
    </row>
    <row r="291" ht="14.25" customHeight="1">
      <c r="A291" s="53"/>
      <c r="B291" s="52"/>
      <c r="C291" s="52"/>
      <c r="D291" s="52"/>
      <c r="E291" s="52"/>
      <c r="G291" s="52"/>
      <c r="H291" s="52"/>
      <c r="I291" s="52"/>
      <c r="J291" s="52"/>
      <c r="K291" s="52"/>
      <c r="L291" s="52"/>
      <c r="M291" s="53"/>
      <c r="N291" s="53"/>
      <c r="O291" s="53"/>
      <c r="P291" s="53"/>
      <c r="Q291" s="53"/>
      <c r="R291" s="52"/>
      <c r="S291" s="52"/>
      <c r="T291" s="53"/>
      <c r="X291" s="52"/>
    </row>
    <row r="292" ht="14.25" customHeight="1">
      <c r="A292" s="53"/>
      <c r="B292" s="52"/>
      <c r="C292" s="52"/>
      <c r="D292" s="52"/>
      <c r="E292" s="41"/>
      <c r="F292" s="41"/>
      <c r="G292" s="52"/>
      <c r="H292" s="52"/>
      <c r="I292" s="52"/>
      <c r="J292" s="52"/>
      <c r="K292" s="52"/>
      <c r="L292" s="52"/>
      <c r="M292" s="53"/>
      <c r="N292" s="53"/>
      <c r="O292" s="53"/>
      <c r="P292" s="53"/>
      <c r="Q292" s="53"/>
      <c r="R292" s="52"/>
      <c r="S292" s="52"/>
      <c r="T292" s="53"/>
      <c r="X292" s="52"/>
    </row>
    <row r="293" ht="14.25" customHeight="1">
      <c r="A293" s="53"/>
      <c r="B293" s="52"/>
      <c r="C293" s="52"/>
      <c r="D293" s="52"/>
      <c r="E293" s="52"/>
      <c r="F293" s="52"/>
      <c r="G293" s="52"/>
      <c r="H293" s="52"/>
      <c r="I293" s="52"/>
      <c r="J293" s="52"/>
      <c r="K293" s="52"/>
      <c r="L293" s="52"/>
      <c r="M293" s="53"/>
      <c r="N293" s="53"/>
      <c r="O293" s="53"/>
      <c r="P293" s="53"/>
      <c r="Q293" s="53"/>
      <c r="R293" s="52"/>
      <c r="S293" s="52"/>
      <c r="T293" s="53"/>
      <c r="X293" s="52"/>
    </row>
    <row r="294" ht="14.25" customHeight="1">
      <c r="A294" s="53"/>
      <c r="B294" s="52"/>
      <c r="C294" s="52"/>
      <c r="D294" s="52"/>
      <c r="E294" s="41"/>
      <c r="F294" s="41"/>
      <c r="G294" s="52"/>
      <c r="H294" s="52"/>
      <c r="I294" s="52"/>
      <c r="J294" s="52"/>
      <c r="K294" s="52"/>
      <c r="L294" s="52"/>
      <c r="M294" s="53"/>
      <c r="N294" s="53"/>
      <c r="O294" s="53"/>
      <c r="P294" s="53"/>
      <c r="Q294" s="53"/>
      <c r="R294" s="52"/>
      <c r="S294" s="52"/>
      <c r="T294" s="53"/>
      <c r="X294" s="52"/>
    </row>
    <row r="295" ht="14.25" customHeight="1">
      <c r="A295" s="53"/>
      <c r="B295" s="52"/>
      <c r="C295" s="52"/>
      <c r="D295" s="52"/>
      <c r="E295" s="52"/>
      <c r="G295" s="52"/>
      <c r="H295" s="52"/>
      <c r="J295" s="52"/>
      <c r="K295" s="52"/>
      <c r="L295" s="52"/>
      <c r="M295" s="53"/>
      <c r="N295" s="53"/>
      <c r="O295" s="53"/>
      <c r="P295" s="53"/>
      <c r="Q295" s="53"/>
      <c r="R295" s="52"/>
      <c r="S295" s="52"/>
      <c r="T295" s="53"/>
      <c r="X295" s="52"/>
    </row>
    <row r="296" ht="14.25" customHeight="1">
      <c r="A296" s="53"/>
      <c r="B296" s="52"/>
      <c r="C296" s="52"/>
      <c r="D296" s="52"/>
      <c r="E296" s="52"/>
      <c r="G296" s="52"/>
      <c r="H296" s="52"/>
      <c r="I296" s="52"/>
      <c r="J296" s="52"/>
      <c r="K296" s="52"/>
      <c r="L296" s="52"/>
      <c r="M296" s="53"/>
      <c r="N296" s="53"/>
      <c r="O296" s="53"/>
      <c r="P296" s="53"/>
      <c r="Q296" s="53"/>
      <c r="R296" s="52"/>
      <c r="S296" s="52"/>
      <c r="T296" s="53"/>
      <c r="X296" s="52"/>
    </row>
    <row r="297" ht="14.25" customHeight="1">
      <c r="A297" s="53"/>
      <c r="B297" s="52"/>
      <c r="C297" s="52"/>
      <c r="D297" s="52"/>
      <c r="E297" s="52"/>
      <c r="F297" s="52"/>
      <c r="G297" s="52"/>
      <c r="H297" s="52"/>
      <c r="I297" s="52"/>
      <c r="J297" s="52"/>
      <c r="K297" s="52"/>
      <c r="L297" s="52"/>
      <c r="M297" s="53"/>
      <c r="N297" s="53"/>
      <c r="O297" s="53"/>
      <c r="P297" s="53"/>
      <c r="Q297" s="53"/>
      <c r="R297" s="52"/>
      <c r="S297" s="52"/>
      <c r="T297" s="53"/>
      <c r="X297" s="52"/>
    </row>
    <row r="298" ht="14.25" customHeight="1">
      <c r="A298" s="53"/>
      <c r="B298" s="52"/>
      <c r="C298" s="52"/>
      <c r="D298" s="52"/>
      <c r="E298" s="41"/>
      <c r="F298" s="41"/>
      <c r="G298" s="52"/>
      <c r="H298" s="52"/>
      <c r="I298" s="52"/>
      <c r="J298" s="52"/>
      <c r="K298" s="52"/>
      <c r="L298" s="52"/>
      <c r="M298" s="53"/>
      <c r="N298" s="53"/>
      <c r="O298" s="53"/>
      <c r="P298" s="53"/>
      <c r="Q298" s="53"/>
      <c r="R298" s="52"/>
      <c r="S298" s="52"/>
      <c r="T298" s="53"/>
      <c r="X298" s="52"/>
    </row>
    <row r="299" ht="14.25" customHeight="1">
      <c r="A299" s="53"/>
      <c r="B299" s="52"/>
      <c r="C299" s="52"/>
      <c r="D299" s="52"/>
      <c r="E299" s="41"/>
      <c r="F299" s="41"/>
      <c r="G299" s="52"/>
      <c r="H299" s="52"/>
      <c r="I299" s="52"/>
      <c r="J299" s="52"/>
      <c r="K299" s="52"/>
      <c r="L299" s="52"/>
      <c r="M299" s="53"/>
      <c r="N299" s="53"/>
      <c r="O299" s="53"/>
      <c r="P299" s="53"/>
      <c r="Q299" s="53"/>
      <c r="R299" s="52"/>
      <c r="S299" s="52"/>
      <c r="T299" s="53"/>
      <c r="X299" s="52"/>
    </row>
    <row r="300" ht="14.25" customHeight="1">
      <c r="A300" s="53"/>
      <c r="B300" s="52"/>
      <c r="C300" s="52"/>
      <c r="D300" s="52"/>
      <c r="F300" s="41"/>
      <c r="G300" s="52"/>
      <c r="H300" s="52"/>
      <c r="I300" s="52"/>
      <c r="J300" s="52"/>
      <c r="K300" s="52"/>
      <c r="L300" s="52"/>
      <c r="M300" s="53"/>
      <c r="N300" s="53"/>
      <c r="O300" s="53"/>
      <c r="P300" s="53"/>
      <c r="Q300" s="53"/>
      <c r="R300" s="52"/>
      <c r="S300" s="52"/>
      <c r="T300" s="53"/>
      <c r="X300" s="52"/>
    </row>
    <row r="301" ht="14.25" customHeight="1">
      <c r="A301" s="53"/>
      <c r="B301" s="52"/>
      <c r="C301" s="52"/>
      <c r="D301" s="52"/>
      <c r="E301" s="41"/>
      <c r="F301" s="41"/>
      <c r="G301" s="52"/>
      <c r="H301" s="52"/>
      <c r="J301" s="52"/>
      <c r="K301" s="52"/>
      <c r="L301" s="52"/>
      <c r="M301" s="53"/>
      <c r="N301" s="53"/>
      <c r="O301" s="53"/>
      <c r="P301" s="53"/>
      <c r="Q301" s="53"/>
      <c r="R301" s="52"/>
      <c r="S301" s="52"/>
      <c r="T301" s="53"/>
      <c r="X301" s="52"/>
    </row>
    <row r="302" ht="14.25" customHeight="1">
      <c r="A302" s="53"/>
      <c r="B302" s="52"/>
      <c r="C302" s="52"/>
      <c r="D302" s="52"/>
      <c r="E302" s="41"/>
      <c r="F302" s="41"/>
      <c r="G302" s="52"/>
      <c r="H302" s="52"/>
      <c r="I302" s="52"/>
      <c r="J302" s="52"/>
      <c r="K302" s="52"/>
      <c r="L302" s="52"/>
      <c r="M302" s="53"/>
      <c r="N302" s="53"/>
      <c r="O302" s="53"/>
      <c r="P302" s="53"/>
      <c r="Q302" s="53"/>
      <c r="R302" s="52"/>
      <c r="S302" s="52"/>
      <c r="T302" s="53"/>
      <c r="X302" s="52"/>
    </row>
    <row r="303" ht="14.25" customHeight="1">
      <c r="A303" s="53"/>
      <c r="B303" s="52"/>
      <c r="C303" s="52"/>
      <c r="D303" s="52"/>
      <c r="E303" s="41"/>
      <c r="F303" s="41"/>
      <c r="G303" s="52"/>
      <c r="H303" s="52"/>
      <c r="I303" s="52"/>
      <c r="J303" s="52"/>
      <c r="K303" s="52"/>
      <c r="L303" s="52"/>
      <c r="M303" s="53"/>
      <c r="N303" s="53"/>
      <c r="O303" s="53"/>
      <c r="P303" s="53"/>
      <c r="Q303" s="53"/>
      <c r="R303" s="52"/>
      <c r="S303" s="52"/>
      <c r="T303" s="53"/>
      <c r="X303" s="52"/>
    </row>
    <row r="304" ht="14.25" customHeight="1">
      <c r="A304" s="53"/>
      <c r="B304" s="52"/>
      <c r="C304" s="52"/>
      <c r="D304" s="52"/>
      <c r="E304" s="41"/>
      <c r="F304" s="41"/>
      <c r="G304" s="52"/>
      <c r="H304" s="52"/>
      <c r="I304" s="52"/>
      <c r="J304" s="52"/>
      <c r="K304" s="52"/>
      <c r="L304" s="52"/>
      <c r="M304" s="53"/>
      <c r="N304" s="53"/>
      <c r="O304" s="53"/>
      <c r="P304" s="53"/>
      <c r="Q304" s="53"/>
      <c r="R304" s="52"/>
      <c r="S304" s="52"/>
      <c r="T304" s="53"/>
      <c r="X304" s="52"/>
    </row>
    <row r="305" ht="14.25" customHeight="1">
      <c r="A305" s="53"/>
      <c r="B305" s="52"/>
      <c r="C305" s="52"/>
      <c r="D305" s="52"/>
      <c r="E305" s="41"/>
      <c r="F305" s="41"/>
      <c r="G305" s="52"/>
      <c r="H305" s="52"/>
      <c r="I305" s="52"/>
      <c r="J305" s="52"/>
      <c r="K305" s="52"/>
      <c r="L305" s="52"/>
      <c r="M305" s="53"/>
      <c r="N305" s="53"/>
      <c r="O305" s="53"/>
      <c r="P305" s="53"/>
      <c r="Q305" s="53"/>
      <c r="R305" s="52"/>
      <c r="S305" s="52"/>
      <c r="T305" s="53"/>
      <c r="X305" s="52"/>
    </row>
    <row r="306" ht="14.25" customHeight="1">
      <c r="A306" s="53"/>
      <c r="B306" s="52"/>
      <c r="C306" s="52"/>
      <c r="D306" s="52"/>
      <c r="E306" s="52"/>
      <c r="G306" s="52"/>
      <c r="H306" s="52"/>
      <c r="I306" s="52"/>
      <c r="J306" s="52"/>
      <c r="K306" s="52"/>
      <c r="L306" s="52"/>
      <c r="M306" s="53"/>
      <c r="N306" s="53"/>
      <c r="O306" s="53"/>
      <c r="P306" s="53"/>
      <c r="Q306" s="53"/>
      <c r="R306" s="52"/>
      <c r="S306" s="52"/>
      <c r="T306" s="53"/>
      <c r="X306" s="52"/>
    </row>
    <row r="307" ht="14.25" customHeight="1">
      <c r="A307" s="53"/>
      <c r="B307" s="52"/>
      <c r="C307" s="52"/>
      <c r="D307" s="52"/>
      <c r="E307" s="41"/>
      <c r="F307" s="41"/>
      <c r="G307" s="52"/>
      <c r="H307" s="52"/>
      <c r="I307" s="52"/>
      <c r="J307" s="52"/>
      <c r="K307" s="52"/>
      <c r="L307" s="52"/>
      <c r="M307" s="53"/>
      <c r="N307" s="53"/>
      <c r="O307" s="53"/>
      <c r="P307" s="53"/>
      <c r="Q307" s="53"/>
      <c r="R307" s="52"/>
      <c r="S307" s="52"/>
      <c r="T307" s="53"/>
      <c r="X307" s="52"/>
    </row>
    <row r="308" ht="14.25" customHeight="1">
      <c r="A308" s="53"/>
      <c r="B308" s="52"/>
      <c r="C308" s="52"/>
      <c r="D308" s="52"/>
      <c r="E308" s="52"/>
      <c r="G308" s="52"/>
      <c r="H308" s="52"/>
      <c r="I308" s="52"/>
      <c r="J308" s="52"/>
      <c r="K308" s="52"/>
      <c r="L308" s="52"/>
      <c r="M308" s="53"/>
      <c r="N308" s="53"/>
      <c r="O308" s="53"/>
      <c r="P308" s="53"/>
      <c r="Q308" s="53"/>
      <c r="R308" s="52"/>
      <c r="S308" s="52"/>
      <c r="T308" s="53"/>
      <c r="X308" s="52"/>
    </row>
    <row r="309" ht="14.25" customHeight="1">
      <c r="A309" s="53"/>
      <c r="B309" s="52"/>
      <c r="C309" s="52"/>
      <c r="D309" s="52"/>
      <c r="E309" s="52"/>
      <c r="G309" s="52"/>
      <c r="H309" s="52"/>
      <c r="J309" s="52"/>
      <c r="K309" s="52"/>
      <c r="L309" s="52"/>
      <c r="M309" s="53"/>
      <c r="N309" s="53"/>
      <c r="O309" s="53"/>
      <c r="P309" s="53"/>
      <c r="Q309" s="53"/>
      <c r="R309" s="52"/>
      <c r="S309" s="52"/>
      <c r="T309" s="53"/>
      <c r="X309" s="52"/>
    </row>
    <row r="310" ht="14.25" customHeight="1">
      <c r="A310" s="53"/>
      <c r="B310" s="52"/>
      <c r="C310" s="52"/>
      <c r="D310" s="52"/>
      <c r="E310" s="52"/>
      <c r="F310" s="52"/>
      <c r="G310" s="52"/>
      <c r="H310" s="52"/>
      <c r="I310" s="52"/>
      <c r="J310" s="52"/>
      <c r="K310" s="52"/>
      <c r="L310" s="52"/>
      <c r="M310" s="53"/>
      <c r="N310" s="53"/>
      <c r="O310" s="53"/>
      <c r="P310" s="53"/>
      <c r="Q310" s="53"/>
      <c r="R310" s="52"/>
      <c r="S310" s="52"/>
      <c r="T310" s="53"/>
      <c r="X310" s="52"/>
    </row>
    <row r="311" ht="14.25" customHeight="1">
      <c r="A311" s="53"/>
      <c r="B311" s="52"/>
      <c r="C311" s="52"/>
      <c r="D311" s="52"/>
      <c r="E311" s="52"/>
      <c r="G311" s="52"/>
      <c r="H311" s="52"/>
      <c r="I311" s="52"/>
      <c r="J311" s="52"/>
      <c r="K311" s="52"/>
      <c r="L311" s="52"/>
      <c r="M311" s="53"/>
      <c r="N311" s="53"/>
      <c r="O311" s="53"/>
      <c r="P311" s="53"/>
      <c r="Q311" s="53"/>
      <c r="R311" s="52"/>
      <c r="S311" s="52"/>
      <c r="T311" s="53"/>
      <c r="X311" s="52"/>
    </row>
    <row r="312" ht="14.25" customHeight="1">
      <c r="A312" s="53"/>
      <c r="B312" s="52"/>
      <c r="C312" s="52"/>
      <c r="D312" s="52"/>
      <c r="E312" s="41"/>
      <c r="F312" s="41"/>
      <c r="G312" s="52"/>
      <c r="H312" s="52"/>
      <c r="I312" s="52"/>
      <c r="J312" s="52"/>
      <c r="K312" s="52"/>
      <c r="L312" s="52"/>
      <c r="M312" s="53"/>
      <c r="N312" s="53"/>
      <c r="O312" s="53"/>
      <c r="P312" s="53"/>
      <c r="Q312" s="53"/>
      <c r="R312" s="52"/>
      <c r="S312" s="52"/>
      <c r="T312" s="53"/>
      <c r="X312" s="52"/>
    </row>
    <row r="313" ht="14.25" customHeight="1">
      <c r="A313" s="53"/>
      <c r="B313" s="52"/>
      <c r="C313" s="52"/>
      <c r="D313" s="52"/>
      <c r="E313" s="52"/>
      <c r="G313" s="52"/>
      <c r="H313" s="52"/>
      <c r="I313" s="52"/>
      <c r="J313" s="52"/>
      <c r="K313" s="52"/>
      <c r="L313" s="52"/>
      <c r="M313" s="53"/>
      <c r="N313" s="53"/>
      <c r="O313" s="53"/>
      <c r="P313" s="53"/>
      <c r="Q313" s="53"/>
      <c r="R313" s="52"/>
      <c r="S313" s="52"/>
      <c r="T313" s="53"/>
      <c r="X313" s="52"/>
    </row>
    <row r="314" ht="14.25" customHeight="1">
      <c r="A314" s="53"/>
      <c r="B314" s="52"/>
      <c r="C314" s="52"/>
      <c r="D314" s="52"/>
      <c r="E314" s="41"/>
      <c r="F314" s="41"/>
      <c r="G314" s="52"/>
      <c r="H314" s="52"/>
      <c r="J314" s="52"/>
      <c r="K314" s="52"/>
      <c r="L314" s="52"/>
      <c r="M314" s="53"/>
      <c r="N314" s="53"/>
      <c r="O314" s="53"/>
      <c r="P314" s="53"/>
      <c r="Q314" s="53"/>
      <c r="R314" s="52"/>
      <c r="S314" s="52"/>
      <c r="T314" s="53"/>
      <c r="X314" s="52"/>
    </row>
    <row r="315" ht="14.25" customHeight="1">
      <c r="A315" s="53"/>
      <c r="B315" s="52"/>
      <c r="C315" s="52"/>
      <c r="D315" s="52"/>
      <c r="E315" s="52"/>
      <c r="G315" s="52"/>
      <c r="H315" s="52"/>
      <c r="I315" s="52"/>
      <c r="J315" s="52"/>
      <c r="K315" s="52"/>
      <c r="L315" s="52"/>
      <c r="M315" s="53"/>
      <c r="N315" s="53"/>
      <c r="O315" s="53"/>
      <c r="P315" s="53"/>
      <c r="Q315" s="53"/>
      <c r="R315" s="52"/>
      <c r="S315" s="52"/>
      <c r="T315" s="53"/>
      <c r="X315" s="52"/>
    </row>
    <row r="316" ht="14.25" customHeight="1">
      <c r="A316" s="53"/>
      <c r="B316" s="52"/>
      <c r="C316" s="52"/>
      <c r="D316" s="52"/>
      <c r="E316" s="41"/>
      <c r="F316" s="41"/>
      <c r="G316" s="52"/>
      <c r="H316" s="52"/>
      <c r="I316" s="52"/>
      <c r="J316" s="52"/>
      <c r="K316" s="52"/>
      <c r="L316" s="52"/>
      <c r="M316" s="53"/>
      <c r="N316" s="53"/>
      <c r="O316" s="53"/>
      <c r="P316" s="53"/>
      <c r="Q316" s="53"/>
      <c r="R316" s="52"/>
      <c r="S316" s="52"/>
      <c r="T316" s="53"/>
      <c r="X316" s="52"/>
    </row>
    <row r="317" ht="14.25" customHeight="1">
      <c r="A317" s="53"/>
      <c r="B317" s="52"/>
      <c r="C317" s="52"/>
      <c r="D317" s="52"/>
      <c r="E317" s="52"/>
      <c r="G317" s="52"/>
      <c r="H317" s="52"/>
      <c r="I317" s="52"/>
      <c r="J317" s="52"/>
      <c r="K317" s="52"/>
      <c r="L317" s="52"/>
      <c r="M317" s="53"/>
      <c r="N317" s="53"/>
      <c r="O317" s="53"/>
      <c r="P317" s="53"/>
      <c r="Q317" s="53"/>
      <c r="R317" s="52"/>
      <c r="S317" s="52"/>
      <c r="T317" s="53"/>
      <c r="X317" s="52"/>
    </row>
    <row r="318" ht="14.25" customHeight="1">
      <c r="A318" s="53"/>
      <c r="B318" s="52"/>
      <c r="C318" s="52"/>
      <c r="D318" s="52"/>
      <c r="E318" s="52"/>
      <c r="G318" s="52"/>
      <c r="H318" s="52"/>
      <c r="I318" s="52"/>
      <c r="J318" s="52"/>
      <c r="K318" s="52"/>
      <c r="L318" s="52"/>
      <c r="M318" s="53"/>
      <c r="N318" s="53"/>
      <c r="O318" s="53"/>
      <c r="P318" s="53"/>
      <c r="Q318" s="53"/>
      <c r="R318" s="52"/>
      <c r="S318" s="52"/>
      <c r="T318" s="53"/>
      <c r="X318" s="52"/>
    </row>
    <row r="319" ht="14.25" customHeight="1">
      <c r="A319" s="53"/>
      <c r="B319" s="52"/>
      <c r="C319" s="52"/>
      <c r="D319" s="52"/>
      <c r="E319" s="52"/>
      <c r="G319" s="52"/>
      <c r="H319" s="52"/>
      <c r="I319" s="52"/>
      <c r="J319" s="52"/>
      <c r="K319" s="52"/>
      <c r="L319" s="52"/>
      <c r="M319" s="53"/>
      <c r="N319" s="53"/>
      <c r="O319" s="53"/>
      <c r="P319" s="53"/>
      <c r="Q319" s="53"/>
      <c r="R319" s="52"/>
      <c r="S319" s="52"/>
      <c r="T319" s="53"/>
      <c r="X319" s="52"/>
    </row>
    <row r="320" ht="14.25" customHeight="1">
      <c r="A320" s="53"/>
      <c r="B320" s="52"/>
      <c r="C320" s="52"/>
      <c r="D320" s="52"/>
      <c r="E320" s="52"/>
      <c r="F320" s="52"/>
      <c r="G320" s="52"/>
      <c r="H320" s="52"/>
      <c r="I320" s="52"/>
      <c r="J320" s="52"/>
      <c r="K320" s="52"/>
      <c r="L320" s="52"/>
      <c r="M320" s="53"/>
      <c r="N320" s="53"/>
      <c r="O320" s="53"/>
      <c r="P320" s="53"/>
      <c r="Q320" s="53"/>
      <c r="R320" s="52"/>
      <c r="S320" s="52"/>
      <c r="T320" s="53"/>
      <c r="X320" s="52"/>
    </row>
    <row r="321" ht="14.25" customHeight="1">
      <c r="A321" s="53"/>
      <c r="B321" s="52"/>
      <c r="C321" s="52"/>
      <c r="D321" s="52"/>
      <c r="E321" s="52"/>
      <c r="G321" s="52"/>
      <c r="H321" s="52"/>
      <c r="I321" s="52"/>
      <c r="J321" s="52"/>
      <c r="K321" s="52"/>
      <c r="L321" s="52"/>
      <c r="M321" s="53"/>
      <c r="N321" s="53"/>
      <c r="O321" s="53"/>
      <c r="P321" s="53"/>
      <c r="Q321" s="53"/>
      <c r="R321" s="52"/>
      <c r="S321" s="52"/>
      <c r="T321" s="53"/>
      <c r="X321" s="52"/>
    </row>
    <row r="322" ht="14.25" customHeight="1">
      <c r="A322" s="53"/>
      <c r="B322" s="52"/>
      <c r="C322" s="52"/>
      <c r="D322" s="52"/>
      <c r="E322" s="52"/>
      <c r="G322" s="52"/>
      <c r="H322" s="52"/>
      <c r="I322" s="52"/>
      <c r="J322" s="52"/>
      <c r="K322" s="52"/>
      <c r="L322" s="52"/>
      <c r="M322" s="53"/>
      <c r="N322" s="53"/>
      <c r="O322" s="53"/>
      <c r="P322" s="53"/>
      <c r="Q322" s="53"/>
      <c r="R322" s="52"/>
      <c r="S322" s="52"/>
      <c r="T322" s="53"/>
      <c r="X322" s="52"/>
    </row>
    <row r="323" ht="14.25" customHeight="1">
      <c r="A323" s="53"/>
      <c r="B323" s="52"/>
      <c r="C323" s="52"/>
      <c r="D323" s="52"/>
      <c r="E323" s="52"/>
      <c r="G323" s="52"/>
      <c r="H323" s="52"/>
      <c r="J323" s="52"/>
      <c r="K323" s="52"/>
      <c r="L323" s="52"/>
      <c r="M323" s="53"/>
      <c r="N323" s="53"/>
      <c r="O323" s="53"/>
      <c r="P323" s="53"/>
      <c r="Q323" s="53"/>
      <c r="R323" s="52"/>
      <c r="S323" s="52"/>
      <c r="T323" s="53"/>
      <c r="X323" s="52"/>
    </row>
    <row r="324" ht="14.25" customHeight="1">
      <c r="A324" s="53"/>
      <c r="B324" s="52"/>
      <c r="C324" s="52"/>
      <c r="D324" s="52"/>
      <c r="E324" s="52"/>
      <c r="G324" s="52"/>
      <c r="H324" s="52"/>
      <c r="I324" s="52"/>
      <c r="J324" s="52"/>
      <c r="K324" s="52"/>
      <c r="L324" s="52"/>
      <c r="M324" s="53"/>
      <c r="N324" s="53"/>
      <c r="O324" s="53"/>
      <c r="P324" s="53"/>
      <c r="Q324" s="53"/>
      <c r="R324" s="52"/>
      <c r="S324" s="52"/>
      <c r="T324" s="53"/>
      <c r="X324" s="52"/>
    </row>
    <row r="325" ht="14.25" customHeight="1">
      <c r="A325" s="53"/>
      <c r="B325" s="52"/>
      <c r="C325" s="52"/>
      <c r="D325" s="52"/>
      <c r="E325" s="52"/>
      <c r="G325" s="52"/>
      <c r="H325" s="52"/>
      <c r="I325" s="52"/>
      <c r="J325" s="52"/>
      <c r="K325" s="52"/>
      <c r="L325" s="52"/>
      <c r="M325" s="53"/>
      <c r="N325" s="53"/>
      <c r="O325" s="53"/>
      <c r="P325" s="53"/>
      <c r="Q325" s="53"/>
      <c r="R325" s="52"/>
      <c r="S325" s="52"/>
      <c r="T325" s="53"/>
      <c r="X325" s="52"/>
    </row>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1">
    <mergeCell ref="H69:I69"/>
    <mergeCell ref="E73:F73"/>
    <mergeCell ref="H74:I74"/>
    <mergeCell ref="H75:I75"/>
    <mergeCell ref="E76:F76"/>
    <mergeCell ref="H77:I77"/>
    <mergeCell ref="E79:F79"/>
    <mergeCell ref="E82:F82"/>
    <mergeCell ref="H82:I82"/>
    <mergeCell ref="H83:I83"/>
    <mergeCell ref="H84:I84"/>
    <mergeCell ref="E85:F85"/>
    <mergeCell ref="D88:E88"/>
    <mergeCell ref="H88:I88"/>
    <mergeCell ref="E89:F89"/>
    <mergeCell ref="E90:F90"/>
    <mergeCell ref="H90:I90"/>
    <mergeCell ref="E95:F95"/>
    <mergeCell ref="E96:F96"/>
    <mergeCell ref="E97:F97"/>
    <mergeCell ref="H98:I98"/>
    <mergeCell ref="E99:F99"/>
    <mergeCell ref="E100:F100"/>
    <mergeCell ref="E101:F101"/>
    <mergeCell ref="E106:F106"/>
    <mergeCell ref="E107:F107"/>
    <mergeCell ref="H108:I108"/>
    <mergeCell ref="E109:F109"/>
    <mergeCell ref="H116:I116"/>
    <mergeCell ref="H118:I118"/>
    <mergeCell ref="E110:F110"/>
    <mergeCell ref="E111:F111"/>
    <mergeCell ref="E113:F113"/>
    <mergeCell ref="H114:I114"/>
    <mergeCell ref="E115:F115"/>
    <mergeCell ref="H115:I115"/>
    <mergeCell ref="D116:E116"/>
    <mergeCell ref="D119:E119"/>
    <mergeCell ref="H119:I119"/>
    <mergeCell ref="E120:F120"/>
    <mergeCell ref="H120:I120"/>
    <mergeCell ref="E121:F121"/>
    <mergeCell ref="H121:I121"/>
    <mergeCell ref="E122:F122"/>
    <mergeCell ref="E123:F123"/>
    <mergeCell ref="E124:F124"/>
    <mergeCell ref="E126:F126"/>
    <mergeCell ref="E127:F127"/>
    <mergeCell ref="E128:F128"/>
    <mergeCell ref="E129:F129"/>
    <mergeCell ref="H130:I130"/>
    <mergeCell ref="E130:F130"/>
    <mergeCell ref="E131:F131"/>
    <mergeCell ref="E135:F135"/>
    <mergeCell ref="E136:F136"/>
    <mergeCell ref="E137:F137"/>
    <mergeCell ref="E140:F140"/>
    <mergeCell ref="E141:F141"/>
    <mergeCell ref="E142:F142"/>
    <mergeCell ref="E143:F143"/>
    <mergeCell ref="E144:F144"/>
    <mergeCell ref="E145:F145"/>
    <mergeCell ref="H145:I145"/>
    <mergeCell ref="H146:I146"/>
    <mergeCell ref="E148:F148"/>
    <mergeCell ref="E149:F149"/>
    <mergeCell ref="E152:F152"/>
    <mergeCell ref="E153:F153"/>
    <mergeCell ref="E154:F154"/>
    <mergeCell ref="E156:F156"/>
    <mergeCell ref="E157:F157"/>
    <mergeCell ref="E159:F159"/>
    <mergeCell ref="E168:F168"/>
    <mergeCell ref="H168:I168"/>
    <mergeCell ref="E160:F160"/>
    <mergeCell ref="E161:F161"/>
    <mergeCell ref="E163:F163"/>
    <mergeCell ref="E164:F164"/>
    <mergeCell ref="E165:F165"/>
    <mergeCell ref="E166:F166"/>
    <mergeCell ref="E167:F167"/>
    <mergeCell ref="E169:F169"/>
    <mergeCell ref="E170:F170"/>
    <mergeCell ref="H170:I170"/>
    <mergeCell ref="E171:F171"/>
    <mergeCell ref="E172:F172"/>
    <mergeCell ref="E173:F173"/>
    <mergeCell ref="H174:I174"/>
    <mergeCell ref="E234:F234"/>
    <mergeCell ref="E235:F235"/>
    <mergeCell ref="E236:F236"/>
    <mergeCell ref="E237:F237"/>
    <mergeCell ref="E238:F238"/>
    <mergeCell ref="E239:F239"/>
    <mergeCell ref="H240:I240"/>
    <mergeCell ref="E240:F240"/>
    <mergeCell ref="E241:F241"/>
    <mergeCell ref="E242:F242"/>
    <mergeCell ref="E243:F243"/>
    <mergeCell ref="E244:F244"/>
    <mergeCell ref="E246:F246"/>
    <mergeCell ref="H246:I246"/>
    <mergeCell ref="E247:F247"/>
    <mergeCell ref="E248:F248"/>
    <mergeCell ref="E249:F249"/>
    <mergeCell ref="E250:F250"/>
    <mergeCell ref="H250:I250"/>
    <mergeCell ref="E251:F251"/>
    <mergeCell ref="E252:F252"/>
    <mergeCell ref="E253:F253"/>
    <mergeCell ref="E254:F254"/>
    <mergeCell ref="E255:F255"/>
    <mergeCell ref="E256:F256"/>
    <mergeCell ref="E257:F257"/>
    <mergeCell ref="H257:I257"/>
    <mergeCell ref="E258:F258"/>
    <mergeCell ref="E277:F277"/>
    <mergeCell ref="E278:F278"/>
    <mergeCell ref="E279:F279"/>
    <mergeCell ref="H279:I279"/>
    <mergeCell ref="E280:F280"/>
    <mergeCell ref="E284:F284"/>
    <mergeCell ref="E289:F289"/>
    <mergeCell ref="E291:F291"/>
    <mergeCell ref="E295:F295"/>
    <mergeCell ref="H295:I295"/>
    <mergeCell ref="E296:F296"/>
    <mergeCell ref="D300:E300"/>
    <mergeCell ref="H301:I301"/>
    <mergeCell ref="E306:F306"/>
    <mergeCell ref="E308:F308"/>
    <mergeCell ref="E309:F309"/>
    <mergeCell ref="H309:I309"/>
    <mergeCell ref="E311:F311"/>
    <mergeCell ref="E313:F313"/>
    <mergeCell ref="H314:I314"/>
    <mergeCell ref="E315:F315"/>
    <mergeCell ref="E324:F324"/>
    <mergeCell ref="E325:F325"/>
    <mergeCell ref="E317:F317"/>
    <mergeCell ref="E318:F318"/>
    <mergeCell ref="E319:F319"/>
    <mergeCell ref="E321:F321"/>
    <mergeCell ref="E322:F322"/>
    <mergeCell ref="E323:F323"/>
    <mergeCell ref="H323:I323"/>
    <mergeCell ref="E174:F174"/>
    <mergeCell ref="E175:F175"/>
    <mergeCell ref="E176:F176"/>
    <mergeCell ref="E177:F177"/>
    <mergeCell ref="E178:F178"/>
    <mergeCell ref="E180:F180"/>
    <mergeCell ref="E181:F181"/>
    <mergeCell ref="H200:I200"/>
    <mergeCell ref="H201:I201"/>
    <mergeCell ref="H206:I206"/>
    <mergeCell ref="E182:F182"/>
    <mergeCell ref="E183:F183"/>
    <mergeCell ref="E184:F184"/>
    <mergeCell ref="E185:F185"/>
    <mergeCell ref="E187:F187"/>
    <mergeCell ref="E188:F188"/>
    <mergeCell ref="H188:I188"/>
    <mergeCell ref="E200:F200"/>
    <mergeCell ref="E201:F201"/>
    <mergeCell ref="E202:F202"/>
    <mergeCell ref="E207:F207"/>
    <mergeCell ref="E208:F208"/>
    <mergeCell ref="E209:F209"/>
    <mergeCell ref="E210:F210"/>
    <mergeCell ref="E214:F214"/>
    <mergeCell ref="D215:E215"/>
    <mergeCell ref="E218:F218"/>
    <mergeCell ref="H219:I219"/>
    <mergeCell ref="E221:F221"/>
    <mergeCell ref="H222:I222"/>
    <mergeCell ref="H225:I225"/>
    <mergeCell ref="E223:F223"/>
    <mergeCell ref="E228:F228"/>
    <mergeCell ref="E230:F230"/>
    <mergeCell ref="H230:I230"/>
    <mergeCell ref="E231:F231"/>
    <mergeCell ref="E232:F232"/>
    <mergeCell ref="E233:F233"/>
    <mergeCell ref="D259:E259"/>
    <mergeCell ref="D260:E260"/>
    <mergeCell ref="E262:F262"/>
    <mergeCell ref="E266:F266"/>
    <mergeCell ref="E268:F268"/>
    <mergeCell ref="E269:F269"/>
    <mergeCell ref="E270:F270"/>
  </mergeCells>
  <printOptions/>
  <pageMargins bottom="0.75" footer="0.0" header="0.0" left="0.7" right="0.7" top="0.75"/>
  <pageSetup orientation="landscape"/>
  <drawing r:id="rId1"/>
  <tableParts count="4">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5.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8.57"/>
    <col customWidth="1" min="22" max="23" width="13.29"/>
    <col customWidth="1" min="24" max="24" width="15.86"/>
    <col customWidth="1" min="25" max="25" width="12.0"/>
    <col customWidth="1" min="26" max="26" width="15.0"/>
    <col customWidth="1" min="27" max="27" width="18.29"/>
    <col customWidth="1" min="28" max="28" width="11.0"/>
  </cols>
  <sheetData>
    <row r="1" ht="14.25" customHeight="1"/>
    <row r="2" ht="14.25" customHeight="1">
      <c r="H2" s="15" t="s">
        <v>451</v>
      </c>
    </row>
    <row r="3" ht="14.25" customHeight="1">
      <c r="A3" s="17" t="s">
        <v>87</v>
      </c>
      <c r="B3" s="17" t="s">
        <v>88</v>
      </c>
      <c r="C3" s="17" t="s">
        <v>89</v>
      </c>
      <c r="D3" s="17" t="s">
        <v>90</v>
      </c>
      <c r="E3" s="17" t="s">
        <v>91</v>
      </c>
      <c r="F3" s="17" t="s">
        <v>92</v>
      </c>
      <c r="H3" s="14" t="s">
        <v>452</v>
      </c>
    </row>
    <row r="4" ht="14.25" customHeight="1">
      <c r="A4" s="17">
        <v>842.0</v>
      </c>
      <c r="B4" s="17">
        <v>539.0</v>
      </c>
      <c r="C4" s="17">
        <v>303.0</v>
      </c>
      <c r="D4" s="17">
        <v>203.0</v>
      </c>
      <c r="E4" s="17">
        <v>57.0</v>
      </c>
      <c r="F4" s="17">
        <v>60.0</v>
      </c>
      <c r="H4" s="14" t="s">
        <v>453</v>
      </c>
    </row>
    <row r="5" ht="14.25" customHeight="1">
      <c r="H5" s="14" t="s">
        <v>454</v>
      </c>
    </row>
    <row r="6" ht="14.25" customHeight="1">
      <c r="H6" s="14" t="s">
        <v>455</v>
      </c>
    </row>
    <row r="7" ht="14.25" customHeight="1">
      <c r="H7" s="14" t="s">
        <v>456</v>
      </c>
    </row>
    <row r="8" ht="14.25" customHeight="1">
      <c r="A8" s="19" t="s">
        <v>94</v>
      </c>
      <c r="B8" s="19" t="s">
        <v>51</v>
      </c>
      <c r="D8" s="19" t="s">
        <v>96</v>
      </c>
      <c r="E8" s="19" t="s">
        <v>51</v>
      </c>
      <c r="F8" s="14"/>
      <c r="G8" s="14"/>
      <c r="H8" s="14" t="s">
        <v>457</v>
      </c>
    </row>
    <row r="9" ht="14.25" customHeight="1">
      <c r="A9" s="20" t="s">
        <v>97</v>
      </c>
      <c r="B9" s="20">
        <v>1.0</v>
      </c>
      <c r="C9" s="14"/>
      <c r="D9" s="20" t="s">
        <v>98</v>
      </c>
      <c r="E9" s="20">
        <v>6.0</v>
      </c>
      <c r="F9" s="14"/>
      <c r="G9" s="14" t="s">
        <v>458</v>
      </c>
      <c r="H9" s="14" t="s">
        <v>459</v>
      </c>
    </row>
    <row r="10" ht="14.25" customHeight="1">
      <c r="A10" s="20" t="s">
        <v>99</v>
      </c>
      <c r="B10" s="20">
        <v>30.0</v>
      </c>
      <c r="C10" s="14"/>
      <c r="D10" s="20" t="s">
        <v>100</v>
      </c>
      <c r="E10" s="20">
        <v>2.0</v>
      </c>
      <c r="F10" s="14"/>
      <c r="G10" s="14"/>
    </row>
    <row r="11" ht="14.25" customHeight="1">
      <c r="A11" s="20" t="s">
        <v>101</v>
      </c>
      <c r="B11" s="20">
        <v>12.0</v>
      </c>
      <c r="C11" s="14"/>
      <c r="D11" s="20" t="s">
        <v>102</v>
      </c>
      <c r="E11" s="20">
        <v>2.0</v>
      </c>
      <c r="F11" s="14"/>
      <c r="G11" s="14"/>
    </row>
    <row r="12" ht="14.25" customHeight="1">
      <c r="A12" s="20" t="s">
        <v>103</v>
      </c>
      <c r="B12" s="20">
        <v>17.0</v>
      </c>
      <c r="C12" s="14"/>
      <c r="D12" s="20" t="s">
        <v>104</v>
      </c>
      <c r="E12" s="20">
        <v>50.0</v>
      </c>
      <c r="G12" s="14"/>
    </row>
    <row r="13" ht="14.25" customHeight="1">
      <c r="A13" s="21" t="s">
        <v>105</v>
      </c>
      <c r="B13" s="22">
        <v>60.0</v>
      </c>
      <c r="C13" s="14"/>
      <c r="D13" s="21" t="s">
        <v>105</v>
      </c>
      <c r="E13" s="22">
        <v>60.0</v>
      </c>
      <c r="F13" s="14"/>
      <c r="G13" s="14"/>
    </row>
    <row r="14" ht="14.25" customHeight="1"/>
    <row r="15" ht="14.25" customHeight="1"/>
    <row r="16" ht="14.25" customHeight="1"/>
    <row r="17" ht="14.25" customHeight="1"/>
    <row r="18" ht="14.25" customHeight="1">
      <c r="B18" s="23" t="s">
        <v>106</v>
      </c>
      <c r="C18" s="19" t="s">
        <v>107</v>
      </c>
    </row>
    <row r="19" ht="14.25" customHeight="1">
      <c r="B19" s="24">
        <v>2024.0</v>
      </c>
      <c r="C19" s="24">
        <v>5.0</v>
      </c>
    </row>
    <row r="20" ht="14.25" customHeight="1">
      <c r="B20" s="24">
        <v>2023.0</v>
      </c>
      <c r="C20" s="24">
        <v>4.0</v>
      </c>
    </row>
    <row r="21" ht="18.75" customHeight="1">
      <c r="B21" s="24">
        <v>2022.0</v>
      </c>
      <c r="C21" s="24">
        <v>10.0</v>
      </c>
    </row>
    <row r="22" ht="14.25" customHeight="1">
      <c r="B22" s="24">
        <v>2021.0</v>
      </c>
      <c r="C22" s="24">
        <v>15.0</v>
      </c>
    </row>
    <row r="23" ht="14.25" customHeight="1">
      <c r="B23" s="24">
        <v>2020.0</v>
      </c>
      <c r="C23" s="24">
        <v>17.0</v>
      </c>
    </row>
    <row r="24" ht="14.25" customHeight="1">
      <c r="B24" s="24">
        <v>2019.0</v>
      </c>
      <c r="C24" s="24">
        <v>6.0</v>
      </c>
    </row>
    <row r="25" ht="14.25" customHeight="1">
      <c r="B25" s="24">
        <v>2018.0</v>
      </c>
      <c r="C25" s="24">
        <v>2.0</v>
      </c>
    </row>
    <row r="26" ht="14.25" customHeight="1">
      <c r="B26" s="24">
        <v>2017.0</v>
      </c>
      <c r="C26" s="24">
        <v>1.0</v>
      </c>
    </row>
    <row r="27" ht="13.5" customHeight="1">
      <c r="B27" s="24">
        <v>2016.0</v>
      </c>
      <c r="C27" s="24">
        <v>1.0</v>
      </c>
    </row>
    <row r="28" ht="14.25" customHeight="1">
      <c r="B28" s="24">
        <v>2015.0</v>
      </c>
      <c r="C28" s="24">
        <v>0.0</v>
      </c>
    </row>
    <row r="29" ht="14.25" customHeight="1">
      <c r="B29" s="24">
        <v>2014.0</v>
      </c>
      <c r="C29" s="24">
        <v>0.0</v>
      </c>
    </row>
    <row r="30" ht="14.25" customHeight="1">
      <c r="B30" s="24">
        <v>2013.0</v>
      </c>
      <c r="C30" s="24">
        <v>0.0</v>
      </c>
    </row>
    <row r="31" ht="14.25" customHeight="1">
      <c r="B31" s="24">
        <v>2012.0</v>
      </c>
      <c r="C31" s="24">
        <v>0.0</v>
      </c>
    </row>
    <row r="32" ht="14.25" customHeight="1">
      <c r="B32" s="24">
        <v>2011.0</v>
      </c>
      <c r="C32" s="24">
        <v>0.0</v>
      </c>
    </row>
    <row r="33" ht="14.25" customHeight="1"/>
    <row r="34" ht="14.25" customHeight="1">
      <c r="B34" s="44" t="s">
        <v>460</v>
      </c>
    </row>
    <row r="35" ht="14.25" customHeight="1">
      <c r="B35" s="40"/>
    </row>
    <row r="36" ht="14.25" customHeight="1">
      <c r="B36" s="40" t="s">
        <v>461</v>
      </c>
      <c r="C36" s="29">
        <v>32.0</v>
      </c>
    </row>
    <row r="37" ht="14.25" customHeight="1">
      <c r="B37" s="40" t="s">
        <v>462</v>
      </c>
      <c r="C37" s="29">
        <v>18.0</v>
      </c>
    </row>
    <row r="38" ht="14.25" customHeight="1">
      <c r="B38" s="40" t="s">
        <v>463</v>
      </c>
      <c r="C38" s="29">
        <v>10.0</v>
      </c>
    </row>
    <row r="39" ht="14.25" customHeight="1">
      <c r="B39" s="40" t="s">
        <v>464</v>
      </c>
      <c r="C39" s="29">
        <v>18.0</v>
      </c>
    </row>
    <row r="40" ht="14.25" customHeight="1">
      <c r="B40" s="40" t="s">
        <v>465</v>
      </c>
      <c r="C40" s="29">
        <v>14.0</v>
      </c>
    </row>
    <row r="41" ht="14.25" customHeight="1">
      <c r="B41" s="40" t="s">
        <v>466</v>
      </c>
      <c r="C41" s="29">
        <v>8.0</v>
      </c>
    </row>
    <row r="42" ht="14.25" customHeight="1">
      <c r="B42" s="40" t="s">
        <v>467</v>
      </c>
      <c r="C42" s="29">
        <v>1.0</v>
      </c>
    </row>
    <row r="43" ht="14.25" customHeight="1">
      <c r="B43" s="40" t="s">
        <v>468</v>
      </c>
      <c r="C43" s="29">
        <v>1.0</v>
      </c>
    </row>
    <row r="44" ht="14.25" customHeight="1">
      <c r="B44" s="40" t="s">
        <v>469</v>
      </c>
      <c r="C44" s="29">
        <v>1.0</v>
      </c>
    </row>
    <row r="45" ht="14.25" customHeight="1">
      <c r="B45" s="40" t="s">
        <v>470</v>
      </c>
      <c r="C45" s="29">
        <v>1.0</v>
      </c>
    </row>
    <row r="46" ht="14.25" customHeight="1">
      <c r="B46" s="40" t="s">
        <v>471</v>
      </c>
      <c r="C46" s="29">
        <v>1.0</v>
      </c>
    </row>
    <row r="47" ht="14.25" customHeight="1">
      <c r="B47" s="40" t="s">
        <v>472</v>
      </c>
      <c r="C47" s="29">
        <v>1.0</v>
      </c>
    </row>
    <row r="48" ht="14.25" customHeight="1">
      <c r="B48" s="40" t="s">
        <v>473</v>
      </c>
      <c r="C48" s="29">
        <v>1.0</v>
      </c>
    </row>
    <row r="49" ht="14.25" customHeight="1">
      <c r="B49" s="40" t="s">
        <v>474</v>
      </c>
      <c r="C49" s="29">
        <v>1.0</v>
      </c>
    </row>
    <row r="50" ht="14.25" customHeight="1">
      <c r="B50" s="40" t="s">
        <v>475</v>
      </c>
      <c r="C50" s="29">
        <v>5.0</v>
      </c>
    </row>
    <row r="51" ht="14.25" customHeight="1">
      <c r="B51" s="40" t="s">
        <v>476</v>
      </c>
      <c r="C51" s="29">
        <v>1.0</v>
      </c>
    </row>
    <row r="52" ht="14.25" customHeight="1">
      <c r="B52" s="40" t="s">
        <v>477</v>
      </c>
      <c r="C52" s="29">
        <v>1.0</v>
      </c>
    </row>
    <row r="53" ht="14.25" customHeight="1">
      <c r="B53" s="40" t="s">
        <v>478</v>
      </c>
      <c r="C53" s="29">
        <v>1.0</v>
      </c>
    </row>
    <row r="54" ht="14.25" customHeight="1">
      <c r="B54" s="40" t="s">
        <v>479</v>
      </c>
      <c r="C54" s="29">
        <v>1.0</v>
      </c>
    </row>
    <row r="55" ht="14.25" customHeight="1">
      <c r="B55" s="40" t="s">
        <v>480</v>
      </c>
      <c r="C55" s="29">
        <v>1.0</v>
      </c>
    </row>
    <row r="56" ht="14.25" customHeight="1">
      <c r="B56" s="40" t="s">
        <v>481</v>
      </c>
      <c r="C56" s="29">
        <v>1.0</v>
      </c>
    </row>
    <row r="57" ht="14.25" customHeight="1">
      <c r="B57" s="40" t="s">
        <v>482</v>
      </c>
      <c r="C57" s="29">
        <v>1.0</v>
      </c>
    </row>
    <row r="58" ht="14.25" customHeight="1">
      <c r="B58" s="40" t="s">
        <v>483</v>
      </c>
      <c r="C58" s="29">
        <v>7.0</v>
      </c>
    </row>
    <row r="59" ht="14.25" customHeight="1"/>
    <row r="60" ht="14.25" customHeight="1"/>
    <row r="61" ht="14.25" customHeight="1"/>
    <row r="62" ht="14.25" customHeight="1">
      <c r="B62" s="44" t="s">
        <v>484</v>
      </c>
    </row>
    <row r="63" ht="14.25" customHeight="1">
      <c r="B63" s="40"/>
    </row>
    <row r="64" ht="14.25" customHeight="1">
      <c r="B64" s="40" t="s">
        <v>485</v>
      </c>
      <c r="C64" s="29">
        <v>35.0</v>
      </c>
    </row>
    <row r="65" ht="14.25" customHeight="1">
      <c r="B65" s="40" t="s">
        <v>486</v>
      </c>
      <c r="C65" s="29">
        <v>26.0</v>
      </c>
    </row>
    <row r="66" ht="14.25" customHeight="1">
      <c r="B66" s="40" t="s">
        <v>487</v>
      </c>
      <c r="C66" s="29">
        <v>12.0</v>
      </c>
    </row>
    <row r="67" ht="14.25" customHeight="1">
      <c r="B67" s="40" t="s">
        <v>488</v>
      </c>
      <c r="C67" s="29">
        <v>42.0</v>
      </c>
    </row>
    <row r="68" ht="14.25" customHeight="1">
      <c r="B68" s="40" t="s">
        <v>489</v>
      </c>
      <c r="C68" s="29">
        <v>20.0</v>
      </c>
    </row>
    <row r="69" ht="14.25" customHeight="1">
      <c r="B69" s="40" t="s">
        <v>490</v>
      </c>
      <c r="C69" s="29">
        <v>23.0</v>
      </c>
    </row>
    <row r="70" ht="14.25" customHeight="1">
      <c r="B70" s="40" t="s">
        <v>491</v>
      </c>
      <c r="C70" s="29">
        <v>16.0</v>
      </c>
    </row>
    <row r="71" ht="14.25" customHeight="1">
      <c r="B71" s="40" t="s">
        <v>492</v>
      </c>
      <c r="C71" s="29">
        <v>10.0</v>
      </c>
    </row>
    <row r="72" ht="14.25" customHeight="1">
      <c r="B72" s="40" t="s">
        <v>493</v>
      </c>
      <c r="C72" s="29">
        <v>3.0</v>
      </c>
    </row>
    <row r="73" ht="14.25" customHeight="1">
      <c r="B73" s="40" t="s">
        <v>494</v>
      </c>
      <c r="C73" s="29">
        <v>4.0</v>
      </c>
    </row>
    <row r="74" ht="14.25" customHeight="1">
      <c r="B74" s="40" t="s">
        <v>495</v>
      </c>
      <c r="C74" s="29">
        <v>3.0</v>
      </c>
    </row>
    <row r="75" ht="14.25" customHeight="1">
      <c r="B75" s="40" t="s">
        <v>496</v>
      </c>
      <c r="C75" s="29">
        <v>0.0</v>
      </c>
    </row>
    <row r="76" ht="14.25" customHeight="1">
      <c r="B76" s="40" t="s">
        <v>497</v>
      </c>
      <c r="C76" s="29">
        <v>1.0</v>
      </c>
    </row>
    <row r="77" ht="14.25" customHeight="1">
      <c r="B77" s="40" t="s">
        <v>498</v>
      </c>
      <c r="C77" s="29">
        <v>15.0</v>
      </c>
    </row>
    <row r="78" ht="14.25" customHeight="1">
      <c r="B78" s="40" t="s">
        <v>499</v>
      </c>
      <c r="C78" s="29">
        <v>2.0</v>
      </c>
    </row>
    <row r="79" ht="14.25" customHeight="1">
      <c r="B79" s="40" t="s">
        <v>137</v>
      </c>
      <c r="C79" s="29">
        <v>1.0</v>
      </c>
    </row>
    <row r="80" ht="14.25" customHeight="1">
      <c r="B80" s="40" t="s">
        <v>500</v>
      </c>
      <c r="C80" s="29">
        <v>1.0</v>
      </c>
    </row>
    <row r="81" ht="14.25" customHeight="1">
      <c r="B81" s="40" t="s">
        <v>501</v>
      </c>
      <c r="C81" s="29">
        <v>1.0</v>
      </c>
    </row>
    <row r="82" ht="14.25" customHeight="1">
      <c r="B82" s="40" t="s">
        <v>502</v>
      </c>
      <c r="C82" s="29">
        <v>1.0</v>
      </c>
    </row>
    <row r="83" ht="14.25" customHeight="1">
      <c r="B83" s="40" t="s">
        <v>503</v>
      </c>
      <c r="C83" s="29">
        <v>1.0</v>
      </c>
    </row>
    <row r="84" ht="14.25" customHeight="1">
      <c r="B84" s="40" t="s">
        <v>504</v>
      </c>
      <c r="C84" s="29">
        <v>1.0</v>
      </c>
    </row>
    <row r="85" ht="14.25" customHeight="1">
      <c r="B85" s="40" t="s">
        <v>505</v>
      </c>
      <c r="C85" s="29">
        <v>1.0</v>
      </c>
    </row>
    <row r="86" ht="14.25" customHeight="1">
      <c r="B86" s="40" t="s">
        <v>506</v>
      </c>
      <c r="C86" s="29">
        <v>1.0</v>
      </c>
    </row>
    <row r="87" ht="14.25" customHeight="1">
      <c r="B87" s="40" t="s">
        <v>507</v>
      </c>
      <c r="C87" s="29">
        <v>1.0</v>
      </c>
    </row>
    <row r="88" ht="14.25" customHeight="1">
      <c r="B88" s="40" t="s">
        <v>508</v>
      </c>
      <c r="C88" s="29">
        <v>1.0</v>
      </c>
    </row>
    <row r="89" ht="14.25" customHeight="1">
      <c r="B89" s="40" t="s">
        <v>509</v>
      </c>
      <c r="C89" s="29">
        <v>1.0</v>
      </c>
    </row>
    <row r="90" ht="14.25" customHeight="1">
      <c r="B90" s="40" t="s">
        <v>510</v>
      </c>
      <c r="C90" s="29">
        <v>1.0</v>
      </c>
    </row>
    <row r="91" ht="14.25" customHeight="1"/>
    <row r="92" ht="14.25" customHeight="1"/>
    <row r="93" ht="14.25" customHeight="1"/>
    <row r="94" ht="14.25" customHeight="1">
      <c r="B94" s="44" t="s">
        <v>511</v>
      </c>
    </row>
    <row r="95" ht="14.25" customHeight="1">
      <c r="B95" s="40"/>
    </row>
    <row r="96" ht="14.25" customHeight="1">
      <c r="B96" s="40" t="s">
        <v>140</v>
      </c>
      <c r="C96" s="29">
        <v>37.0</v>
      </c>
    </row>
    <row r="97" ht="14.25" customHeight="1">
      <c r="B97" s="40" t="s">
        <v>512</v>
      </c>
      <c r="C97" s="29">
        <v>1.0</v>
      </c>
    </row>
    <row r="98" ht="14.25" customHeight="1">
      <c r="B98" s="40" t="s">
        <v>513</v>
      </c>
      <c r="C98" s="29">
        <v>1.0</v>
      </c>
    </row>
    <row r="99" ht="14.25" customHeight="1"/>
    <row r="100" ht="14.25" customHeight="1"/>
    <row r="101" ht="14.25" customHeight="1"/>
    <row r="102" ht="14.25" customHeight="1">
      <c r="B102" s="44" t="s">
        <v>514</v>
      </c>
    </row>
    <row r="103" ht="14.25" customHeight="1">
      <c r="B103" s="40"/>
    </row>
    <row r="104" ht="14.25" customHeight="1">
      <c r="B104" s="40" t="s">
        <v>167</v>
      </c>
      <c r="C104" s="29">
        <v>15.0</v>
      </c>
    </row>
    <row r="105" ht="14.25" customHeight="1"/>
    <row r="106" ht="14.25" customHeight="1"/>
    <row r="107" ht="14.25" customHeight="1"/>
    <row r="108" ht="14.25" customHeight="1">
      <c r="B108" s="44" t="s">
        <v>515</v>
      </c>
    </row>
    <row r="109" ht="14.25" customHeight="1"/>
    <row r="110" ht="14.25" customHeight="1">
      <c r="B110" s="54" t="s">
        <v>516</v>
      </c>
    </row>
    <row r="111" ht="14.25" customHeight="1">
      <c r="B111" s="40"/>
    </row>
    <row r="112" ht="14.25" customHeight="1">
      <c r="B112" s="40" t="s">
        <v>517</v>
      </c>
      <c r="C112" s="29">
        <v>1.0</v>
      </c>
    </row>
    <row r="113" ht="14.25" customHeight="1">
      <c r="B113" s="40" t="s">
        <v>518</v>
      </c>
      <c r="C113" s="29">
        <v>1.0</v>
      </c>
    </row>
    <row r="114" ht="14.25" customHeight="1">
      <c r="B114" s="40" t="s">
        <v>519</v>
      </c>
      <c r="C114" s="29">
        <v>1.0</v>
      </c>
    </row>
    <row r="115" ht="14.25" customHeight="1">
      <c r="B115" s="40" t="s">
        <v>520</v>
      </c>
      <c r="C115" s="29">
        <v>1.0</v>
      </c>
    </row>
    <row r="116" ht="14.25" customHeight="1">
      <c r="B116" s="40" t="s">
        <v>521</v>
      </c>
      <c r="C116" s="29">
        <v>1.0</v>
      </c>
    </row>
    <row r="117" ht="14.25" customHeight="1">
      <c r="B117" s="40" t="s">
        <v>522</v>
      </c>
      <c r="C117" s="29">
        <v>1.0</v>
      </c>
    </row>
    <row r="118" ht="14.25" customHeight="1">
      <c r="B118" s="40" t="s">
        <v>523</v>
      </c>
      <c r="C118" s="29">
        <v>1.0</v>
      </c>
    </row>
    <row r="119" ht="14.25" customHeight="1">
      <c r="B119" s="40" t="s">
        <v>524</v>
      </c>
      <c r="C119" s="29">
        <v>1.0</v>
      </c>
    </row>
    <row r="120" ht="14.25" customHeight="1">
      <c r="B120" s="40" t="s">
        <v>525</v>
      </c>
      <c r="C120" s="29">
        <v>1.0</v>
      </c>
    </row>
    <row r="121" ht="14.25" customHeight="1">
      <c r="B121" s="40" t="s">
        <v>526</v>
      </c>
      <c r="C121" s="29">
        <v>1.0</v>
      </c>
    </row>
    <row r="122" ht="14.25" customHeight="1">
      <c r="B122" s="40" t="s">
        <v>527</v>
      </c>
      <c r="C122" s="29">
        <v>1.0</v>
      </c>
    </row>
    <row r="123" ht="14.25" customHeight="1">
      <c r="B123" s="40" t="s">
        <v>528</v>
      </c>
      <c r="C123" s="29">
        <v>1.0</v>
      </c>
    </row>
    <row r="124" ht="14.25" customHeight="1">
      <c r="B124" s="40" t="s">
        <v>529</v>
      </c>
      <c r="C124" s="29">
        <v>1.0</v>
      </c>
    </row>
    <row r="125" ht="14.25" customHeight="1">
      <c r="B125" s="40" t="s">
        <v>530</v>
      </c>
      <c r="C125" s="29">
        <v>1.0</v>
      </c>
    </row>
    <row r="126" ht="14.25" customHeight="1">
      <c r="B126" s="40" t="s">
        <v>531</v>
      </c>
      <c r="C126" s="29">
        <v>1.0</v>
      </c>
    </row>
    <row r="127" ht="14.25" customHeight="1">
      <c r="B127" s="40" t="s">
        <v>532</v>
      </c>
      <c r="C127" s="29">
        <v>1.0</v>
      </c>
    </row>
    <row r="128" ht="14.25" customHeight="1">
      <c r="B128" s="40" t="s">
        <v>533</v>
      </c>
      <c r="C128" s="29">
        <v>1.0</v>
      </c>
    </row>
    <row r="129" ht="14.25" customHeight="1">
      <c r="B129" s="40" t="s">
        <v>534</v>
      </c>
      <c r="F129" s="15" t="s">
        <v>535</v>
      </c>
      <c r="G129" s="15" t="s">
        <v>536</v>
      </c>
    </row>
    <row r="130" ht="14.25" customHeight="1">
      <c r="B130" s="40"/>
      <c r="F130" s="14" t="s">
        <v>407</v>
      </c>
      <c r="G130" s="29">
        <v>128.0</v>
      </c>
      <c r="H130" s="14" t="s">
        <v>109</v>
      </c>
    </row>
    <row r="131" ht="14.25" customHeight="1">
      <c r="B131" s="40"/>
      <c r="F131" s="14" t="s">
        <v>133</v>
      </c>
      <c r="G131" s="29">
        <v>224.0</v>
      </c>
      <c r="H131" s="14" t="s">
        <v>109</v>
      </c>
    </row>
    <row r="132" ht="14.25" customHeight="1">
      <c r="F132" s="14" t="s">
        <v>537</v>
      </c>
      <c r="G132" s="29">
        <v>15.0</v>
      </c>
      <c r="H132" s="14" t="s">
        <v>144</v>
      </c>
    </row>
    <row r="133" ht="14.25" customHeight="1">
      <c r="F133" s="14" t="s">
        <v>538</v>
      </c>
      <c r="G133" s="29">
        <v>39.0</v>
      </c>
      <c r="H133" s="14" t="s">
        <v>109</v>
      </c>
    </row>
    <row r="134" ht="14.25" customHeight="1">
      <c r="B134" s="54" t="s">
        <v>539</v>
      </c>
      <c r="F134" s="14" t="s">
        <v>540</v>
      </c>
      <c r="G134" s="29">
        <v>17.0</v>
      </c>
      <c r="H134" s="14" t="s">
        <v>109</v>
      </c>
    </row>
    <row r="135" ht="14.25" customHeight="1">
      <c r="B135" s="40" t="s">
        <v>541</v>
      </c>
      <c r="C135" s="29">
        <v>1.0</v>
      </c>
      <c r="F135" s="14" t="s">
        <v>542</v>
      </c>
      <c r="G135" s="29">
        <v>2.0</v>
      </c>
      <c r="H135" s="14" t="s">
        <v>109</v>
      </c>
    </row>
    <row r="136" ht="14.25" customHeight="1">
      <c r="B136" s="40" t="s">
        <v>543</v>
      </c>
      <c r="C136" s="29">
        <v>1.0</v>
      </c>
      <c r="F136" s="14" t="s">
        <v>544</v>
      </c>
      <c r="G136" s="29">
        <v>4.0</v>
      </c>
      <c r="H136" s="14" t="s">
        <v>109</v>
      </c>
    </row>
    <row r="137" ht="14.25" customHeight="1">
      <c r="F137" s="14" t="s">
        <v>545</v>
      </c>
      <c r="G137" s="29">
        <v>2.0</v>
      </c>
      <c r="H137" s="14" t="s">
        <v>109</v>
      </c>
    </row>
    <row r="138" ht="14.25" customHeight="1">
      <c r="B138" s="54" t="s">
        <v>546</v>
      </c>
      <c r="F138" s="14" t="s">
        <v>547</v>
      </c>
      <c r="G138" s="29">
        <v>10.0</v>
      </c>
      <c r="H138" s="14" t="s">
        <v>147</v>
      </c>
    </row>
    <row r="139" ht="14.25" customHeight="1">
      <c r="B139" s="40" t="s">
        <v>548</v>
      </c>
    </row>
    <row r="140" ht="14.25" customHeight="1">
      <c r="B140" s="40" t="s">
        <v>549</v>
      </c>
      <c r="C140" s="29">
        <v>1.0</v>
      </c>
    </row>
    <row r="141" ht="14.25" customHeight="1">
      <c r="B141" s="40" t="s">
        <v>550</v>
      </c>
      <c r="C141" s="29">
        <v>1.0</v>
      </c>
    </row>
    <row r="142" ht="14.25" customHeight="1">
      <c r="B142" s="40" t="s">
        <v>551</v>
      </c>
      <c r="C142" s="29">
        <v>1.0</v>
      </c>
    </row>
    <row r="143" ht="14.25" customHeight="1">
      <c r="B143" s="40" t="s">
        <v>552</v>
      </c>
      <c r="C143" s="29">
        <v>1.0</v>
      </c>
    </row>
    <row r="144" ht="14.25" customHeight="1"/>
    <row r="145" ht="14.25" customHeight="1">
      <c r="B145" s="54" t="s">
        <v>553</v>
      </c>
    </row>
    <row r="146" ht="14.25" customHeight="1">
      <c r="B146" s="40" t="s">
        <v>554</v>
      </c>
    </row>
    <row r="147" ht="14.25" customHeight="1">
      <c r="B147" s="40" t="s">
        <v>475</v>
      </c>
      <c r="C147" s="29">
        <v>1.0</v>
      </c>
    </row>
    <row r="148" ht="14.25" customHeight="1">
      <c r="B148" s="40" t="s">
        <v>555</v>
      </c>
      <c r="C148" s="29">
        <v>1.0</v>
      </c>
    </row>
    <row r="149" ht="14.25" customHeight="1"/>
    <row r="150" ht="14.25" customHeight="1"/>
    <row r="151" ht="14.25" customHeight="1"/>
    <row r="152" ht="14.25" customHeight="1">
      <c r="B152" s="44" t="s">
        <v>556</v>
      </c>
    </row>
    <row r="153" ht="14.25" customHeight="1">
      <c r="B153" s="40"/>
    </row>
    <row r="154" ht="14.25" customHeight="1">
      <c r="B154" s="40" t="s">
        <v>557</v>
      </c>
      <c r="C154" s="29">
        <v>2.0</v>
      </c>
    </row>
    <row r="155" ht="14.25" customHeight="1">
      <c r="B155" s="40" t="s">
        <v>558</v>
      </c>
      <c r="C155" s="29">
        <v>2.0</v>
      </c>
    </row>
    <row r="156" ht="14.25" customHeight="1">
      <c r="B156" s="40" t="s">
        <v>559</v>
      </c>
      <c r="C156" s="29">
        <v>2.0</v>
      </c>
    </row>
    <row r="157" ht="14.25" customHeight="1">
      <c r="B157" s="40" t="s">
        <v>560</v>
      </c>
      <c r="C157" s="29">
        <v>2.0</v>
      </c>
    </row>
    <row r="158" ht="14.25" customHeight="1">
      <c r="B158" s="40" t="s">
        <v>561</v>
      </c>
      <c r="C158" s="29">
        <v>1.0</v>
      </c>
    </row>
    <row r="159" ht="14.25" customHeight="1">
      <c r="B159" s="40" t="s">
        <v>547</v>
      </c>
      <c r="C159" s="29">
        <v>1.0</v>
      </c>
    </row>
    <row r="160" ht="14.25" customHeight="1"/>
    <row r="161" ht="14.25" customHeight="1"/>
    <row r="162" ht="14.25" customHeight="1"/>
    <row r="163" ht="14.25" customHeight="1">
      <c r="B163" s="44"/>
    </row>
    <row r="164" ht="14.25" customHeight="1">
      <c r="B164" s="40"/>
    </row>
    <row r="165" ht="14.25" customHeight="1">
      <c r="B165" s="40"/>
    </row>
    <row r="166" ht="14.25" customHeight="1">
      <c r="B166" s="40"/>
    </row>
    <row r="167" ht="14.25" customHeight="1">
      <c r="B167" s="40"/>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9.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3.14"/>
    <col customWidth="1" min="23" max="23" width="17.71"/>
    <col customWidth="1" min="24" max="25" width="12.0"/>
    <col customWidth="1" min="26" max="26" width="15.0"/>
    <col customWidth="1" min="27" max="27" width="18.29"/>
    <col customWidth="1" min="28" max="28" width="11.0"/>
    <col customWidth="1" min="29" max="29" width="13.86"/>
    <col customWidth="1" min="30" max="30" width="8.71"/>
  </cols>
  <sheetData>
    <row r="1" ht="14.25" customHeight="1"/>
    <row r="2" ht="14.25" customHeight="1"/>
    <row r="3" ht="14.25" customHeight="1">
      <c r="J3" s="15" t="s">
        <v>562</v>
      </c>
    </row>
    <row r="4" ht="14.25" customHeight="1">
      <c r="A4" s="17" t="s">
        <v>87</v>
      </c>
      <c r="B4" s="17" t="s">
        <v>88</v>
      </c>
      <c r="C4" s="17" t="s">
        <v>89</v>
      </c>
      <c r="D4" s="17" t="s">
        <v>90</v>
      </c>
      <c r="E4" s="17" t="s">
        <v>91</v>
      </c>
      <c r="F4" s="17" t="s">
        <v>92</v>
      </c>
      <c r="J4" s="14" t="s">
        <v>563</v>
      </c>
    </row>
    <row r="5" ht="14.25" customHeight="1">
      <c r="A5" s="17">
        <v>174.0</v>
      </c>
      <c r="B5" s="17">
        <v>128.0</v>
      </c>
      <c r="C5" s="17">
        <v>46.0</v>
      </c>
      <c r="D5" s="17">
        <v>19.0</v>
      </c>
      <c r="E5" s="17">
        <v>5.0</v>
      </c>
      <c r="F5" s="17">
        <v>26.0</v>
      </c>
    </row>
    <row r="6" ht="14.25" customHeight="1"/>
    <row r="7" ht="14.25" customHeight="1"/>
    <row r="8" ht="14.25" customHeight="1"/>
    <row r="9" ht="14.25" customHeight="1">
      <c r="A9" s="19" t="s">
        <v>94</v>
      </c>
      <c r="B9" s="19" t="s">
        <v>51</v>
      </c>
      <c r="D9" s="19" t="s">
        <v>96</v>
      </c>
      <c r="E9" s="19" t="s">
        <v>51</v>
      </c>
      <c r="F9" s="14"/>
      <c r="G9" s="14"/>
    </row>
    <row r="10" ht="14.25" customHeight="1">
      <c r="A10" s="20" t="s">
        <v>97</v>
      </c>
      <c r="B10" s="20">
        <v>1.0</v>
      </c>
      <c r="C10" s="14"/>
      <c r="D10" s="20" t="s">
        <v>98</v>
      </c>
      <c r="E10" s="20">
        <v>8.0</v>
      </c>
      <c r="F10" s="14"/>
      <c r="G10" s="14"/>
    </row>
    <row r="11" ht="14.25" customHeight="1">
      <c r="A11" s="20" t="s">
        <v>99</v>
      </c>
      <c r="B11" s="20">
        <v>13.0</v>
      </c>
      <c r="C11" s="14"/>
      <c r="D11" s="20" t="s">
        <v>100</v>
      </c>
      <c r="E11" s="20">
        <v>1.0</v>
      </c>
      <c r="F11" s="14"/>
      <c r="G11" s="14"/>
    </row>
    <row r="12" ht="14.25" customHeight="1">
      <c r="A12" s="20" t="s">
        <v>101</v>
      </c>
      <c r="B12" s="20">
        <v>12.0</v>
      </c>
      <c r="C12" s="14"/>
      <c r="D12" s="20" t="s">
        <v>102</v>
      </c>
      <c r="E12" s="20">
        <v>1.0</v>
      </c>
      <c r="F12" s="14"/>
      <c r="G12" s="14"/>
    </row>
    <row r="13" ht="14.25" customHeight="1">
      <c r="A13" s="20" t="s">
        <v>103</v>
      </c>
      <c r="B13" s="20">
        <v>0.0</v>
      </c>
      <c r="C13" s="14"/>
      <c r="D13" s="20" t="s">
        <v>104</v>
      </c>
      <c r="E13" s="20">
        <v>16.0</v>
      </c>
      <c r="G13" s="14"/>
    </row>
    <row r="14" ht="14.25" customHeight="1">
      <c r="A14" s="21" t="s">
        <v>105</v>
      </c>
      <c r="B14" s="22">
        <v>26.0</v>
      </c>
      <c r="C14" s="14"/>
      <c r="D14" s="21" t="s">
        <v>105</v>
      </c>
      <c r="E14" s="22">
        <v>26.0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2.0</v>
      </c>
    </row>
    <row r="21" ht="18.75" customHeight="1">
      <c r="B21" s="24">
        <v>2023.0</v>
      </c>
      <c r="C21" s="24">
        <v>0.0</v>
      </c>
    </row>
    <row r="22" ht="14.25" customHeight="1">
      <c r="B22" s="24">
        <v>2022.0</v>
      </c>
      <c r="C22" s="24">
        <v>2.0</v>
      </c>
    </row>
    <row r="23" ht="14.25" customHeight="1">
      <c r="B23" s="24">
        <v>2021.0</v>
      </c>
      <c r="C23" s="24">
        <v>1.0</v>
      </c>
    </row>
    <row r="24" ht="14.25" customHeight="1">
      <c r="B24" s="24">
        <v>2020.0</v>
      </c>
      <c r="C24" s="24">
        <v>7.0</v>
      </c>
    </row>
    <row r="25" ht="14.25" customHeight="1">
      <c r="B25" s="24">
        <v>2019.0</v>
      </c>
      <c r="C25" s="24">
        <v>8.0</v>
      </c>
    </row>
    <row r="26" ht="14.25" customHeight="1">
      <c r="B26" s="24">
        <v>2018.0</v>
      </c>
      <c r="C26" s="24">
        <v>5.0</v>
      </c>
    </row>
    <row r="27" ht="13.5" customHeight="1">
      <c r="B27" s="24">
        <v>2017.0</v>
      </c>
      <c r="C27" s="24">
        <v>1.0</v>
      </c>
    </row>
    <row r="28" ht="14.25" customHeight="1">
      <c r="B28" s="24">
        <v>2016.0</v>
      </c>
      <c r="C28" s="24">
        <v>1.0</v>
      </c>
    </row>
    <row r="29" ht="14.25" customHeight="1">
      <c r="B29" s="24">
        <v>2015.0</v>
      </c>
      <c r="C29" s="24">
        <v>0.0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row r="36" ht="14.25" customHeight="1"/>
    <row r="37" ht="14.25" customHeight="1"/>
    <row r="38" ht="14.25" customHeight="1">
      <c r="C38" s="15" t="s">
        <v>562</v>
      </c>
    </row>
    <row r="39" ht="14.25" customHeight="1">
      <c r="C39" s="14" t="s">
        <v>563</v>
      </c>
      <c r="D39" s="29">
        <v>26.0</v>
      </c>
    </row>
    <row r="40" ht="14.25" customHeight="1"/>
    <row r="41" ht="14.25" customHeight="1"/>
    <row r="42" ht="14.25" customHeight="1"/>
    <row r="43" ht="14.25" customHeight="1"/>
    <row r="44" ht="14.25" customHeight="1"/>
    <row r="45" ht="14.25" customHeight="1"/>
    <row r="46" ht="14.25" customHeight="1"/>
    <row r="47" ht="14.25" customHeight="1"/>
    <row r="48" ht="14.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ht="14.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ht="14.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4.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4.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4.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4.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4.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4.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ht="14.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ht="14.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ht="14.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ht="14.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ht="14.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ht="14.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ht="14.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ht="14.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ht="14.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ht="14.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ht="14.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ht="14.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ht="14.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4.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4.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4.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4.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ht="14.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row>
    <row r="75" ht="14.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ht="14.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ht="14.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ht="14.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ht="14.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ht="14.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ht="14.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ht="14.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row>
    <row r="83" ht="14.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ht="14.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ht="14.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ht="14.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ht="14.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row>
    <row r="88" ht="14.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row>
    <row r="89" ht="14.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row>
    <row r="90" ht="14.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row>
    <row r="91" ht="14.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ht="14.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row>
    <row r="93" ht="14.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row>
    <row r="94" ht="14.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row>
    <row r="95" ht="14.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row>
    <row r="96" ht="14.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row>
    <row r="97" ht="14.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row>
    <row r="98" ht="14.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row>
    <row r="99" ht="14.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row>
    <row r="100" ht="14.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row>
    <row r="101" ht="14.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ht="14.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ht="14.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row>
    <row r="104" ht="14.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ht="14.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ht="14.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row>
    <row r="107" ht="14.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ht="14.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ht="14.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ht="14.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ht="14.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ht="14.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row>
    <row r="113" ht="14.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ht="14.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ht="14.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row>
    <row r="116" ht="14.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ht="14.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row>
    <row r="118" ht="14.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row>
    <row r="119" ht="14.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row>
    <row r="120" ht="14.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row>
    <row r="121" ht="14.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row>
    <row r="122" ht="14.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row>
    <row r="123" ht="14.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row>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ht="14.25" customHeight="1">
      <c r="A176" s="53"/>
      <c r="B176" s="52"/>
      <c r="C176" s="52"/>
      <c r="D176" s="52"/>
      <c r="E176" s="52"/>
      <c r="G176" s="52"/>
      <c r="H176" s="52"/>
      <c r="I176" s="52"/>
      <c r="J176" s="52"/>
      <c r="K176" s="52"/>
      <c r="L176" s="52"/>
      <c r="M176" s="53"/>
      <c r="N176" s="53"/>
      <c r="O176" s="53"/>
      <c r="P176" s="53"/>
      <c r="Q176" s="53"/>
      <c r="R176" s="52"/>
      <c r="S176" s="52"/>
      <c r="T176" s="53"/>
      <c r="X176" s="14"/>
    </row>
    <row r="177" ht="14.25" customHeight="1">
      <c r="A177" s="53"/>
      <c r="B177" s="52"/>
      <c r="C177" s="52"/>
      <c r="D177" s="52"/>
      <c r="E177" s="52"/>
      <c r="G177" s="52"/>
      <c r="H177" s="52"/>
      <c r="I177" s="52"/>
      <c r="J177" s="52"/>
      <c r="K177" s="52"/>
      <c r="L177" s="52"/>
      <c r="M177" s="53"/>
      <c r="N177" s="53"/>
      <c r="O177" s="53"/>
      <c r="P177" s="53"/>
      <c r="Q177" s="53"/>
      <c r="R177" s="52"/>
      <c r="S177" s="52"/>
      <c r="T177" s="53"/>
      <c r="X177" s="14"/>
    </row>
    <row r="178" ht="14.25" customHeight="1">
      <c r="A178" s="53"/>
      <c r="B178" s="52"/>
      <c r="C178" s="52"/>
      <c r="D178" s="52"/>
      <c r="E178" s="52"/>
      <c r="G178" s="52"/>
      <c r="H178" s="52"/>
      <c r="I178" s="52"/>
      <c r="J178" s="52"/>
      <c r="K178" s="52"/>
      <c r="L178" s="52"/>
      <c r="M178" s="53"/>
      <c r="N178" s="53"/>
      <c r="O178" s="53"/>
      <c r="P178" s="53"/>
      <c r="Q178" s="53"/>
      <c r="R178" s="52"/>
      <c r="S178" s="52"/>
      <c r="T178" s="53"/>
      <c r="X178" s="14"/>
    </row>
    <row r="179" ht="14.25" customHeight="1">
      <c r="A179" s="53"/>
      <c r="B179" s="52"/>
      <c r="C179" s="52"/>
      <c r="D179" s="52"/>
      <c r="E179" s="52"/>
      <c r="G179" s="52"/>
      <c r="H179" s="52"/>
      <c r="I179" s="52"/>
      <c r="J179" s="52"/>
      <c r="K179" s="52"/>
      <c r="L179" s="52"/>
      <c r="M179" s="53"/>
      <c r="N179" s="53"/>
      <c r="O179" s="53"/>
      <c r="P179" s="53"/>
      <c r="Q179" s="53"/>
      <c r="R179" s="52"/>
      <c r="S179" s="52"/>
      <c r="T179" s="53"/>
      <c r="X179" s="14"/>
    </row>
    <row r="180" ht="14.25" customHeight="1">
      <c r="A180" s="53"/>
      <c r="B180" s="52"/>
      <c r="C180" s="52"/>
      <c r="D180" s="52"/>
      <c r="E180" s="52"/>
      <c r="G180" s="52"/>
      <c r="H180" s="52"/>
      <c r="I180" s="52"/>
      <c r="J180" s="52"/>
      <c r="K180" s="52"/>
      <c r="L180" s="52"/>
      <c r="M180" s="53"/>
      <c r="N180" s="53"/>
      <c r="O180" s="53"/>
      <c r="P180" s="53"/>
      <c r="Q180" s="53"/>
      <c r="R180" s="52"/>
      <c r="S180" s="52"/>
      <c r="T180" s="53"/>
      <c r="X180" s="14"/>
    </row>
    <row r="181" ht="14.25" customHeight="1">
      <c r="A181" s="53"/>
      <c r="B181" s="52"/>
      <c r="C181" s="52"/>
      <c r="D181" s="52"/>
      <c r="E181" s="52"/>
      <c r="G181" s="52"/>
      <c r="H181" s="52"/>
      <c r="J181" s="52"/>
      <c r="K181" s="52"/>
      <c r="L181" s="52"/>
      <c r="M181" s="53"/>
      <c r="N181" s="53"/>
      <c r="O181" s="53"/>
      <c r="P181" s="53"/>
      <c r="Q181" s="53"/>
      <c r="R181" s="52"/>
      <c r="S181" s="52"/>
      <c r="T181" s="53"/>
      <c r="X181" s="14"/>
    </row>
    <row r="182" ht="14.25" customHeight="1">
      <c r="A182" s="53"/>
      <c r="B182" s="52"/>
      <c r="C182" s="52"/>
      <c r="D182" s="52"/>
      <c r="E182" s="52"/>
      <c r="G182" s="52"/>
      <c r="H182" s="52"/>
      <c r="I182" s="52"/>
      <c r="J182" s="52"/>
      <c r="K182" s="52"/>
      <c r="L182" s="52"/>
      <c r="M182" s="53"/>
      <c r="N182" s="53"/>
      <c r="O182" s="53"/>
      <c r="P182" s="53"/>
      <c r="Q182" s="53"/>
      <c r="R182" s="52"/>
      <c r="S182" s="52"/>
      <c r="T182" s="53"/>
      <c r="X182" s="14"/>
    </row>
    <row r="183" ht="14.25" customHeight="1">
      <c r="A183" s="53"/>
      <c r="B183" s="52"/>
      <c r="C183" s="52"/>
      <c r="D183" s="52"/>
      <c r="E183" s="52"/>
      <c r="G183" s="52"/>
      <c r="H183" s="52"/>
      <c r="J183" s="52"/>
      <c r="K183" s="52"/>
      <c r="L183" s="52"/>
      <c r="M183" s="53"/>
      <c r="N183" s="53"/>
      <c r="O183" s="53"/>
      <c r="P183" s="53"/>
      <c r="Q183" s="53"/>
      <c r="R183" s="52"/>
      <c r="S183" s="52"/>
      <c r="T183" s="53"/>
      <c r="X183" s="14"/>
    </row>
    <row r="184" ht="14.25" customHeight="1">
      <c r="A184" s="53"/>
      <c r="B184" s="52"/>
      <c r="C184" s="52"/>
      <c r="D184" s="52"/>
      <c r="E184" s="52"/>
      <c r="G184" s="52"/>
      <c r="H184" s="52"/>
      <c r="I184" s="52"/>
      <c r="J184" s="52"/>
      <c r="K184" s="52"/>
      <c r="L184" s="52"/>
      <c r="M184" s="53"/>
      <c r="N184" s="53"/>
      <c r="O184" s="53"/>
      <c r="P184" s="53"/>
      <c r="Q184" s="53"/>
      <c r="R184" s="52"/>
      <c r="S184" s="52"/>
      <c r="T184" s="53"/>
      <c r="X184" s="14"/>
    </row>
    <row r="185" ht="14.25" customHeight="1">
      <c r="A185" s="53"/>
      <c r="B185" s="52"/>
      <c r="C185" s="52"/>
      <c r="D185" s="52"/>
      <c r="E185" s="52"/>
      <c r="G185" s="52"/>
      <c r="H185" s="52"/>
      <c r="I185" s="52"/>
      <c r="J185" s="52"/>
      <c r="K185" s="52"/>
      <c r="L185" s="52"/>
      <c r="M185" s="53"/>
      <c r="N185" s="53"/>
      <c r="O185" s="53"/>
      <c r="P185" s="53"/>
      <c r="Q185" s="53"/>
      <c r="R185" s="52"/>
      <c r="S185" s="52"/>
      <c r="T185" s="53"/>
      <c r="X185" s="14"/>
    </row>
    <row r="186" ht="14.25" customHeight="1">
      <c r="A186" s="53"/>
      <c r="B186" s="52"/>
      <c r="C186" s="52"/>
      <c r="D186" s="52"/>
      <c r="E186" s="52"/>
      <c r="G186" s="52"/>
      <c r="H186" s="52"/>
      <c r="I186" s="52"/>
      <c r="J186" s="52"/>
      <c r="K186" s="52"/>
      <c r="L186" s="52"/>
      <c r="M186" s="53"/>
      <c r="N186" s="53"/>
      <c r="O186" s="53"/>
      <c r="P186" s="53"/>
      <c r="Q186" s="53"/>
      <c r="R186" s="52"/>
      <c r="S186" s="52"/>
      <c r="T186" s="53"/>
      <c r="X186" s="14"/>
    </row>
    <row r="187" ht="14.25" customHeight="1">
      <c r="A187" s="53"/>
      <c r="B187" s="52"/>
      <c r="C187" s="52"/>
      <c r="D187" s="52"/>
      <c r="E187" s="52"/>
      <c r="G187" s="52"/>
      <c r="H187" s="52"/>
      <c r="J187" s="52"/>
      <c r="K187" s="52"/>
      <c r="L187" s="52"/>
      <c r="M187" s="53"/>
      <c r="N187" s="53"/>
      <c r="O187" s="53"/>
      <c r="P187" s="53"/>
      <c r="Q187" s="53"/>
      <c r="R187" s="52"/>
      <c r="S187" s="52"/>
      <c r="T187" s="53"/>
      <c r="X187" s="14"/>
    </row>
    <row r="188" ht="14.25" customHeight="1">
      <c r="A188" s="53"/>
      <c r="B188" s="52"/>
      <c r="C188" s="52"/>
      <c r="D188" s="52"/>
      <c r="E188" s="52"/>
      <c r="G188" s="52"/>
      <c r="H188" s="52"/>
      <c r="I188" s="52"/>
      <c r="J188" s="52"/>
      <c r="K188" s="52"/>
      <c r="L188" s="52"/>
      <c r="M188" s="53"/>
      <c r="N188" s="53"/>
      <c r="O188" s="53"/>
      <c r="P188" s="53"/>
      <c r="Q188" s="53"/>
      <c r="R188" s="52"/>
      <c r="S188" s="52"/>
      <c r="T188" s="53"/>
      <c r="X188" s="14"/>
    </row>
    <row r="189" ht="14.25" customHeight="1">
      <c r="A189" s="53"/>
      <c r="B189" s="52"/>
      <c r="C189" s="52"/>
      <c r="D189" s="52"/>
      <c r="E189" s="52"/>
      <c r="G189" s="52"/>
      <c r="H189" s="52"/>
      <c r="I189" s="52"/>
      <c r="J189" s="52"/>
      <c r="K189" s="52"/>
      <c r="L189" s="52"/>
      <c r="M189" s="53"/>
      <c r="N189" s="53"/>
      <c r="O189" s="53"/>
      <c r="P189" s="53"/>
      <c r="Q189" s="53"/>
      <c r="R189" s="52"/>
      <c r="S189" s="52"/>
      <c r="T189" s="53"/>
      <c r="X189" s="14"/>
    </row>
    <row r="190" ht="14.25" customHeight="1">
      <c r="A190" s="53"/>
      <c r="B190" s="52"/>
      <c r="C190" s="52"/>
      <c r="D190" s="52"/>
      <c r="E190" s="52"/>
      <c r="G190" s="52"/>
      <c r="H190" s="52"/>
      <c r="I190" s="52"/>
      <c r="J190" s="52"/>
      <c r="K190" s="52"/>
      <c r="L190" s="52"/>
      <c r="M190" s="53"/>
      <c r="N190" s="53"/>
      <c r="O190" s="53"/>
      <c r="P190" s="53"/>
      <c r="Q190" s="53"/>
      <c r="R190" s="52"/>
      <c r="S190" s="52"/>
      <c r="T190" s="53"/>
      <c r="X190" s="14"/>
    </row>
    <row r="191" ht="14.25" customHeight="1">
      <c r="A191" s="53"/>
      <c r="B191" s="52"/>
      <c r="C191" s="52"/>
      <c r="D191" s="52"/>
      <c r="E191" s="52"/>
      <c r="G191" s="52"/>
      <c r="H191" s="52"/>
      <c r="I191" s="52"/>
      <c r="J191" s="52"/>
      <c r="K191" s="52"/>
      <c r="L191" s="52"/>
      <c r="M191" s="53"/>
      <c r="N191" s="53"/>
      <c r="O191" s="53"/>
      <c r="P191" s="53"/>
      <c r="Q191" s="53"/>
      <c r="R191" s="52"/>
      <c r="S191" s="52"/>
      <c r="T191" s="53"/>
      <c r="X191" s="14"/>
    </row>
    <row r="192" ht="14.25" customHeight="1">
      <c r="A192" s="53"/>
      <c r="B192" s="52"/>
      <c r="C192" s="52"/>
      <c r="D192" s="52"/>
      <c r="E192" s="52"/>
      <c r="F192" s="52"/>
      <c r="G192" s="52"/>
      <c r="H192" s="52"/>
      <c r="I192" s="52"/>
      <c r="J192" s="52"/>
      <c r="K192" s="52"/>
      <c r="L192" s="52"/>
      <c r="M192" s="53"/>
      <c r="N192" s="53"/>
      <c r="O192" s="53"/>
      <c r="P192" s="53"/>
      <c r="Q192" s="53"/>
      <c r="R192" s="52"/>
      <c r="S192" s="52"/>
      <c r="T192" s="53"/>
      <c r="X192" s="14"/>
    </row>
    <row r="193" ht="14.25" customHeight="1">
      <c r="A193" s="53"/>
      <c r="B193" s="52"/>
      <c r="C193" s="52"/>
      <c r="D193" s="52"/>
      <c r="E193" s="52"/>
      <c r="G193" s="52"/>
      <c r="H193" s="52"/>
      <c r="I193" s="52"/>
      <c r="J193" s="52"/>
      <c r="K193" s="52"/>
      <c r="L193" s="52"/>
      <c r="M193" s="53"/>
      <c r="N193" s="53"/>
      <c r="O193" s="53"/>
      <c r="P193" s="53"/>
      <c r="Q193" s="53"/>
      <c r="R193" s="52"/>
      <c r="S193" s="52"/>
      <c r="T193" s="53"/>
      <c r="X193" s="14"/>
    </row>
    <row r="194" ht="14.25" customHeight="1">
      <c r="A194" s="53"/>
      <c r="B194" s="52"/>
      <c r="C194" s="52"/>
      <c r="D194" s="52"/>
      <c r="E194" s="52"/>
      <c r="G194" s="52"/>
      <c r="H194" s="52"/>
      <c r="I194" s="52"/>
      <c r="J194" s="52"/>
      <c r="K194" s="52"/>
      <c r="L194" s="52"/>
      <c r="M194" s="53"/>
      <c r="N194" s="53"/>
      <c r="O194" s="53"/>
      <c r="P194" s="53"/>
      <c r="Q194" s="53"/>
      <c r="R194" s="52"/>
      <c r="S194" s="52"/>
      <c r="T194" s="53"/>
      <c r="X194" s="14"/>
    </row>
    <row r="195" ht="14.25" customHeight="1">
      <c r="A195" s="53"/>
      <c r="B195" s="52"/>
      <c r="C195" s="52"/>
      <c r="D195" s="52"/>
      <c r="E195" s="52"/>
      <c r="G195" s="52"/>
      <c r="H195" s="52"/>
      <c r="I195" s="52"/>
      <c r="J195" s="52"/>
      <c r="K195" s="52"/>
      <c r="L195" s="52"/>
      <c r="M195" s="53"/>
      <c r="N195" s="53"/>
      <c r="O195" s="53"/>
      <c r="P195" s="53"/>
      <c r="Q195" s="53"/>
      <c r="R195" s="52"/>
      <c r="S195" s="52"/>
      <c r="T195" s="53"/>
      <c r="X195" s="14"/>
    </row>
    <row r="196" ht="14.25" customHeight="1">
      <c r="A196" s="53"/>
      <c r="B196" s="52"/>
      <c r="C196" s="52"/>
      <c r="D196" s="52"/>
      <c r="E196" s="52"/>
      <c r="G196" s="52"/>
      <c r="H196" s="52"/>
      <c r="I196" s="52"/>
      <c r="J196" s="52"/>
      <c r="K196" s="52"/>
      <c r="L196" s="52"/>
      <c r="M196" s="53"/>
      <c r="N196" s="53"/>
      <c r="O196" s="53"/>
      <c r="P196" s="53"/>
      <c r="Q196" s="53"/>
      <c r="R196" s="52"/>
      <c r="S196" s="52"/>
      <c r="T196" s="53"/>
      <c r="X196" s="14"/>
    </row>
    <row r="197" ht="14.25" customHeight="1">
      <c r="A197" s="53"/>
      <c r="B197" s="52"/>
      <c r="C197" s="52"/>
      <c r="D197" s="52"/>
      <c r="E197" s="52"/>
      <c r="G197" s="52"/>
      <c r="H197" s="52"/>
      <c r="I197" s="52"/>
      <c r="J197" s="52"/>
      <c r="K197" s="52"/>
      <c r="L197" s="52"/>
      <c r="M197" s="53"/>
      <c r="N197" s="53"/>
      <c r="O197" s="53"/>
      <c r="P197" s="53"/>
      <c r="Q197" s="53"/>
      <c r="R197" s="52"/>
      <c r="S197" s="52"/>
      <c r="T197" s="53"/>
      <c r="X197" s="14"/>
    </row>
    <row r="198" ht="14.25" customHeight="1">
      <c r="A198" s="53"/>
      <c r="B198" s="52"/>
      <c r="C198" s="52"/>
      <c r="D198" s="52"/>
      <c r="E198" s="52"/>
      <c r="G198" s="52"/>
      <c r="H198" s="52"/>
      <c r="I198" s="52"/>
      <c r="J198" s="52"/>
      <c r="K198" s="52"/>
      <c r="L198" s="52"/>
      <c r="M198" s="53"/>
      <c r="N198" s="53"/>
      <c r="O198" s="53"/>
      <c r="P198" s="53"/>
      <c r="Q198" s="53"/>
      <c r="R198" s="52"/>
      <c r="S198" s="52"/>
      <c r="T198" s="53"/>
      <c r="X198" s="14"/>
    </row>
    <row r="199" ht="14.25" customHeight="1">
      <c r="A199" s="53"/>
      <c r="B199" s="52"/>
      <c r="C199" s="52"/>
      <c r="D199" s="52"/>
      <c r="E199" s="41"/>
      <c r="F199" s="41"/>
      <c r="G199" s="52"/>
      <c r="H199" s="52"/>
      <c r="I199" s="52"/>
      <c r="J199" s="52"/>
      <c r="K199" s="52"/>
      <c r="L199" s="52"/>
      <c r="M199" s="53"/>
      <c r="N199" s="53"/>
      <c r="O199" s="53"/>
      <c r="P199" s="53"/>
      <c r="Q199" s="53"/>
      <c r="R199" s="52"/>
      <c r="S199" s="52"/>
      <c r="T199" s="53"/>
      <c r="X199" s="14"/>
    </row>
    <row r="200" ht="14.25" customHeight="1">
      <c r="A200" s="53"/>
      <c r="B200" s="52"/>
      <c r="C200" s="52"/>
      <c r="D200" s="52"/>
      <c r="E200" s="52"/>
      <c r="G200" s="52"/>
      <c r="H200" s="52"/>
      <c r="I200" s="52"/>
      <c r="J200" s="52"/>
      <c r="K200" s="52"/>
      <c r="L200" s="52"/>
      <c r="M200" s="53"/>
      <c r="N200" s="53"/>
      <c r="O200" s="53"/>
      <c r="P200" s="53"/>
      <c r="Q200" s="53"/>
      <c r="R200" s="52"/>
      <c r="S200" s="52"/>
      <c r="T200" s="53"/>
      <c r="X200" s="14"/>
    </row>
    <row r="201" ht="14.25" customHeight="1">
      <c r="A201" s="53"/>
      <c r="B201" s="52"/>
      <c r="C201" s="52"/>
      <c r="D201" s="52"/>
      <c r="E201" s="52"/>
      <c r="G201" s="52"/>
      <c r="H201" s="52"/>
      <c r="J201" s="52"/>
      <c r="K201" s="52"/>
      <c r="L201" s="52"/>
      <c r="M201" s="53"/>
      <c r="N201" s="53"/>
      <c r="O201" s="53"/>
      <c r="P201" s="53"/>
      <c r="Q201" s="53"/>
      <c r="R201" s="52"/>
      <c r="S201" s="52"/>
      <c r="T201" s="53"/>
      <c r="X201" s="14"/>
    </row>
    <row r="202" ht="14.25" customHeight="1">
      <c r="A202" s="53"/>
      <c r="B202" s="52"/>
      <c r="C202" s="52"/>
      <c r="D202" s="52"/>
      <c r="E202" s="41"/>
      <c r="F202" s="41"/>
      <c r="G202" s="52"/>
      <c r="H202" s="52"/>
      <c r="I202" s="52"/>
      <c r="J202" s="52"/>
      <c r="K202" s="52"/>
      <c r="L202" s="52"/>
      <c r="M202" s="53"/>
      <c r="N202" s="53"/>
      <c r="O202" s="53"/>
      <c r="P202" s="53"/>
      <c r="Q202" s="53"/>
      <c r="R202" s="52"/>
      <c r="S202" s="52"/>
      <c r="T202" s="53"/>
      <c r="X202" s="14"/>
    </row>
    <row r="203" ht="14.25" customHeight="1">
      <c r="A203" s="53"/>
      <c r="B203" s="52"/>
      <c r="C203" s="52"/>
      <c r="D203" s="52"/>
      <c r="E203" s="41"/>
      <c r="F203" s="41"/>
      <c r="G203" s="52"/>
      <c r="H203" s="52"/>
      <c r="I203" s="52"/>
      <c r="J203" s="52"/>
      <c r="K203" s="52"/>
      <c r="L203" s="52"/>
      <c r="M203" s="53"/>
      <c r="N203" s="53"/>
      <c r="O203" s="53"/>
      <c r="P203" s="53"/>
      <c r="Q203" s="53"/>
      <c r="R203" s="52"/>
      <c r="S203" s="52"/>
      <c r="T203" s="53"/>
      <c r="X203" s="14"/>
    </row>
    <row r="204" ht="14.25" customHeight="1">
      <c r="A204" s="53"/>
      <c r="B204" s="52"/>
      <c r="C204" s="52"/>
      <c r="D204" s="52"/>
      <c r="E204" s="41"/>
      <c r="F204" s="41"/>
      <c r="G204" s="52"/>
      <c r="H204" s="52"/>
      <c r="I204" s="52"/>
      <c r="J204" s="52"/>
      <c r="K204" s="52"/>
      <c r="L204" s="52"/>
      <c r="M204" s="53"/>
      <c r="N204" s="53"/>
      <c r="O204" s="53"/>
      <c r="P204" s="53"/>
      <c r="Q204" s="53"/>
      <c r="R204" s="52"/>
      <c r="S204" s="52"/>
      <c r="T204" s="53"/>
      <c r="X204" s="14"/>
    </row>
    <row r="205" ht="14.25" customHeight="1">
      <c r="A205" s="53"/>
      <c r="B205" s="52"/>
      <c r="C205" s="52"/>
      <c r="D205" s="52"/>
      <c r="E205" s="41"/>
      <c r="F205" s="41"/>
      <c r="G205" s="52"/>
      <c r="H205" s="52"/>
      <c r="I205" s="52"/>
      <c r="J205" s="52"/>
      <c r="K205" s="52"/>
      <c r="L205" s="52"/>
      <c r="M205" s="53"/>
      <c r="N205" s="53"/>
      <c r="O205" s="53"/>
      <c r="P205" s="53"/>
      <c r="Q205" s="53"/>
      <c r="R205" s="52"/>
      <c r="S205" s="52"/>
      <c r="T205" s="53"/>
      <c r="X205" s="14"/>
    </row>
    <row r="206" ht="14.25" customHeight="1">
      <c r="A206" s="53"/>
      <c r="B206" s="52"/>
      <c r="C206" s="52"/>
      <c r="D206" s="52"/>
      <c r="E206" s="41"/>
      <c r="F206" s="41"/>
      <c r="G206" s="52"/>
      <c r="H206" s="52"/>
      <c r="I206" s="52"/>
      <c r="J206" s="52"/>
      <c r="K206" s="52"/>
      <c r="L206" s="52"/>
      <c r="M206" s="53"/>
      <c r="N206" s="53"/>
      <c r="O206" s="53"/>
      <c r="P206" s="53"/>
      <c r="Q206" s="53"/>
      <c r="R206" s="52"/>
      <c r="S206" s="52"/>
      <c r="T206" s="53"/>
      <c r="X206" s="14"/>
    </row>
    <row r="207" ht="14.25" customHeight="1">
      <c r="A207" s="53"/>
      <c r="B207" s="52"/>
      <c r="C207" s="52"/>
      <c r="D207" s="52"/>
      <c r="E207" s="41"/>
      <c r="F207" s="41"/>
      <c r="G207" s="52"/>
      <c r="H207" s="52"/>
      <c r="I207" s="52"/>
      <c r="J207" s="52"/>
      <c r="K207" s="52"/>
      <c r="L207" s="52"/>
      <c r="M207" s="53"/>
      <c r="N207" s="53"/>
      <c r="O207" s="53"/>
      <c r="P207" s="53"/>
      <c r="Q207" s="53"/>
      <c r="R207" s="52"/>
      <c r="S207" s="52"/>
      <c r="T207" s="53"/>
      <c r="X207" s="14"/>
    </row>
    <row r="208" ht="14.25" customHeight="1">
      <c r="A208" s="53"/>
      <c r="B208" s="52"/>
      <c r="C208" s="52"/>
      <c r="D208" s="52"/>
      <c r="E208" s="41"/>
      <c r="F208" s="41"/>
      <c r="G208" s="52"/>
      <c r="H208" s="52"/>
      <c r="I208" s="52"/>
      <c r="J208" s="52"/>
      <c r="K208" s="52"/>
      <c r="L208" s="52"/>
      <c r="M208" s="53"/>
      <c r="N208" s="53"/>
      <c r="O208" s="53"/>
      <c r="P208" s="53"/>
      <c r="Q208" s="53"/>
      <c r="R208" s="52"/>
      <c r="S208" s="52"/>
      <c r="T208" s="53"/>
      <c r="X208" s="14"/>
    </row>
    <row r="209" ht="14.25" customHeight="1">
      <c r="A209" s="53"/>
      <c r="B209" s="52"/>
      <c r="C209" s="52"/>
      <c r="D209" s="52"/>
      <c r="E209" s="41"/>
      <c r="F209" s="41"/>
      <c r="G209" s="52"/>
      <c r="H209" s="52"/>
      <c r="I209" s="52"/>
      <c r="J209" s="52"/>
      <c r="K209" s="52"/>
      <c r="L209" s="52"/>
      <c r="M209" s="53"/>
      <c r="N209" s="53"/>
      <c r="O209" s="53"/>
      <c r="P209" s="53"/>
      <c r="Q209" s="53"/>
      <c r="R209" s="52"/>
      <c r="S209" s="52"/>
      <c r="T209" s="53"/>
      <c r="X209" s="14"/>
    </row>
    <row r="210" ht="14.25" customHeight="1">
      <c r="A210" s="53"/>
      <c r="B210" s="52"/>
      <c r="C210" s="52"/>
      <c r="D210" s="52"/>
      <c r="E210" s="41"/>
      <c r="F210" s="41"/>
      <c r="G210" s="52"/>
      <c r="H210" s="52"/>
      <c r="I210" s="52"/>
      <c r="J210" s="52"/>
      <c r="K210" s="52"/>
      <c r="L210" s="52"/>
      <c r="M210" s="53"/>
      <c r="N210" s="53"/>
      <c r="O210" s="53"/>
      <c r="P210" s="53"/>
      <c r="Q210" s="53"/>
      <c r="R210" s="52"/>
      <c r="S210" s="52"/>
      <c r="T210" s="53"/>
      <c r="X210" s="14"/>
    </row>
    <row r="211" ht="14.25" customHeight="1">
      <c r="A211" s="53"/>
      <c r="B211" s="52"/>
      <c r="C211" s="52"/>
      <c r="D211" s="52"/>
      <c r="E211" s="41"/>
      <c r="F211" s="41"/>
      <c r="G211" s="52"/>
      <c r="H211" s="52"/>
      <c r="I211" s="52"/>
      <c r="J211" s="52"/>
      <c r="K211" s="52"/>
      <c r="L211" s="52"/>
      <c r="M211" s="53"/>
      <c r="N211" s="53"/>
      <c r="O211" s="53"/>
      <c r="P211" s="53"/>
      <c r="Q211" s="53"/>
      <c r="R211" s="52"/>
      <c r="S211" s="52"/>
      <c r="T211" s="53"/>
      <c r="X211" s="14"/>
    </row>
    <row r="212" ht="14.25" customHeight="1">
      <c r="A212" s="53"/>
      <c r="B212" s="52"/>
      <c r="C212" s="52"/>
      <c r="D212" s="52"/>
      <c r="E212" s="41"/>
      <c r="F212" s="41"/>
      <c r="G212" s="52"/>
      <c r="H212" s="52"/>
      <c r="I212" s="52"/>
      <c r="J212" s="52"/>
      <c r="K212" s="52"/>
      <c r="L212" s="52"/>
      <c r="M212" s="53"/>
      <c r="N212" s="53"/>
      <c r="O212" s="53"/>
      <c r="P212" s="53"/>
      <c r="Q212" s="53"/>
      <c r="R212" s="52"/>
      <c r="S212" s="52"/>
      <c r="T212" s="53"/>
      <c r="X212" s="14"/>
    </row>
    <row r="213" ht="14.25" customHeight="1">
      <c r="A213" s="53"/>
      <c r="B213" s="52"/>
      <c r="C213" s="52"/>
      <c r="D213" s="52"/>
      <c r="E213" s="52"/>
      <c r="G213" s="52"/>
      <c r="H213" s="52"/>
      <c r="J213" s="52"/>
      <c r="K213" s="52"/>
      <c r="L213" s="52"/>
      <c r="M213" s="53"/>
      <c r="N213" s="53"/>
      <c r="O213" s="53"/>
      <c r="P213" s="53"/>
      <c r="Q213" s="53"/>
      <c r="R213" s="52"/>
      <c r="S213" s="52"/>
      <c r="T213" s="53"/>
      <c r="X213" s="14"/>
    </row>
    <row r="214" ht="14.25" customHeight="1">
      <c r="A214" s="53"/>
      <c r="B214" s="52"/>
      <c r="C214" s="52"/>
      <c r="D214" s="52"/>
      <c r="E214" s="52"/>
      <c r="G214" s="52"/>
      <c r="H214" s="52"/>
      <c r="J214" s="52"/>
      <c r="K214" s="52"/>
      <c r="L214" s="52"/>
      <c r="M214" s="53"/>
      <c r="N214" s="53"/>
      <c r="O214" s="53"/>
      <c r="P214" s="53"/>
      <c r="Q214" s="53"/>
      <c r="R214" s="52"/>
      <c r="S214" s="52"/>
      <c r="T214" s="53"/>
      <c r="X214" s="14"/>
    </row>
    <row r="215" ht="14.25" customHeight="1">
      <c r="A215" s="53"/>
      <c r="B215" s="52"/>
      <c r="C215" s="52"/>
      <c r="D215" s="52"/>
      <c r="E215" s="52"/>
      <c r="G215" s="52"/>
      <c r="H215" s="52"/>
      <c r="I215" s="52"/>
      <c r="J215" s="52"/>
      <c r="K215" s="52"/>
      <c r="L215" s="52"/>
      <c r="M215" s="53"/>
      <c r="N215" s="53"/>
      <c r="O215" s="53"/>
      <c r="P215" s="53"/>
      <c r="Q215" s="53"/>
      <c r="R215" s="52"/>
      <c r="S215" s="52"/>
      <c r="T215" s="53"/>
      <c r="X215" s="14"/>
    </row>
    <row r="216" ht="14.25" customHeight="1">
      <c r="A216" s="53"/>
      <c r="B216" s="52"/>
      <c r="C216" s="52"/>
      <c r="D216" s="52"/>
      <c r="E216" s="41"/>
      <c r="F216" s="41"/>
      <c r="G216" s="52"/>
      <c r="H216" s="52"/>
      <c r="I216" s="52"/>
      <c r="J216" s="52"/>
      <c r="K216" s="52"/>
      <c r="L216" s="52"/>
      <c r="M216" s="53"/>
      <c r="N216" s="53"/>
      <c r="O216" s="53"/>
      <c r="P216" s="53"/>
      <c r="Q216" s="53"/>
      <c r="R216" s="52"/>
      <c r="S216" s="52"/>
      <c r="T216" s="53"/>
      <c r="X216" s="14"/>
    </row>
    <row r="217" ht="14.25" customHeight="1">
      <c r="A217" s="53"/>
      <c r="B217" s="52"/>
      <c r="C217" s="52"/>
      <c r="D217" s="52"/>
      <c r="E217" s="41"/>
      <c r="F217" s="41"/>
      <c r="G217" s="52"/>
      <c r="H217" s="52"/>
      <c r="I217" s="52"/>
      <c r="J217" s="52"/>
      <c r="K217" s="52"/>
      <c r="L217" s="52"/>
      <c r="M217" s="53"/>
      <c r="N217" s="53"/>
      <c r="O217" s="53"/>
      <c r="P217" s="53"/>
      <c r="Q217" s="53"/>
      <c r="R217" s="52"/>
      <c r="S217" s="52"/>
      <c r="T217" s="53"/>
      <c r="X217" s="14"/>
    </row>
    <row r="218" ht="14.25" customHeight="1">
      <c r="A218" s="53"/>
      <c r="B218" s="52"/>
      <c r="C218" s="52"/>
      <c r="D218" s="52"/>
      <c r="E218" s="41"/>
      <c r="F218" s="41"/>
      <c r="G218" s="52"/>
      <c r="H218" s="52"/>
      <c r="I218" s="52"/>
      <c r="J218" s="52"/>
      <c r="K218" s="52"/>
      <c r="L218" s="52"/>
      <c r="M218" s="53"/>
      <c r="N218" s="53"/>
      <c r="O218" s="53"/>
      <c r="P218" s="53"/>
      <c r="Q218" s="53"/>
      <c r="R218" s="52"/>
      <c r="S218" s="52"/>
      <c r="T218" s="53"/>
      <c r="X218" s="14"/>
    </row>
    <row r="219" ht="14.25" customHeight="1">
      <c r="A219" s="53"/>
      <c r="B219" s="52"/>
      <c r="C219" s="52"/>
      <c r="D219" s="52"/>
      <c r="E219" s="41"/>
      <c r="F219" s="41"/>
      <c r="G219" s="52"/>
      <c r="H219" s="52"/>
      <c r="J219" s="52"/>
      <c r="K219" s="52"/>
      <c r="L219" s="52"/>
      <c r="M219" s="53"/>
      <c r="N219" s="53"/>
      <c r="O219" s="53"/>
      <c r="P219" s="53"/>
      <c r="Q219" s="53"/>
      <c r="R219" s="52"/>
      <c r="S219" s="52"/>
      <c r="T219" s="53"/>
      <c r="X219" s="14"/>
    </row>
    <row r="220" ht="14.25" customHeight="1">
      <c r="A220" s="53"/>
      <c r="B220" s="52"/>
      <c r="C220" s="52"/>
      <c r="D220" s="52"/>
      <c r="E220" s="52"/>
      <c r="G220" s="52"/>
      <c r="H220" s="52"/>
      <c r="I220" s="52"/>
      <c r="J220" s="52"/>
      <c r="K220" s="52"/>
      <c r="L220" s="52"/>
      <c r="M220" s="53"/>
      <c r="N220" s="53"/>
      <c r="O220" s="53"/>
      <c r="P220" s="53"/>
      <c r="Q220" s="53"/>
      <c r="R220" s="52"/>
      <c r="S220" s="52"/>
      <c r="T220" s="53"/>
      <c r="X220" s="14"/>
    </row>
    <row r="221" ht="14.25" customHeight="1">
      <c r="A221" s="53"/>
      <c r="B221" s="52"/>
      <c r="C221" s="52"/>
      <c r="D221" s="52"/>
      <c r="E221" s="52"/>
      <c r="G221" s="52"/>
      <c r="H221" s="52"/>
      <c r="I221" s="52"/>
      <c r="J221" s="52"/>
      <c r="K221" s="52"/>
      <c r="L221" s="52"/>
      <c r="M221" s="53"/>
      <c r="N221" s="53"/>
      <c r="O221" s="53"/>
      <c r="P221" s="53"/>
      <c r="Q221" s="53"/>
      <c r="R221" s="52"/>
      <c r="S221" s="52"/>
      <c r="T221" s="53"/>
      <c r="X221" s="14"/>
    </row>
    <row r="222" ht="14.25" customHeight="1">
      <c r="A222" s="53"/>
      <c r="B222" s="52"/>
      <c r="C222" s="52"/>
      <c r="D222" s="52"/>
      <c r="E222" s="52"/>
      <c r="G222" s="52"/>
      <c r="H222" s="52"/>
      <c r="I222" s="52"/>
      <c r="J222" s="52"/>
      <c r="K222" s="52"/>
      <c r="L222" s="52"/>
      <c r="M222" s="53"/>
      <c r="N222" s="53"/>
      <c r="O222" s="53"/>
      <c r="P222" s="53"/>
      <c r="Q222" s="53"/>
      <c r="R222" s="52"/>
      <c r="S222" s="52"/>
      <c r="T222" s="53"/>
      <c r="X222" s="14"/>
    </row>
    <row r="223" ht="14.25" customHeight="1">
      <c r="A223" s="53"/>
      <c r="B223" s="52"/>
      <c r="C223" s="52"/>
      <c r="D223" s="52"/>
      <c r="E223" s="52"/>
      <c r="G223" s="52"/>
      <c r="H223" s="52"/>
      <c r="I223" s="52"/>
      <c r="J223" s="52"/>
      <c r="K223" s="52"/>
      <c r="L223" s="52"/>
      <c r="M223" s="53"/>
      <c r="N223" s="53"/>
      <c r="O223" s="53"/>
      <c r="P223" s="53"/>
      <c r="Q223" s="53"/>
      <c r="R223" s="52"/>
      <c r="S223" s="52"/>
      <c r="T223" s="53"/>
      <c r="X223" s="14"/>
    </row>
    <row r="224" ht="14.25" customHeight="1">
      <c r="A224" s="53"/>
      <c r="B224" s="52"/>
      <c r="C224" s="52"/>
      <c r="D224" s="52"/>
      <c r="E224" s="41"/>
      <c r="F224" s="41"/>
      <c r="G224" s="52"/>
      <c r="H224" s="52"/>
      <c r="I224" s="52"/>
      <c r="J224" s="52"/>
      <c r="K224" s="52"/>
      <c r="L224" s="52"/>
      <c r="M224" s="53"/>
      <c r="N224" s="53"/>
      <c r="O224" s="53"/>
      <c r="P224" s="53"/>
      <c r="Q224" s="53"/>
      <c r="R224" s="52"/>
      <c r="S224" s="52"/>
      <c r="T224" s="53"/>
      <c r="X224" s="14"/>
    </row>
    <row r="225" ht="14.25" customHeight="1">
      <c r="A225" s="53"/>
      <c r="B225" s="52"/>
      <c r="C225" s="52"/>
      <c r="D225" s="52"/>
      <c r="E225" s="41"/>
      <c r="F225" s="41"/>
      <c r="G225" s="52"/>
      <c r="H225" s="52"/>
      <c r="I225" s="52"/>
      <c r="J225" s="52"/>
      <c r="K225" s="52"/>
      <c r="L225" s="52"/>
      <c r="M225" s="53"/>
      <c r="N225" s="53"/>
      <c r="O225" s="53"/>
      <c r="P225" s="53"/>
      <c r="Q225" s="53"/>
      <c r="R225" s="52"/>
      <c r="S225" s="52"/>
      <c r="T225" s="53"/>
      <c r="X225" s="14"/>
    </row>
    <row r="226" ht="14.25" customHeight="1">
      <c r="A226" s="53"/>
      <c r="B226" s="52"/>
      <c r="C226" s="52"/>
      <c r="D226" s="52"/>
      <c r="E226" s="41"/>
      <c r="F226" s="41"/>
      <c r="G226" s="52"/>
      <c r="H226" s="52"/>
      <c r="I226" s="52"/>
      <c r="J226" s="52"/>
      <c r="K226" s="52"/>
      <c r="L226" s="52"/>
      <c r="M226" s="53"/>
      <c r="N226" s="53"/>
      <c r="O226" s="53"/>
      <c r="P226" s="53"/>
      <c r="Q226" s="53"/>
      <c r="R226" s="52"/>
      <c r="S226" s="52"/>
      <c r="T226" s="53"/>
      <c r="X226" s="14"/>
    </row>
    <row r="227" ht="14.25" customHeight="1">
      <c r="A227" s="53"/>
      <c r="B227" s="52"/>
      <c r="C227" s="52"/>
      <c r="D227" s="52"/>
      <c r="E227" s="52"/>
      <c r="G227" s="52"/>
      <c r="H227" s="52"/>
      <c r="I227" s="52"/>
      <c r="J227" s="52"/>
      <c r="K227" s="52"/>
      <c r="L227" s="52"/>
      <c r="M227" s="53"/>
      <c r="N227" s="53"/>
      <c r="O227" s="53"/>
      <c r="P227" s="53"/>
      <c r="Q227" s="53"/>
      <c r="R227" s="52"/>
      <c r="S227" s="52"/>
      <c r="T227" s="53"/>
      <c r="X227" s="14"/>
    </row>
    <row r="228" ht="14.25" customHeight="1">
      <c r="A228" s="53"/>
      <c r="B228" s="52"/>
      <c r="C228" s="52"/>
      <c r="D228" s="52"/>
      <c r="F228" s="41"/>
      <c r="G228" s="52"/>
      <c r="H228" s="52"/>
      <c r="I228" s="52"/>
      <c r="J228" s="52"/>
      <c r="K228" s="52"/>
      <c r="L228" s="52"/>
      <c r="M228" s="53"/>
      <c r="N228" s="53"/>
      <c r="O228" s="53"/>
      <c r="P228" s="53"/>
      <c r="Q228" s="53"/>
      <c r="R228" s="52"/>
      <c r="S228" s="52"/>
      <c r="T228" s="53"/>
      <c r="X228" s="14"/>
    </row>
    <row r="229" ht="14.25" customHeight="1">
      <c r="A229" s="53"/>
      <c r="B229" s="52"/>
      <c r="C229" s="52"/>
      <c r="D229" s="52"/>
      <c r="E229" s="41"/>
      <c r="F229" s="41"/>
      <c r="G229" s="52"/>
      <c r="H229" s="52"/>
      <c r="I229" s="52"/>
      <c r="J229" s="52"/>
      <c r="K229" s="52"/>
      <c r="L229" s="52"/>
      <c r="M229" s="53"/>
      <c r="N229" s="53"/>
      <c r="O229" s="53"/>
      <c r="P229" s="53"/>
      <c r="Q229" s="53"/>
      <c r="R229" s="52"/>
      <c r="S229" s="52"/>
      <c r="T229" s="53"/>
      <c r="X229" s="14"/>
    </row>
    <row r="230" ht="14.25" customHeight="1">
      <c r="A230" s="53"/>
      <c r="B230" s="52"/>
      <c r="C230" s="52"/>
      <c r="D230" s="52"/>
      <c r="E230" s="41"/>
      <c r="F230" s="41"/>
      <c r="G230" s="52"/>
      <c r="H230" s="52"/>
      <c r="I230" s="52"/>
      <c r="J230" s="52"/>
      <c r="K230" s="52"/>
      <c r="L230" s="52"/>
      <c r="M230" s="53"/>
      <c r="N230" s="53"/>
      <c r="O230" s="53"/>
      <c r="P230" s="53"/>
      <c r="Q230" s="53"/>
      <c r="R230" s="52"/>
      <c r="S230" s="52"/>
      <c r="T230" s="53"/>
      <c r="X230" s="14"/>
    </row>
    <row r="231" ht="14.25" customHeight="1">
      <c r="A231" s="53"/>
      <c r="B231" s="52"/>
      <c r="C231" s="52"/>
      <c r="D231" s="52"/>
      <c r="E231" s="52"/>
      <c r="G231" s="52"/>
      <c r="H231" s="52"/>
      <c r="I231" s="52"/>
      <c r="J231" s="52"/>
      <c r="K231" s="52"/>
      <c r="L231" s="52"/>
      <c r="M231" s="53"/>
      <c r="N231" s="53"/>
      <c r="O231" s="53"/>
      <c r="P231" s="53"/>
      <c r="Q231" s="53"/>
      <c r="R231" s="52"/>
      <c r="S231" s="52"/>
      <c r="T231" s="53"/>
      <c r="X231" s="14"/>
    </row>
    <row r="232" ht="14.25" customHeight="1">
      <c r="A232" s="53"/>
      <c r="B232" s="52"/>
      <c r="C232" s="52"/>
      <c r="D232" s="52"/>
      <c r="E232" s="41"/>
      <c r="F232" s="41"/>
      <c r="G232" s="52"/>
      <c r="H232" s="52"/>
      <c r="J232" s="52"/>
      <c r="K232" s="52"/>
      <c r="L232" s="52"/>
      <c r="M232" s="53"/>
      <c r="N232" s="53"/>
      <c r="O232" s="53"/>
      <c r="P232" s="53"/>
      <c r="Q232" s="53"/>
      <c r="R232" s="52"/>
      <c r="S232" s="52"/>
      <c r="T232" s="53"/>
      <c r="X232" s="14"/>
    </row>
    <row r="233" ht="14.25" customHeight="1">
      <c r="A233" s="53"/>
      <c r="B233" s="52"/>
      <c r="C233" s="52"/>
      <c r="D233" s="52"/>
      <c r="E233" s="41"/>
      <c r="F233" s="41"/>
      <c r="G233" s="52"/>
      <c r="H233" s="52"/>
      <c r="I233" s="52"/>
      <c r="J233" s="52"/>
      <c r="K233" s="52"/>
      <c r="L233" s="52"/>
      <c r="M233" s="53"/>
      <c r="N233" s="53"/>
      <c r="O233" s="53"/>
      <c r="P233" s="53"/>
      <c r="Q233" s="53"/>
      <c r="R233" s="52"/>
      <c r="S233" s="52"/>
      <c r="T233" s="53"/>
      <c r="X233" s="14"/>
    </row>
    <row r="234" ht="14.25" customHeight="1">
      <c r="A234" s="53"/>
      <c r="B234" s="52"/>
      <c r="C234" s="52"/>
      <c r="D234" s="52"/>
      <c r="E234" s="52"/>
      <c r="G234" s="52"/>
      <c r="H234" s="52"/>
      <c r="I234" s="52"/>
      <c r="J234" s="52"/>
      <c r="K234" s="52"/>
      <c r="L234" s="52"/>
      <c r="M234" s="53"/>
      <c r="N234" s="53"/>
      <c r="O234" s="53"/>
      <c r="P234" s="53"/>
      <c r="Q234" s="53"/>
      <c r="R234" s="52"/>
      <c r="S234" s="52"/>
      <c r="T234" s="53"/>
      <c r="X234" s="14"/>
    </row>
    <row r="235" ht="14.25" customHeight="1">
      <c r="A235" s="53"/>
      <c r="B235" s="52"/>
      <c r="C235" s="52"/>
      <c r="D235" s="52"/>
      <c r="E235" s="41"/>
      <c r="F235" s="41"/>
      <c r="G235" s="52"/>
      <c r="H235" s="52"/>
      <c r="J235" s="52"/>
      <c r="K235" s="52"/>
      <c r="L235" s="52"/>
      <c r="M235" s="53"/>
      <c r="N235" s="53"/>
      <c r="O235" s="53"/>
      <c r="P235" s="53"/>
      <c r="Q235" s="53"/>
      <c r="R235" s="52"/>
      <c r="S235" s="52"/>
      <c r="T235" s="53"/>
      <c r="X235" s="14"/>
    </row>
    <row r="236" ht="14.25" customHeight="1">
      <c r="A236" s="53"/>
      <c r="B236" s="52"/>
      <c r="C236" s="52"/>
      <c r="D236" s="52"/>
      <c r="E236" s="52"/>
      <c r="G236" s="52"/>
      <c r="H236" s="52"/>
      <c r="I236" s="52"/>
      <c r="J236" s="52"/>
      <c r="K236" s="52"/>
      <c r="L236" s="52"/>
      <c r="M236" s="53"/>
      <c r="N236" s="53"/>
      <c r="O236" s="53"/>
      <c r="P236" s="53"/>
      <c r="Q236" s="53"/>
      <c r="R236" s="52"/>
      <c r="S236" s="52"/>
      <c r="T236" s="53"/>
      <c r="X236" s="14"/>
    </row>
    <row r="237" ht="14.25" customHeight="1">
      <c r="A237" s="53"/>
      <c r="B237" s="52"/>
      <c r="C237" s="52"/>
      <c r="D237" s="52"/>
      <c r="E237" s="52"/>
      <c r="F237" s="52"/>
      <c r="G237" s="52"/>
      <c r="H237" s="52"/>
      <c r="I237" s="52"/>
      <c r="J237" s="52"/>
      <c r="K237" s="52"/>
      <c r="L237" s="52"/>
      <c r="M237" s="53"/>
      <c r="N237" s="53"/>
      <c r="O237" s="53"/>
      <c r="P237" s="53"/>
      <c r="Q237" s="53"/>
      <c r="R237" s="52"/>
      <c r="S237" s="52"/>
      <c r="T237" s="53"/>
      <c r="X237" s="14"/>
    </row>
    <row r="238" ht="14.25" customHeight="1">
      <c r="A238" s="53"/>
      <c r="B238" s="52"/>
      <c r="C238" s="52"/>
      <c r="D238" s="52"/>
      <c r="E238" s="41"/>
      <c r="F238" s="41"/>
      <c r="G238" s="52"/>
      <c r="H238" s="52"/>
      <c r="J238" s="52"/>
      <c r="K238" s="52"/>
      <c r="L238" s="52"/>
      <c r="M238" s="53"/>
      <c r="N238" s="53"/>
      <c r="O238" s="53"/>
      <c r="P238" s="53"/>
      <c r="Q238" s="53"/>
      <c r="R238" s="52"/>
      <c r="S238" s="52"/>
      <c r="T238" s="53"/>
      <c r="X238" s="14"/>
    </row>
    <row r="239" ht="14.25" customHeight="1">
      <c r="A239" s="53"/>
      <c r="B239" s="52"/>
      <c r="C239" s="52"/>
      <c r="D239" s="52"/>
      <c r="E239" s="41"/>
      <c r="F239" s="41"/>
      <c r="G239" s="52"/>
      <c r="H239" s="52"/>
      <c r="I239" s="52"/>
      <c r="J239" s="52"/>
      <c r="K239" s="52"/>
      <c r="L239" s="52"/>
      <c r="M239" s="53"/>
      <c r="N239" s="53"/>
      <c r="O239" s="53"/>
      <c r="P239" s="53"/>
      <c r="Q239" s="53"/>
      <c r="R239" s="52"/>
      <c r="S239" s="52"/>
      <c r="T239" s="53"/>
      <c r="X239" s="14"/>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E176:F176"/>
    <mergeCell ref="E177:F177"/>
    <mergeCell ref="E178:F178"/>
    <mergeCell ref="E179:F179"/>
    <mergeCell ref="E180:F180"/>
    <mergeCell ref="E181:F181"/>
    <mergeCell ref="H181:I181"/>
    <mergeCell ref="E182:F182"/>
    <mergeCell ref="E183:F183"/>
    <mergeCell ref="H183:I183"/>
    <mergeCell ref="E184:F184"/>
    <mergeCell ref="E185:F185"/>
    <mergeCell ref="E186:F186"/>
    <mergeCell ref="H187:I187"/>
    <mergeCell ref="E187:F187"/>
    <mergeCell ref="E188:F188"/>
    <mergeCell ref="E189:F189"/>
    <mergeCell ref="E190:F190"/>
    <mergeCell ref="E191:F191"/>
    <mergeCell ref="E193:F193"/>
    <mergeCell ref="E194:F194"/>
    <mergeCell ref="H213:I213"/>
    <mergeCell ref="H214:I214"/>
    <mergeCell ref="H219:I219"/>
    <mergeCell ref="E195:F195"/>
    <mergeCell ref="E196:F196"/>
    <mergeCell ref="E197:F197"/>
    <mergeCell ref="E198:F198"/>
    <mergeCell ref="E200:F200"/>
    <mergeCell ref="E201:F201"/>
    <mergeCell ref="H201:I201"/>
    <mergeCell ref="E227:F227"/>
    <mergeCell ref="D228:E228"/>
    <mergeCell ref="E231:F231"/>
    <mergeCell ref="H232:I232"/>
    <mergeCell ref="E234:F234"/>
    <mergeCell ref="H235:I235"/>
    <mergeCell ref="E236:F236"/>
    <mergeCell ref="H238:I238"/>
    <mergeCell ref="E213:F213"/>
    <mergeCell ref="E214:F214"/>
    <mergeCell ref="E215:F215"/>
    <mergeCell ref="E220:F220"/>
    <mergeCell ref="E221:F221"/>
    <mergeCell ref="E222:F222"/>
    <mergeCell ref="E223:F223"/>
  </mergeCells>
  <printOptions/>
  <pageMargins bottom="0.75" footer="0.0" header="0.0" left="0.7" right="0.7" top="0.75"/>
  <pageSetup orientation="landscape"/>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29.29"/>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1.86"/>
    <col customWidth="1" min="23" max="24" width="15.86"/>
    <col customWidth="1" min="25" max="25" width="12.0"/>
    <col customWidth="1" min="26" max="26" width="15.0"/>
    <col customWidth="1" min="27" max="27" width="18.29"/>
    <col customWidth="1" min="28" max="28" width="11.0"/>
  </cols>
  <sheetData>
    <row r="1" ht="14.25" customHeight="1"/>
    <row r="2" ht="14.25" customHeight="1">
      <c r="H2" s="15" t="s">
        <v>564</v>
      </c>
    </row>
    <row r="3" ht="14.25" customHeight="1">
      <c r="H3" s="14" t="s">
        <v>565</v>
      </c>
    </row>
    <row r="4" ht="14.25" customHeight="1">
      <c r="A4" s="17" t="s">
        <v>87</v>
      </c>
      <c r="B4" s="17" t="s">
        <v>88</v>
      </c>
      <c r="C4" s="17" t="s">
        <v>89</v>
      </c>
      <c r="D4" s="17" t="s">
        <v>90</v>
      </c>
      <c r="E4" s="17" t="s">
        <v>91</v>
      </c>
      <c r="F4" s="17" t="s">
        <v>92</v>
      </c>
      <c r="H4" s="14" t="s">
        <v>566</v>
      </c>
    </row>
    <row r="5" ht="14.25" customHeight="1">
      <c r="A5" s="17">
        <v>392.0</v>
      </c>
      <c r="B5" s="17">
        <v>270.0</v>
      </c>
      <c r="C5" s="17">
        <v>122.0</v>
      </c>
      <c r="D5" s="17">
        <v>92.0</v>
      </c>
      <c r="E5" s="17">
        <v>24.0</v>
      </c>
      <c r="F5" s="17">
        <v>25.0</v>
      </c>
      <c r="H5" s="14" t="s">
        <v>567</v>
      </c>
    </row>
    <row r="6" ht="14.25" customHeight="1"/>
    <row r="7" ht="14.25" customHeight="1"/>
    <row r="8" ht="14.25" customHeight="1"/>
    <row r="9" ht="14.25" customHeight="1">
      <c r="A9" s="19" t="s">
        <v>94</v>
      </c>
      <c r="B9" s="19" t="s">
        <v>61</v>
      </c>
      <c r="D9" s="19" t="s">
        <v>96</v>
      </c>
      <c r="E9" s="19" t="s">
        <v>61</v>
      </c>
      <c r="F9" s="14"/>
      <c r="H9" s="14" t="s">
        <v>568</v>
      </c>
    </row>
    <row r="10" ht="14.25" customHeight="1">
      <c r="A10" s="20" t="s">
        <v>97</v>
      </c>
      <c r="B10" s="20">
        <v>2.0</v>
      </c>
      <c r="C10" s="14"/>
      <c r="D10" s="20" t="s">
        <v>98</v>
      </c>
      <c r="E10" s="20">
        <v>3.0</v>
      </c>
      <c r="F10" s="14"/>
    </row>
    <row r="11" ht="14.25" customHeight="1">
      <c r="A11" s="20" t="s">
        <v>99</v>
      </c>
      <c r="B11" s="20">
        <v>14.0</v>
      </c>
      <c r="C11" s="14"/>
      <c r="D11" s="20" t="s">
        <v>100</v>
      </c>
      <c r="E11" s="20">
        <v>0.0</v>
      </c>
      <c r="F11" s="14"/>
    </row>
    <row r="12" ht="14.25" customHeight="1">
      <c r="A12" s="20" t="s">
        <v>101</v>
      </c>
      <c r="B12" s="20">
        <v>4.0</v>
      </c>
      <c r="C12" s="14"/>
      <c r="D12" s="20" t="s">
        <v>102</v>
      </c>
      <c r="E12" s="20">
        <v>1.0</v>
      </c>
      <c r="F12" s="14"/>
    </row>
    <row r="13" ht="14.25" customHeight="1">
      <c r="A13" s="20" t="s">
        <v>103</v>
      </c>
      <c r="B13" s="20">
        <v>5.0</v>
      </c>
      <c r="C13" s="14"/>
      <c r="D13" s="20" t="s">
        <v>104</v>
      </c>
      <c r="E13" s="20">
        <v>21.0</v>
      </c>
    </row>
    <row r="14" ht="14.25" customHeight="1">
      <c r="A14" s="21" t="s">
        <v>105</v>
      </c>
      <c r="B14" s="22">
        <v>25.0</v>
      </c>
      <c r="C14" s="14"/>
      <c r="D14" s="21" t="s">
        <v>105</v>
      </c>
      <c r="E14" s="22">
        <v>25.0</v>
      </c>
      <c r="F14" s="14"/>
    </row>
    <row r="15" ht="14.25" customHeight="1"/>
    <row r="16" ht="14.25" customHeight="1"/>
    <row r="17" ht="14.25" customHeight="1"/>
    <row r="18" ht="14.25" customHeight="1"/>
    <row r="19" ht="14.25" customHeight="1">
      <c r="B19" s="23" t="s">
        <v>106</v>
      </c>
      <c r="C19" s="19" t="s">
        <v>107</v>
      </c>
    </row>
    <row r="20" ht="14.25" customHeight="1">
      <c r="B20" s="24">
        <v>2024.0</v>
      </c>
      <c r="C20" s="24">
        <v>0.0</v>
      </c>
      <c r="E20" s="55" t="s">
        <v>569</v>
      </c>
      <c r="F20" s="55" t="s">
        <v>536</v>
      </c>
    </row>
    <row r="21" ht="18.75" customHeight="1">
      <c r="B21" s="24">
        <v>2023.0</v>
      </c>
      <c r="C21" s="24">
        <v>1.0</v>
      </c>
      <c r="E21" s="14" t="s">
        <v>570</v>
      </c>
      <c r="F21" s="29">
        <v>41.0</v>
      </c>
      <c r="G21" s="14" t="s">
        <v>136</v>
      </c>
    </row>
    <row r="22" ht="14.25" customHeight="1">
      <c r="B22" s="24">
        <v>2022.0</v>
      </c>
      <c r="C22" s="24">
        <v>2.0</v>
      </c>
      <c r="E22" s="14" t="s">
        <v>571</v>
      </c>
      <c r="F22" s="29">
        <v>44.0</v>
      </c>
      <c r="G22" s="14" t="s">
        <v>139</v>
      </c>
    </row>
    <row r="23" ht="14.25" customHeight="1">
      <c r="B23" s="24">
        <v>2021.0</v>
      </c>
      <c r="C23" s="24">
        <v>5.0</v>
      </c>
      <c r="E23" s="29" t="s">
        <v>572</v>
      </c>
      <c r="F23" s="29">
        <v>11.0</v>
      </c>
      <c r="G23" s="14" t="s">
        <v>573</v>
      </c>
    </row>
    <row r="24" ht="14.25" customHeight="1">
      <c r="B24" s="24">
        <v>2020.0</v>
      </c>
      <c r="C24" s="24">
        <v>4.0</v>
      </c>
      <c r="E24" s="29" t="s">
        <v>574</v>
      </c>
      <c r="F24" s="29">
        <v>9.0</v>
      </c>
      <c r="G24" s="14" t="s">
        <v>136</v>
      </c>
    </row>
    <row r="25" ht="14.25" customHeight="1">
      <c r="B25" s="24">
        <v>2019.0</v>
      </c>
      <c r="C25" s="24">
        <v>7.0</v>
      </c>
      <c r="E25" s="29" t="s">
        <v>575</v>
      </c>
      <c r="F25" s="29">
        <v>8.0</v>
      </c>
      <c r="G25" s="14" t="s">
        <v>136</v>
      </c>
    </row>
    <row r="26" ht="14.25" customHeight="1">
      <c r="B26" s="24">
        <v>2018.0</v>
      </c>
      <c r="C26" s="24">
        <v>4.0</v>
      </c>
      <c r="E26" s="29" t="s">
        <v>576</v>
      </c>
      <c r="F26" s="29">
        <v>13.0</v>
      </c>
      <c r="G26" s="14" t="s">
        <v>577</v>
      </c>
    </row>
    <row r="27" ht="13.5" customHeight="1">
      <c r="B27" s="24">
        <v>2017.0</v>
      </c>
      <c r="C27" s="24">
        <v>1.0</v>
      </c>
      <c r="E27" s="29" t="s">
        <v>578</v>
      </c>
      <c r="F27" s="29">
        <v>5.0</v>
      </c>
      <c r="G27" s="14" t="s">
        <v>573</v>
      </c>
    </row>
    <row r="28" ht="14.25" customHeight="1">
      <c r="B28" s="24">
        <v>2016.0</v>
      </c>
      <c r="C28" s="24">
        <v>1.0</v>
      </c>
      <c r="E28" s="29" t="s">
        <v>579</v>
      </c>
      <c r="F28" s="29">
        <v>3.0</v>
      </c>
      <c r="G28" s="14" t="s">
        <v>136</v>
      </c>
    </row>
    <row r="29" ht="14.25" customHeight="1">
      <c r="B29" s="24">
        <v>2015.0</v>
      </c>
      <c r="C29" s="24">
        <v>0.0</v>
      </c>
      <c r="E29" s="29" t="s">
        <v>580</v>
      </c>
      <c r="F29" s="29">
        <v>3.0</v>
      </c>
      <c r="G29" s="14" t="s">
        <v>577</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c r="D35" s="44" t="s">
        <v>570</v>
      </c>
      <c r="E35" s="29">
        <v>41.0</v>
      </c>
    </row>
    <row r="36" ht="14.25" customHeight="1">
      <c r="D36" s="40"/>
    </row>
    <row r="37" ht="14.25" customHeight="1">
      <c r="D37" s="45" t="s">
        <v>581</v>
      </c>
      <c r="E37" s="29">
        <v>15.0</v>
      </c>
    </row>
    <row r="38" ht="14.25" customHeight="1">
      <c r="B38" s="44"/>
      <c r="D38" s="45" t="s">
        <v>582</v>
      </c>
      <c r="E38" s="29">
        <v>5.0</v>
      </c>
    </row>
    <row r="39" ht="14.25" customHeight="1">
      <c r="B39" s="40"/>
      <c r="D39" s="45" t="s">
        <v>583</v>
      </c>
      <c r="E39" s="29">
        <v>7.0</v>
      </c>
    </row>
    <row r="40" ht="14.25" customHeight="1">
      <c r="B40" s="40"/>
      <c r="D40" s="45" t="s">
        <v>584</v>
      </c>
      <c r="E40" s="29">
        <v>1.0</v>
      </c>
    </row>
    <row r="41" ht="14.25" customHeight="1">
      <c r="B41" s="40"/>
      <c r="D41" s="45" t="s">
        <v>585</v>
      </c>
      <c r="E41" s="29">
        <v>5.0</v>
      </c>
    </row>
    <row r="42" ht="14.25" customHeight="1">
      <c r="B42" s="40"/>
      <c r="D42" s="45" t="s">
        <v>586</v>
      </c>
      <c r="E42" s="29">
        <v>4.0</v>
      </c>
    </row>
    <row r="43" ht="14.25" customHeight="1">
      <c r="B43" s="40"/>
      <c r="D43" s="45" t="s">
        <v>587</v>
      </c>
      <c r="E43" s="29">
        <v>4.0</v>
      </c>
    </row>
    <row r="44" ht="14.25" customHeight="1">
      <c r="B44" s="40"/>
    </row>
    <row r="45" ht="14.25" customHeight="1">
      <c r="B45" s="40"/>
    </row>
    <row r="46" ht="14.25" customHeight="1">
      <c r="B46" s="40"/>
    </row>
    <row r="47" ht="14.25" customHeight="1">
      <c r="B47" s="40"/>
      <c r="D47" s="44" t="s">
        <v>138</v>
      </c>
      <c r="E47" s="29">
        <v>44.0</v>
      </c>
    </row>
    <row r="48" ht="14.25" customHeight="1">
      <c r="D48" s="40"/>
    </row>
    <row r="49" ht="14.25" customHeight="1">
      <c r="D49" s="45" t="s">
        <v>588</v>
      </c>
      <c r="E49" s="29">
        <v>9.0</v>
      </c>
    </row>
    <row r="50" ht="14.25" customHeight="1">
      <c r="D50" s="45" t="s">
        <v>589</v>
      </c>
      <c r="E50" s="29">
        <v>7.0</v>
      </c>
    </row>
    <row r="51" ht="14.25" customHeight="1">
      <c r="B51" s="44"/>
      <c r="D51" s="45" t="s">
        <v>590</v>
      </c>
      <c r="E51" s="29">
        <v>2.0</v>
      </c>
    </row>
    <row r="52" ht="14.25" customHeight="1">
      <c r="B52" s="40"/>
      <c r="D52" s="45" t="s">
        <v>591</v>
      </c>
      <c r="E52" s="29">
        <v>9.0</v>
      </c>
    </row>
    <row r="53" ht="14.25" customHeight="1">
      <c r="B53" s="40"/>
      <c r="D53" s="45" t="s">
        <v>592</v>
      </c>
      <c r="E53" s="29">
        <v>1.0</v>
      </c>
    </row>
    <row r="54" ht="14.25" customHeight="1">
      <c r="B54" s="40"/>
      <c r="D54" s="45" t="s">
        <v>593</v>
      </c>
      <c r="E54" s="29">
        <v>4.0</v>
      </c>
    </row>
    <row r="55" ht="14.25" customHeight="1">
      <c r="B55" s="40"/>
      <c r="D55" s="45" t="s">
        <v>594</v>
      </c>
      <c r="E55" s="29">
        <v>4.0</v>
      </c>
    </row>
    <row r="56" ht="14.25" customHeight="1">
      <c r="B56" s="40"/>
      <c r="D56" s="45" t="s">
        <v>595</v>
      </c>
      <c r="E56" s="29">
        <v>3.0</v>
      </c>
    </row>
    <row r="57" ht="14.25" customHeight="1">
      <c r="B57" s="40"/>
      <c r="D57" s="45" t="s">
        <v>596</v>
      </c>
      <c r="E57" s="29">
        <v>3.0</v>
      </c>
    </row>
    <row r="58" ht="14.25" customHeight="1">
      <c r="B58" s="40"/>
    </row>
    <row r="59" ht="14.25" customHeight="1">
      <c r="B59" s="40"/>
    </row>
    <row r="60" ht="14.25" customHeight="1">
      <c r="B60" s="40"/>
    </row>
    <row r="61" ht="14.25" customHeight="1">
      <c r="B61" s="40"/>
      <c r="D61" s="44" t="s">
        <v>597</v>
      </c>
      <c r="E61" s="29">
        <v>11.0</v>
      </c>
    </row>
    <row r="62" ht="14.25" customHeight="1">
      <c r="D62" s="40"/>
    </row>
    <row r="63" ht="14.25" customHeight="1">
      <c r="D63" s="45" t="s">
        <v>598</v>
      </c>
      <c r="E63" s="29">
        <v>4.0</v>
      </c>
    </row>
    <row r="64" ht="14.25" customHeight="1">
      <c r="D64" s="45" t="s">
        <v>599</v>
      </c>
      <c r="E64" s="29">
        <v>4.0</v>
      </c>
    </row>
    <row r="65" ht="14.25" customHeight="1">
      <c r="B65" s="44"/>
      <c r="D65" s="45" t="s">
        <v>600</v>
      </c>
      <c r="E65" s="29">
        <v>1.0</v>
      </c>
    </row>
    <row r="66" ht="14.25" customHeight="1">
      <c r="B66" s="40"/>
      <c r="D66" s="45" t="s">
        <v>601</v>
      </c>
      <c r="E66" s="29">
        <v>2.0</v>
      </c>
    </row>
    <row r="67" ht="14.25" customHeight="1">
      <c r="B67" s="40"/>
      <c r="D67" s="45"/>
    </row>
    <row r="68" ht="14.25" customHeight="1">
      <c r="B68" s="40"/>
    </row>
    <row r="69" ht="14.25" customHeight="1">
      <c r="B69" s="40"/>
    </row>
    <row r="70" ht="14.25" customHeight="1">
      <c r="B70" s="40"/>
    </row>
    <row r="71" ht="14.25" customHeight="1">
      <c r="D71" s="44" t="s">
        <v>401</v>
      </c>
      <c r="E71" s="29">
        <v>9.0</v>
      </c>
    </row>
    <row r="72" ht="14.25" customHeight="1">
      <c r="D72" s="40"/>
    </row>
    <row r="73" ht="14.25" customHeight="1">
      <c r="D73" s="45" t="s">
        <v>602</v>
      </c>
      <c r="E73" s="29">
        <v>4.0</v>
      </c>
    </row>
    <row r="74" ht="14.25" customHeight="1">
      <c r="B74" s="44"/>
      <c r="D74" s="45" t="s">
        <v>603</v>
      </c>
      <c r="E74" s="29">
        <v>4.0</v>
      </c>
    </row>
    <row r="75" ht="14.25" customHeight="1">
      <c r="B75" s="40"/>
      <c r="D75" s="45" t="s">
        <v>604</v>
      </c>
      <c r="E75" s="29">
        <v>1.0</v>
      </c>
    </row>
    <row r="76" ht="14.25" customHeight="1">
      <c r="B76" s="40"/>
      <c r="D76" s="45"/>
    </row>
    <row r="77" ht="14.25" customHeight="1">
      <c r="B77" s="40"/>
    </row>
    <row r="78" ht="14.25" customHeight="1">
      <c r="B78" s="40"/>
    </row>
    <row r="79" ht="14.25" customHeight="1">
      <c r="B79" s="40"/>
    </row>
    <row r="80" ht="14.25" customHeight="1">
      <c r="B80" s="40"/>
      <c r="D80" s="44" t="s">
        <v>133</v>
      </c>
      <c r="E80" s="29">
        <v>8.0</v>
      </c>
    </row>
    <row r="81" ht="14.25" customHeight="1">
      <c r="B81" s="40"/>
      <c r="D81" s="40"/>
    </row>
    <row r="82" ht="14.25" customHeight="1">
      <c r="B82" s="40"/>
      <c r="D82" s="45" t="s">
        <v>605</v>
      </c>
      <c r="E82" s="29">
        <v>4.0</v>
      </c>
    </row>
    <row r="83" ht="14.25" customHeight="1">
      <c r="B83" s="40"/>
      <c r="D83" s="45" t="s">
        <v>606</v>
      </c>
      <c r="E83" s="29">
        <v>4.0</v>
      </c>
    </row>
    <row r="84" ht="14.25" customHeight="1">
      <c r="B84" s="40"/>
    </row>
    <row r="85" ht="14.25" customHeight="1">
      <c r="B85" s="40"/>
      <c r="D85" s="45"/>
    </row>
    <row r="86" ht="14.25" customHeight="1">
      <c r="B86" s="40"/>
      <c r="D86" s="44" t="s">
        <v>576</v>
      </c>
    </row>
    <row r="87" ht="14.25" customHeight="1">
      <c r="D87" s="40"/>
    </row>
    <row r="88" ht="14.25" customHeight="1">
      <c r="D88" s="45" t="s">
        <v>607</v>
      </c>
      <c r="E88" s="29">
        <v>4.0</v>
      </c>
    </row>
    <row r="89" ht="14.25" customHeight="1">
      <c r="D89" s="45" t="s">
        <v>608</v>
      </c>
      <c r="E89" s="29">
        <v>4.0</v>
      </c>
    </row>
    <row r="90" ht="14.25" customHeight="1">
      <c r="B90" s="44"/>
      <c r="D90" s="45" t="s">
        <v>609</v>
      </c>
      <c r="E90" s="29">
        <v>4.0</v>
      </c>
    </row>
    <row r="91" ht="14.25" customHeight="1">
      <c r="B91" s="40"/>
      <c r="D91" s="45" t="s">
        <v>610</v>
      </c>
      <c r="E91" s="29">
        <v>1.0</v>
      </c>
    </row>
    <row r="92" ht="14.25" customHeight="1">
      <c r="B92" s="40"/>
    </row>
    <row r="93" ht="14.25" customHeight="1">
      <c r="B93" s="40"/>
      <c r="D93" s="44" t="s">
        <v>611</v>
      </c>
    </row>
    <row r="94" ht="14.25" customHeight="1">
      <c r="B94" s="40"/>
      <c r="D94" s="40"/>
    </row>
    <row r="95" ht="14.25" customHeight="1">
      <c r="B95" s="40"/>
      <c r="D95" s="45" t="s">
        <v>612</v>
      </c>
      <c r="E95" s="29">
        <v>1.0</v>
      </c>
    </row>
    <row r="96" ht="14.25" customHeight="1">
      <c r="B96" s="40"/>
      <c r="D96" s="45" t="s">
        <v>613</v>
      </c>
      <c r="E96" s="29">
        <v>1.0</v>
      </c>
    </row>
    <row r="97" ht="14.25" customHeight="1">
      <c r="B97" s="40"/>
      <c r="D97" s="45" t="s">
        <v>614</v>
      </c>
      <c r="E97" s="29">
        <v>1.0</v>
      </c>
    </row>
    <row r="98" ht="14.25" customHeight="1">
      <c r="B98" s="40"/>
      <c r="D98" s="45" t="s">
        <v>615</v>
      </c>
      <c r="E98" s="29">
        <v>1.0</v>
      </c>
    </row>
    <row r="99" ht="14.25" customHeight="1">
      <c r="B99" s="40"/>
      <c r="D99" s="45" t="s">
        <v>616</v>
      </c>
      <c r="E99" s="29">
        <v>1.0</v>
      </c>
    </row>
    <row r="100" ht="14.25" customHeight="1">
      <c r="B100" s="40"/>
    </row>
    <row r="101" ht="14.25" customHeight="1"/>
    <row r="102" ht="14.25" customHeight="1"/>
    <row r="103" ht="14.25" customHeight="1">
      <c r="D103" s="44" t="s">
        <v>407</v>
      </c>
    </row>
    <row r="104" ht="14.25" customHeight="1">
      <c r="D104" s="40"/>
    </row>
    <row r="105" ht="14.25" customHeight="1">
      <c r="D105" s="45" t="s">
        <v>617</v>
      </c>
      <c r="E105" s="29">
        <v>3.0</v>
      </c>
    </row>
    <row r="106" ht="14.25" customHeight="1"/>
    <row r="107" ht="14.25" customHeight="1">
      <c r="D107" s="15" t="s">
        <v>618</v>
      </c>
    </row>
    <row r="108" ht="14.25" customHeight="1"/>
    <row r="109" ht="14.25" customHeight="1">
      <c r="D109" s="45" t="s">
        <v>619</v>
      </c>
      <c r="E109" s="29">
        <v>3.0</v>
      </c>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row>
    <row r="176" ht="14.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row>
    <row r="177" ht="14.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row>
    <row r="178" ht="14.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row>
    <row r="179" ht="14.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row>
    <row r="180" ht="14.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row>
    <row r="181" ht="14.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row>
    <row r="182" ht="14.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row>
    <row r="183" ht="14.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row>
    <row r="184" ht="14.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row>
    <row r="185" ht="14.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row>
    <row r="186" ht="14.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row>
    <row r="187" ht="14.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row>
    <row r="188" ht="14.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row>
    <row r="189" ht="14.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row>
    <row r="190" ht="14.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row>
    <row r="191" ht="14.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row>
    <row r="192" ht="14.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row>
    <row r="193" ht="14.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row>
    <row r="194" ht="14.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row>
    <row r="195" ht="14.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row>
    <row r="196" ht="14.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row>
    <row r="197" ht="14.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row>
    <row r="198" ht="14.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row>
    <row r="199" ht="14.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row>
    <row r="200" ht="14.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row>
    <row r="201" ht="14.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row>
    <row r="202" ht="14.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row>
    <row r="203" ht="14.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row>
    <row r="204" ht="14.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row>
    <row r="205" ht="14.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row>
    <row r="206" ht="14.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row>
    <row r="207" ht="14.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row>
    <row r="208" ht="14.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row>
    <row r="209" ht="14.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row>
    <row r="210" ht="14.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row>
    <row r="211" ht="14.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row>
    <row r="212" ht="14.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row>
    <row r="213" ht="14.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row>
    <row r="214" ht="14.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row>
    <row r="215" ht="14.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row>
    <row r="216" ht="14.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row>
    <row r="217" ht="14.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row>
    <row r="218" ht="14.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row>
    <row r="219" ht="14.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row>
    <row r="220" ht="14.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31.71"/>
    <col customWidth="1" min="6" max="6" width="17.14"/>
    <col customWidth="1" min="7" max="7" width="29.29"/>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9.14"/>
    <col customWidth="1" min="23" max="23" width="18.57"/>
    <col customWidth="1" min="24" max="25" width="12.0"/>
    <col customWidth="1" min="26" max="26" width="15.0"/>
    <col customWidth="1" min="27" max="27" width="18.29"/>
  </cols>
  <sheetData>
    <row r="1" ht="14.25" customHeight="1"/>
    <row r="2" ht="14.25" customHeight="1">
      <c r="G2" s="15" t="s">
        <v>620</v>
      </c>
    </row>
    <row r="3" ht="14.25" customHeight="1">
      <c r="G3" s="14" t="s">
        <v>621</v>
      </c>
    </row>
    <row r="4" ht="14.25" customHeight="1">
      <c r="A4" s="17" t="s">
        <v>87</v>
      </c>
      <c r="B4" s="17" t="s">
        <v>88</v>
      </c>
      <c r="C4" s="17" t="s">
        <v>89</v>
      </c>
      <c r="D4" s="17" t="s">
        <v>90</v>
      </c>
      <c r="E4" s="17" t="s">
        <v>91</v>
      </c>
      <c r="F4" s="17" t="s">
        <v>92</v>
      </c>
      <c r="G4" s="14" t="s">
        <v>622</v>
      </c>
    </row>
    <row r="5" ht="14.25" customHeight="1">
      <c r="A5" s="17">
        <v>889.0</v>
      </c>
      <c r="B5" s="17">
        <v>761.0</v>
      </c>
      <c r="C5" s="17">
        <v>128.0</v>
      </c>
      <c r="D5" s="17">
        <v>46.0</v>
      </c>
      <c r="E5" s="17">
        <v>18.0</v>
      </c>
      <c r="F5" s="17">
        <v>74.0</v>
      </c>
      <c r="G5" s="14" t="s">
        <v>623</v>
      </c>
    </row>
    <row r="6" ht="14.25" customHeight="1">
      <c r="G6" s="14" t="s">
        <v>624</v>
      </c>
    </row>
    <row r="7" ht="14.25" customHeight="1"/>
    <row r="8" ht="14.25" customHeight="1"/>
    <row r="9" ht="14.25" customHeight="1">
      <c r="A9" s="19" t="s">
        <v>94</v>
      </c>
      <c r="B9" s="19" t="s">
        <v>625</v>
      </c>
      <c r="D9" s="19" t="s">
        <v>96</v>
      </c>
      <c r="E9" s="19" t="s">
        <v>625</v>
      </c>
      <c r="F9" s="14"/>
    </row>
    <row r="10" ht="14.25" customHeight="1">
      <c r="A10" s="20" t="s">
        <v>97</v>
      </c>
      <c r="B10" s="20">
        <v>0.0</v>
      </c>
      <c r="C10" s="14"/>
      <c r="D10" s="20" t="s">
        <v>98</v>
      </c>
      <c r="E10" s="20">
        <v>12.0</v>
      </c>
      <c r="F10" s="14"/>
    </row>
    <row r="11" ht="14.25" customHeight="1">
      <c r="A11" s="20" t="s">
        <v>99</v>
      </c>
      <c r="B11" s="20">
        <v>26.0</v>
      </c>
      <c r="C11" s="14"/>
      <c r="D11" s="20" t="s">
        <v>100</v>
      </c>
      <c r="E11" s="20">
        <v>4.0</v>
      </c>
      <c r="F11" s="14"/>
    </row>
    <row r="12" ht="14.25" customHeight="1">
      <c r="A12" s="20" t="s">
        <v>101</v>
      </c>
      <c r="B12" s="20">
        <v>17.0</v>
      </c>
      <c r="C12" s="14"/>
      <c r="D12" s="20" t="s">
        <v>102</v>
      </c>
      <c r="E12" s="20">
        <v>2.0</v>
      </c>
      <c r="F12" s="14"/>
    </row>
    <row r="13" ht="14.25" customHeight="1">
      <c r="A13" s="20" t="s">
        <v>103</v>
      </c>
      <c r="B13" s="20">
        <v>31.0</v>
      </c>
      <c r="C13" s="14"/>
      <c r="D13" s="20" t="s">
        <v>104</v>
      </c>
      <c r="E13" s="20">
        <v>56.0</v>
      </c>
    </row>
    <row r="14" ht="14.25" customHeight="1">
      <c r="A14" s="21" t="s">
        <v>105</v>
      </c>
      <c r="B14" s="22">
        <v>74.0</v>
      </c>
      <c r="C14" s="14"/>
      <c r="D14" s="21" t="s">
        <v>105</v>
      </c>
      <c r="E14" s="22">
        <v>74.0</v>
      </c>
      <c r="F14" s="14"/>
    </row>
    <row r="15" ht="14.25" customHeight="1"/>
    <row r="16" ht="14.25" customHeight="1"/>
    <row r="17" ht="14.25" customHeight="1"/>
    <row r="18" ht="14.25" customHeight="1">
      <c r="G18" s="14"/>
    </row>
    <row r="19" ht="14.25" customHeight="1">
      <c r="B19" s="23" t="s">
        <v>106</v>
      </c>
      <c r="C19" s="19" t="s">
        <v>107</v>
      </c>
      <c r="G19" s="14"/>
    </row>
    <row r="20" ht="14.25" customHeight="1">
      <c r="B20" s="24">
        <v>2024.0</v>
      </c>
      <c r="C20" s="24">
        <v>6.0</v>
      </c>
      <c r="G20" s="14"/>
    </row>
    <row r="21" ht="18.75" customHeight="1">
      <c r="B21" s="24">
        <v>2023.0</v>
      </c>
      <c r="C21" s="24">
        <v>5.0</v>
      </c>
      <c r="E21" s="55" t="s">
        <v>625</v>
      </c>
      <c r="F21" s="55" t="s">
        <v>536</v>
      </c>
      <c r="G21" s="14"/>
    </row>
    <row r="22" ht="14.25" customHeight="1">
      <c r="B22" s="24">
        <v>2022.0</v>
      </c>
      <c r="C22" s="24">
        <v>9.0</v>
      </c>
      <c r="E22" s="29" t="s">
        <v>133</v>
      </c>
      <c r="F22" s="29">
        <v>18.0</v>
      </c>
      <c r="G22" s="14" t="s">
        <v>109</v>
      </c>
    </row>
    <row r="23" ht="14.25" customHeight="1">
      <c r="B23" s="24">
        <v>2021.0</v>
      </c>
      <c r="C23" s="24">
        <v>9.0</v>
      </c>
      <c r="E23" s="29" t="s">
        <v>618</v>
      </c>
      <c r="F23" s="29">
        <v>12.0</v>
      </c>
      <c r="G23" s="14" t="s">
        <v>109</v>
      </c>
    </row>
    <row r="24" ht="14.25" customHeight="1">
      <c r="B24" s="24">
        <v>2020.0</v>
      </c>
      <c r="C24" s="24">
        <v>11.0</v>
      </c>
      <c r="E24" s="29" t="s">
        <v>407</v>
      </c>
      <c r="F24" s="29">
        <v>11.0</v>
      </c>
      <c r="G24" s="14" t="s">
        <v>109</v>
      </c>
    </row>
    <row r="25" ht="14.25" customHeight="1">
      <c r="B25" s="24">
        <v>2019.0</v>
      </c>
      <c r="C25" s="24">
        <v>11.0</v>
      </c>
      <c r="E25" s="29" t="s">
        <v>166</v>
      </c>
      <c r="F25" s="29">
        <v>4.0</v>
      </c>
      <c r="G25" s="14" t="s">
        <v>144</v>
      </c>
    </row>
    <row r="26" ht="14.25" customHeight="1">
      <c r="B26" s="24">
        <v>2018.0</v>
      </c>
      <c r="C26" s="24">
        <v>14.0</v>
      </c>
      <c r="E26" s="29" t="s">
        <v>138</v>
      </c>
      <c r="F26" s="29">
        <v>14.0</v>
      </c>
      <c r="G26" s="14" t="s">
        <v>626</v>
      </c>
    </row>
    <row r="27" ht="13.5" customHeight="1">
      <c r="B27" s="24">
        <v>2017.0</v>
      </c>
      <c r="C27" s="24">
        <v>9.0</v>
      </c>
      <c r="E27" s="29" t="s">
        <v>627</v>
      </c>
      <c r="F27" s="29">
        <v>11.0</v>
      </c>
      <c r="G27" s="14" t="s">
        <v>109</v>
      </c>
    </row>
    <row r="28" ht="14.25" customHeight="1">
      <c r="B28" s="24">
        <v>2016.0</v>
      </c>
      <c r="C28" s="24">
        <v>0.0</v>
      </c>
      <c r="E28" s="29" t="s">
        <v>628</v>
      </c>
      <c r="F28" s="29">
        <v>7.0</v>
      </c>
      <c r="G28" s="14" t="s">
        <v>109</v>
      </c>
    </row>
    <row r="29" ht="14.25" customHeight="1">
      <c r="B29" s="24">
        <v>2015.0</v>
      </c>
      <c r="C29" s="24">
        <v>0.0</v>
      </c>
      <c r="E29" s="29" t="s">
        <v>629</v>
      </c>
      <c r="F29" s="29">
        <v>5.0</v>
      </c>
      <c r="G29" s="14" t="s">
        <v>109</v>
      </c>
    </row>
    <row r="30" ht="14.25" customHeight="1">
      <c r="B30" s="24">
        <v>2014.0</v>
      </c>
      <c r="C30" s="24">
        <v>0.0</v>
      </c>
      <c r="E30" s="29" t="s">
        <v>409</v>
      </c>
      <c r="F30" s="29">
        <v>3.0</v>
      </c>
      <c r="G30" s="14" t="s">
        <v>630</v>
      </c>
    </row>
    <row r="31" ht="14.25" customHeight="1">
      <c r="B31" s="24">
        <v>2013.0</v>
      </c>
      <c r="C31" s="24">
        <v>0.0</v>
      </c>
      <c r="E31" s="29" t="s">
        <v>631</v>
      </c>
      <c r="F31" s="29">
        <v>7.0</v>
      </c>
      <c r="G31" s="14" t="s">
        <v>630</v>
      </c>
    </row>
    <row r="32" ht="14.25" customHeight="1">
      <c r="B32" s="24">
        <v>2012.0</v>
      </c>
      <c r="C32" s="24">
        <v>0.0</v>
      </c>
      <c r="E32" s="29" t="s">
        <v>632</v>
      </c>
      <c r="F32" s="29">
        <v>4.0</v>
      </c>
      <c r="G32" s="14" t="s">
        <v>144</v>
      </c>
    </row>
    <row r="33" ht="14.25" customHeight="1">
      <c r="B33" s="24">
        <v>2011.0</v>
      </c>
      <c r="C33" s="24">
        <v>0.0</v>
      </c>
      <c r="G33" s="14"/>
    </row>
    <row r="34" ht="14.25" customHeight="1">
      <c r="G34" s="14"/>
    </row>
    <row r="35" ht="14.25" customHeight="1">
      <c r="G35" s="14"/>
    </row>
    <row r="36" ht="14.25" customHeight="1">
      <c r="G36" s="14"/>
    </row>
    <row r="37" ht="14.25" customHeight="1">
      <c r="G37" s="14"/>
    </row>
    <row r="38" ht="14.25" customHeight="1">
      <c r="E38" s="44" t="s">
        <v>633</v>
      </c>
      <c r="F38" s="29">
        <v>18.0</v>
      </c>
      <c r="G38" s="14"/>
    </row>
    <row r="39" ht="14.25" customHeight="1">
      <c r="C39" s="44"/>
      <c r="E39" s="29" t="s">
        <v>634</v>
      </c>
      <c r="F39" s="29">
        <v>6.0</v>
      </c>
      <c r="G39" s="14"/>
    </row>
    <row r="40" ht="14.25" customHeight="1">
      <c r="C40" s="40"/>
      <c r="E40" s="29" t="s">
        <v>635</v>
      </c>
      <c r="F40" s="29">
        <v>2.0</v>
      </c>
    </row>
    <row r="41" ht="14.25" customHeight="1">
      <c r="C41" s="14"/>
      <c r="E41" s="29" t="s">
        <v>485</v>
      </c>
      <c r="F41" s="29">
        <v>1.0</v>
      </c>
    </row>
    <row r="42" ht="14.25" customHeight="1">
      <c r="C42" s="14"/>
      <c r="E42" s="29" t="s">
        <v>486</v>
      </c>
      <c r="F42" s="29">
        <v>1.0</v>
      </c>
    </row>
    <row r="43" ht="14.25" customHeight="1">
      <c r="C43" s="14"/>
      <c r="E43" s="29" t="s">
        <v>487</v>
      </c>
      <c r="F43" s="29">
        <v>1.0</v>
      </c>
    </row>
    <row r="44" ht="14.25" customHeight="1">
      <c r="C44" s="14"/>
      <c r="E44" s="29" t="s">
        <v>490</v>
      </c>
      <c r="F44" s="29">
        <v>1.0</v>
      </c>
    </row>
    <row r="45" ht="14.25" customHeight="1">
      <c r="C45" s="14"/>
      <c r="E45" s="29" t="s">
        <v>491</v>
      </c>
      <c r="F45" s="29">
        <v>2.0</v>
      </c>
    </row>
    <row r="46" ht="14.25" customHeight="1">
      <c r="C46" s="14"/>
      <c r="E46" s="29" t="s">
        <v>636</v>
      </c>
      <c r="F46" s="29">
        <v>1.0</v>
      </c>
    </row>
    <row r="47" ht="14.25" customHeight="1">
      <c r="C47" s="14"/>
      <c r="E47" s="29" t="s">
        <v>637</v>
      </c>
      <c r="F47" s="29">
        <v>1.0</v>
      </c>
    </row>
    <row r="48" ht="14.25" customHeight="1">
      <c r="C48" s="14"/>
      <c r="E48" s="29" t="s">
        <v>638</v>
      </c>
      <c r="F48" s="29">
        <v>2.0</v>
      </c>
    </row>
    <row r="49" ht="14.25" customHeight="1">
      <c r="C49" s="14"/>
      <c r="E49" s="29" t="s">
        <v>639</v>
      </c>
    </row>
    <row r="50" ht="14.25" customHeight="1">
      <c r="C50" s="14"/>
      <c r="E50" s="44" t="s">
        <v>640</v>
      </c>
      <c r="F50" s="29">
        <v>12.0</v>
      </c>
    </row>
    <row r="51" ht="14.25" customHeight="1">
      <c r="E51" s="40" t="s">
        <v>641</v>
      </c>
      <c r="F51" s="29">
        <v>1.0</v>
      </c>
    </row>
    <row r="52" ht="14.25" customHeight="1">
      <c r="C52" s="44"/>
      <c r="E52" s="40" t="s">
        <v>642</v>
      </c>
      <c r="F52" s="29">
        <v>1.0</v>
      </c>
    </row>
    <row r="53" ht="14.25" customHeight="1">
      <c r="C53" s="40"/>
      <c r="E53" s="40" t="s">
        <v>643</v>
      </c>
      <c r="F53" s="29">
        <v>1.0</v>
      </c>
    </row>
    <row r="54" ht="14.25" customHeight="1">
      <c r="C54" s="14"/>
      <c r="E54" s="40" t="s">
        <v>644</v>
      </c>
      <c r="F54" s="29">
        <v>3.0</v>
      </c>
    </row>
    <row r="55" ht="14.25" customHeight="1">
      <c r="C55" s="14"/>
      <c r="E55" s="40" t="s">
        <v>645</v>
      </c>
      <c r="F55" s="29">
        <v>1.0</v>
      </c>
    </row>
    <row r="56" ht="14.25" customHeight="1">
      <c r="C56" s="14"/>
      <c r="E56" s="40" t="s">
        <v>646</v>
      </c>
      <c r="F56" s="29">
        <v>1.0</v>
      </c>
    </row>
    <row r="57" ht="14.25" customHeight="1">
      <c r="C57" s="14"/>
      <c r="E57" s="40" t="s">
        <v>647</v>
      </c>
      <c r="F57" s="29">
        <v>1.0</v>
      </c>
    </row>
    <row r="58" ht="14.25" customHeight="1">
      <c r="C58" s="14"/>
      <c r="E58" s="29" t="s">
        <v>648</v>
      </c>
      <c r="F58" s="29">
        <v>1.0</v>
      </c>
    </row>
    <row r="59" ht="14.25" customHeight="1">
      <c r="C59" s="14"/>
      <c r="E59" s="29" t="s">
        <v>649</v>
      </c>
      <c r="F59" s="29">
        <v>1.0</v>
      </c>
    </row>
    <row r="60" ht="14.25" customHeight="1">
      <c r="C60" s="14"/>
      <c r="E60" s="29" t="s">
        <v>650</v>
      </c>
      <c r="F60" s="29">
        <v>1.0</v>
      </c>
    </row>
    <row r="61" ht="14.25" customHeight="1">
      <c r="E61" s="44" t="s">
        <v>651</v>
      </c>
      <c r="F61" s="29">
        <v>11.0</v>
      </c>
    </row>
    <row r="62" ht="14.25" customHeight="1">
      <c r="E62" s="29" t="s">
        <v>652</v>
      </c>
      <c r="F62" s="29">
        <v>1.0</v>
      </c>
    </row>
    <row r="63" ht="14.25" customHeight="1">
      <c r="E63" s="29" t="s">
        <v>464</v>
      </c>
      <c r="F63" s="29">
        <v>1.0</v>
      </c>
    </row>
    <row r="64" ht="14.25" customHeight="1">
      <c r="C64" s="44"/>
      <c r="E64" s="29" t="s">
        <v>462</v>
      </c>
      <c r="F64" s="29">
        <v>2.0</v>
      </c>
    </row>
    <row r="65" ht="14.25" customHeight="1">
      <c r="C65" s="14"/>
      <c r="E65" s="29" t="s">
        <v>463</v>
      </c>
      <c r="F65" s="29">
        <v>1.0</v>
      </c>
    </row>
    <row r="66" ht="14.25" customHeight="1">
      <c r="C66" s="14"/>
      <c r="E66" s="29" t="s">
        <v>467</v>
      </c>
      <c r="F66" s="29">
        <v>1.0</v>
      </c>
    </row>
    <row r="67" ht="14.25" customHeight="1">
      <c r="C67" s="14"/>
      <c r="E67" s="15" t="s">
        <v>166</v>
      </c>
      <c r="F67" s="29">
        <v>3.0</v>
      </c>
    </row>
    <row r="68" ht="14.25" customHeight="1">
      <c r="C68" s="14"/>
      <c r="E68" s="29" t="s">
        <v>653</v>
      </c>
      <c r="F68" s="29">
        <v>1.0</v>
      </c>
    </row>
    <row r="69" ht="14.25" customHeight="1">
      <c r="C69" s="14"/>
      <c r="E69" s="29" t="s">
        <v>654</v>
      </c>
      <c r="F69" s="29">
        <v>1.0</v>
      </c>
    </row>
    <row r="70" ht="14.25" customHeight="1">
      <c r="C70" s="40"/>
      <c r="E70" s="29" t="s">
        <v>655</v>
      </c>
      <c r="F70" s="29">
        <v>1.0</v>
      </c>
    </row>
    <row r="71" ht="14.25" customHeight="1">
      <c r="E71" s="29" t="s">
        <v>656</v>
      </c>
      <c r="F71" s="29">
        <v>1.0</v>
      </c>
    </row>
    <row r="72" ht="14.25" customHeight="1">
      <c r="C72" s="44"/>
    </row>
    <row r="73" ht="14.25" customHeight="1">
      <c r="C73" s="40"/>
      <c r="G73" s="14"/>
    </row>
    <row r="74" ht="14.25" customHeight="1">
      <c r="C74" s="40"/>
      <c r="E74" s="44" t="s">
        <v>657</v>
      </c>
      <c r="F74" s="29">
        <v>14.0</v>
      </c>
      <c r="G74" s="14"/>
    </row>
    <row r="75" ht="14.25" customHeight="1">
      <c r="C75" s="40"/>
      <c r="E75" s="29" t="s">
        <v>419</v>
      </c>
      <c r="F75" s="29">
        <v>2.0</v>
      </c>
      <c r="G75" s="14"/>
    </row>
    <row r="76" ht="14.25" customHeight="1">
      <c r="C76" s="40"/>
      <c r="E76" s="29" t="s">
        <v>658</v>
      </c>
      <c r="F76" s="29">
        <v>2.0</v>
      </c>
      <c r="G76" s="14"/>
    </row>
    <row r="77" ht="14.25" customHeight="1">
      <c r="C77" s="40"/>
      <c r="E77" s="29" t="s">
        <v>659</v>
      </c>
      <c r="F77" s="29">
        <v>1.0</v>
      </c>
      <c r="G77" s="14"/>
    </row>
    <row r="78" ht="14.25" customHeight="1">
      <c r="C78" s="40"/>
      <c r="E78" s="29" t="s">
        <v>660</v>
      </c>
      <c r="F78" s="29">
        <v>2.0</v>
      </c>
      <c r="G78" s="14"/>
    </row>
    <row r="79" ht="14.25" customHeight="1">
      <c r="C79" s="40"/>
      <c r="E79" s="29" t="s">
        <v>661</v>
      </c>
      <c r="F79" s="29">
        <v>1.0</v>
      </c>
    </row>
    <row r="80" ht="14.25" customHeight="1">
      <c r="C80" s="40"/>
      <c r="E80" s="29" t="s">
        <v>662</v>
      </c>
      <c r="F80" s="29">
        <v>1.0</v>
      </c>
    </row>
    <row r="81" ht="14.25" customHeight="1">
      <c r="C81" s="40"/>
      <c r="E81" s="29" t="s">
        <v>663</v>
      </c>
      <c r="F81" s="29">
        <v>1.0</v>
      </c>
    </row>
    <row r="82" ht="14.25" customHeight="1">
      <c r="C82" s="40"/>
      <c r="E82" s="29" t="s">
        <v>664</v>
      </c>
      <c r="F82" s="29">
        <v>1.0</v>
      </c>
    </row>
    <row r="83" ht="14.25" customHeight="1">
      <c r="C83" s="40"/>
      <c r="E83" s="29" t="s">
        <v>665</v>
      </c>
      <c r="F83" s="29">
        <v>1.0</v>
      </c>
    </row>
    <row r="84" ht="14.25" customHeight="1">
      <c r="E84" s="29" t="s">
        <v>666</v>
      </c>
      <c r="F84" s="29">
        <v>1.0</v>
      </c>
    </row>
    <row r="85" ht="14.25" customHeight="1">
      <c r="E85" s="29" t="s">
        <v>667</v>
      </c>
      <c r="F85" s="29">
        <v>1.0</v>
      </c>
    </row>
    <row r="86" ht="14.25" customHeight="1">
      <c r="E86" s="44" t="s">
        <v>668</v>
      </c>
    </row>
    <row r="87" ht="14.25" customHeight="1">
      <c r="C87" s="44"/>
      <c r="E87" s="45" t="s">
        <v>669</v>
      </c>
      <c r="F87" s="29">
        <v>11.0</v>
      </c>
    </row>
    <row r="88" ht="14.25" customHeight="1">
      <c r="C88" s="40"/>
      <c r="E88" s="29" t="s">
        <v>670</v>
      </c>
      <c r="F88" s="29">
        <v>1.0</v>
      </c>
    </row>
    <row r="89" ht="14.25" customHeight="1">
      <c r="C89" s="40"/>
      <c r="E89" s="29" t="s">
        <v>671</v>
      </c>
      <c r="F89" s="29">
        <v>2.0</v>
      </c>
    </row>
    <row r="90" ht="14.25" customHeight="1">
      <c r="C90" s="40"/>
      <c r="E90" s="29" t="s">
        <v>672</v>
      </c>
      <c r="F90" s="29">
        <v>1.0</v>
      </c>
    </row>
    <row r="91" ht="14.25" customHeight="1">
      <c r="C91" s="40"/>
      <c r="E91" s="29" t="s">
        <v>673</v>
      </c>
      <c r="F91" s="29">
        <v>1.0</v>
      </c>
    </row>
    <row r="92" ht="14.25" customHeight="1">
      <c r="C92" s="40"/>
      <c r="E92" s="29" t="s">
        <v>674</v>
      </c>
      <c r="F92" s="29">
        <v>1.0</v>
      </c>
    </row>
    <row r="93" ht="14.25" customHeight="1">
      <c r="E93" s="29" t="s">
        <v>675</v>
      </c>
      <c r="F93" s="29">
        <v>1.0</v>
      </c>
    </row>
    <row r="94" ht="14.25" customHeight="1">
      <c r="E94" s="29" t="s">
        <v>676</v>
      </c>
      <c r="F94" s="29">
        <v>1.0</v>
      </c>
    </row>
    <row r="95" ht="14.25" customHeight="1">
      <c r="E95" s="29" t="s">
        <v>677</v>
      </c>
      <c r="F95" s="29">
        <v>1.0</v>
      </c>
    </row>
    <row r="96" ht="14.25" customHeight="1">
      <c r="C96" s="44"/>
      <c r="E96" s="29" t="s">
        <v>678</v>
      </c>
      <c r="F96" s="29">
        <v>1.0</v>
      </c>
    </row>
    <row r="97" ht="14.25" customHeight="1">
      <c r="C97" s="40"/>
      <c r="E97" s="29" t="s">
        <v>679</v>
      </c>
      <c r="F97" s="29">
        <v>1.0</v>
      </c>
    </row>
    <row r="98" ht="14.25" customHeight="1">
      <c r="C98" s="40"/>
      <c r="E98" s="15" t="s">
        <v>680</v>
      </c>
      <c r="F98" s="29">
        <v>7.0</v>
      </c>
    </row>
    <row r="99" ht="14.25" customHeight="1">
      <c r="C99" s="40"/>
      <c r="E99" s="29" t="s">
        <v>681</v>
      </c>
      <c r="F99" s="29">
        <v>1.0</v>
      </c>
    </row>
    <row r="100" ht="14.25" customHeight="1">
      <c r="C100" s="40"/>
      <c r="E100" s="29" t="s">
        <v>682</v>
      </c>
      <c r="F100" s="29">
        <v>1.0</v>
      </c>
    </row>
    <row r="101" ht="14.25" customHeight="1">
      <c r="C101" s="40"/>
      <c r="E101" s="29" t="s">
        <v>683</v>
      </c>
      <c r="F101" s="29">
        <v>1.0</v>
      </c>
    </row>
    <row r="102" ht="14.25" customHeight="1">
      <c r="C102" s="40"/>
      <c r="E102" s="29" t="s">
        <v>684</v>
      </c>
      <c r="F102" s="29">
        <v>1.0</v>
      </c>
    </row>
    <row r="103" ht="14.25" customHeight="1">
      <c r="E103" s="29" t="s">
        <v>685</v>
      </c>
      <c r="F103" s="29">
        <v>1.0</v>
      </c>
    </row>
    <row r="104" ht="14.25" customHeight="1">
      <c r="E104" s="29" t="s">
        <v>686</v>
      </c>
      <c r="F104" s="29">
        <v>1.0</v>
      </c>
    </row>
    <row r="105" ht="14.25" customHeight="1">
      <c r="E105" s="15" t="s">
        <v>191</v>
      </c>
      <c r="F105" s="29">
        <v>5.0</v>
      </c>
    </row>
    <row r="106" ht="14.25" customHeight="1">
      <c r="C106" s="44"/>
      <c r="E106" s="29" t="s">
        <v>687</v>
      </c>
      <c r="F106" s="29">
        <v>1.0</v>
      </c>
    </row>
    <row r="107" ht="14.25" customHeight="1">
      <c r="C107" s="40"/>
      <c r="E107" s="29" t="s">
        <v>688</v>
      </c>
      <c r="F107" s="29">
        <v>1.0</v>
      </c>
    </row>
    <row r="108" ht="14.25" customHeight="1">
      <c r="C108" s="40"/>
      <c r="E108" s="29" t="s">
        <v>689</v>
      </c>
      <c r="F108" s="29">
        <v>1.0</v>
      </c>
    </row>
    <row r="109" ht="14.25" customHeight="1">
      <c r="C109" s="40"/>
      <c r="E109" s="29" t="s">
        <v>690</v>
      </c>
      <c r="F109" s="29">
        <v>1.0</v>
      </c>
    </row>
    <row r="110" ht="14.25" customHeight="1">
      <c r="C110" s="40"/>
      <c r="E110" s="29" t="s">
        <v>691</v>
      </c>
      <c r="F110" s="29">
        <v>1.0</v>
      </c>
    </row>
    <row r="111" ht="14.25" customHeight="1">
      <c r="C111" s="40"/>
      <c r="E111" s="44" t="s">
        <v>692</v>
      </c>
      <c r="F111" s="29">
        <v>3.0</v>
      </c>
    </row>
    <row r="112" ht="14.25" customHeight="1">
      <c r="C112" s="40"/>
      <c r="E112" s="40" t="s">
        <v>693</v>
      </c>
      <c r="F112" s="29">
        <v>1.0</v>
      </c>
    </row>
    <row r="113" ht="14.25" customHeight="1">
      <c r="C113" s="40"/>
      <c r="E113" s="40" t="s">
        <v>694</v>
      </c>
      <c r="F113" s="29">
        <v>1.0</v>
      </c>
    </row>
    <row r="114" ht="14.25" customHeight="1">
      <c r="C114" s="40"/>
      <c r="E114" s="40" t="s">
        <v>695</v>
      </c>
      <c r="F114" s="29">
        <v>1.0</v>
      </c>
    </row>
    <row r="115" ht="14.25" customHeight="1">
      <c r="C115" s="40"/>
      <c r="E115" s="44" t="s">
        <v>696</v>
      </c>
      <c r="F115" s="29">
        <v>4.0</v>
      </c>
    </row>
    <row r="116" ht="14.25" customHeight="1">
      <c r="C116" s="40"/>
      <c r="E116" s="40" t="s">
        <v>697</v>
      </c>
      <c r="F116" s="29">
        <v>1.0</v>
      </c>
    </row>
    <row r="117" ht="14.25" customHeight="1">
      <c r="C117" s="40"/>
      <c r="E117" s="40" t="s">
        <v>698</v>
      </c>
      <c r="F117" s="29">
        <v>1.0</v>
      </c>
    </row>
    <row r="118" ht="14.25" customHeight="1">
      <c r="C118" s="40"/>
      <c r="E118" s="40" t="s">
        <v>699</v>
      </c>
      <c r="F118" s="29">
        <v>1.0</v>
      </c>
    </row>
    <row r="119" ht="14.25" customHeight="1">
      <c r="C119" s="40"/>
      <c r="E119" s="40" t="s">
        <v>700</v>
      </c>
      <c r="F119" s="29">
        <v>1.0</v>
      </c>
    </row>
    <row r="120" ht="14.25" customHeight="1">
      <c r="C120" s="40"/>
      <c r="E120" s="44" t="s">
        <v>631</v>
      </c>
      <c r="F120" s="29">
        <v>7.0</v>
      </c>
    </row>
    <row r="121" ht="14.25" customHeight="1">
      <c r="C121" s="40"/>
      <c r="E121" s="40" t="s">
        <v>701</v>
      </c>
      <c r="F121" s="29">
        <v>1.0</v>
      </c>
    </row>
    <row r="122" ht="14.25" customHeight="1">
      <c r="C122" s="40"/>
      <c r="E122" s="40" t="s">
        <v>702</v>
      </c>
      <c r="F122" s="29">
        <v>1.0</v>
      </c>
    </row>
    <row r="123" ht="14.25" customHeight="1">
      <c r="A123" s="41"/>
      <c r="B123" s="41"/>
      <c r="C123" s="40"/>
      <c r="D123" s="41"/>
      <c r="E123" s="40" t="s">
        <v>703</v>
      </c>
      <c r="F123" s="29">
        <v>1.0</v>
      </c>
      <c r="H123" s="41"/>
      <c r="I123" s="41"/>
      <c r="J123" s="41"/>
      <c r="K123" s="41"/>
      <c r="L123" s="41"/>
      <c r="M123" s="41"/>
      <c r="N123" s="41"/>
      <c r="O123" s="41"/>
      <c r="P123" s="41"/>
      <c r="Q123" s="41"/>
      <c r="R123" s="41"/>
      <c r="S123" s="41"/>
      <c r="T123" s="41"/>
      <c r="U123" s="41"/>
      <c r="V123" s="41"/>
      <c r="W123" s="41"/>
      <c r="X123" s="41"/>
      <c r="Y123" s="41"/>
      <c r="Z123" s="41"/>
      <c r="AA123" s="41"/>
    </row>
    <row r="124" ht="14.25" customHeight="1">
      <c r="A124" s="41"/>
      <c r="B124" s="41"/>
      <c r="C124" s="40"/>
      <c r="D124" s="41"/>
      <c r="E124" s="40" t="s">
        <v>704</v>
      </c>
      <c r="F124" s="29">
        <v>1.0</v>
      </c>
      <c r="H124" s="41"/>
      <c r="I124" s="41"/>
      <c r="J124" s="41"/>
      <c r="K124" s="41"/>
      <c r="L124" s="41"/>
      <c r="M124" s="41"/>
      <c r="N124" s="41"/>
      <c r="O124" s="41"/>
      <c r="P124" s="41"/>
      <c r="Q124" s="41"/>
      <c r="R124" s="41"/>
      <c r="S124" s="41"/>
      <c r="T124" s="41"/>
      <c r="U124" s="41"/>
      <c r="V124" s="41"/>
      <c r="W124" s="41"/>
      <c r="X124" s="41"/>
      <c r="Y124" s="41"/>
      <c r="Z124" s="41"/>
      <c r="AA124" s="41"/>
    </row>
    <row r="125" ht="14.25" customHeight="1">
      <c r="A125" s="41"/>
      <c r="B125" s="41"/>
      <c r="C125" s="40"/>
      <c r="D125" s="41"/>
      <c r="E125" s="40" t="s">
        <v>705</v>
      </c>
      <c r="F125" s="29">
        <v>1.0</v>
      </c>
      <c r="H125" s="41"/>
      <c r="I125" s="41"/>
      <c r="J125" s="41"/>
      <c r="K125" s="41"/>
      <c r="L125" s="41"/>
      <c r="M125" s="41"/>
      <c r="N125" s="41"/>
      <c r="O125" s="41"/>
      <c r="P125" s="41"/>
      <c r="Q125" s="41"/>
      <c r="R125" s="41"/>
      <c r="S125" s="41"/>
      <c r="T125" s="41"/>
      <c r="U125" s="41"/>
      <c r="V125" s="41"/>
      <c r="W125" s="41"/>
      <c r="X125" s="41"/>
      <c r="Y125" s="41"/>
      <c r="Z125" s="41"/>
      <c r="AA125" s="41"/>
    </row>
    <row r="126" ht="14.25" customHeight="1">
      <c r="A126" s="41"/>
      <c r="B126" s="41"/>
      <c r="D126" s="41"/>
      <c r="E126" s="29" t="s">
        <v>706</v>
      </c>
      <c r="F126" s="29">
        <v>1.0</v>
      </c>
      <c r="H126" s="41"/>
      <c r="I126" s="41"/>
      <c r="J126" s="41"/>
      <c r="K126" s="41"/>
      <c r="L126" s="41"/>
      <c r="M126" s="41"/>
      <c r="N126" s="41"/>
      <c r="O126" s="41"/>
      <c r="P126" s="41"/>
      <c r="Q126" s="41"/>
      <c r="R126" s="41"/>
      <c r="S126" s="41"/>
      <c r="T126" s="41"/>
      <c r="U126" s="41"/>
      <c r="V126" s="41"/>
      <c r="W126" s="41"/>
      <c r="X126" s="41"/>
      <c r="Y126" s="41"/>
      <c r="Z126" s="41"/>
      <c r="AA126" s="41"/>
    </row>
    <row r="127" ht="14.25" customHeight="1">
      <c r="A127" s="41"/>
      <c r="B127" s="41"/>
      <c r="D127" s="41"/>
      <c r="E127" s="29" t="s">
        <v>707</v>
      </c>
      <c r="F127" s="29">
        <v>1.0</v>
      </c>
      <c r="H127" s="41"/>
      <c r="I127" s="41"/>
      <c r="J127" s="41"/>
      <c r="K127" s="41"/>
      <c r="L127" s="41"/>
      <c r="M127" s="41"/>
      <c r="N127" s="41"/>
      <c r="O127" s="41"/>
      <c r="P127" s="41"/>
      <c r="Q127" s="41"/>
      <c r="R127" s="41"/>
      <c r="S127" s="41"/>
      <c r="T127" s="41"/>
      <c r="U127" s="41"/>
      <c r="V127" s="41"/>
      <c r="W127" s="41"/>
      <c r="X127" s="41"/>
      <c r="Y127" s="41"/>
      <c r="Z127" s="41"/>
      <c r="AA127" s="41"/>
    </row>
    <row r="128" ht="14.25" customHeight="1">
      <c r="A128" s="41"/>
      <c r="B128" s="41"/>
      <c r="D128" s="41"/>
      <c r="E128" s="15" t="s">
        <v>632</v>
      </c>
      <c r="F128" s="29">
        <v>4.0</v>
      </c>
      <c r="H128" s="41"/>
      <c r="I128" s="41"/>
      <c r="J128" s="41"/>
      <c r="K128" s="41"/>
      <c r="L128" s="41"/>
      <c r="M128" s="41"/>
      <c r="N128" s="41"/>
      <c r="O128" s="41"/>
      <c r="P128" s="41"/>
      <c r="Q128" s="41"/>
      <c r="R128" s="41"/>
      <c r="S128" s="41"/>
      <c r="T128" s="41"/>
      <c r="U128" s="41"/>
      <c r="V128" s="41"/>
      <c r="W128" s="41"/>
      <c r="X128" s="41"/>
      <c r="Y128" s="41"/>
      <c r="Z128" s="41"/>
      <c r="AA128" s="41"/>
    </row>
    <row r="129" ht="14.25" customHeight="1">
      <c r="A129" s="41"/>
      <c r="B129" s="41"/>
      <c r="C129" s="44"/>
      <c r="D129" s="41"/>
      <c r="E129" s="29" t="s">
        <v>708</v>
      </c>
      <c r="F129" s="29">
        <v>1.0</v>
      </c>
      <c r="H129" s="41"/>
      <c r="I129" s="41"/>
      <c r="J129" s="41"/>
      <c r="K129" s="41"/>
      <c r="L129" s="41"/>
      <c r="M129" s="41"/>
      <c r="N129" s="41"/>
      <c r="O129" s="41"/>
      <c r="P129" s="41"/>
      <c r="Q129" s="41"/>
      <c r="R129" s="41"/>
      <c r="S129" s="41"/>
      <c r="T129" s="41"/>
      <c r="U129" s="41"/>
      <c r="V129" s="41"/>
      <c r="W129" s="41"/>
      <c r="X129" s="41"/>
      <c r="Y129" s="41"/>
      <c r="Z129" s="41"/>
      <c r="AA129" s="41"/>
    </row>
    <row r="130" ht="14.25" customHeight="1">
      <c r="A130" s="41"/>
      <c r="B130" s="41"/>
      <c r="C130" s="40"/>
      <c r="D130" s="41"/>
      <c r="E130" s="29" t="s">
        <v>709</v>
      </c>
      <c r="F130" s="29">
        <v>1.0</v>
      </c>
      <c r="H130" s="41"/>
      <c r="I130" s="41"/>
      <c r="J130" s="41"/>
      <c r="K130" s="41"/>
      <c r="L130" s="41"/>
      <c r="M130" s="41"/>
      <c r="N130" s="41"/>
      <c r="O130" s="41"/>
      <c r="P130" s="41"/>
      <c r="Q130" s="41"/>
      <c r="R130" s="41"/>
      <c r="S130" s="41"/>
      <c r="T130" s="41"/>
      <c r="U130" s="41"/>
      <c r="V130" s="41"/>
      <c r="W130" s="41"/>
      <c r="X130" s="41"/>
      <c r="Y130" s="41"/>
      <c r="Z130" s="41"/>
      <c r="AA130" s="41"/>
    </row>
    <row r="131" ht="14.25" customHeight="1">
      <c r="A131" s="41"/>
      <c r="B131" s="41"/>
      <c r="C131" s="40"/>
      <c r="D131" s="41"/>
      <c r="E131" s="29" t="s">
        <v>710</v>
      </c>
      <c r="F131" s="29">
        <v>1.0</v>
      </c>
      <c r="H131" s="41"/>
      <c r="I131" s="41"/>
      <c r="J131" s="41"/>
      <c r="K131" s="41"/>
      <c r="L131" s="41"/>
      <c r="M131" s="41"/>
      <c r="N131" s="41"/>
      <c r="O131" s="41"/>
      <c r="P131" s="41"/>
      <c r="Q131" s="41"/>
      <c r="R131" s="41"/>
      <c r="S131" s="41"/>
      <c r="T131" s="41"/>
      <c r="U131" s="41"/>
      <c r="V131" s="41"/>
      <c r="W131" s="41"/>
      <c r="X131" s="41"/>
      <c r="Y131" s="41"/>
      <c r="Z131" s="41"/>
      <c r="AA131" s="41"/>
    </row>
    <row r="132" ht="14.25" customHeight="1">
      <c r="A132" s="41"/>
      <c r="B132" s="41"/>
      <c r="C132" s="40"/>
      <c r="D132" s="41"/>
      <c r="E132" s="29" t="s">
        <v>711</v>
      </c>
      <c r="F132" s="29">
        <v>1.0</v>
      </c>
      <c r="H132" s="41"/>
      <c r="I132" s="41"/>
      <c r="J132" s="41"/>
      <c r="K132" s="41"/>
      <c r="L132" s="41"/>
      <c r="M132" s="41"/>
      <c r="N132" s="41"/>
      <c r="O132" s="41"/>
      <c r="P132" s="41"/>
      <c r="Q132" s="41"/>
      <c r="R132" s="41"/>
      <c r="S132" s="41"/>
      <c r="T132" s="41"/>
      <c r="U132" s="41"/>
      <c r="V132" s="41"/>
      <c r="W132" s="41"/>
      <c r="X132" s="41"/>
      <c r="Y132" s="41"/>
      <c r="Z132" s="41"/>
      <c r="AA132" s="41"/>
    </row>
    <row r="133" ht="14.25" customHeight="1">
      <c r="A133" s="41"/>
      <c r="B133" s="41"/>
      <c r="C133" s="40"/>
      <c r="D133" s="41"/>
      <c r="E133" s="41"/>
      <c r="F133" s="41"/>
      <c r="H133" s="41"/>
      <c r="I133" s="41"/>
      <c r="J133" s="41"/>
      <c r="K133" s="41"/>
      <c r="L133" s="41"/>
      <c r="M133" s="41"/>
      <c r="N133" s="41"/>
      <c r="O133" s="41"/>
      <c r="P133" s="41"/>
      <c r="Q133" s="41"/>
      <c r="R133" s="41"/>
      <c r="S133" s="41"/>
      <c r="T133" s="41"/>
      <c r="U133" s="41"/>
      <c r="V133" s="41"/>
      <c r="W133" s="41"/>
      <c r="X133" s="41"/>
      <c r="Y133" s="41"/>
      <c r="Z133" s="41"/>
      <c r="AA133" s="41"/>
    </row>
    <row r="134" ht="14.25" customHeight="1">
      <c r="A134" s="41"/>
      <c r="B134" s="41"/>
      <c r="C134" s="40"/>
      <c r="D134" s="41"/>
      <c r="E134" s="41"/>
      <c r="F134" s="41"/>
      <c r="H134" s="41"/>
      <c r="I134" s="41"/>
      <c r="J134" s="41"/>
      <c r="K134" s="41"/>
      <c r="L134" s="41"/>
      <c r="M134" s="41"/>
      <c r="N134" s="41"/>
      <c r="O134" s="41"/>
      <c r="P134" s="41"/>
      <c r="Q134" s="41"/>
      <c r="R134" s="41"/>
      <c r="S134" s="41"/>
      <c r="T134" s="41"/>
      <c r="U134" s="41"/>
      <c r="V134" s="41"/>
      <c r="W134" s="41"/>
      <c r="X134" s="41"/>
      <c r="Y134" s="41"/>
      <c r="Z134" s="41"/>
      <c r="AA134" s="41"/>
    </row>
    <row r="135" ht="14.25" customHeight="1">
      <c r="A135" s="41"/>
      <c r="B135" s="41"/>
      <c r="C135" s="40"/>
      <c r="D135" s="41"/>
      <c r="E135" s="41"/>
      <c r="F135" s="41"/>
      <c r="H135" s="41"/>
      <c r="I135" s="41"/>
      <c r="J135" s="41"/>
      <c r="K135" s="41"/>
      <c r="L135" s="41"/>
      <c r="M135" s="41"/>
      <c r="N135" s="41"/>
      <c r="O135" s="41"/>
      <c r="P135" s="41"/>
      <c r="Q135" s="41"/>
      <c r="R135" s="41"/>
      <c r="S135" s="41"/>
      <c r="T135" s="41"/>
      <c r="U135" s="41"/>
      <c r="V135" s="41"/>
      <c r="W135" s="41"/>
      <c r="X135" s="41"/>
      <c r="Y135" s="41"/>
      <c r="Z135" s="41"/>
      <c r="AA135" s="41"/>
    </row>
    <row r="136" ht="14.25" customHeight="1">
      <c r="A136" s="41"/>
      <c r="B136" s="41"/>
      <c r="D136" s="41"/>
      <c r="E136" s="41"/>
      <c r="F136" s="41"/>
      <c r="H136" s="41"/>
      <c r="I136" s="41"/>
      <c r="J136" s="41"/>
      <c r="K136" s="41"/>
      <c r="L136" s="41"/>
      <c r="M136" s="41"/>
      <c r="N136" s="41"/>
      <c r="O136" s="41"/>
      <c r="P136" s="41"/>
      <c r="Q136" s="41"/>
      <c r="R136" s="41"/>
      <c r="S136" s="41"/>
      <c r="T136" s="41"/>
      <c r="U136" s="41"/>
      <c r="V136" s="41"/>
      <c r="W136" s="41"/>
      <c r="X136" s="41"/>
      <c r="Y136" s="41"/>
      <c r="Z136" s="41"/>
      <c r="AA136" s="41"/>
    </row>
    <row r="137" ht="14.25" customHeight="1">
      <c r="A137" s="41"/>
      <c r="B137" s="41"/>
      <c r="D137" s="41"/>
      <c r="E137" s="41"/>
      <c r="F137" s="41"/>
      <c r="H137" s="41"/>
      <c r="I137" s="41"/>
      <c r="J137" s="41"/>
      <c r="K137" s="41"/>
      <c r="L137" s="41"/>
      <c r="M137" s="41"/>
      <c r="N137" s="41"/>
      <c r="O137" s="41"/>
      <c r="P137" s="41"/>
      <c r="Q137" s="41"/>
      <c r="R137" s="41"/>
      <c r="S137" s="41"/>
      <c r="T137" s="41"/>
      <c r="U137" s="41"/>
      <c r="V137" s="41"/>
      <c r="W137" s="41"/>
      <c r="X137" s="41"/>
      <c r="Y137" s="41"/>
      <c r="Z137" s="41"/>
      <c r="AA137" s="41"/>
    </row>
    <row r="138" ht="14.25" customHeight="1">
      <c r="A138" s="41"/>
      <c r="B138" s="41"/>
      <c r="D138" s="41"/>
      <c r="E138" s="41"/>
      <c r="F138" s="41"/>
      <c r="H138" s="41"/>
      <c r="I138" s="41"/>
      <c r="J138" s="41"/>
      <c r="K138" s="41"/>
      <c r="L138" s="41"/>
      <c r="M138" s="41"/>
      <c r="N138" s="41"/>
      <c r="O138" s="41"/>
      <c r="P138" s="41"/>
      <c r="Q138" s="41"/>
      <c r="R138" s="41"/>
      <c r="S138" s="41"/>
      <c r="T138" s="41"/>
      <c r="U138" s="41"/>
      <c r="V138" s="41"/>
      <c r="W138" s="41"/>
      <c r="X138" s="41"/>
      <c r="Y138" s="41"/>
      <c r="Z138" s="41"/>
      <c r="AA138" s="41"/>
    </row>
    <row r="139" ht="14.25" customHeight="1">
      <c r="A139" s="41"/>
      <c r="B139" s="41"/>
      <c r="C139" s="44"/>
      <c r="D139" s="41"/>
      <c r="E139" s="41"/>
      <c r="F139" s="41"/>
      <c r="H139" s="41"/>
      <c r="I139" s="41"/>
      <c r="J139" s="41"/>
      <c r="K139" s="41"/>
      <c r="L139" s="41"/>
      <c r="M139" s="41"/>
      <c r="N139" s="41"/>
      <c r="O139" s="41"/>
      <c r="P139" s="41"/>
      <c r="Q139" s="41"/>
      <c r="R139" s="41"/>
      <c r="S139" s="41"/>
      <c r="T139" s="41"/>
      <c r="U139" s="41"/>
      <c r="V139" s="41"/>
      <c r="W139" s="41"/>
      <c r="X139" s="41"/>
      <c r="Y139" s="41"/>
      <c r="Z139" s="41"/>
      <c r="AA139" s="41"/>
    </row>
    <row r="140" ht="14.25" customHeight="1">
      <c r="A140" s="41"/>
      <c r="B140" s="41"/>
      <c r="C140" s="40"/>
      <c r="D140" s="41"/>
      <c r="E140" s="41"/>
      <c r="F140" s="41"/>
      <c r="H140" s="41"/>
      <c r="I140" s="41"/>
      <c r="J140" s="41"/>
      <c r="K140" s="41"/>
      <c r="L140" s="41"/>
      <c r="M140" s="41"/>
      <c r="N140" s="41"/>
      <c r="O140" s="41"/>
      <c r="P140" s="41"/>
      <c r="Q140" s="41"/>
      <c r="R140" s="41"/>
      <c r="S140" s="41"/>
      <c r="T140" s="41"/>
      <c r="U140" s="41"/>
      <c r="V140" s="41"/>
      <c r="W140" s="41"/>
      <c r="X140" s="41"/>
      <c r="Y140" s="41"/>
      <c r="Z140" s="41"/>
      <c r="AA140" s="41"/>
    </row>
    <row r="141" ht="14.25" customHeight="1">
      <c r="A141" s="41"/>
      <c r="B141" s="41"/>
      <c r="C141" s="40"/>
      <c r="D141" s="41"/>
      <c r="E141" s="41"/>
      <c r="F141" s="41"/>
      <c r="H141" s="41"/>
      <c r="I141" s="41"/>
      <c r="J141" s="41"/>
      <c r="K141" s="41"/>
      <c r="L141" s="41"/>
      <c r="M141" s="41"/>
      <c r="N141" s="41"/>
      <c r="O141" s="41"/>
      <c r="P141" s="41"/>
      <c r="Q141" s="41"/>
      <c r="R141" s="41"/>
      <c r="S141" s="41"/>
      <c r="T141" s="41"/>
      <c r="U141" s="41"/>
      <c r="V141" s="41"/>
      <c r="W141" s="41"/>
      <c r="X141" s="41"/>
      <c r="Y141" s="41"/>
      <c r="Z141" s="41"/>
      <c r="AA141" s="41"/>
    </row>
    <row r="142" ht="14.25" customHeight="1">
      <c r="A142" s="41"/>
      <c r="B142" s="41"/>
      <c r="C142" s="40"/>
      <c r="D142" s="41"/>
      <c r="E142" s="41"/>
      <c r="F142" s="41"/>
      <c r="H142" s="41"/>
      <c r="I142" s="41"/>
      <c r="J142" s="41"/>
      <c r="K142" s="41"/>
      <c r="L142" s="41"/>
      <c r="M142" s="41"/>
      <c r="N142" s="41"/>
      <c r="O142" s="41"/>
      <c r="P142" s="41"/>
      <c r="Q142" s="41"/>
      <c r="R142" s="41"/>
      <c r="S142" s="41"/>
      <c r="T142" s="41"/>
      <c r="U142" s="41"/>
      <c r="V142" s="41"/>
      <c r="W142" s="41"/>
      <c r="X142" s="41"/>
      <c r="Y142" s="41"/>
      <c r="Z142" s="41"/>
      <c r="AA142" s="41"/>
    </row>
    <row r="143" ht="14.25" customHeight="1">
      <c r="A143" s="41"/>
      <c r="B143" s="41"/>
      <c r="C143" s="40"/>
      <c r="D143" s="41"/>
      <c r="E143" s="41"/>
      <c r="F143" s="41"/>
      <c r="H143" s="41"/>
      <c r="I143" s="41"/>
      <c r="J143" s="41"/>
      <c r="K143" s="41"/>
      <c r="L143" s="41"/>
      <c r="M143" s="41"/>
      <c r="N143" s="41"/>
      <c r="O143" s="41"/>
      <c r="P143" s="41"/>
      <c r="Q143" s="41"/>
      <c r="R143" s="41"/>
      <c r="S143" s="41"/>
      <c r="T143" s="41"/>
      <c r="U143" s="41"/>
      <c r="V143" s="41"/>
      <c r="W143" s="41"/>
      <c r="X143" s="41"/>
      <c r="Y143" s="41"/>
      <c r="Z143" s="41"/>
      <c r="AA143" s="41"/>
    </row>
    <row r="144" ht="14.25" customHeight="1">
      <c r="A144" s="41"/>
      <c r="B144" s="41"/>
      <c r="C144" s="40"/>
      <c r="D144" s="41"/>
      <c r="E144" s="41"/>
      <c r="F144" s="41"/>
      <c r="H144" s="41"/>
      <c r="I144" s="41"/>
      <c r="J144" s="41"/>
      <c r="K144" s="41"/>
      <c r="L144" s="41"/>
      <c r="M144" s="41"/>
      <c r="N144" s="41"/>
      <c r="O144" s="41"/>
      <c r="P144" s="41"/>
      <c r="Q144" s="41"/>
      <c r="R144" s="41"/>
      <c r="S144" s="41"/>
      <c r="T144" s="41"/>
      <c r="U144" s="41"/>
      <c r="V144" s="41"/>
      <c r="W144" s="41"/>
      <c r="X144" s="41"/>
      <c r="Y144" s="41"/>
      <c r="Z144" s="41"/>
      <c r="AA144" s="41"/>
    </row>
    <row r="145" ht="14.25" customHeight="1">
      <c r="A145" s="41"/>
      <c r="B145" s="41"/>
      <c r="C145" s="40"/>
      <c r="D145" s="41"/>
      <c r="E145" s="41"/>
      <c r="F145" s="41"/>
      <c r="H145" s="41"/>
      <c r="I145" s="41"/>
      <c r="J145" s="41"/>
      <c r="K145" s="41"/>
      <c r="L145" s="41"/>
      <c r="M145" s="41"/>
      <c r="N145" s="41"/>
      <c r="O145" s="41"/>
      <c r="P145" s="41"/>
      <c r="Q145" s="41"/>
      <c r="R145" s="41"/>
      <c r="S145" s="41"/>
      <c r="T145" s="41"/>
      <c r="U145" s="41"/>
      <c r="V145" s="41"/>
      <c r="W145" s="41"/>
      <c r="X145" s="41"/>
      <c r="Y145" s="41"/>
      <c r="Z145" s="41"/>
      <c r="AA145" s="41"/>
    </row>
    <row r="146" ht="14.25" customHeight="1">
      <c r="A146" s="41"/>
      <c r="B146" s="41"/>
      <c r="C146" s="40"/>
      <c r="D146" s="41"/>
      <c r="E146" s="41"/>
      <c r="F146" s="41"/>
      <c r="H146" s="41"/>
      <c r="I146" s="41"/>
      <c r="J146" s="41"/>
      <c r="K146" s="41"/>
      <c r="L146" s="41"/>
      <c r="M146" s="41"/>
      <c r="N146" s="41"/>
      <c r="O146" s="41"/>
      <c r="P146" s="41"/>
      <c r="Q146" s="41"/>
      <c r="R146" s="41"/>
      <c r="S146" s="41"/>
      <c r="T146" s="41"/>
      <c r="U146" s="41"/>
      <c r="V146" s="41"/>
      <c r="W146" s="41"/>
      <c r="X146" s="41"/>
      <c r="Y146" s="41"/>
      <c r="Z146" s="41"/>
      <c r="AA146" s="41"/>
    </row>
    <row r="147" ht="14.25" customHeight="1">
      <c r="A147" s="41"/>
      <c r="B147" s="41"/>
      <c r="C147" s="40"/>
      <c r="D147" s="41"/>
      <c r="E147" s="41"/>
      <c r="F147" s="41"/>
      <c r="H147" s="41"/>
      <c r="I147" s="41"/>
      <c r="J147" s="41"/>
      <c r="K147" s="41"/>
      <c r="L147" s="41"/>
      <c r="M147" s="41"/>
      <c r="N147" s="41"/>
      <c r="O147" s="41"/>
      <c r="P147" s="41"/>
      <c r="Q147" s="41"/>
      <c r="R147" s="41"/>
      <c r="S147" s="41"/>
      <c r="T147" s="41"/>
      <c r="U147" s="41"/>
      <c r="V147" s="41"/>
      <c r="W147" s="41"/>
      <c r="X147" s="41"/>
      <c r="Y147" s="41"/>
      <c r="Z147" s="41"/>
      <c r="AA147" s="41"/>
    </row>
    <row r="148" ht="14.25" customHeight="1">
      <c r="A148" s="41"/>
      <c r="B148" s="41"/>
      <c r="C148" s="40"/>
      <c r="D148" s="41"/>
      <c r="E148" s="41"/>
      <c r="F148" s="41"/>
      <c r="H148" s="41"/>
      <c r="I148" s="41"/>
      <c r="J148" s="41"/>
      <c r="K148" s="41"/>
      <c r="L148" s="41"/>
      <c r="M148" s="41"/>
      <c r="N148" s="41"/>
      <c r="O148" s="41"/>
      <c r="P148" s="41"/>
      <c r="Q148" s="41"/>
      <c r="R148" s="41"/>
      <c r="S148" s="41"/>
      <c r="T148" s="41"/>
      <c r="U148" s="41"/>
      <c r="V148" s="41"/>
      <c r="W148" s="41"/>
      <c r="X148" s="41"/>
      <c r="Y148" s="41"/>
      <c r="Z148" s="41"/>
      <c r="AA148" s="41"/>
    </row>
    <row r="149" ht="14.25" customHeight="1">
      <c r="A149" s="41"/>
      <c r="B149" s="41"/>
      <c r="C149" s="40"/>
      <c r="D149" s="41"/>
      <c r="E149" s="41"/>
      <c r="F149" s="41"/>
      <c r="H149" s="41"/>
      <c r="I149" s="41"/>
      <c r="J149" s="41"/>
      <c r="K149" s="41"/>
      <c r="L149" s="41"/>
      <c r="M149" s="41"/>
      <c r="N149" s="41"/>
      <c r="O149" s="41"/>
      <c r="P149" s="41"/>
      <c r="Q149" s="41"/>
      <c r="R149" s="41"/>
      <c r="S149" s="41"/>
      <c r="T149" s="41"/>
      <c r="U149" s="41"/>
      <c r="V149" s="41"/>
      <c r="W149" s="41"/>
      <c r="X149" s="41"/>
      <c r="Y149" s="41"/>
      <c r="Z149" s="41"/>
      <c r="AA149" s="41"/>
    </row>
    <row r="150" ht="14.25" customHeight="1">
      <c r="A150" s="41"/>
      <c r="B150" s="41"/>
      <c r="D150" s="41"/>
      <c r="E150" s="41"/>
      <c r="F150" s="41"/>
      <c r="H150" s="41"/>
      <c r="I150" s="41"/>
      <c r="J150" s="41"/>
      <c r="K150" s="41"/>
      <c r="L150" s="41"/>
      <c r="M150" s="41"/>
      <c r="N150" s="41"/>
      <c r="O150" s="41"/>
      <c r="P150" s="41"/>
      <c r="Q150" s="41"/>
      <c r="R150" s="41"/>
      <c r="S150" s="41"/>
      <c r="T150" s="41"/>
      <c r="U150" s="41"/>
      <c r="V150" s="41"/>
      <c r="W150" s="41"/>
      <c r="X150" s="41"/>
      <c r="Y150" s="41"/>
      <c r="Z150" s="41"/>
      <c r="AA150" s="41"/>
    </row>
    <row r="151" ht="14.25" customHeight="1">
      <c r="A151" s="41"/>
      <c r="B151" s="41"/>
      <c r="D151" s="41"/>
      <c r="E151" s="41"/>
      <c r="F151" s="41"/>
      <c r="H151" s="41"/>
      <c r="I151" s="41"/>
      <c r="J151" s="41"/>
      <c r="K151" s="41"/>
      <c r="L151" s="41"/>
      <c r="M151" s="41"/>
      <c r="N151" s="41"/>
      <c r="O151" s="41"/>
      <c r="P151" s="41"/>
      <c r="Q151" s="41"/>
      <c r="R151" s="41"/>
      <c r="S151" s="41"/>
      <c r="T151" s="41"/>
      <c r="U151" s="41"/>
      <c r="V151" s="41"/>
      <c r="W151" s="41"/>
      <c r="X151" s="41"/>
      <c r="Y151" s="41"/>
      <c r="Z151" s="41"/>
      <c r="AA151" s="41"/>
    </row>
    <row r="152" ht="14.25" customHeight="1">
      <c r="A152" s="41"/>
      <c r="B152" s="41"/>
      <c r="D152" s="41"/>
      <c r="E152" s="41"/>
      <c r="F152" s="41"/>
      <c r="H152" s="41"/>
      <c r="I152" s="41"/>
      <c r="J152" s="41"/>
      <c r="K152" s="41"/>
      <c r="L152" s="41"/>
      <c r="M152" s="41"/>
      <c r="N152" s="41"/>
      <c r="O152" s="41"/>
      <c r="P152" s="41"/>
      <c r="Q152" s="41"/>
      <c r="R152" s="41"/>
      <c r="S152" s="41"/>
      <c r="T152" s="41"/>
      <c r="U152" s="41"/>
      <c r="V152" s="41"/>
      <c r="W152" s="41"/>
      <c r="X152" s="41"/>
      <c r="Y152" s="41"/>
      <c r="Z152" s="41"/>
      <c r="AA152" s="41"/>
    </row>
    <row r="153" ht="14.25" customHeight="1">
      <c r="A153" s="41"/>
      <c r="B153" s="41"/>
      <c r="C153" s="44"/>
      <c r="D153" s="41"/>
      <c r="E153" s="41"/>
      <c r="F153" s="41"/>
      <c r="H153" s="41"/>
      <c r="I153" s="41"/>
      <c r="J153" s="41"/>
      <c r="K153" s="41"/>
      <c r="L153" s="41"/>
      <c r="M153" s="41"/>
      <c r="N153" s="41"/>
      <c r="O153" s="41"/>
      <c r="P153" s="41"/>
      <c r="Q153" s="41"/>
      <c r="R153" s="41"/>
      <c r="S153" s="41"/>
      <c r="T153" s="41"/>
      <c r="U153" s="41"/>
      <c r="V153" s="41"/>
      <c r="W153" s="41"/>
      <c r="X153" s="41"/>
      <c r="Y153" s="41"/>
      <c r="Z153" s="41"/>
      <c r="AA153" s="41"/>
    </row>
    <row r="154" ht="14.25" customHeight="1">
      <c r="A154" s="41"/>
      <c r="B154" s="41"/>
      <c r="C154" s="40"/>
      <c r="D154" s="41"/>
      <c r="E154" s="41"/>
      <c r="F154" s="41"/>
      <c r="H154" s="41"/>
      <c r="I154" s="41"/>
      <c r="J154" s="41"/>
      <c r="K154" s="41"/>
      <c r="L154" s="41"/>
      <c r="M154" s="41"/>
      <c r="N154" s="41"/>
      <c r="O154" s="41"/>
      <c r="P154" s="41"/>
      <c r="Q154" s="41"/>
      <c r="R154" s="41"/>
      <c r="S154" s="41"/>
      <c r="T154" s="41"/>
      <c r="U154" s="41"/>
      <c r="V154" s="41"/>
      <c r="W154" s="41"/>
      <c r="X154" s="41"/>
      <c r="Y154" s="41"/>
      <c r="Z154" s="41"/>
      <c r="AA154" s="41"/>
    </row>
    <row r="155" ht="14.25" customHeight="1">
      <c r="A155" s="41"/>
      <c r="B155" s="41"/>
      <c r="C155" s="40"/>
      <c r="D155" s="41"/>
      <c r="E155" s="41"/>
      <c r="F155" s="41"/>
      <c r="H155" s="41"/>
      <c r="I155" s="41"/>
      <c r="J155" s="41"/>
      <c r="K155" s="41"/>
      <c r="L155" s="41"/>
      <c r="M155" s="41"/>
      <c r="N155" s="41"/>
      <c r="O155" s="41"/>
      <c r="P155" s="41"/>
      <c r="Q155" s="41"/>
      <c r="R155" s="41"/>
      <c r="S155" s="41"/>
      <c r="T155" s="41"/>
      <c r="U155" s="41"/>
      <c r="V155" s="41"/>
      <c r="W155" s="41"/>
      <c r="X155" s="41"/>
      <c r="Y155" s="41"/>
      <c r="Z155" s="41"/>
      <c r="AA155" s="41"/>
    </row>
    <row r="156" ht="14.25" customHeight="1">
      <c r="A156" s="41"/>
      <c r="B156" s="41"/>
      <c r="C156" s="40"/>
      <c r="D156" s="41"/>
      <c r="E156" s="41"/>
      <c r="F156" s="41"/>
      <c r="H156" s="41"/>
      <c r="I156" s="41"/>
      <c r="J156" s="41"/>
      <c r="K156" s="41"/>
      <c r="L156" s="41"/>
      <c r="M156" s="41"/>
      <c r="N156" s="41"/>
      <c r="O156" s="41"/>
      <c r="P156" s="41"/>
      <c r="Q156" s="41"/>
      <c r="R156" s="41"/>
      <c r="S156" s="41"/>
      <c r="T156" s="41"/>
      <c r="U156" s="41"/>
      <c r="V156" s="41"/>
      <c r="W156" s="41"/>
      <c r="X156" s="41"/>
      <c r="Y156" s="41"/>
      <c r="Z156" s="41"/>
      <c r="AA156" s="41"/>
    </row>
    <row r="157" ht="14.25" customHeight="1">
      <c r="A157" s="41"/>
      <c r="B157" s="41"/>
      <c r="C157" s="40"/>
      <c r="D157" s="41"/>
      <c r="E157" s="41"/>
      <c r="F157" s="41"/>
      <c r="H157" s="41"/>
      <c r="I157" s="41"/>
      <c r="J157" s="41"/>
      <c r="K157" s="41"/>
      <c r="L157" s="41"/>
      <c r="M157" s="41"/>
      <c r="N157" s="41"/>
      <c r="O157" s="41"/>
      <c r="P157" s="41"/>
      <c r="Q157" s="41"/>
      <c r="R157" s="41"/>
      <c r="S157" s="41"/>
      <c r="T157" s="41"/>
      <c r="U157" s="41"/>
      <c r="V157" s="41"/>
      <c r="W157" s="41"/>
      <c r="X157" s="41"/>
      <c r="Y157" s="41"/>
      <c r="Z157" s="41"/>
      <c r="AA157" s="41"/>
    </row>
    <row r="158" ht="14.25" customHeight="1">
      <c r="A158" s="41"/>
      <c r="B158" s="41"/>
      <c r="C158" s="40"/>
      <c r="D158" s="41"/>
      <c r="E158" s="41"/>
      <c r="F158" s="41"/>
      <c r="H158" s="41"/>
      <c r="I158" s="41"/>
      <c r="J158" s="41"/>
      <c r="K158" s="41"/>
      <c r="L158" s="41"/>
      <c r="M158" s="41"/>
      <c r="N158" s="41"/>
      <c r="O158" s="41"/>
      <c r="P158" s="41"/>
      <c r="Q158" s="41"/>
      <c r="R158" s="41"/>
      <c r="S158" s="41"/>
      <c r="T158" s="41"/>
      <c r="U158" s="41"/>
      <c r="V158" s="41"/>
      <c r="W158" s="41"/>
      <c r="X158" s="41"/>
      <c r="Y158" s="41"/>
      <c r="Z158" s="41"/>
      <c r="AA158" s="41"/>
    </row>
    <row r="159" ht="14.25" customHeight="1">
      <c r="A159" s="41"/>
      <c r="B159" s="41"/>
      <c r="D159" s="41"/>
      <c r="E159" s="41"/>
      <c r="F159" s="41"/>
      <c r="H159" s="41"/>
      <c r="I159" s="41"/>
      <c r="J159" s="41"/>
      <c r="K159" s="41"/>
      <c r="L159" s="41"/>
      <c r="M159" s="41"/>
      <c r="N159" s="41"/>
      <c r="O159" s="41"/>
      <c r="P159" s="41"/>
      <c r="Q159" s="41"/>
      <c r="R159" s="41"/>
      <c r="S159" s="41"/>
      <c r="T159" s="41"/>
      <c r="U159" s="41"/>
      <c r="V159" s="41"/>
      <c r="W159" s="41"/>
      <c r="X159" s="41"/>
      <c r="Y159" s="41"/>
      <c r="Z159" s="41"/>
      <c r="AA159" s="41"/>
    </row>
    <row r="160" ht="14.25" customHeight="1">
      <c r="A160" s="41"/>
      <c r="B160" s="41"/>
      <c r="D160" s="41"/>
      <c r="E160" s="41"/>
      <c r="F160" s="41"/>
      <c r="H160" s="41"/>
      <c r="I160" s="41"/>
      <c r="J160" s="41"/>
      <c r="K160" s="41"/>
      <c r="L160" s="41"/>
      <c r="M160" s="41"/>
      <c r="N160" s="41"/>
      <c r="O160" s="41"/>
      <c r="P160" s="41"/>
      <c r="Q160" s="41"/>
      <c r="R160" s="41"/>
      <c r="S160" s="41"/>
      <c r="T160" s="41"/>
      <c r="U160" s="41"/>
      <c r="V160" s="41"/>
      <c r="W160" s="41"/>
      <c r="X160" s="41"/>
      <c r="Y160" s="41"/>
      <c r="Z160" s="41"/>
      <c r="AA160" s="41"/>
    </row>
    <row r="161" ht="14.25" customHeight="1">
      <c r="A161" s="41"/>
      <c r="B161" s="41"/>
      <c r="D161" s="41"/>
      <c r="E161" s="41"/>
      <c r="F161" s="41"/>
      <c r="H161" s="41"/>
      <c r="I161" s="41"/>
      <c r="J161" s="41"/>
      <c r="K161" s="41"/>
      <c r="L161" s="41"/>
      <c r="M161" s="41"/>
      <c r="N161" s="41"/>
      <c r="O161" s="41"/>
      <c r="P161" s="41"/>
      <c r="Q161" s="41"/>
      <c r="R161" s="41"/>
      <c r="S161" s="41"/>
      <c r="T161" s="41"/>
      <c r="U161" s="41"/>
      <c r="V161" s="41"/>
      <c r="W161" s="41"/>
      <c r="X161" s="41"/>
      <c r="Y161" s="41"/>
      <c r="Z161" s="41"/>
      <c r="AA161" s="41"/>
    </row>
    <row r="162" ht="14.25" customHeight="1">
      <c r="A162" s="41"/>
      <c r="B162" s="41"/>
      <c r="C162" s="44"/>
      <c r="D162" s="41"/>
      <c r="E162" s="41"/>
      <c r="F162" s="41"/>
      <c r="H162" s="41"/>
      <c r="I162" s="41"/>
      <c r="J162" s="41"/>
      <c r="K162" s="41"/>
      <c r="L162" s="41"/>
      <c r="M162" s="41"/>
      <c r="N162" s="41"/>
      <c r="O162" s="41"/>
      <c r="P162" s="41"/>
      <c r="Q162" s="41"/>
      <c r="R162" s="41"/>
      <c r="S162" s="41"/>
      <c r="T162" s="41"/>
      <c r="U162" s="41"/>
      <c r="V162" s="41"/>
      <c r="W162" s="41"/>
      <c r="X162" s="41"/>
      <c r="Y162" s="41"/>
      <c r="Z162" s="41"/>
      <c r="AA162" s="41"/>
    </row>
    <row r="163" ht="14.25" customHeight="1">
      <c r="A163" s="41"/>
      <c r="B163" s="41"/>
      <c r="C163" s="40"/>
      <c r="D163" s="41"/>
      <c r="E163" s="41"/>
      <c r="F163" s="41"/>
      <c r="H163" s="41"/>
      <c r="I163" s="41"/>
      <c r="J163" s="41"/>
      <c r="K163" s="41"/>
      <c r="L163" s="41"/>
      <c r="M163" s="41"/>
      <c r="N163" s="41"/>
      <c r="O163" s="41"/>
      <c r="P163" s="41"/>
      <c r="Q163" s="41"/>
      <c r="R163" s="41"/>
      <c r="S163" s="41"/>
      <c r="T163" s="41"/>
      <c r="U163" s="41"/>
      <c r="V163" s="41"/>
      <c r="W163" s="41"/>
      <c r="X163" s="41"/>
      <c r="Y163" s="41"/>
      <c r="Z163" s="41"/>
      <c r="AA163" s="41"/>
    </row>
    <row r="164" ht="14.25" customHeight="1">
      <c r="A164" s="41"/>
      <c r="B164" s="41"/>
      <c r="C164" s="40"/>
      <c r="D164" s="41"/>
      <c r="E164" s="41"/>
      <c r="F164" s="41"/>
      <c r="H164" s="41"/>
      <c r="I164" s="41"/>
      <c r="J164" s="41"/>
      <c r="K164" s="41"/>
      <c r="L164" s="41"/>
      <c r="M164" s="41"/>
      <c r="N164" s="41"/>
      <c r="O164" s="41"/>
      <c r="P164" s="41"/>
      <c r="Q164" s="41"/>
      <c r="R164" s="41"/>
      <c r="S164" s="41"/>
      <c r="T164" s="41"/>
      <c r="U164" s="41"/>
      <c r="V164" s="41"/>
      <c r="W164" s="41"/>
      <c r="X164" s="41"/>
      <c r="Y164" s="41"/>
      <c r="Z164" s="41"/>
      <c r="AA164" s="41"/>
    </row>
    <row r="165" ht="14.25" customHeight="1">
      <c r="A165" s="41"/>
      <c r="B165" s="41"/>
      <c r="D165" s="41"/>
      <c r="E165" s="41"/>
      <c r="F165" s="41"/>
      <c r="H165" s="41"/>
      <c r="I165" s="41"/>
      <c r="J165" s="41"/>
      <c r="K165" s="41"/>
      <c r="L165" s="41"/>
      <c r="M165" s="41"/>
      <c r="N165" s="41"/>
      <c r="O165" s="41"/>
      <c r="P165" s="41"/>
      <c r="Q165" s="41"/>
      <c r="R165" s="41"/>
      <c r="S165" s="41"/>
      <c r="T165" s="41"/>
      <c r="U165" s="41"/>
      <c r="V165" s="41"/>
      <c r="W165" s="41"/>
      <c r="X165" s="41"/>
      <c r="Y165" s="41"/>
      <c r="Z165" s="41"/>
      <c r="AA165" s="41"/>
    </row>
    <row r="166" ht="14.25" customHeight="1">
      <c r="A166" s="41"/>
      <c r="B166" s="41"/>
      <c r="D166" s="41"/>
      <c r="E166" s="41"/>
      <c r="F166" s="41"/>
      <c r="H166" s="41"/>
      <c r="I166" s="41"/>
      <c r="J166" s="41"/>
      <c r="K166" s="41"/>
      <c r="L166" s="41"/>
      <c r="M166" s="41"/>
      <c r="N166" s="41"/>
      <c r="O166" s="41"/>
      <c r="P166" s="41"/>
      <c r="Q166" s="41"/>
      <c r="R166" s="41"/>
      <c r="S166" s="41"/>
      <c r="T166" s="41"/>
      <c r="U166" s="41"/>
      <c r="V166" s="41"/>
      <c r="W166" s="41"/>
      <c r="X166" s="41"/>
      <c r="Y166" s="41"/>
      <c r="Z166" s="41"/>
      <c r="AA166" s="41"/>
    </row>
    <row r="167" ht="14.25" customHeight="1">
      <c r="A167" s="41"/>
      <c r="B167" s="41"/>
      <c r="D167" s="41"/>
      <c r="E167" s="41"/>
      <c r="F167" s="41"/>
      <c r="H167" s="41"/>
      <c r="I167" s="41"/>
      <c r="J167" s="41"/>
      <c r="K167" s="41"/>
      <c r="L167" s="41"/>
      <c r="M167" s="41"/>
      <c r="N167" s="41"/>
      <c r="O167" s="41"/>
      <c r="P167" s="41"/>
      <c r="Q167" s="41"/>
      <c r="R167" s="41"/>
      <c r="S167" s="41"/>
      <c r="T167" s="41"/>
      <c r="U167" s="41"/>
      <c r="V167" s="41"/>
      <c r="W167" s="41"/>
      <c r="X167" s="41"/>
      <c r="Y167" s="41"/>
      <c r="Z167" s="41"/>
      <c r="AA167" s="41"/>
    </row>
    <row r="168" ht="14.25" customHeight="1">
      <c r="A168" s="41"/>
      <c r="B168" s="41"/>
      <c r="C168" s="44"/>
      <c r="D168" s="41"/>
      <c r="E168" s="41"/>
      <c r="F168" s="41"/>
      <c r="H168" s="41"/>
      <c r="I168" s="41"/>
      <c r="J168" s="41"/>
      <c r="K168" s="41"/>
      <c r="L168" s="41"/>
      <c r="M168" s="41"/>
      <c r="N168" s="41"/>
      <c r="O168" s="41"/>
      <c r="P168" s="41"/>
      <c r="Q168" s="41"/>
      <c r="R168" s="41"/>
      <c r="S168" s="41"/>
      <c r="T168" s="41"/>
      <c r="U168" s="41"/>
      <c r="V168" s="41"/>
      <c r="W168" s="41"/>
      <c r="X168" s="41"/>
      <c r="Y168" s="41"/>
      <c r="Z168" s="41"/>
      <c r="AA168" s="41"/>
    </row>
    <row r="169" ht="14.25" customHeight="1">
      <c r="A169" s="41"/>
      <c r="B169" s="41"/>
      <c r="C169" s="40"/>
      <c r="D169" s="41"/>
      <c r="E169" s="41"/>
      <c r="F169" s="41"/>
      <c r="H169" s="41"/>
      <c r="I169" s="41"/>
      <c r="J169" s="41"/>
      <c r="K169" s="41"/>
      <c r="L169" s="41"/>
      <c r="M169" s="41"/>
      <c r="N169" s="41"/>
      <c r="O169" s="41"/>
      <c r="P169" s="41"/>
      <c r="Q169" s="41"/>
      <c r="R169" s="41"/>
      <c r="S169" s="41"/>
      <c r="T169" s="41"/>
      <c r="U169" s="41"/>
      <c r="V169" s="41"/>
      <c r="W169" s="41"/>
      <c r="X169" s="41"/>
      <c r="Y169" s="41"/>
      <c r="Z169" s="41"/>
      <c r="AA169" s="41"/>
    </row>
    <row r="170" ht="14.25" customHeight="1">
      <c r="A170" s="41"/>
      <c r="B170" s="41"/>
      <c r="C170" s="40"/>
      <c r="D170" s="41"/>
      <c r="E170" s="41"/>
      <c r="F170" s="41"/>
      <c r="H170" s="41"/>
      <c r="I170" s="41"/>
      <c r="J170" s="41"/>
      <c r="K170" s="41"/>
      <c r="L170" s="41"/>
      <c r="M170" s="41"/>
      <c r="N170" s="41"/>
      <c r="O170" s="41"/>
      <c r="P170" s="41"/>
      <c r="Q170" s="41"/>
      <c r="R170" s="41"/>
      <c r="S170" s="41"/>
      <c r="T170" s="41"/>
      <c r="U170" s="41"/>
      <c r="V170" s="41"/>
      <c r="W170" s="41"/>
      <c r="X170" s="41"/>
      <c r="Y170" s="41"/>
      <c r="Z170" s="41"/>
      <c r="AA170" s="41"/>
    </row>
    <row r="171" ht="14.25" customHeight="1">
      <c r="A171" s="41"/>
      <c r="B171" s="41"/>
      <c r="C171" s="40"/>
      <c r="D171" s="41"/>
      <c r="E171" s="41"/>
      <c r="F171" s="41"/>
      <c r="H171" s="41"/>
      <c r="I171" s="41"/>
      <c r="J171" s="41"/>
      <c r="K171" s="41"/>
      <c r="L171" s="41"/>
      <c r="M171" s="41"/>
      <c r="N171" s="41"/>
      <c r="O171" s="41"/>
      <c r="P171" s="41"/>
      <c r="Q171" s="41"/>
      <c r="R171" s="41"/>
      <c r="S171" s="41"/>
      <c r="T171" s="41"/>
      <c r="U171" s="41"/>
      <c r="V171" s="41"/>
      <c r="W171" s="41"/>
      <c r="X171" s="41"/>
      <c r="Y171" s="41"/>
      <c r="Z171" s="41"/>
      <c r="AA171" s="41"/>
    </row>
    <row r="172" ht="14.25" customHeight="1">
      <c r="A172" s="41"/>
      <c r="B172" s="41"/>
      <c r="D172" s="41"/>
      <c r="E172" s="41"/>
      <c r="F172" s="41"/>
      <c r="H172" s="41"/>
      <c r="I172" s="41"/>
      <c r="J172" s="41"/>
      <c r="K172" s="41"/>
      <c r="L172" s="41"/>
      <c r="M172" s="41"/>
      <c r="N172" s="41"/>
      <c r="O172" s="41"/>
      <c r="P172" s="41"/>
      <c r="Q172" s="41"/>
      <c r="R172" s="41"/>
      <c r="S172" s="41"/>
      <c r="T172" s="41"/>
      <c r="U172" s="41"/>
      <c r="V172" s="41"/>
      <c r="W172" s="41"/>
      <c r="X172" s="41"/>
      <c r="Y172" s="41"/>
      <c r="Z172" s="41"/>
      <c r="AA172" s="41"/>
    </row>
    <row r="173" ht="14.25" customHeight="1">
      <c r="A173" s="41"/>
      <c r="B173" s="41"/>
      <c r="D173" s="41"/>
      <c r="E173" s="41"/>
      <c r="F173" s="41"/>
      <c r="H173" s="41"/>
      <c r="I173" s="41"/>
      <c r="J173" s="41"/>
      <c r="K173" s="41"/>
      <c r="L173" s="41"/>
      <c r="M173" s="41"/>
      <c r="N173" s="41"/>
      <c r="O173" s="41"/>
      <c r="P173" s="41"/>
      <c r="Q173" s="41"/>
      <c r="R173" s="41"/>
      <c r="S173" s="41"/>
      <c r="T173" s="41"/>
      <c r="U173" s="41"/>
      <c r="V173" s="41"/>
      <c r="W173" s="41"/>
      <c r="X173" s="41"/>
      <c r="Y173" s="41"/>
      <c r="Z173" s="41"/>
      <c r="AA173" s="41"/>
    </row>
    <row r="174" ht="14.25" customHeight="1">
      <c r="A174" s="41"/>
      <c r="B174" s="41"/>
      <c r="D174" s="41"/>
      <c r="E174" s="41"/>
      <c r="F174" s="41"/>
      <c r="H174" s="41"/>
      <c r="I174" s="41"/>
      <c r="J174" s="41"/>
      <c r="K174" s="41"/>
      <c r="L174" s="41"/>
      <c r="M174" s="41"/>
      <c r="N174" s="41"/>
      <c r="O174" s="41"/>
      <c r="P174" s="41"/>
      <c r="Q174" s="41"/>
      <c r="R174" s="41"/>
      <c r="S174" s="41"/>
      <c r="T174" s="41"/>
      <c r="U174" s="41"/>
      <c r="V174" s="41"/>
      <c r="W174" s="41"/>
      <c r="X174" s="41"/>
      <c r="Y174" s="41"/>
      <c r="Z174" s="41"/>
      <c r="AA174" s="41"/>
    </row>
    <row r="175" ht="14.25" customHeight="1">
      <c r="A175" s="41"/>
      <c r="B175" s="41"/>
      <c r="C175" s="44"/>
      <c r="D175" s="41"/>
      <c r="E175" s="41"/>
      <c r="F175" s="41"/>
      <c r="H175" s="41"/>
      <c r="I175" s="41"/>
      <c r="J175" s="41"/>
      <c r="K175" s="41"/>
      <c r="L175" s="41"/>
      <c r="M175" s="41"/>
      <c r="N175" s="41"/>
      <c r="O175" s="41"/>
      <c r="P175" s="41"/>
      <c r="Q175" s="41"/>
      <c r="R175" s="41"/>
      <c r="S175" s="41"/>
      <c r="T175" s="41"/>
      <c r="U175" s="41"/>
      <c r="V175" s="41"/>
      <c r="W175" s="41"/>
      <c r="X175" s="41"/>
      <c r="Y175" s="41"/>
      <c r="Z175" s="41"/>
      <c r="AA175" s="41"/>
    </row>
    <row r="176" ht="14.25" customHeight="1">
      <c r="A176" s="41"/>
      <c r="B176" s="41"/>
      <c r="C176" s="40"/>
      <c r="D176" s="41"/>
      <c r="E176" s="41"/>
      <c r="F176" s="41"/>
      <c r="H176" s="41"/>
      <c r="I176" s="41"/>
      <c r="J176" s="41"/>
      <c r="K176" s="41"/>
      <c r="L176" s="41"/>
      <c r="M176" s="41"/>
      <c r="N176" s="41"/>
      <c r="O176" s="41"/>
      <c r="P176" s="41"/>
      <c r="Q176" s="41"/>
      <c r="R176" s="41"/>
      <c r="S176" s="41"/>
      <c r="T176" s="41"/>
      <c r="U176" s="41"/>
      <c r="V176" s="41"/>
      <c r="W176" s="41"/>
      <c r="X176" s="41"/>
      <c r="Y176" s="41"/>
      <c r="Z176" s="41"/>
      <c r="AA176" s="41"/>
    </row>
    <row r="177" ht="14.25" customHeight="1">
      <c r="A177" s="41"/>
      <c r="B177" s="41"/>
      <c r="C177" s="40"/>
      <c r="D177" s="41"/>
      <c r="E177" s="41"/>
      <c r="F177" s="41"/>
      <c r="H177" s="41"/>
      <c r="I177" s="41"/>
      <c r="J177" s="41"/>
      <c r="K177" s="41"/>
      <c r="L177" s="41"/>
      <c r="M177" s="41"/>
      <c r="N177" s="41"/>
      <c r="O177" s="41"/>
      <c r="P177" s="41"/>
      <c r="Q177" s="41"/>
      <c r="R177" s="41"/>
      <c r="S177" s="41"/>
      <c r="T177" s="41"/>
      <c r="U177" s="41"/>
      <c r="V177" s="41"/>
      <c r="W177" s="41"/>
      <c r="X177" s="41"/>
      <c r="Y177" s="41"/>
      <c r="Z177" s="41"/>
      <c r="AA177" s="41"/>
    </row>
    <row r="178" ht="14.25" customHeight="1">
      <c r="A178" s="41"/>
      <c r="B178" s="41"/>
      <c r="D178" s="41"/>
      <c r="E178" s="41"/>
      <c r="F178" s="41"/>
      <c r="H178" s="41"/>
      <c r="I178" s="41"/>
      <c r="J178" s="41"/>
      <c r="K178" s="41"/>
      <c r="L178" s="41"/>
      <c r="M178" s="41"/>
      <c r="N178" s="41"/>
      <c r="O178" s="41"/>
      <c r="P178" s="41"/>
      <c r="Q178" s="41"/>
      <c r="R178" s="41"/>
      <c r="S178" s="41"/>
      <c r="T178" s="41"/>
      <c r="U178" s="41"/>
      <c r="V178" s="41"/>
      <c r="W178" s="41"/>
      <c r="X178" s="41"/>
      <c r="Y178" s="41"/>
      <c r="Z178" s="41"/>
      <c r="AA178" s="41"/>
    </row>
    <row r="179" ht="14.25" customHeight="1">
      <c r="A179" s="41"/>
      <c r="B179" s="41"/>
      <c r="D179" s="41"/>
      <c r="E179" s="41"/>
      <c r="F179" s="41"/>
      <c r="H179" s="41"/>
      <c r="I179" s="41"/>
      <c r="J179" s="41"/>
      <c r="K179" s="41"/>
      <c r="L179" s="41"/>
      <c r="M179" s="41"/>
      <c r="N179" s="41"/>
      <c r="O179" s="41"/>
      <c r="P179" s="41"/>
      <c r="Q179" s="41"/>
      <c r="R179" s="41"/>
      <c r="S179" s="41"/>
      <c r="T179" s="41"/>
      <c r="U179" s="41"/>
      <c r="V179" s="41"/>
      <c r="W179" s="41"/>
      <c r="X179" s="41"/>
      <c r="Y179" s="41"/>
      <c r="Z179" s="41"/>
      <c r="AA179" s="41"/>
    </row>
    <row r="180" ht="14.25" customHeight="1">
      <c r="A180" s="41"/>
      <c r="B180" s="41"/>
      <c r="D180" s="41"/>
      <c r="E180" s="41"/>
      <c r="F180" s="41"/>
      <c r="H180" s="41"/>
      <c r="I180" s="41"/>
      <c r="J180" s="41"/>
      <c r="K180" s="41"/>
      <c r="L180" s="41"/>
      <c r="M180" s="41"/>
      <c r="N180" s="41"/>
      <c r="O180" s="41"/>
      <c r="P180" s="41"/>
      <c r="Q180" s="41"/>
      <c r="R180" s="41"/>
      <c r="S180" s="41"/>
      <c r="T180" s="41"/>
      <c r="U180" s="41"/>
      <c r="V180" s="41"/>
      <c r="W180" s="41"/>
      <c r="X180" s="41"/>
      <c r="Y180" s="41"/>
      <c r="Z180" s="41"/>
      <c r="AA180" s="41"/>
    </row>
    <row r="181" ht="14.25" customHeight="1">
      <c r="A181" s="41"/>
      <c r="B181" s="41"/>
      <c r="C181" s="44"/>
      <c r="D181" s="41"/>
      <c r="E181" s="41"/>
      <c r="F181" s="41"/>
      <c r="H181" s="41"/>
      <c r="I181" s="41"/>
      <c r="J181" s="41"/>
      <c r="K181" s="41"/>
      <c r="L181" s="41"/>
      <c r="M181" s="41"/>
      <c r="N181" s="41"/>
      <c r="O181" s="41"/>
      <c r="P181" s="41"/>
      <c r="Q181" s="41"/>
      <c r="R181" s="41"/>
      <c r="S181" s="41"/>
      <c r="T181" s="41"/>
      <c r="U181" s="41"/>
      <c r="V181" s="41"/>
      <c r="W181" s="41"/>
      <c r="X181" s="41"/>
      <c r="Y181" s="41"/>
      <c r="Z181" s="41"/>
      <c r="AA181" s="41"/>
    </row>
    <row r="182" ht="14.25" customHeight="1">
      <c r="A182" s="41"/>
      <c r="B182" s="41"/>
      <c r="C182" s="40"/>
      <c r="D182" s="41"/>
      <c r="E182" s="41"/>
      <c r="F182" s="41"/>
      <c r="H182" s="41"/>
      <c r="I182" s="41"/>
      <c r="J182" s="41"/>
      <c r="K182" s="41"/>
      <c r="L182" s="41"/>
      <c r="M182" s="41"/>
      <c r="N182" s="41"/>
      <c r="O182" s="41"/>
      <c r="P182" s="41"/>
      <c r="Q182" s="41"/>
      <c r="R182" s="41"/>
      <c r="S182" s="41"/>
      <c r="T182" s="41"/>
      <c r="U182" s="41"/>
      <c r="V182" s="41"/>
      <c r="W182" s="41"/>
      <c r="X182" s="41"/>
      <c r="Y182" s="41"/>
      <c r="Z182" s="41"/>
      <c r="AA182" s="41"/>
    </row>
    <row r="183" ht="14.25" customHeight="1">
      <c r="A183" s="41"/>
      <c r="B183" s="41"/>
      <c r="C183" s="40"/>
      <c r="D183" s="41"/>
      <c r="E183" s="41"/>
      <c r="F183" s="41"/>
      <c r="H183" s="41"/>
      <c r="I183" s="41"/>
      <c r="J183" s="41"/>
      <c r="K183" s="41"/>
      <c r="L183" s="41"/>
      <c r="M183" s="41"/>
      <c r="N183" s="41"/>
      <c r="O183" s="41"/>
      <c r="P183" s="41"/>
      <c r="Q183" s="41"/>
      <c r="R183" s="41"/>
      <c r="S183" s="41"/>
      <c r="T183" s="41"/>
      <c r="U183" s="41"/>
      <c r="V183" s="41"/>
      <c r="W183" s="41"/>
      <c r="X183" s="41"/>
      <c r="Y183" s="41"/>
      <c r="Z183" s="41"/>
      <c r="AA183" s="41"/>
    </row>
    <row r="184" ht="14.25" customHeight="1">
      <c r="A184" s="41"/>
      <c r="B184" s="41"/>
      <c r="D184" s="41"/>
      <c r="E184" s="41"/>
      <c r="F184" s="41"/>
      <c r="H184" s="41"/>
      <c r="I184" s="41"/>
      <c r="J184" s="41"/>
      <c r="K184" s="41"/>
      <c r="L184" s="41"/>
      <c r="M184" s="41"/>
      <c r="N184" s="41"/>
      <c r="O184" s="41"/>
      <c r="P184" s="41"/>
      <c r="Q184" s="41"/>
      <c r="R184" s="41"/>
      <c r="S184" s="41"/>
      <c r="T184" s="41"/>
      <c r="U184" s="41"/>
      <c r="V184" s="41"/>
      <c r="W184" s="41"/>
      <c r="X184" s="41"/>
      <c r="Y184" s="41"/>
      <c r="Z184" s="41"/>
      <c r="AA184" s="41"/>
    </row>
    <row r="185" ht="14.25" customHeight="1">
      <c r="A185" s="41"/>
      <c r="B185" s="41"/>
      <c r="D185" s="41"/>
      <c r="E185" s="41"/>
      <c r="F185" s="41"/>
      <c r="H185" s="41"/>
      <c r="I185" s="41"/>
      <c r="J185" s="41"/>
      <c r="K185" s="41"/>
      <c r="L185" s="41"/>
      <c r="M185" s="41"/>
      <c r="N185" s="41"/>
      <c r="O185" s="41"/>
      <c r="P185" s="41"/>
      <c r="Q185" s="41"/>
      <c r="R185" s="41"/>
      <c r="S185" s="41"/>
      <c r="T185" s="41"/>
      <c r="U185" s="41"/>
      <c r="V185" s="41"/>
      <c r="W185" s="41"/>
      <c r="X185" s="41"/>
      <c r="Y185" s="41"/>
      <c r="Z185" s="41"/>
      <c r="AA185" s="41"/>
    </row>
    <row r="186" ht="14.25" customHeight="1">
      <c r="A186" s="41"/>
      <c r="B186" s="41"/>
      <c r="D186" s="41"/>
      <c r="E186" s="41"/>
      <c r="F186" s="41"/>
      <c r="H186" s="41"/>
      <c r="I186" s="41"/>
      <c r="J186" s="41"/>
      <c r="K186" s="41"/>
      <c r="L186" s="41"/>
      <c r="M186" s="41"/>
      <c r="N186" s="41"/>
      <c r="O186" s="41"/>
      <c r="P186" s="41"/>
      <c r="Q186" s="41"/>
      <c r="R186" s="41"/>
      <c r="S186" s="41"/>
      <c r="T186" s="41"/>
      <c r="U186" s="41"/>
      <c r="V186" s="41"/>
      <c r="W186" s="41"/>
      <c r="X186" s="41"/>
      <c r="Y186" s="41"/>
      <c r="Z186" s="41"/>
      <c r="AA186" s="41"/>
    </row>
    <row r="187" ht="14.25" customHeight="1">
      <c r="A187" s="41"/>
      <c r="B187" s="41"/>
      <c r="C187" s="44"/>
      <c r="D187" s="41"/>
      <c r="E187" s="41"/>
      <c r="F187" s="41"/>
      <c r="H187" s="41"/>
      <c r="I187" s="41"/>
      <c r="J187" s="41"/>
      <c r="K187" s="41"/>
      <c r="L187" s="41"/>
      <c r="M187" s="41"/>
      <c r="N187" s="41"/>
      <c r="O187" s="41"/>
      <c r="P187" s="41"/>
      <c r="Q187" s="41"/>
      <c r="R187" s="41"/>
      <c r="S187" s="41"/>
      <c r="T187" s="41"/>
      <c r="U187" s="41"/>
      <c r="V187" s="41"/>
      <c r="W187" s="41"/>
      <c r="X187" s="41"/>
      <c r="Y187" s="41"/>
      <c r="Z187" s="41"/>
      <c r="AA187" s="41"/>
    </row>
    <row r="188" ht="14.25" customHeight="1">
      <c r="A188" s="41"/>
      <c r="B188" s="41"/>
      <c r="C188" s="40"/>
      <c r="D188" s="41"/>
      <c r="E188" s="41"/>
      <c r="F188" s="41"/>
      <c r="H188" s="41"/>
      <c r="I188" s="41"/>
      <c r="J188" s="41"/>
      <c r="K188" s="41"/>
      <c r="L188" s="41"/>
      <c r="M188" s="41"/>
      <c r="N188" s="41"/>
      <c r="O188" s="41"/>
      <c r="P188" s="41"/>
      <c r="Q188" s="41"/>
      <c r="R188" s="41"/>
      <c r="S188" s="41"/>
      <c r="T188" s="41"/>
      <c r="U188" s="41"/>
      <c r="V188" s="41"/>
      <c r="W188" s="41"/>
      <c r="X188" s="41"/>
      <c r="Y188" s="41"/>
      <c r="Z188" s="41"/>
      <c r="AA188" s="41"/>
    </row>
    <row r="189" ht="14.25" customHeight="1">
      <c r="A189" s="41"/>
      <c r="B189" s="41"/>
      <c r="C189" s="40"/>
      <c r="D189" s="41"/>
      <c r="E189" s="41"/>
      <c r="F189" s="41"/>
      <c r="H189" s="41"/>
      <c r="I189" s="41"/>
      <c r="J189" s="41"/>
      <c r="K189" s="41"/>
      <c r="L189" s="41"/>
      <c r="M189" s="41"/>
      <c r="N189" s="41"/>
      <c r="O189" s="41"/>
      <c r="P189" s="41"/>
      <c r="Q189" s="41"/>
      <c r="R189" s="41"/>
      <c r="S189" s="41"/>
      <c r="T189" s="41"/>
      <c r="U189" s="41"/>
      <c r="V189" s="41"/>
      <c r="W189" s="41"/>
      <c r="X189" s="41"/>
      <c r="Y189" s="41"/>
      <c r="Z189" s="41"/>
      <c r="AA189" s="41"/>
    </row>
    <row r="190" ht="14.25" customHeight="1">
      <c r="A190" s="41"/>
      <c r="B190" s="41"/>
      <c r="C190" s="40"/>
      <c r="D190" s="41"/>
      <c r="E190" s="41"/>
      <c r="F190" s="41"/>
      <c r="H190" s="41"/>
      <c r="I190" s="41"/>
      <c r="J190" s="41"/>
      <c r="K190" s="41"/>
      <c r="L190" s="41"/>
      <c r="M190" s="41"/>
      <c r="N190" s="41"/>
      <c r="O190" s="41"/>
      <c r="P190" s="41"/>
      <c r="Q190" s="41"/>
      <c r="R190" s="41"/>
      <c r="S190" s="41"/>
      <c r="T190" s="41"/>
      <c r="U190" s="41"/>
      <c r="V190" s="41"/>
      <c r="W190" s="41"/>
      <c r="X190" s="41"/>
      <c r="Y190" s="41"/>
      <c r="Z190" s="41"/>
      <c r="AA190" s="41"/>
    </row>
    <row r="191" ht="14.25" customHeight="1">
      <c r="A191" s="41"/>
      <c r="B191" s="41"/>
      <c r="D191" s="41"/>
      <c r="E191" s="41"/>
      <c r="F191" s="41"/>
      <c r="H191" s="41"/>
      <c r="I191" s="41"/>
      <c r="J191" s="41"/>
      <c r="K191" s="41"/>
      <c r="L191" s="41"/>
      <c r="M191" s="41"/>
      <c r="N191" s="41"/>
      <c r="O191" s="41"/>
      <c r="P191" s="41"/>
      <c r="Q191" s="41"/>
      <c r="R191" s="41"/>
      <c r="S191" s="41"/>
      <c r="T191" s="41"/>
      <c r="U191" s="41"/>
      <c r="V191" s="41"/>
      <c r="W191" s="41"/>
      <c r="X191" s="41"/>
      <c r="Y191" s="41"/>
      <c r="Z191" s="41"/>
      <c r="AA191" s="41"/>
    </row>
    <row r="192" ht="14.25" customHeight="1">
      <c r="A192" s="41"/>
      <c r="B192" s="41"/>
      <c r="D192" s="41"/>
      <c r="E192" s="41"/>
      <c r="F192" s="41"/>
      <c r="H192" s="41"/>
      <c r="I192" s="41"/>
      <c r="J192" s="41"/>
      <c r="K192" s="41"/>
      <c r="L192" s="41"/>
      <c r="M192" s="41"/>
      <c r="N192" s="41"/>
      <c r="O192" s="41"/>
      <c r="P192" s="41"/>
      <c r="Q192" s="41"/>
      <c r="R192" s="41"/>
      <c r="S192" s="41"/>
      <c r="T192" s="41"/>
      <c r="U192" s="41"/>
      <c r="V192" s="41"/>
      <c r="W192" s="41"/>
      <c r="X192" s="41"/>
      <c r="Y192" s="41"/>
      <c r="Z192" s="41"/>
      <c r="AA192" s="41"/>
    </row>
    <row r="193" ht="14.25" customHeight="1">
      <c r="A193" s="41"/>
      <c r="B193" s="41"/>
      <c r="D193" s="41"/>
      <c r="E193" s="41"/>
      <c r="F193" s="41"/>
      <c r="H193" s="41"/>
      <c r="I193" s="41"/>
      <c r="J193" s="41"/>
      <c r="K193" s="41"/>
      <c r="L193" s="41"/>
      <c r="M193" s="41"/>
      <c r="N193" s="41"/>
      <c r="O193" s="41"/>
      <c r="P193" s="41"/>
      <c r="Q193" s="41"/>
      <c r="R193" s="41"/>
      <c r="S193" s="41"/>
      <c r="T193" s="41"/>
      <c r="U193" s="41"/>
      <c r="V193" s="41"/>
      <c r="W193" s="41"/>
      <c r="X193" s="41"/>
      <c r="Y193" s="41"/>
      <c r="Z193" s="41"/>
      <c r="AA193" s="41"/>
    </row>
    <row r="194" ht="14.25" customHeight="1">
      <c r="A194" s="41"/>
      <c r="B194" s="41"/>
      <c r="C194" s="44"/>
      <c r="D194" s="41"/>
      <c r="E194" s="41"/>
      <c r="F194" s="41"/>
      <c r="H194" s="41"/>
      <c r="I194" s="41"/>
      <c r="J194" s="41"/>
      <c r="K194" s="41"/>
      <c r="L194" s="41"/>
      <c r="M194" s="41"/>
      <c r="N194" s="41"/>
      <c r="O194" s="41"/>
      <c r="P194" s="41"/>
      <c r="Q194" s="41"/>
      <c r="R194" s="41"/>
      <c r="S194" s="41"/>
      <c r="T194" s="41"/>
      <c r="U194" s="41"/>
      <c r="V194" s="41"/>
      <c r="W194" s="41"/>
      <c r="X194" s="41"/>
      <c r="Y194" s="41"/>
      <c r="Z194" s="41"/>
      <c r="AA194" s="41"/>
    </row>
    <row r="195" ht="14.25" customHeight="1">
      <c r="A195" s="41"/>
      <c r="B195" s="41"/>
      <c r="C195" s="40"/>
      <c r="D195" s="41"/>
      <c r="E195" s="41"/>
      <c r="F195" s="41"/>
      <c r="H195" s="41"/>
      <c r="I195" s="41"/>
      <c r="J195" s="41"/>
      <c r="K195" s="41"/>
      <c r="L195" s="41"/>
      <c r="M195" s="41"/>
      <c r="N195" s="41"/>
      <c r="O195" s="41"/>
      <c r="P195" s="41"/>
      <c r="Q195" s="41"/>
      <c r="R195" s="41"/>
      <c r="S195" s="41"/>
      <c r="T195" s="41"/>
      <c r="U195" s="41"/>
      <c r="V195" s="41"/>
      <c r="W195" s="41"/>
      <c r="X195" s="41"/>
      <c r="Y195" s="41"/>
      <c r="Z195" s="41"/>
      <c r="AA195" s="41"/>
    </row>
    <row r="196" ht="14.25" customHeight="1">
      <c r="A196" s="41"/>
      <c r="B196" s="41"/>
      <c r="C196" s="40"/>
      <c r="D196" s="41"/>
      <c r="E196" s="41"/>
      <c r="F196" s="41"/>
      <c r="H196" s="41"/>
      <c r="I196" s="41"/>
      <c r="J196" s="41"/>
      <c r="K196" s="41"/>
      <c r="L196" s="41"/>
      <c r="M196" s="41"/>
      <c r="N196" s="41"/>
      <c r="O196" s="41"/>
      <c r="P196" s="41"/>
      <c r="Q196" s="41"/>
      <c r="R196" s="41"/>
      <c r="S196" s="41"/>
      <c r="T196" s="41"/>
      <c r="U196" s="41"/>
      <c r="V196" s="41"/>
      <c r="W196" s="41"/>
      <c r="X196" s="41"/>
      <c r="Y196" s="41"/>
      <c r="Z196" s="41"/>
      <c r="AA196" s="41"/>
    </row>
    <row r="197" ht="14.25" customHeight="1">
      <c r="A197" s="41"/>
      <c r="B197" s="41"/>
      <c r="C197" s="40"/>
      <c r="D197" s="41"/>
      <c r="E197" s="41"/>
      <c r="F197" s="41"/>
      <c r="H197" s="41"/>
      <c r="I197" s="41"/>
      <c r="J197" s="41"/>
      <c r="K197" s="41"/>
      <c r="L197" s="41"/>
      <c r="M197" s="41"/>
      <c r="N197" s="41"/>
      <c r="O197" s="41"/>
      <c r="P197" s="41"/>
      <c r="Q197" s="41"/>
      <c r="R197" s="41"/>
      <c r="S197" s="41"/>
      <c r="T197" s="41"/>
      <c r="U197" s="41"/>
      <c r="V197" s="41"/>
      <c r="W197" s="41"/>
      <c r="X197" s="41"/>
      <c r="Y197" s="41"/>
      <c r="Z197" s="41"/>
      <c r="AA197" s="41"/>
    </row>
    <row r="198" ht="14.25" customHeight="1">
      <c r="A198" s="41"/>
      <c r="B198" s="41"/>
      <c r="C198" s="40"/>
      <c r="D198" s="41"/>
      <c r="E198" s="41"/>
      <c r="F198" s="41"/>
      <c r="H198" s="41"/>
      <c r="I198" s="41"/>
      <c r="J198" s="41"/>
      <c r="K198" s="41"/>
      <c r="L198" s="41"/>
      <c r="M198" s="41"/>
      <c r="N198" s="41"/>
      <c r="O198" s="41"/>
      <c r="P198" s="41"/>
      <c r="Q198" s="41"/>
      <c r="R198" s="41"/>
      <c r="S198" s="41"/>
      <c r="T198" s="41"/>
      <c r="U198" s="41"/>
      <c r="V198" s="41"/>
      <c r="W198" s="41"/>
      <c r="X198" s="41"/>
      <c r="Y198" s="41"/>
      <c r="Z198" s="41"/>
      <c r="AA198" s="41"/>
    </row>
    <row r="199" ht="14.25" customHeight="1">
      <c r="A199" s="41"/>
      <c r="B199" s="41"/>
      <c r="C199" s="40"/>
      <c r="D199" s="41"/>
      <c r="E199" s="41"/>
      <c r="F199" s="41"/>
      <c r="H199" s="41"/>
      <c r="I199" s="41"/>
      <c r="J199" s="41"/>
      <c r="K199" s="41"/>
      <c r="L199" s="41"/>
      <c r="M199" s="41"/>
      <c r="N199" s="41"/>
      <c r="O199" s="41"/>
      <c r="P199" s="41"/>
      <c r="Q199" s="41"/>
      <c r="R199" s="41"/>
      <c r="S199" s="41"/>
      <c r="T199" s="41"/>
      <c r="U199" s="41"/>
      <c r="V199" s="41"/>
      <c r="W199" s="41"/>
      <c r="X199" s="41"/>
      <c r="Y199" s="41"/>
      <c r="Z199" s="41"/>
      <c r="AA199" s="41"/>
    </row>
    <row r="200" ht="14.25" customHeight="1">
      <c r="A200" s="41"/>
      <c r="B200" s="41"/>
      <c r="D200" s="41"/>
      <c r="E200" s="41"/>
      <c r="F200" s="41"/>
      <c r="H200" s="41"/>
      <c r="I200" s="41"/>
      <c r="J200" s="41"/>
      <c r="K200" s="41"/>
      <c r="L200" s="41"/>
      <c r="M200" s="41"/>
      <c r="N200" s="41"/>
      <c r="O200" s="41"/>
      <c r="P200" s="41"/>
      <c r="Q200" s="41"/>
      <c r="R200" s="41"/>
      <c r="S200" s="41"/>
      <c r="T200" s="41"/>
      <c r="U200" s="41"/>
      <c r="V200" s="41"/>
      <c r="W200" s="41"/>
      <c r="X200" s="41"/>
      <c r="Y200" s="41"/>
      <c r="Z200" s="41"/>
      <c r="AA200" s="41"/>
    </row>
    <row r="201" ht="14.25" customHeight="1">
      <c r="A201" s="41"/>
      <c r="B201" s="41"/>
      <c r="D201" s="41"/>
      <c r="E201" s="41"/>
      <c r="F201" s="41"/>
      <c r="H201" s="41"/>
      <c r="I201" s="41"/>
      <c r="J201" s="41"/>
      <c r="K201" s="41"/>
      <c r="L201" s="41"/>
      <c r="M201" s="41"/>
      <c r="N201" s="41"/>
      <c r="O201" s="41"/>
      <c r="P201" s="41"/>
      <c r="Q201" s="41"/>
      <c r="R201" s="41"/>
      <c r="S201" s="41"/>
      <c r="T201" s="41"/>
      <c r="U201" s="41"/>
      <c r="V201" s="41"/>
      <c r="W201" s="41"/>
      <c r="X201" s="41"/>
      <c r="Y201" s="41"/>
      <c r="Z201" s="41"/>
      <c r="AA201" s="41"/>
    </row>
    <row r="202" ht="14.25" customHeight="1">
      <c r="A202" s="41"/>
      <c r="B202" s="41"/>
      <c r="D202" s="41"/>
      <c r="E202" s="41"/>
      <c r="F202" s="41"/>
      <c r="H202" s="41"/>
      <c r="I202" s="41"/>
      <c r="J202" s="41"/>
      <c r="K202" s="41"/>
      <c r="L202" s="41"/>
      <c r="M202" s="41"/>
      <c r="N202" s="41"/>
      <c r="O202" s="41"/>
      <c r="P202" s="41"/>
      <c r="Q202" s="41"/>
      <c r="R202" s="41"/>
      <c r="S202" s="41"/>
      <c r="T202" s="41"/>
      <c r="U202" s="41"/>
      <c r="V202" s="41"/>
      <c r="W202" s="41"/>
      <c r="X202" s="41"/>
      <c r="Y202" s="41"/>
      <c r="Z202" s="41"/>
      <c r="AA202" s="41"/>
    </row>
    <row r="203" ht="14.25" customHeight="1">
      <c r="A203" s="41"/>
      <c r="B203" s="41"/>
      <c r="C203" s="44"/>
      <c r="D203" s="41"/>
      <c r="E203" s="41"/>
      <c r="F203" s="41"/>
      <c r="H203" s="41"/>
      <c r="I203" s="41"/>
      <c r="J203" s="41"/>
      <c r="K203" s="41"/>
      <c r="L203" s="41"/>
      <c r="M203" s="41"/>
      <c r="N203" s="41"/>
      <c r="O203" s="41"/>
      <c r="P203" s="41"/>
      <c r="Q203" s="41"/>
      <c r="R203" s="41"/>
      <c r="S203" s="41"/>
      <c r="T203" s="41"/>
      <c r="U203" s="41"/>
      <c r="V203" s="41"/>
      <c r="W203" s="41"/>
      <c r="X203" s="41"/>
      <c r="Y203" s="41"/>
      <c r="Z203" s="41"/>
      <c r="AA203" s="41"/>
    </row>
    <row r="204" ht="14.25" customHeight="1">
      <c r="A204" s="41"/>
      <c r="B204" s="41"/>
      <c r="C204" s="40"/>
      <c r="D204" s="41"/>
      <c r="E204" s="41"/>
      <c r="F204" s="41"/>
      <c r="H204" s="41"/>
      <c r="I204" s="41"/>
      <c r="J204" s="41"/>
      <c r="K204" s="41"/>
      <c r="L204" s="41"/>
      <c r="M204" s="41"/>
      <c r="N204" s="41"/>
      <c r="O204" s="41"/>
      <c r="P204" s="41"/>
      <c r="Q204" s="41"/>
      <c r="R204" s="41"/>
      <c r="S204" s="41"/>
      <c r="T204" s="41"/>
      <c r="U204" s="41"/>
      <c r="V204" s="41"/>
      <c r="W204" s="41"/>
      <c r="X204" s="41"/>
      <c r="Y204" s="41"/>
      <c r="Z204" s="41"/>
      <c r="AA204" s="41"/>
    </row>
    <row r="205" ht="14.25" customHeight="1">
      <c r="A205" s="41"/>
      <c r="B205" s="41"/>
      <c r="C205" s="40"/>
      <c r="D205" s="41"/>
      <c r="E205" s="41"/>
      <c r="F205" s="41"/>
      <c r="H205" s="41"/>
      <c r="I205" s="41"/>
      <c r="J205" s="41"/>
      <c r="K205" s="41"/>
      <c r="L205" s="41"/>
      <c r="M205" s="41"/>
      <c r="N205" s="41"/>
      <c r="O205" s="41"/>
      <c r="P205" s="41"/>
      <c r="Q205" s="41"/>
      <c r="R205" s="41"/>
      <c r="S205" s="41"/>
      <c r="T205" s="41"/>
      <c r="U205" s="41"/>
      <c r="V205" s="41"/>
      <c r="W205" s="41"/>
      <c r="X205" s="41"/>
      <c r="Y205" s="41"/>
      <c r="Z205" s="41"/>
      <c r="AA205" s="41"/>
    </row>
    <row r="206" ht="14.25" customHeight="1">
      <c r="A206" s="41"/>
      <c r="B206" s="41"/>
      <c r="C206" s="40"/>
      <c r="D206" s="41"/>
      <c r="E206" s="41"/>
      <c r="F206" s="41"/>
      <c r="H206" s="41"/>
      <c r="I206" s="41"/>
      <c r="J206" s="41"/>
      <c r="K206" s="41"/>
      <c r="L206" s="41"/>
      <c r="M206" s="41"/>
      <c r="N206" s="41"/>
      <c r="O206" s="41"/>
      <c r="P206" s="41"/>
      <c r="Q206" s="41"/>
      <c r="R206" s="41"/>
      <c r="S206" s="41"/>
      <c r="T206" s="41"/>
      <c r="U206" s="41"/>
      <c r="V206" s="41"/>
      <c r="W206" s="41"/>
      <c r="X206" s="41"/>
      <c r="Y206" s="41"/>
      <c r="Z206" s="41"/>
      <c r="AA206" s="41"/>
    </row>
    <row r="207" ht="14.25" customHeight="1">
      <c r="A207" s="41"/>
      <c r="B207" s="41"/>
      <c r="C207" s="40"/>
      <c r="D207" s="41"/>
      <c r="E207" s="41"/>
      <c r="F207" s="41"/>
      <c r="H207" s="41"/>
      <c r="I207" s="41"/>
      <c r="J207" s="41"/>
      <c r="K207" s="41"/>
      <c r="L207" s="41"/>
      <c r="M207" s="41"/>
      <c r="N207" s="41"/>
      <c r="O207" s="41"/>
      <c r="P207" s="41"/>
      <c r="Q207" s="41"/>
      <c r="R207" s="41"/>
      <c r="S207" s="41"/>
      <c r="T207" s="41"/>
      <c r="U207" s="41"/>
      <c r="V207" s="41"/>
      <c r="W207" s="41"/>
      <c r="X207" s="41"/>
      <c r="Y207" s="41"/>
      <c r="Z207" s="41"/>
      <c r="AA207" s="41"/>
    </row>
    <row r="208" ht="14.25" customHeight="1">
      <c r="A208" s="41"/>
      <c r="B208" s="41"/>
      <c r="C208" s="40"/>
      <c r="D208" s="41"/>
      <c r="E208" s="41"/>
      <c r="F208" s="41"/>
      <c r="H208" s="41"/>
      <c r="I208" s="41"/>
      <c r="J208" s="41"/>
      <c r="K208" s="41"/>
      <c r="L208" s="41"/>
      <c r="M208" s="41"/>
      <c r="N208" s="41"/>
      <c r="O208" s="41"/>
      <c r="P208" s="41"/>
      <c r="Q208" s="41"/>
      <c r="R208" s="41"/>
      <c r="S208" s="41"/>
      <c r="T208" s="41"/>
      <c r="U208" s="41"/>
      <c r="V208" s="41"/>
      <c r="W208" s="41"/>
      <c r="X208" s="41"/>
      <c r="Y208" s="41"/>
      <c r="Z208" s="41"/>
      <c r="AA208" s="41"/>
    </row>
    <row r="209" ht="14.25" customHeight="1">
      <c r="A209" s="41"/>
      <c r="B209" s="41"/>
      <c r="C209" s="40"/>
      <c r="D209" s="41"/>
      <c r="E209" s="41"/>
      <c r="F209" s="41"/>
      <c r="H209" s="41"/>
      <c r="I209" s="41"/>
      <c r="J209" s="41"/>
      <c r="K209" s="41"/>
      <c r="L209" s="41"/>
      <c r="M209" s="41"/>
      <c r="N209" s="41"/>
      <c r="O209" s="41"/>
      <c r="P209" s="41"/>
      <c r="Q209" s="41"/>
      <c r="R209" s="41"/>
      <c r="S209" s="41"/>
      <c r="T209" s="41"/>
      <c r="U209" s="41"/>
      <c r="V209" s="41"/>
      <c r="W209" s="41"/>
      <c r="X209" s="41"/>
      <c r="Y209" s="41"/>
      <c r="Z209" s="41"/>
      <c r="AA209" s="41"/>
    </row>
    <row r="210" ht="14.25" customHeight="1">
      <c r="A210" s="41"/>
      <c r="B210" s="41"/>
      <c r="D210" s="41"/>
      <c r="E210" s="41"/>
      <c r="F210" s="41"/>
      <c r="H210" s="41"/>
      <c r="I210" s="41"/>
      <c r="J210" s="41"/>
      <c r="K210" s="41"/>
      <c r="L210" s="41"/>
      <c r="M210" s="41"/>
      <c r="N210" s="41"/>
      <c r="O210" s="41"/>
      <c r="P210" s="41"/>
      <c r="Q210" s="41"/>
      <c r="R210" s="41"/>
      <c r="S210" s="41"/>
      <c r="T210" s="41"/>
      <c r="U210" s="41"/>
      <c r="V210" s="41"/>
      <c r="W210" s="41"/>
      <c r="X210" s="41"/>
      <c r="Y210" s="41"/>
      <c r="Z210" s="41"/>
      <c r="AA210" s="41"/>
    </row>
    <row r="211" ht="14.25" customHeight="1">
      <c r="A211" s="41"/>
      <c r="B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4.25" customHeight="1">
      <c r="A212" s="41"/>
      <c r="B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4.25" customHeight="1">
      <c r="A213" s="41"/>
      <c r="B213" s="41"/>
      <c r="C213" s="44"/>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4.25" customHeight="1">
      <c r="A214" s="41"/>
      <c r="B214" s="41"/>
      <c r="C214" s="40"/>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4.25" customHeight="1">
      <c r="A215" s="41"/>
      <c r="B215" s="41"/>
      <c r="C215" s="40"/>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4.25" customHeight="1">
      <c r="A216" s="41"/>
      <c r="B216" s="41"/>
      <c r="C216" s="40"/>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4.25" customHeight="1">
      <c r="A217" s="41"/>
      <c r="B217" s="41"/>
      <c r="C217" s="40"/>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4.25" customHeight="1">
      <c r="A218" s="41"/>
      <c r="B218" s="41"/>
      <c r="C218" s="40"/>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4.25" customHeight="1">
      <c r="A219" s="41"/>
      <c r="B219" s="41"/>
      <c r="C219" s="40"/>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4.25" customHeight="1">
      <c r="A220" s="41"/>
      <c r="B220" s="41"/>
      <c r="C220" s="40"/>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