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jpeg" ContentType="image/jpeg"/>
  <Default Extension="JPG" ContentType="image/.jp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项目进度计划表" sheetId="1" r:id="rId1"/>
    <sheet name="Sheet2" sheetId="4" r:id="rId2"/>
  </sheets>
  <externalReferences>
    <externalReference r:id="rId4"/>
  </externalReferences>
  <definedNames>
    <definedName name="month">[1]计划表!#REF!</definedName>
    <definedName name="year">[1]计划表!#REF!</definedName>
  </definedNames>
  <calcPr calcId="144525"/>
</workbook>
</file>

<file path=xl/sharedStrings.xml><?xml version="1.0" encoding="utf-8"?>
<sst xmlns="http://schemas.openxmlformats.org/spreadsheetml/2006/main" count="68" uniqueCount="36">
  <si>
    <t>项目计划进度表-甘特图</t>
  </si>
  <si>
    <t>年</t>
  </si>
  <si>
    <t>月</t>
  </si>
  <si>
    <t>一</t>
  </si>
  <si>
    <t>二</t>
  </si>
  <si>
    <t>三</t>
  </si>
  <si>
    <t>四</t>
  </si>
  <si>
    <t>五</t>
  </si>
  <si>
    <t>六</t>
  </si>
  <si>
    <t>日</t>
  </si>
  <si>
    <t>非常重要</t>
  </si>
  <si>
    <t>重要</t>
  </si>
  <si>
    <t>一般</t>
  </si>
  <si>
    <t>不重要</t>
  </si>
  <si>
    <t>已完成</t>
  </si>
  <si>
    <t>未完成</t>
  </si>
  <si>
    <t>进行中</t>
  </si>
  <si>
    <t>已完成率</t>
  </si>
  <si>
    <t>未完成率</t>
  </si>
  <si>
    <t>序号</t>
  </si>
  <si>
    <t>工作事项</t>
  </si>
  <si>
    <t>责任人</t>
  </si>
  <si>
    <t>重要程度</t>
  </si>
  <si>
    <t>开始时间</t>
  </si>
  <si>
    <t>结束时间</t>
  </si>
  <si>
    <t>工期</t>
  </si>
  <si>
    <t>完成情况</t>
  </si>
  <si>
    <t>张志泽</t>
  </si>
  <si>
    <t>负责人1</t>
  </si>
  <si>
    <t>负责人2</t>
  </si>
  <si>
    <t>负责人3</t>
  </si>
  <si>
    <t>负责人4</t>
  </si>
  <si>
    <t>负责人5</t>
  </si>
  <si>
    <t>完成率</t>
  </si>
  <si>
    <t>负责人6</t>
  </si>
  <si>
    <t>负责人7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</si>
</sst>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h:mm;@"/>
    <numFmt numFmtId="178" formatCode="yyyy/m/d;@"/>
    <numFmt numFmtId="179" formatCode="d"/>
    <numFmt numFmtId="180" formatCode="yyyy&quot;年&quot;m&quot;月&quot;d&quot;日&quot;;@"/>
  </numFmts>
  <fonts count="38">
    <font>
      <sz val="11"/>
      <color theme="1"/>
      <name val="方正姚体"/>
      <charset val="134"/>
      <scheme val="minor"/>
    </font>
    <font>
      <b/>
      <sz val="11"/>
      <color theme="1"/>
      <name val="汉仪君黑-55W"/>
      <charset val="134"/>
    </font>
    <font>
      <b/>
      <sz val="32"/>
      <color theme="0"/>
      <name val="汉仪君黑-55W"/>
      <charset val="134"/>
    </font>
    <font>
      <b/>
      <sz val="16"/>
      <color rgb="FFFF0000"/>
      <name val="汉仪君黑-55W"/>
      <charset val="134"/>
    </font>
    <font>
      <b/>
      <sz val="15"/>
      <color rgb="FFFF0000"/>
      <name val="汉仪君黑-55W"/>
      <charset val="134"/>
    </font>
    <font>
      <b/>
      <sz val="16"/>
      <color theme="1"/>
      <name val="汉仪君黑-55W"/>
      <charset val="134"/>
    </font>
    <font>
      <b/>
      <sz val="15"/>
      <color theme="6" tint="-0.25"/>
      <name val="汉仪君黑-55W"/>
      <charset val="134"/>
    </font>
    <font>
      <b/>
      <sz val="12"/>
      <color theme="1"/>
      <name val="汉仪君黑-55W"/>
      <charset val="134"/>
    </font>
    <font>
      <b/>
      <sz val="11"/>
      <color theme="0"/>
      <name val="汉仪君黑-55W"/>
      <charset val="134"/>
    </font>
    <font>
      <b/>
      <sz val="12"/>
      <color theme="0"/>
      <name val="汉仪君黑-55W"/>
      <charset val="134"/>
    </font>
    <font>
      <b/>
      <sz val="11"/>
      <color theme="1" tint="0.15"/>
      <name val="汉仪君黑-55W"/>
      <charset val="134"/>
    </font>
    <font>
      <b/>
      <sz val="22"/>
      <color rgb="FF0070C0"/>
      <name val="汉仪君黑-55W"/>
      <charset val="134"/>
    </font>
    <font>
      <b/>
      <sz val="22"/>
      <color rgb="FF00B0F0"/>
      <name val="汉仪君黑-55W"/>
      <charset val="134"/>
    </font>
    <font>
      <b/>
      <sz val="12"/>
      <color theme="4" tint="-0.25"/>
      <name val="汉仪君黑-55W"/>
      <charset val="134"/>
    </font>
    <font>
      <b/>
      <sz val="11"/>
      <color rgb="FFFF0000"/>
      <name val="汉仪君黑-55W"/>
      <charset val="134"/>
    </font>
    <font>
      <b/>
      <sz val="11"/>
      <color rgb="FFE1F2CE"/>
      <name val="汉仪君黑-55W"/>
      <charset val="134"/>
    </font>
    <font>
      <b/>
      <sz val="13"/>
      <color theme="4" tint="-0.25"/>
      <name val="汉仪君黑-55W"/>
      <charset val="134"/>
    </font>
    <font>
      <b/>
      <sz val="14"/>
      <color theme="1"/>
      <name val="汉仪君黑-55W"/>
      <charset val="134"/>
    </font>
    <font>
      <b/>
      <sz val="11"/>
      <color rgb="FFDFF8FF"/>
      <name val="汉仪君黑-55W"/>
      <charset val="134"/>
    </font>
    <font>
      <sz val="11"/>
      <color theme="1"/>
      <name val="方正姚体"/>
      <charset val="0"/>
      <scheme val="minor"/>
    </font>
    <font>
      <sz val="11"/>
      <color rgb="FF3F3F76"/>
      <name val="方正姚体"/>
      <charset val="0"/>
      <scheme val="minor"/>
    </font>
    <font>
      <sz val="11"/>
      <color rgb="FF9C0006"/>
      <name val="方正姚体"/>
      <charset val="0"/>
      <scheme val="minor"/>
    </font>
    <font>
      <sz val="11"/>
      <color theme="0"/>
      <name val="方正姚体"/>
      <charset val="0"/>
      <scheme val="minor"/>
    </font>
    <font>
      <u/>
      <sz val="11"/>
      <color rgb="FF0000FF"/>
      <name val="方正姚体"/>
      <charset val="0"/>
      <scheme val="minor"/>
    </font>
    <font>
      <u/>
      <sz val="11"/>
      <color rgb="FF800080"/>
      <name val="方正姚体"/>
      <charset val="0"/>
      <scheme val="minor"/>
    </font>
    <font>
      <b/>
      <sz val="11"/>
      <color theme="3"/>
      <name val="方正姚体"/>
      <charset val="134"/>
      <scheme val="minor"/>
    </font>
    <font>
      <sz val="11"/>
      <color rgb="FFFF0000"/>
      <name val="方正姚体"/>
      <charset val="0"/>
      <scheme val="minor"/>
    </font>
    <font>
      <b/>
      <sz val="18"/>
      <color theme="3"/>
      <name val="方正姚体"/>
      <charset val="134"/>
      <scheme val="minor"/>
    </font>
    <font>
      <i/>
      <sz val="11"/>
      <color rgb="FF7F7F7F"/>
      <name val="方正姚体"/>
      <charset val="0"/>
      <scheme val="minor"/>
    </font>
    <font>
      <b/>
      <sz val="15"/>
      <color theme="3"/>
      <name val="方正姚体"/>
      <charset val="134"/>
      <scheme val="minor"/>
    </font>
    <font>
      <b/>
      <sz val="13"/>
      <color theme="3"/>
      <name val="方正姚体"/>
      <charset val="134"/>
      <scheme val="minor"/>
    </font>
    <font>
      <b/>
      <sz val="11"/>
      <color rgb="FF3F3F3F"/>
      <name val="方正姚体"/>
      <charset val="0"/>
      <scheme val="minor"/>
    </font>
    <font>
      <b/>
      <sz val="11"/>
      <color rgb="FFFA7D00"/>
      <name val="方正姚体"/>
      <charset val="0"/>
      <scheme val="minor"/>
    </font>
    <font>
      <b/>
      <sz val="11"/>
      <color rgb="FFFFFFFF"/>
      <name val="方正姚体"/>
      <charset val="0"/>
      <scheme val="minor"/>
    </font>
    <font>
      <sz val="11"/>
      <color rgb="FFFA7D00"/>
      <name val="方正姚体"/>
      <charset val="0"/>
      <scheme val="minor"/>
    </font>
    <font>
      <b/>
      <sz val="11"/>
      <color theme="1"/>
      <name val="方正姚体"/>
      <charset val="0"/>
      <scheme val="minor"/>
    </font>
    <font>
      <sz val="11"/>
      <color rgb="FF006100"/>
      <name val="方正姚体"/>
      <charset val="0"/>
      <scheme val="minor"/>
    </font>
    <font>
      <sz val="11"/>
      <color rgb="FF9C6500"/>
      <name val="方正姚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7CCF93"/>
        <bgColor indexed="64"/>
      </patternFill>
    </fill>
    <fill>
      <patternFill patternType="solid">
        <fgColor rgb="FFE1F2CE"/>
        <bgColor indexed="64"/>
      </patternFill>
    </fill>
    <fill>
      <patternFill patternType="solid">
        <fgColor rgb="FFECF7E0"/>
        <bgColor indexed="64"/>
      </patternFill>
    </fill>
    <fill>
      <patternFill patternType="solid">
        <fgColor rgb="FFFF6969"/>
        <bgColor indexed="64"/>
      </patternFill>
    </fill>
    <fill>
      <patternFill patternType="solid">
        <fgColor rgb="FFFE7E83"/>
        <bgColor indexed="64"/>
      </patternFill>
    </fill>
    <fill>
      <patternFill patternType="solid">
        <fgColor rgb="FFFFE593"/>
        <bgColor indexed="64"/>
      </patternFill>
    </fill>
    <fill>
      <patternFill patternType="solid">
        <fgColor rgb="FFC1E6FF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7CCF93"/>
      </left>
      <right style="thin">
        <color theme="0" tint="-0.05"/>
      </right>
      <top style="thin">
        <color rgb="FF7CCF93"/>
      </top>
      <bottom style="thin">
        <color theme="0" tint="-0.05"/>
      </bottom>
      <diagonal/>
    </border>
    <border>
      <left style="thin">
        <color theme="0" tint="-0.05"/>
      </left>
      <right style="thin">
        <color theme="0" tint="-0.05"/>
      </right>
      <top style="thin">
        <color rgb="FF7CCF93"/>
      </top>
      <bottom style="thin">
        <color theme="0" tint="-0.05"/>
      </bottom>
      <diagonal/>
    </border>
    <border>
      <left style="thin">
        <color rgb="FF7CCF93"/>
      </left>
      <right style="thin">
        <color theme="0" tint="-0.05"/>
      </right>
      <top style="thin">
        <color theme="0" tint="-0.05"/>
      </top>
      <bottom style="thin">
        <color theme="0" tint="-0.05"/>
      </bottom>
      <diagonal/>
    </border>
    <border>
      <left style="thin">
        <color theme="0" tint="-0.05"/>
      </left>
      <right style="thin">
        <color theme="0" tint="-0.05"/>
      </right>
      <top style="thin">
        <color theme="0" tint="-0.05"/>
      </top>
      <bottom style="thin">
        <color theme="0" tint="-0.05"/>
      </bottom>
      <diagonal/>
    </border>
    <border>
      <left style="thin">
        <color theme="0" tint="-0.05"/>
      </left>
      <right style="thin">
        <color rgb="FF7CCF93"/>
      </right>
      <top style="thin">
        <color rgb="FF7CCF93"/>
      </top>
      <bottom style="thin">
        <color theme="0" tint="-0.05"/>
      </bottom>
      <diagonal/>
    </border>
    <border>
      <left style="thin">
        <color theme="0" tint="-0.05"/>
      </left>
      <right style="thin">
        <color rgb="FF7CCF93"/>
      </right>
      <top style="thin">
        <color theme="0" tint="-0.05"/>
      </top>
      <bottom style="thin">
        <color theme="0" tint="-0.05"/>
      </bottom>
      <diagonal/>
    </border>
    <border>
      <left style="thin">
        <color theme="0" tint="-0.05"/>
      </left>
      <right style="thin">
        <color theme="0" tint="-0.05"/>
      </right>
      <top style="thin">
        <color theme="0" tint="-0.05"/>
      </top>
      <bottom style="thin">
        <color rgb="FF7CCF93"/>
      </bottom>
      <diagonal/>
    </border>
    <border>
      <left style="thin">
        <color theme="0" tint="-0.05"/>
      </left>
      <right style="thin">
        <color rgb="FF7CCF93"/>
      </right>
      <top style="thin">
        <color theme="0" tint="-0.05"/>
      </top>
      <bottom style="thin">
        <color rgb="FF7CCF9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1" fillId="20" borderId="13" applyNumberFormat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3" fillId="21" borderId="14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  <xf numFmtId="178" fontId="1" fillId="0" borderId="0" xfId="0" applyNumberFormat="1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/>
    <xf numFmtId="0" fontId="5" fillId="3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0" fillId="0" borderId="3" xfId="0" applyNumberFormat="1" applyFont="1" applyFill="1" applyBorder="1" applyAlignment="1">
      <alignment horizontal="center" vertical="center"/>
    </xf>
    <xf numFmtId="14" fontId="10" fillId="0" borderId="4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78" fontId="11" fillId="0" borderId="0" xfId="0" applyNumberFormat="1" applyFont="1" applyFill="1" applyAlignment="1">
      <alignment horizontal="center" vertical="center"/>
    </xf>
    <xf numFmtId="177" fontId="11" fillId="0" borderId="0" xfId="0" applyNumberFormat="1" applyFont="1" applyFill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  <xf numFmtId="178" fontId="11" fillId="4" borderId="0" xfId="0" applyNumberFormat="1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179" fontId="8" fillId="2" borderId="2" xfId="0" applyNumberFormat="1" applyFont="1" applyFill="1" applyBorder="1" applyAlignment="1">
      <alignment horizontal="center" vertical="center"/>
    </xf>
    <xf numFmtId="180" fontId="16" fillId="4" borderId="0" xfId="0" applyNumberFormat="1" applyFont="1" applyFill="1" applyAlignment="1">
      <alignment horizontal="center" vertical="center"/>
    </xf>
    <xf numFmtId="10" fontId="17" fillId="4" borderId="0" xfId="0" applyNumberFormat="1" applyFont="1" applyFill="1" applyAlignment="1">
      <alignment horizontal="center" vertical="center"/>
    </xf>
    <xf numFmtId="10" fontId="18" fillId="4" borderId="0" xfId="0" applyNumberFormat="1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0" fillId="0" borderId="4" xfId="0" applyFont="1" applyFill="1" applyBorder="1">
      <alignment vertical="center"/>
    </xf>
    <xf numFmtId="0" fontId="10" fillId="6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0" fillId="4" borderId="0" xfId="0" applyFont="1" applyFill="1" applyAlignment="1">
      <alignment vertical="center"/>
    </xf>
    <xf numFmtId="0" fontId="10" fillId="1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79" fontId="8" fillId="2" borderId="5" xfId="0" applyNumberFormat="1" applyFont="1" applyFill="1" applyBorder="1" applyAlignment="1">
      <alignment horizontal="center" vertical="center"/>
    </xf>
    <xf numFmtId="0" fontId="10" fillId="0" borderId="0" xfId="0" applyFont="1" applyFill="1">
      <alignment vertical="center"/>
    </xf>
    <xf numFmtId="0" fontId="10" fillId="0" borderId="6" xfId="0" applyFont="1" applyFill="1" applyBorder="1">
      <alignment vertical="center"/>
    </xf>
    <xf numFmtId="0" fontId="8" fillId="0" borderId="0" xfId="0" applyFont="1" applyFill="1">
      <alignment vertical="center"/>
    </xf>
    <xf numFmtId="176" fontId="8" fillId="0" borderId="0" xfId="0" applyNumberFormat="1" applyFont="1" applyFill="1">
      <alignment vertical="center"/>
    </xf>
    <xf numFmtId="14" fontId="10" fillId="0" borderId="7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7" xfId="0" applyFont="1" applyFill="1" applyBorder="1">
      <alignment vertical="center"/>
    </xf>
    <xf numFmtId="0" fontId="10" fillId="0" borderId="8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9">
    <dxf>
      <font>
        <b val="1"/>
        <i val="0"/>
        <color theme="1" tint="0.15"/>
      </font>
      <fill>
        <patternFill patternType="solid">
          <bgColor rgb="FFCFECFF"/>
        </patternFill>
      </fill>
      <border>
        <left/>
        <right/>
        <top/>
        <bottom/>
      </border>
    </dxf>
    <dxf>
      <fill>
        <patternFill patternType="solid">
          <bgColor theme="0" tint="-0.05"/>
        </patternFill>
      </fill>
    </dxf>
    <dxf>
      <font>
        <color theme="0" tint="-0.15"/>
      </font>
    </dxf>
    <dxf>
      <border>
        <right style="thin">
          <color rgb="FFC1E6FF"/>
        </right>
      </border>
    </dxf>
    <dxf>
      <fill>
        <patternFill patternType="solid">
          <bgColor theme="0" tint="-0.05"/>
        </patternFill>
      </fill>
      <border>
        <top style="thin">
          <color theme="0"/>
        </top>
        <bottom style="thin">
          <color theme="0"/>
        </bottom>
      </border>
    </dxf>
    <dxf>
      <fill>
        <patternFill patternType="solid">
          <bgColor rgb="FFFFDBDB"/>
        </patternFill>
      </fill>
      <border>
        <left/>
        <right/>
      </border>
    </dxf>
    <dxf>
      <fill>
        <patternFill patternType="solid">
          <bgColor rgb="FFFFB9B9"/>
        </patternFill>
      </fill>
      <border>
        <left/>
        <right/>
      </border>
    </dxf>
    <dxf>
      <fill>
        <patternFill patternType="solid">
          <bgColor rgb="FFFF7575"/>
        </patternFill>
      </fill>
      <border>
        <left/>
        <right/>
      </border>
    </dxf>
    <dxf>
      <fill>
        <patternFill patternType="solid">
          <bgColor rgb="FFFF4949"/>
        </patternFill>
      </fill>
      <border>
        <left/>
        <right/>
        <top style="thin">
          <color theme="0" tint="-0.05"/>
        </top>
        <bottom style="thin">
          <color theme="0" tint="-0.05"/>
        </bottom>
      </border>
    </dxf>
  </dxfs>
  <tableStyles count="0" defaultTableStyle="TableStyleMedium2" defaultPivotStyle="PivotStyleLight16"/>
  <colors>
    <mruColors>
      <color rgb="00ECF7E0"/>
      <color rgb="007CCF93"/>
      <color rgb="00FE7E83"/>
      <color rgb="00FE343E"/>
      <color rgb="00FE505C"/>
      <color rgb="00FF6565"/>
      <color rgb="00FF4949"/>
      <color rgb="00FF7575"/>
      <color rgb="00FFB9B9"/>
      <color rgb="00FFDBD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项目进度计划表!$AV$12:$AV$15</c:f>
              <c:strCache>
                <c:ptCount val="4"/>
                <c:pt idx="0">
                  <c:v>非常重要</c:v>
                </c:pt>
                <c:pt idx="1">
                  <c:v>重要</c:v>
                </c:pt>
                <c:pt idx="2">
                  <c:v>一般</c:v>
                </c:pt>
                <c:pt idx="3">
                  <c:v>不重要</c:v>
                </c:pt>
              </c:strCache>
            </c:strRef>
          </c:cat>
          <c:val>
            <c:numRef>
              <c:f>项目进度计划表!$AW$12:$AW$15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spPr>
            <a:effectLst>
              <a:outerShdw blurRad="63500" sx="102000" sy="102000" algn="ctr" rotWithShape="0">
                <a:prstClr val="black">
                  <a:alpha val="15000"/>
                </a:prstClr>
              </a:outerShdw>
            </a:effectLst>
          </c:spPr>
          <c:explosion val="5"/>
          <c:dPt>
            <c:idx val="0"/>
            <c:bubble3D val="0"/>
            <c:spPr>
              <a:solidFill>
                <a:srgbClr val="FE7E83"/>
              </a:solidFill>
              <a:ln w="19050">
                <a:solidFill>
                  <a:schemeClr val="lt1"/>
                </a:solidFill>
              </a:ln>
              <a:effectLst>
                <a:outerShdw blurRad="63500" sx="102000" sy="102000" algn="ctr" rotWithShape="0">
                  <a:prstClr val="black">
                    <a:alpha val="1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rgbClr val="FFE593"/>
              </a:solidFill>
              <a:ln w="19050">
                <a:solidFill>
                  <a:schemeClr val="lt1"/>
                </a:solidFill>
              </a:ln>
              <a:effectLst>
                <a:outerShdw blurRad="63500" sx="102000" sy="102000" algn="ctr" rotWithShape="0">
                  <a:prstClr val="black">
                    <a:alpha val="1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rgbClr val="C1E6FF"/>
              </a:solidFill>
              <a:ln w="19050">
                <a:solidFill>
                  <a:schemeClr val="lt1"/>
                </a:solidFill>
              </a:ln>
              <a:effectLst>
                <a:outerShdw blurRad="63500" sx="102000" sy="102000" algn="ctr" rotWithShape="0">
                  <a:prstClr val="black">
                    <a:alpha val="1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rgbClr val="E1F2CE"/>
              </a:solidFill>
              <a:ln w="19050">
                <a:solidFill>
                  <a:schemeClr val="lt1"/>
                </a:solidFill>
              </a:ln>
              <a:effectLst>
                <a:outerShdw blurRad="63500" sx="102000" sy="102000" algn="ctr" rotWithShape="0">
                  <a:prstClr val="black">
                    <a:alpha val="1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项目进度计划表!$AV$12:$AV$15</c:f>
              <c:strCache>
                <c:ptCount val="4"/>
                <c:pt idx="0">
                  <c:v>非常重要</c:v>
                </c:pt>
                <c:pt idx="1">
                  <c:v>重要</c:v>
                </c:pt>
                <c:pt idx="2">
                  <c:v>一般</c:v>
                </c:pt>
                <c:pt idx="3">
                  <c:v>不重要</c:v>
                </c:pt>
              </c:strCache>
            </c:strRef>
          </c:cat>
          <c:val>
            <c:numRef>
              <c:f>项目进度计划表!$AX$12:$AX$15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50"/>
        <c:holeSize val="12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sz="1200" b="1">
          <a:solidFill>
            <a:schemeClr val="tx1">
              <a:lumMod val="95000"/>
              <a:lumOff val="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D9D9D9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rgbClr val="FE7E83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rgbClr val="FFE593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1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项目进度计划表!$AV$17:$AV$19</c:f>
              <c:strCache>
                <c:ptCount val="3"/>
                <c:pt idx="0">
                  <c:v>已完成</c:v>
                </c:pt>
                <c:pt idx="1">
                  <c:v>未完成</c:v>
                </c:pt>
                <c:pt idx="2">
                  <c:v>进行中</c:v>
                </c:pt>
              </c:strCache>
            </c:strRef>
          </c:cat>
          <c:val>
            <c:numRef>
              <c:f>项目进度计划表!$AW$17:$AW$19</c:f>
              <c:numCache>
                <c:formatCode>General</c:formatCode>
                <c:ptCount val="3"/>
                <c:pt idx="0">
                  <c:v>0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3"/>
        <c:overlap val="0"/>
        <c:axId val="510245766"/>
        <c:axId val="23932431"/>
      </c:barChart>
      <c:catAx>
        <c:axId val="51024576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1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3932431"/>
        <c:crosses val="autoZero"/>
        <c:auto val="1"/>
        <c:lblAlgn val="ctr"/>
        <c:lblOffset val="100"/>
        <c:noMultiLvlLbl val="0"/>
      </c:catAx>
      <c:valAx>
        <c:axId val="239324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1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102457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sz="1100" b="1">
          <a:solidFill>
            <a:schemeClr val="tx1">
              <a:lumMod val="85000"/>
              <a:lumOff val="1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D9D9D9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C1E6FF"/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项目进度计划表!$AV$21:$AV$22</c:f>
              <c:strCache>
                <c:ptCount val="2"/>
                <c:pt idx="0">
                  <c:v>完成率</c:v>
                </c:pt>
                <c:pt idx="1">
                  <c:v>未完成</c:v>
                </c:pt>
              </c:strCache>
            </c:strRef>
          </c:cat>
          <c:val>
            <c:numRef>
              <c:f>项目进度计划表!$AW$21:$AW$22</c:f>
              <c:numCache>
                <c:formatCode>0.0%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sz="1000" b="1">
          <a:solidFill>
            <a:schemeClr val="tx1">
              <a:lumMod val="85000"/>
              <a:lumOff val="1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144145</xdr:colOff>
      <xdr:row>3</xdr:row>
      <xdr:rowOff>78740</xdr:rowOff>
    </xdr:from>
    <xdr:to>
      <xdr:col>21</xdr:col>
      <xdr:colOff>128905</xdr:colOff>
      <xdr:row>12</xdr:row>
      <xdr:rowOff>41275</xdr:rowOff>
    </xdr:to>
    <xdr:graphicFrame>
      <xdr:nvGraphicFramePr>
        <xdr:cNvPr id="10" name="图表 9"/>
        <xdr:cNvGraphicFramePr/>
      </xdr:nvGraphicFramePr>
      <xdr:xfrm>
        <a:off x="5299075" y="1012190"/>
        <a:ext cx="5795010" cy="2337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71120</xdr:colOff>
      <xdr:row>3</xdr:row>
      <xdr:rowOff>135890</xdr:rowOff>
    </xdr:from>
    <xdr:to>
      <xdr:col>33</xdr:col>
      <xdr:colOff>15875</xdr:colOff>
      <xdr:row>12</xdr:row>
      <xdr:rowOff>36195</xdr:rowOff>
    </xdr:to>
    <xdr:graphicFrame>
      <xdr:nvGraphicFramePr>
        <xdr:cNvPr id="12" name="图表 11"/>
        <xdr:cNvGraphicFramePr/>
      </xdr:nvGraphicFramePr>
      <xdr:xfrm>
        <a:off x="10483850" y="1069340"/>
        <a:ext cx="3811905" cy="2275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71755</xdr:colOff>
      <xdr:row>3</xdr:row>
      <xdr:rowOff>184150</xdr:rowOff>
    </xdr:from>
    <xdr:to>
      <xdr:col>42</xdr:col>
      <xdr:colOff>22860</xdr:colOff>
      <xdr:row>12</xdr:row>
      <xdr:rowOff>62865</xdr:rowOff>
    </xdr:to>
    <xdr:graphicFrame>
      <xdr:nvGraphicFramePr>
        <xdr:cNvPr id="13" name="图表 12"/>
        <xdr:cNvGraphicFramePr/>
      </xdr:nvGraphicFramePr>
      <xdr:xfrm>
        <a:off x="14075410" y="1117600"/>
        <a:ext cx="2713355" cy="2253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26035</xdr:colOff>
      <xdr:row>0</xdr:row>
      <xdr:rowOff>1270</xdr:rowOff>
    </xdr:from>
    <xdr:to>
      <xdr:col>18</xdr:col>
      <xdr:colOff>504825</xdr:colOff>
      <xdr:row>72</xdr:row>
      <xdr:rowOff>70485</xdr:rowOff>
    </xdr:to>
    <xdr:sp>
      <xdr:nvSpPr>
        <xdr:cNvPr id="2" name="矩形 1"/>
        <xdr:cNvSpPr/>
      </xdr:nvSpPr>
      <xdr:spPr>
        <a:xfrm>
          <a:off x="26035" y="1270"/>
          <a:ext cx="11314430" cy="1241361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35</xdr:row>
      <xdr:rowOff>26670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19555" y="4854575"/>
          <a:ext cx="3025775" cy="1172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567690</xdr:colOff>
      <xdr:row>5</xdr:row>
      <xdr:rowOff>62865</xdr:rowOff>
    </xdr:from>
    <xdr:to>
      <xdr:col>10</xdr:col>
      <xdr:colOff>438150</xdr:colOff>
      <xdr:row>10</xdr:row>
      <xdr:rowOff>6985</xdr:rowOff>
    </xdr:to>
    <xdr:grpSp>
      <xdr:nvGrpSpPr>
        <xdr:cNvPr id="4" name="组合 102"/>
        <xdr:cNvGrpSpPr/>
      </xdr:nvGrpSpPr>
      <xdr:grpSpPr>
        <a:xfrm rot="0">
          <a:off x="1169670" y="920115"/>
          <a:ext cx="5288280" cy="801370"/>
          <a:chOff x="-48" y="701"/>
          <a:chExt cx="6845" cy="1248"/>
        </a:xfrm>
      </xdr:grpSpPr>
      <xdr:sp>
        <xdr:nvSpPr>
          <xdr:cNvPr id="5" name="矩形 4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6" name="文本框 5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7" name="文本框 6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/>
        <xdr:cNvGrpSpPr/>
      </xdr:nvGrpSpPr>
      <xdr:grpSpPr>
        <a:xfrm rot="0">
          <a:off x="1418590" y="1898650"/>
          <a:ext cx="3034030" cy="692150"/>
          <a:chOff x="1212" y="2209"/>
          <a:chExt cx="4839" cy="1158"/>
        </a:xfrm>
      </xdr:grpSpPr>
      <xdr:sp>
        <xdr:nvSpPr>
          <xdr:cNvPr id="9" name="文本框 8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0" name="文本框 9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1" name="直接连接符 10"/>
        <xdr:cNvCxnSpPr/>
      </xdr:nvCxnSpPr>
      <xdr:spPr>
        <a:xfrm>
          <a:off x="6117590" y="2481580"/>
          <a:ext cx="0" cy="918654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10</xdr:row>
      <xdr:rowOff>42545</xdr:rowOff>
    </xdr:from>
    <xdr:to>
      <xdr:col>16</xdr:col>
      <xdr:colOff>259080</xdr:colOff>
      <xdr:row>19</xdr:row>
      <xdr:rowOff>43815</xdr:rowOff>
    </xdr:to>
    <xdr:grpSp>
      <xdr:nvGrpSpPr>
        <xdr:cNvPr id="12" name="组合 11"/>
        <xdr:cNvGrpSpPr/>
      </xdr:nvGrpSpPr>
      <xdr:grpSpPr>
        <a:xfrm>
          <a:off x="6518275" y="1757045"/>
          <a:ext cx="3372485" cy="1544320"/>
          <a:chOff x="8438" y="3702"/>
          <a:chExt cx="4604" cy="2381"/>
        </a:xfrm>
      </xdr:grpSpPr>
      <xdr:cxnSp>
        <xdr:nvCxnSpPr>
          <xdr:cNvPr id="13" name="直接连接符 12"/>
          <xdr:cNvCxnSpPr/>
        </xdr:nvCxnSpPr>
        <xdr:spPr>
          <a:xfrm>
            <a:off x="8722" y="6083"/>
            <a:ext cx="4320" cy="0"/>
          </a:xfrm>
          <a:prstGeom prst="line">
            <a:avLst/>
          </a:prstGeom>
          <a:ln w="9525">
            <a:solidFill>
              <a:srgbClr val="222222">
                <a:alpha val="8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4" name="组合 34"/>
          <xdr:cNvGrpSpPr/>
        </xdr:nvGrpSpPr>
        <xdr:grpSpPr>
          <a:xfrm rot="0">
            <a:off x="8438" y="3702"/>
            <a:ext cx="3264" cy="2252"/>
            <a:chOff x="10730" y="2878"/>
            <a:chExt cx="3249" cy="2281"/>
          </a:xfrm>
        </xdr:grpSpPr>
        <xdr:sp>
          <xdr:nvSpPr>
            <xdr:cNvPr id="15" name="文本框 14"/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6" name="文本框 15"/>
            <xdr:cNvSpPr txBox="1"/>
          </xdr:nvSpPr>
          <xdr:spPr>
            <a:xfrm>
              <a:off x="10842" y="4696"/>
              <a:ext cx="3052" cy="463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汉仪中黑S" panose="00020600040101010101" charset="-122"/>
                  <a:ea typeface="汉仪中黑S" panose="00020600040101010101" charset="-122"/>
                  <a:cs typeface="汉仪中黑S" panose="00020600040101010101" charset="-122"/>
                  <a:sym typeface="Times New Roman" panose="02020603050405020304" pitchFamily="12"/>
                </a:rPr>
                <a:t>汉仪君黑</a:t>
              </a:r>
              <a:r>
                <a:rPr lang="en-US" altLang="zh-CN" sz="1200" kern="100">
                  <a:latin typeface="汉仪中黑S" panose="00020600040101010101" charset="-122"/>
                  <a:ea typeface="汉仪中黑S" panose="00020600040101010101" charset="-122"/>
                  <a:cs typeface="汉仪中黑S" panose="00020600040101010101" charset="-122"/>
                  <a:sym typeface="Times New Roman" panose="02020603050405020304" pitchFamily="12"/>
                </a:rPr>
                <a:t>-55W</a:t>
              </a:r>
              <a:endParaRPr lang="en-US" altLang="zh-CN" sz="1200" kern="100">
                <a:latin typeface="汉仪中黑S" panose="00020600040101010101" charset="-122"/>
                <a:ea typeface="汉仪中黑S" panose="00020600040101010101" charset="-122"/>
                <a:cs typeface="汉仪中黑S" panose="00020600040101010101" charset="-122"/>
                <a:sym typeface="Times New Roman" panose="02020603050405020304" pitchFamily="12"/>
              </a:endParaRPr>
            </a:p>
          </xdr:txBody>
        </xdr:sp>
        <xdr:grpSp>
          <xdr:nvGrpSpPr>
            <xdr:cNvPr id="17" name="组合 16"/>
            <xdr:cNvGrpSpPr/>
          </xdr:nvGrpSpPr>
          <xdr:grpSpPr>
            <a:xfrm rot="0"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18" name="文本框 17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19" name="文本框 18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</xdr:grpSp>
    </xdr:grpSp>
    <xdr:clientData/>
  </xdr:twoCellAnchor>
  <xdr:twoCellAnchor>
    <xdr:from>
      <xdr:col>10</xdr:col>
      <xdr:colOff>444500</xdr:colOff>
      <xdr:row>36</xdr:row>
      <xdr:rowOff>17780</xdr:rowOff>
    </xdr:from>
    <xdr:to>
      <xdr:col>15</xdr:col>
      <xdr:colOff>113665</xdr:colOff>
      <xdr:row>43</xdr:row>
      <xdr:rowOff>167640</xdr:rowOff>
    </xdr:to>
    <xdr:grpSp>
      <xdr:nvGrpSpPr>
        <xdr:cNvPr id="20" name="组合 19"/>
        <xdr:cNvGrpSpPr/>
      </xdr:nvGrpSpPr>
      <xdr:grpSpPr>
        <a:xfrm>
          <a:off x="6464300" y="6189980"/>
          <a:ext cx="2679065" cy="1350010"/>
          <a:chOff x="8361" y="9476"/>
          <a:chExt cx="3053" cy="2081"/>
        </a:xfrm>
      </xdr:grpSpPr>
      <xdr:grpSp>
        <xdr:nvGrpSpPr>
          <xdr:cNvPr id="21" name="组合 61"/>
          <xdr:cNvGrpSpPr/>
        </xdr:nvGrpSpPr>
        <xdr:grpSpPr>
          <a:xfrm rot="0">
            <a:off x="8434" y="9476"/>
            <a:ext cx="2980" cy="1212"/>
            <a:chOff x="1213" y="2210"/>
            <a:chExt cx="2967" cy="1228"/>
          </a:xfrm>
        </xdr:grpSpPr>
        <xdr:sp>
          <xdr:nvSpPr>
            <xdr:cNvPr id="22" name="文本框 21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3" name="文本框 22"/>
            <xdr:cNvSpPr txBox="1"/>
          </xdr:nvSpPr>
          <xdr:spPr>
            <a:xfrm>
              <a:off x="1894" y="2359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sp>
        <xdr:nvSpPr>
          <xdr:cNvPr id="24" name="文本框 23"/>
          <xdr:cNvSpPr txBox="1"/>
        </xdr:nvSpPr>
        <xdr:spPr>
          <a:xfrm>
            <a:off x="8361" y="10632"/>
            <a:ext cx="1373" cy="9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zh-CN" altLang="en-US" sz="28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无</a:t>
            </a:r>
            <a:endParaRPr lang="zh-CN" altLang="en-US" sz="28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25" name="组合 69"/>
        <xdr:cNvGrpSpPr/>
      </xdr:nvGrpSpPr>
      <xdr:grpSpPr>
        <a:xfrm rot="0">
          <a:off x="1488440" y="2733675"/>
          <a:ext cx="2914650" cy="597535"/>
          <a:chOff x="7139" y="3569"/>
          <a:chExt cx="4652" cy="1008"/>
        </a:xfrm>
      </xdr:grpSpPr>
      <xdr:sp>
        <xdr:nvSpPr>
          <xdr:cNvPr id="26" name="文本框 25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27" name="文本框 26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28" name="组合 77"/>
        <xdr:cNvGrpSpPr/>
      </xdr:nvGrpSpPr>
      <xdr:grpSpPr>
        <a:xfrm rot="0">
          <a:off x="1477010" y="4343400"/>
          <a:ext cx="3435350" cy="601980"/>
          <a:chOff x="7127" y="5903"/>
          <a:chExt cx="5482" cy="1014"/>
        </a:xfrm>
      </xdr:grpSpPr>
      <xdr:sp>
        <xdr:nvSpPr>
          <xdr:cNvPr id="29" name="文本框 28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0" name="文本框 29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107950</xdr:rowOff>
    </xdr:to>
    <xdr:pic>
      <xdr:nvPicPr>
        <xdr:cNvPr id="31" name="图片 30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99565" y="3388995"/>
          <a:ext cx="3975100" cy="66230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280670</xdr:colOff>
      <xdr:row>35</xdr:row>
      <xdr:rowOff>124460</xdr:rowOff>
    </xdr:from>
    <xdr:to>
      <xdr:col>7</xdr:col>
      <xdr:colOff>187325</xdr:colOff>
      <xdr:row>39</xdr:row>
      <xdr:rowOff>64135</xdr:rowOff>
    </xdr:to>
    <xdr:grpSp>
      <xdr:nvGrpSpPr>
        <xdr:cNvPr id="32" name="组合 77"/>
        <xdr:cNvGrpSpPr/>
      </xdr:nvGrpSpPr>
      <xdr:grpSpPr>
        <a:xfrm rot="0">
          <a:off x="1484630" y="6125210"/>
          <a:ext cx="2916555" cy="625475"/>
          <a:chOff x="7134" y="5903"/>
          <a:chExt cx="4657" cy="1063"/>
        </a:xfrm>
      </xdr:grpSpPr>
      <xdr:sp>
        <xdr:nvSpPr>
          <xdr:cNvPr id="33" name="文本框 32"/>
          <xdr:cNvSpPr txBox="1"/>
        </xdr:nvSpPr>
        <xdr:spPr>
          <a:xfrm>
            <a:off x="7134" y="5903"/>
            <a:ext cx="4406" cy="47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图表根据工作状态自动显示</a:t>
            </a:r>
            <a:endParaRPr lang="en-US" altLang="zh-CN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4" name="文本框 33"/>
          <xdr:cNvSpPr txBox="1"/>
        </xdr:nvSpPr>
        <xdr:spPr>
          <a:xfrm>
            <a:off x="7196" y="6289"/>
            <a:ext cx="4595" cy="6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、可下拉选择工作状态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、时长自动统计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279400</xdr:colOff>
      <xdr:row>52</xdr:row>
      <xdr:rowOff>168910</xdr:rowOff>
    </xdr:from>
    <xdr:to>
      <xdr:col>9</xdr:col>
      <xdr:colOff>252730</xdr:colOff>
      <xdr:row>56</xdr:row>
      <xdr:rowOff>109855</xdr:rowOff>
    </xdr:to>
    <xdr:grpSp>
      <xdr:nvGrpSpPr>
        <xdr:cNvPr id="35" name="组合 77"/>
        <xdr:cNvGrpSpPr/>
      </xdr:nvGrpSpPr>
      <xdr:grpSpPr>
        <a:xfrm rot="0">
          <a:off x="1483360" y="9084310"/>
          <a:ext cx="4187190" cy="626745"/>
          <a:chOff x="7133" y="5903"/>
          <a:chExt cx="6684" cy="1073"/>
        </a:xfrm>
      </xdr:grpSpPr>
      <xdr:sp>
        <xdr:nvSpPr>
          <xdr:cNvPr id="36" name="文本框 35"/>
          <xdr:cNvSpPr txBox="1"/>
        </xdr:nvSpPr>
        <xdr:spPr>
          <a:xfrm>
            <a:off x="7133" y="5903"/>
            <a:ext cx="4230" cy="42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7" name="文本框 36"/>
          <xdr:cNvSpPr txBox="1"/>
        </xdr:nvSpPr>
        <xdr:spPr>
          <a:xfrm>
            <a:off x="7190" y="6294"/>
            <a:ext cx="6627" cy="68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可满足适用于 </a:t>
            </a:r>
            <a:r>
              <a:rPr lang="en-US" altLang="zh-CN" sz="900" b="1" kern="1200">
                <a:solidFill>
                  <a:srgbClr val="FF4949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 个人工作计划进度管理  部门工作计划推进  项目进度管理   个人工作规划 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 等方面的表格需求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502920</xdr:colOff>
      <xdr:row>30</xdr:row>
      <xdr:rowOff>62230</xdr:rowOff>
    </xdr:from>
    <xdr:to>
      <xdr:col>16</xdr:col>
      <xdr:colOff>142240</xdr:colOff>
      <xdr:row>34</xdr:row>
      <xdr:rowOff>51435</xdr:rowOff>
    </xdr:to>
    <xdr:sp>
      <xdr:nvSpPr>
        <xdr:cNvPr id="38" name="文本框 37"/>
        <xdr:cNvSpPr txBox="1"/>
      </xdr:nvSpPr>
      <xdr:spPr>
        <a:xfrm>
          <a:off x="6522720" y="5205730"/>
          <a:ext cx="3251200" cy="6750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</a:pPr>
          <a:r>
            <a: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2</xdr:col>
      <xdr:colOff>318770</xdr:colOff>
      <xdr:row>39</xdr:row>
      <xdr:rowOff>131445</xdr:rowOff>
    </xdr:from>
    <xdr:to>
      <xdr:col>9</xdr:col>
      <xdr:colOff>244475</xdr:colOff>
      <xdr:row>51</xdr:row>
      <xdr:rowOff>158750</xdr:rowOff>
    </xdr:to>
    <xdr:pic>
      <xdr:nvPicPr>
        <xdr:cNvPr id="40" name="图片 3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22730" y="6817995"/>
          <a:ext cx="4139565" cy="2084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467360</xdr:colOff>
      <xdr:row>56</xdr:row>
      <xdr:rowOff>107950</xdr:rowOff>
    </xdr:from>
    <xdr:to>
      <xdr:col>9</xdr:col>
      <xdr:colOff>234950</xdr:colOff>
      <xdr:row>58</xdr:row>
      <xdr:rowOff>12700</xdr:rowOff>
    </xdr:to>
    <xdr:sp>
      <xdr:nvSpPr>
        <xdr:cNvPr id="39" name="文本框 38"/>
        <xdr:cNvSpPr txBox="1"/>
      </xdr:nvSpPr>
      <xdr:spPr>
        <a:xfrm>
          <a:off x="1671320" y="9709150"/>
          <a:ext cx="3981450" cy="24765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algn="l" eaLnBrk="1" fontAlgn="t">
            <a:lnSpc>
              <a:spcPct val="100000"/>
            </a:lnSpc>
          </a:pPr>
          <a:r>
            <a: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1、日历自动更新，今日日期底色自动变化提示，方便使用；</a:t>
          </a:r>
          <a:endParaRPr lang="en-US" altLang="zh-CN" sz="900" kern="12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Times New Roman" panose="02020603050405020304" pitchFamily="12"/>
          </a:endParaRPr>
        </a:p>
      </xdr:txBody>
    </xdr:sp>
    <xdr:clientData/>
  </xdr:twoCellAnchor>
  <xdr:twoCellAnchor>
    <xdr:from>
      <xdr:col>2</xdr:col>
      <xdr:colOff>465455</xdr:colOff>
      <xdr:row>57</xdr:row>
      <xdr:rowOff>158115</xdr:rowOff>
    </xdr:from>
    <xdr:to>
      <xdr:col>9</xdr:col>
      <xdr:colOff>234950</xdr:colOff>
      <xdr:row>59</xdr:row>
      <xdr:rowOff>51435</xdr:rowOff>
    </xdr:to>
    <xdr:sp>
      <xdr:nvSpPr>
        <xdr:cNvPr id="41" name="文本框 40"/>
        <xdr:cNvSpPr txBox="1"/>
      </xdr:nvSpPr>
      <xdr:spPr>
        <a:xfrm>
          <a:off x="1669415" y="9930765"/>
          <a:ext cx="3983355" cy="236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algn="l" eaLnBrk="1" fontAlgn="t">
            <a:lnSpc>
              <a:spcPct val="100000"/>
            </a:lnSpc>
          </a:pPr>
          <a:r>
            <a: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2、表格数据条根据工作的重要程度颜色自动改变</a:t>
          </a:r>
          <a:endParaRPr lang="en-US" altLang="zh-CN" sz="900" kern="12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Times New Roman" panose="02020603050405020304" pitchFamily="12"/>
          </a:endParaRPr>
        </a:p>
      </xdr:txBody>
    </xdr:sp>
    <xdr:clientData/>
  </xdr:twoCellAnchor>
  <xdr:twoCellAnchor>
    <xdr:from>
      <xdr:col>2</xdr:col>
      <xdr:colOff>465455</xdr:colOff>
      <xdr:row>59</xdr:row>
      <xdr:rowOff>34925</xdr:rowOff>
    </xdr:from>
    <xdr:to>
      <xdr:col>9</xdr:col>
      <xdr:colOff>234950</xdr:colOff>
      <xdr:row>61</xdr:row>
      <xdr:rowOff>76835</xdr:rowOff>
    </xdr:to>
    <xdr:sp>
      <xdr:nvSpPr>
        <xdr:cNvPr id="42" name="文本框 41"/>
        <xdr:cNvSpPr txBox="1"/>
      </xdr:nvSpPr>
      <xdr:spPr>
        <a:xfrm>
          <a:off x="1669415" y="10150475"/>
          <a:ext cx="3983355" cy="3848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algn="l" eaLnBrk="1" fontAlgn="t">
            <a:lnSpc>
              <a:spcPct val="100000"/>
            </a:lnSpc>
          </a:pPr>
          <a:r>
            <a: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3、工作完成后，可在完成情况一览选择“已完成”，选择后此行的工作内容自动隐藏，数据条变为灰白色，不在提示；</a:t>
          </a:r>
          <a:endParaRPr lang="en-US" altLang="zh-CN" sz="900" kern="12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Times New Roman" panose="02020603050405020304" pitchFamily="12"/>
          </a:endParaRPr>
        </a:p>
      </xdr:txBody>
    </xdr:sp>
    <xdr:clientData/>
  </xdr:twoCellAnchor>
  <xdr:twoCellAnchor>
    <xdr:from>
      <xdr:col>2</xdr:col>
      <xdr:colOff>464820</xdr:colOff>
      <xdr:row>61</xdr:row>
      <xdr:rowOff>20320</xdr:rowOff>
    </xdr:from>
    <xdr:to>
      <xdr:col>9</xdr:col>
      <xdr:colOff>234315</xdr:colOff>
      <xdr:row>62</xdr:row>
      <xdr:rowOff>86995</xdr:rowOff>
    </xdr:to>
    <xdr:sp>
      <xdr:nvSpPr>
        <xdr:cNvPr id="43" name="文本框 42"/>
        <xdr:cNvSpPr txBox="1"/>
      </xdr:nvSpPr>
      <xdr:spPr>
        <a:xfrm>
          <a:off x="1668780" y="10478770"/>
          <a:ext cx="3983355" cy="23812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algn="l" eaLnBrk="1" fontAlgn="t">
            <a:lnSpc>
              <a:spcPct val="100000"/>
            </a:lnSpc>
          </a:pPr>
          <a:r>
            <a: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4、表格中所有图标根据编辑好的公式自动生成，无需手动改动；</a:t>
          </a:r>
          <a:endParaRPr lang="en-US" altLang="zh-CN" sz="900" kern="12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Times New Roman" panose="02020603050405020304" pitchFamily="12"/>
          </a:endParaRPr>
        </a:p>
      </xdr:txBody>
    </xdr:sp>
    <xdr:clientData/>
  </xdr:twoCellAnchor>
  <xdr:twoCellAnchor>
    <xdr:from>
      <xdr:col>2</xdr:col>
      <xdr:colOff>464185</xdr:colOff>
      <xdr:row>62</xdr:row>
      <xdr:rowOff>61595</xdr:rowOff>
    </xdr:from>
    <xdr:to>
      <xdr:col>9</xdr:col>
      <xdr:colOff>234315</xdr:colOff>
      <xdr:row>63</xdr:row>
      <xdr:rowOff>128270</xdr:rowOff>
    </xdr:to>
    <xdr:sp>
      <xdr:nvSpPr>
        <xdr:cNvPr id="44" name="文本框 43"/>
        <xdr:cNvSpPr txBox="1"/>
      </xdr:nvSpPr>
      <xdr:spPr>
        <a:xfrm>
          <a:off x="1668145" y="10691495"/>
          <a:ext cx="3983990" cy="23812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algn="l" eaLnBrk="1" fontAlgn="t">
            <a:lnSpc>
              <a:spcPct val="100000"/>
            </a:lnSpc>
          </a:pPr>
          <a:r>
            <a: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5、表格中序号自动生成，无需手动输入；</a:t>
          </a:r>
          <a:endParaRPr lang="en-US" altLang="zh-CN" sz="900" kern="12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Times New Roman" panose="02020603050405020304" pitchFamily="12"/>
          </a:endParaRPr>
        </a:p>
      </xdr:txBody>
    </xdr:sp>
    <xdr:clientData/>
  </xdr:twoCellAnchor>
  <xdr:twoCellAnchor>
    <xdr:from>
      <xdr:col>2</xdr:col>
      <xdr:colOff>307340</xdr:colOff>
      <xdr:row>64</xdr:row>
      <xdr:rowOff>30480</xdr:rowOff>
    </xdr:from>
    <xdr:to>
      <xdr:col>6</xdr:col>
      <xdr:colOff>549275</xdr:colOff>
      <xdr:row>65</xdr:row>
      <xdr:rowOff>130175</xdr:rowOff>
    </xdr:to>
    <xdr:sp>
      <xdr:nvSpPr>
        <xdr:cNvPr id="45" name="文本框 44"/>
        <xdr:cNvSpPr txBox="1"/>
      </xdr:nvSpPr>
      <xdr:spPr>
        <a:xfrm>
          <a:off x="1511300" y="11003280"/>
          <a:ext cx="2649855" cy="27114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algn="l" eaLnBrk="1"/>
          <a:r>
            <a:rPr lang="en-US" altLang="zh-CN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· </a:t>
          </a:r>
          <a:r>
            <a:rPr lang="zh-CN" altLang="en-US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创作者信息</a:t>
          </a:r>
          <a:endParaRPr lang="en-US" altLang="zh-CN" kern="100"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Times New Roman" panose="02020603050405020304" pitchFamily="12"/>
          </a:endParaRPr>
        </a:p>
      </xdr:txBody>
    </xdr:sp>
    <xdr:clientData/>
  </xdr:twoCellAnchor>
  <xdr:twoCellAnchor>
    <xdr:from>
      <xdr:col>2</xdr:col>
      <xdr:colOff>463550</xdr:colOff>
      <xdr:row>65</xdr:row>
      <xdr:rowOff>146685</xdr:rowOff>
    </xdr:from>
    <xdr:to>
      <xdr:col>9</xdr:col>
      <xdr:colOff>234950</xdr:colOff>
      <xdr:row>67</xdr:row>
      <xdr:rowOff>39370</xdr:rowOff>
    </xdr:to>
    <xdr:sp>
      <xdr:nvSpPr>
        <xdr:cNvPr id="46" name="文本框 45"/>
        <xdr:cNvSpPr txBox="1"/>
      </xdr:nvSpPr>
      <xdr:spPr>
        <a:xfrm>
          <a:off x="1667510" y="11290935"/>
          <a:ext cx="3985260" cy="23558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algn="l" eaLnBrk="1" fontAlgn="t">
            <a:lnSpc>
              <a:spcPct val="100000"/>
            </a:lnSpc>
          </a:pPr>
          <a:r>
            <a: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更多精彩实用模板可通过扫描此二维码下载或直接点击下载。</a:t>
          </a:r>
          <a:endParaRPr lang="en-US" altLang="zh-CN" sz="900" kern="12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Times New Roman" panose="02020603050405020304" pitchFamily="12"/>
          </a:endParaRPr>
        </a:p>
      </xdr:txBody>
    </xdr:sp>
    <xdr:clientData/>
  </xdr:twoCellAnchor>
  <xdr:twoCellAnchor editAs="oneCell">
    <xdr:from>
      <xdr:col>8</xdr:col>
      <xdr:colOff>137795</xdr:colOff>
      <xdr:row>66</xdr:row>
      <xdr:rowOff>43815</xdr:rowOff>
    </xdr:from>
    <xdr:to>
      <xdr:col>9</xdr:col>
      <xdr:colOff>273685</xdr:colOff>
      <xdr:row>70</xdr:row>
      <xdr:rowOff>85090</xdr:rowOff>
    </xdr:to>
    <xdr:pic>
      <xdr:nvPicPr>
        <xdr:cNvPr id="47" name="44B7C0F4-79DB-4F8B-9303-0E098D69D8BE-2" descr="et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953635" y="11359515"/>
          <a:ext cx="737870" cy="7270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audit-agent.docer.wps.cn\20221020c57ef3f91e8d46b4bf65ac5163edb997\2eac16b6-5189-c8ca-2629-d2d0c3b6cbfa\&#20943;&#32933;&#35745;&#21010;&#34920;20210809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计划表"/>
      <sheetName val="减肥食谱和运动项目"/>
      <sheetName val="BMI评判标准"/>
      <sheetName val="说明页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theme/theme1.xml><?xml version="1.0" encoding="utf-8"?>
<a:theme xmlns:a="http://schemas.openxmlformats.org/drawingml/2006/main" name="沉稳">
  <a:themeElements>
    <a:clrScheme name="Foundry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Foundry">
      <a:majorFont>
        <a:latin typeface="Rockwell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微軟正黑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Rockwell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標楷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Foundry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80000"/>
              </a:schemeClr>
            </a:gs>
            <a:gs pos="62000">
              <a:schemeClr val="phClr">
                <a:tint val="30000"/>
                <a:satMod val="180000"/>
              </a:schemeClr>
            </a:gs>
            <a:gs pos="100000">
              <a:schemeClr val="phClr">
                <a:tint val="22000"/>
                <a:satMod val="18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58000"/>
                <a:satMod val="150000"/>
              </a:schemeClr>
            </a:gs>
            <a:gs pos="72000">
              <a:schemeClr val="phClr">
                <a:tint val="90000"/>
                <a:satMod val="135000"/>
              </a:schemeClr>
            </a:gs>
            <a:gs pos="100000">
              <a:schemeClr val="phClr">
                <a:tint val="8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80000"/>
            </a:schemeClr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000000"/>
            </a:lightRig>
          </a:scene3d>
          <a:sp3d prstMaterial="matte">
            <a:bevelT w="63500" h="63500" prst="coolSlan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5000"/>
                <a:satMod val="400000"/>
              </a:schemeClr>
            </a:gs>
            <a:gs pos="20000">
              <a:schemeClr val="phClr">
                <a:tint val="80000"/>
                <a:satMod val="355000"/>
              </a:schemeClr>
            </a:gs>
            <a:gs pos="100000">
              <a:schemeClr val="phClr">
                <a:tint val="95000"/>
                <a:shade val="55000"/>
                <a:satMod val="355000"/>
              </a:schemeClr>
            </a:gs>
          </a:gsLst>
          <a:path path="circle">
            <a:fillToRect l="67500" t="35000" r="32500" b="65000"/>
          </a:path>
        </a:gradFill>
        <a:blipFill>
          <a:blip xmlns:r="http://schemas.openxmlformats.org/officeDocument/2006/relationships" r:embed="rId1">
            <a:duotone>
              <a:schemeClr val="phClr">
                <a:shade val="30000"/>
                <a:satMod val="120000"/>
              </a:schemeClr>
              <a:schemeClr val="phClr">
                <a:tint val="70000"/>
                <a:satMod val="250000"/>
              </a:schemeClr>
            </a:duotone>
          </a:blip>
          <a:tile tx="0" ty="0" sx="50000" sy="50000" flip="none" algn="t"/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AZ135"/>
  <sheetViews>
    <sheetView showGridLines="0" tabSelected="1" zoomScale="85" zoomScaleNormal="85" workbookViewId="0">
      <selection activeCell="AA28" sqref="AA27:AB28"/>
    </sheetView>
  </sheetViews>
  <sheetFormatPr defaultColWidth="9" defaultRowHeight="20" customHeight="1"/>
  <cols>
    <col min="1" max="1" width="9" style="4"/>
    <col min="2" max="3" width="2.625" style="3" customWidth="1"/>
    <col min="4" max="10" width="6.825" style="3" customWidth="1"/>
    <col min="11" max="11" width="5.625" style="3" customWidth="1"/>
    <col min="12" max="12" width="13.625" style="3" customWidth="1"/>
    <col min="13" max="15" width="13.625" style="5" customWidth="1"/>
    <col min="16" max="17" width="3.625" style="6" customWidth="1"/>
    <col min="18" max="18" width="3.625" style="3" customWidth="1"/>
    <col min="19" max="19" width="3.625" style="5" customWidth="1"/>
    <col min="20" max="24" width="3.625" style="3" customWidth="1"/>
    <col min="25" max="46" width="3.625" style="4" customWidth="1"/>
    <col min="47" max="48" width="5.625" style="4" customWidth="1"/>
    <col min="49" max="49" width="15.4416666666667" style="4" customWidth="1"/>
    <col min="50" max="71" width="5.625" style="4" customWidth="1"/>
    <col min="72" max="16384" width="9" style="4"/>
  </cols>
  <sheetData>
    <row r="1" ht="13.5" customHeight="1"/>
    <row r="2" ht="15" customHeight="1"/>
    <row r="3" s="3" customFormat="1" ht="45" customHeight="1" spans="4:46">
      <c r="D3" s="7" t="s">
        <v>0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="3" customFormat="1" ht="15" customHeight="1" spans="4:21">
      <c r="D4" s="8"/>
      <c r="E4" s="8"/>
      <c r="G4" s="9"/>
      <c r="L4" s="23"/>
      <c r="M4" s="24"/>
      <c r="N4" s="24"/>
      <c r="O4" s="24"/>
      <c r="P4" s="25"/>
      <c r="Q4" s="25"/>
      <c r="R4" s="23"/>
      <c r="S4" s="24"/>
      <c r="T4" s="23"/>
      <c r="U4" s="23"/>
    </row>
    <row r="5" s="3" customFormat="1" ht="30" customHeight="1" spans="4:46">
      <c r="D5" s="8"/>
      <c r="E5" s="10">
        <v>2023</v>
      </c>
      <c r="F5" s="10"/>
      <c r="G5" s="11" t="s">
        <v>1</v>
      </c>
      <c r="H5" s="10">
        <v>3</v>
      </c>
      <c r="I5" s="11" t="s">
        <v>2</v>
      </c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</row>
    <row r="6" s="3" customFormat="1" ht="10" customHeight="1" spans="4:46">
      <c r="D6" s="8"/>
      <c r="E6" s="12"/>
      <c r="F6" s="12"/>
      <c r="G6" s="13"/>
      <c r="H6" s="12"/>
      <c r="I6" s="13"/>
      <c r="L6" s="27"/>
      <c r="M6" s="28"/>
      <c r="N6" s="28"/>
      <c r="O6" s="28"/>
      <c r="P6" s="29"/>
      <c r="Q6" s="29"/>
      <c r="R6" s="40"/>
      <c r="S6" s="28"/>
      <c r="T6" s="27"/>
      <c r="U6" s="27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</row>
    <row r="7" s="3" customFormat="1" ht="22" customHeight="1" spans="4:46">
      <c r="D7" s="14" t="s">
        <v>3</v>
      </c>
      <c r="E7" s="14" t="s">
        <v>4</v>
      </c>
      <c r="F7" s="14" t="s">
        <v>5</v>
      </c>
      <c r="G7" s="14" t="s">
        <v>6</v>
      </c>
      <c r="H7" s="14" t="s">
        <v>7</v>
      </c>
      <c r="I7" s="30" t="s">
        <v>8</v>
      </c>
      <c r="J7" s="30" t="s">
        <v>9</v>
      </c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</row>
    <row r="8" s="3" customFormat="1" ht="22" customHeight="1" spans="4:46">
      <c r="D8" s="15" t="str">
        <f>IF(WEEKDAY(DATE($E$5,$H$5,1),2)=1,1,"")</f>
        <v/>
      </c>
      <c r="E8" s="15" t="str">
        <f>IF(D8&lt;&gt;"",D8+1,IF(WEEKDAY(DATE($E$5,$H$5,1),2)=2,1,""))</f>
        <v/>
      </c>
      <c r="F8" s="15">
        <f>IF(E8&lt;&gt;"",E8+1,IF(WEEKDAY(DATE($E$5,$H$5,1),2)=3,1,""))</f>
        <v>1</v>
      </c>
      <c r="G8" s="15">
        <f>IF(F8&lt;&gt;"",F8+1,IF(WEEKDAY(DATE($E$5,$H$5,1),2)=4,1,""))</f>
        <v>2</v>
      </c>
      <c r="H8" s="15">
        <f>IF(G8&lt;&gt;"",G8+1,IF(WEEKDAY(DATE($E$5,$H$5,1),2)=5,1,""))</f>
        <v>3</v>
      </c>
      <c r="I8" s="32">
        <f>IF(H8&lt;&gt;"",H8+1,IF(WEEKDAY(DATE($E$5,$H$5,1),2)=6,1,""))</f>
        <v>4</v>
      </c>
      <c r="J8" s="32">
        <f>IF(I8&lt;&gt;"",I8+1,IF(WEEKDAY(DATE($E$5,$H$5,1),2)=7,1,""))</f>
        <v>5</v>
      </c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</row>
    <row r="9" s="3" customFormat="1" ht="22" customHeight="1" spans="4:46">
      <c r="D9" s="15">
        <f>J8+1</f>
        <v>6</v>
      </c>
      <c r="E9" s="15">
        <f t="shared" ref="E9:J9" si="0">D9+1</f>
        <v>7</v>
      </c>
      <c r="F9" s="15">
        <f t="shared" si="0"/>
        <v>8</v>
      </c>
      <c r="G9" s="15">
        <f t="shared" si="0"/>
        <v>9</v>
      </c>
      <c r="H9" s="15">
        <f t="shared" si="0"/>
        <v>10</v>
      </c>
      <c r="I9" s="32">
        <f t="shared" si="0"/>
        <v>11</v>
      </c>
      <c r="J9" s="32">
        <f t="shared" si="0"/>
        <v>12</v>
      </c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</row>
    <row r="10" s="3" customFormat="1" ht="22" customHeight="1" spans="4:52">
      <c r="D10" s="15">
        <f>J9+1</f>
        <v>13</v>
      </c>
      <c r="E10" s="15">
        <f t="shared" ref="E10:J10" si="1">D10+1</f>
        <v>14</v>
      </c>
      <c r="F10" s="15">
        <f t="shared" si="1"/>
        <v>15</v>
      </c>
      <c r="G10" s="15">
        <f t="shared" si="1"/>
        <v>16</v>
      </c>
      <c r="H10" s="15">
        <f t="shared" si="1"/>
        <v>17</v>
      </c>
      <c r="I10" s="32">
        <f t="shared" si="1"/>
        <v>18</v>
      </c>
      <c r="J10" s="32">
        <f t="shared" si="1"/>
        <v>19</v>
      </c>
      <c r="L10" s="31"/>
      <c r="M10" s="31"/>
      <c r="N10" s="31"/>
      <c r="O10" s="31"/>
      <c r="P10" s="31"/>
      <c r="Q10" s="31"/>
      <c r="R10" s="31"/>
      <c r="S10" s="31"/>
      <c r="T10" s="31"/>
      <c r="U10" s="41"/>
      <c r="V10" s="4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50"/>
      <c r="AV10" s="50"/>
      <c r="AW10" s="50"/>
      <c r="AX10" s="50"/>
      <c r="AY10" s="50"/>
      <c r="AZ10" s="50"/>
    </row>
    <row r="11" s="3" customFormat="1" ht="22" customHeight="1" spans="4:52">
      <c r="D11" s="15">
        <f>J10+1</f>
        <v>20</v>
      </c>
      <c r="E11" s="15">
        <f t="shared" ref="E11:J11" si="2">D11+1</f>
        <v>21</v>
      </c>
      <c r="F11" s="15">
        <f t="shared" si="2"/>
        <v>22</v>
      </c>
      <c r="G11" s="15">
        <f t="shared" si="2"/>
        <v>23</v>
      </c>
      <c r="H11" s="15">
        <f t="shared" si="2"/>
        <v>24</v>
      </c>
      <c r="I11" s="32">
        <f t="shared" si="2"/>
        <v>25</v>
      </c>
      <c r="J11" s="32">
        <f t="shared" si="2"/>
        <v>26</v>
      </c>
      <c r="L11" s="31"/>
      <c r="M11" s="31"/>
      <c r="N11" s="31"/>
      <c r="O11" s="31"/>
      <c r="P11" s="31"/>
      <c r="Q11" s="31"/>
      <c r="R11" s="31"/>
      <c r="S11" s="31"/>
      <c r="T11" s="31"/>
      <c r="U11" s="42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50"/>
      <c r="AV11" s="50"/>
      <c r="AW11" s="50"/>
      <c r="AX11" s="50"/>
      <c r="AY11" s="50"/>
      <c r="AZ11" s="50"/>
    </row>
    <row r="12" s="3" customFormat="1" ht="22" customHeight="1" spans="4:52">
      <c r="D12" s="15">
        <f>IF(J11&gt;=IF($H$5=2,IF(OR($E$5/400=INT($E$5/400),AND($E$5/4=INT($E$5/4),$E$5/100&lt;&gt;INT($E$5/100))),29,28),IF(OR($H$5=4,$H$5=6,$H$5=9,$H$5=11),30,31)),"",J11+1)</f>
        <v>27</v>
      </c>
      <c r="E12" s="15">
        <f t="shared" ref="E12:J12" si="3">IF(D12&gt;=IF($H$5=2,IF(OR($E$5/400=INT($E$5/400),AND($E$5/4=INT($E$5/4),$E$5/100&lt;&gt;INT($E$5/100))),29,28),IF(OR($H$5=4,$H$5=6,$H$5=9,$H$5=11),30,31)),"",D12+1)</f>
        <v>28</v>
      </c>
      <c r="F12" s="15">
        <f t="shared" si="3"/>
        <v>29</v>
      </c>
      <c r="G12" s="15">
        <f t="shared" si="3"/>
        <v>30</v>
      </c>
      <c r="H12" s="15">
        <f t="shared" si="3"/>
        <v>31</v>
      </c>
      <c r="I12" s="32" t="str">
        <f t="shared" si="3"/>
        <v/>
      </c>
      <c r="J12" s="32" t="str">
        <f t="shared" si="3"/>
        <v/>
      </c>
      <c r="L12" s="31"/>
      <c r="M12" s="33">
        <f>COUNTIF($J$16:$K$134,M13)</f>
        <v>1</v>
      </c>
      <c r="N12" s="33">
        <f>COUNTIF($J$16:$K$134,N13)</f>
        <v>2</v>
      </c>
      <c r="O12" s="33">
        <f>COUNTIF($J$16:$K$134,O13)</f>
        <v>3</v>
      </c>
      <c r="P12" s="33">
        <f>COUNTIF($J$16:$K$134,P13)</f>
        <v>2</v>
      </c>
      <c r="Q12" s="33"/>
      <c r="R12" s="33"/>
      <c r="S12" s="33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50"/>
      <c r="AV12" s="51" t="s">
        <v>10</v>
      </c>
      <c r="AW12" s="51"/>
      <c r="AX12" s="51">
        <f>M12</f>
        <v>1</v>
      </c>
      <c r="AY12" s="50"/>
      <c r="AZ12" s="50"/>
    </row>
    <row r="13" s="3" customFormat="1" ht="22" customHeight="1" spans="4:52">
      <c r="D13" s="15" t="str">
        <f>IF(J12&gt;=IF($H$5=2,IF(OR($E$5/400=INT($E$5/400),AND($E$5/4=INT($E$5/4),$E$5/100&lt;&gt;INT($E$5/100))),29,28),IF(OR($H$5=4,$H$5=6,$H$5=9,$H$5=11),30,31)),"",J12+1)</f>
        <v/>
      </c>
      <c r="E13" s="15" t="str">
        <f t="shared" ref="E13:J13" si="4">IF(D13&gt;=IF($H$5=2,IF(OR($E$5/400=INT($E$5/400),AND($E$5/4=INT($E$5/4),$E$5/100&lt;&gt;INT($E$5/100))),29,28),IF(OR($H$5=4,$H$5=6,$H$5=9,$H$5=11),30,31)),"",D13+1)</f>
        <v/>
      </c>
      <c r="F13" s="15" t="str">
        <f t="shared" si="4"/>
        <v/>
      </c>
      <c r="G13" s="15" t="str">
        <f t="shared" si="4"/>
        <v/>
      </c>
      <c r="H13" s="15" t="str">
        <f t="shared" si="4"/>
        <v/>
      </c>
      <c r="I13" s="32" t="str">
        <f t="shared" si="4"/>
        <v/>
      </c>
      <c r="J13" s="32" t="str">
        <f t="shared" si="4"/>
        <v/>
      </c>
      <c r="L13" s="31"/>
      <c r="M13" s="34" t="s">
        <v>10</v>
      </c>
      <c r="N13" s="35" t="s">
        <v>11</v>
      </c>
      <c r="O13" s="36" t="s">
        <v>12</v>
      </c>
      <c r="P13" s="37" t="s">
        <v>13</v>
      </c>
      <c r="Q13" s="37"/>
      <c r="R13" s="37"/>
      <c r="S13" s="37"/>
      <c r="T13" s="43"/>
      <c r="U13" s="44" t="s">
        <v>14</v>
      </c>
      <c r="V13" s="44"/>
      <c r="W13" s="44"/>
      <c r="X13" s="44"/>
      <c r="Y13" s="46" t="s">
        <v>15</v>
      </c>
      <c r="Z13" s="46"/>
      <c r="AA13" s="46"/>
      <c r="AB13" s="46"/>
      <c r="AC13" s="47" t="s">
        <v>16</v>
      </c>
      <c r="AD13" s="47"/>
      <c r="AE13" s="47"/>
      <c r="AF13" s="47"/>
      <c r="AG13" s="48"/>
      <c r="AH13" s="49" t="s">
        <v>17</v>
      </c>
      <c r="AI13" s="49"/>
      <c r="AJ13" s="49"/>
      <c r="AK13" s="49"/>
      <c r="AL13" s="36" t="s">
        <v>18</v>
      </c>
      <c r="AM13" s="36"/>
      <c r="AN13" s="36"/>
      <c r="AO13" s="36"/>
      <c r="AP13" s="31"/>
      <c r="AQ13" s="31"/>
      <c r="AR13" s="31"/>
      <c r="AS13" s="31"/>
      <c r="AT13" s="31"/>
      <c r="AU13" s="50"/>
      <c r="AV13" s="51" t="s">
        <v>11</v>
      </c>
      <c r="AW13" s="51"/>
      <c r="AX13" s="51">
        <f>N12</f>
        <v>2</v>
      </c>
      <c r="AY13" s="50"/>
      <c r="AZ13" s="50"/>
    </row>
    <row r="14" s="3" customFormat="1" ht="15" customHeight="1" spans="4:52">
      <c r="D14" s="15"/>
      <c r="I14" s="38"/>
      <c r="J14" s="38"/>
      <c r="M14" s="15"/>
      <c r="N14" s="15"/>
      <c r="O14" s="15"/>
      <c r="AU14" s="50"/>
      <c r="AV14" s="51" t="s">
        <v>12</v>
      </c>
      <c r="AW14" s="51"/>
      <c r="AX14" s="51">
        <f>O12</f>
        <v>3</v>
      </c>
      <c r="AY14" s="50"/>
      <c r="AZ14" s="50"/>
    </row>
    <row r="15" customHeight="1" spans="4:52">
      <c r="D15" s="16" t="s">
        <v>19</v>
      </c>
      <c r="E15" s="17" t="s">
        <v>20</v>
      </c>
      <c r="F15" s="18"/>
      <c r="G15" s="18"/>
      <c r="H15" s="18" t="s">
        <v>21</v>
      </c>
      <c r="I15" s="18"/>
      <c r="J15" s="18" t="s">
        <v>22</v>
      </c>
      <c r="K15" s="18"/>
      <c r="L15" s="18" t="s">
        <v>23</v>
      </c>
      <c r="M15" s="18" t="s">
        <v>24</v>
      </c>
      <c r="N15" s="18" t="s">
        <v>25</v>
      </c>
      <c r="O15" s="18" t="s">
        <v>26</v>
      </c>
      <c r="P15" s="39">
        <f>DATE($E$5,$H$5,1)</f>
        <v>44986</v>
      </c>
      <c r="Q15" s="39">
        <f>P15+1</f>
        <v>44987</v>
      </c>
      <c r="R15" s="39">
        <f t="shared" ref="R15:AT15" si="5">Q15+1</f>
        <v>44988</v>
      </c>
      <c r="S15" s="39">
        <f t="shared" si="5"/>
        <v>44989</v>
      </c>
      <c r="T15" s="39">
        <f t="shared" si="5"/>
        <v>44990</v>
      </c>
      <c r="U15" s="39">
        <f t="shared" si="5"/>
        <v>44991</v>
      </c>
      <c r="V15" s="39">
        <f t="shared" si="5"/>
        <v>44992</v>
      </c>
      <c r="W15" s="39">
        <f t="shared" si="5"/>
        <v>44993</v>
      </c>
      <c r="X15" s="39">
        <f t="shared" si="5"/>
        <v>44994</v>
      </c>
      <c r="Y15" s="39">
        <f t="shared" si="5"/>
        <v>44995</v>
      </c>
      <c r="Z15" s="39">
        <f t="shared" si="5"/>
        <v>44996</v>
      </c>
      <c r="AA15" s="39">
        <f t="shared" si="5"/>
        <v>44997</v>
      </c>
      <c r="AB15" s="39">
        <f t="shared" si="5"/>
        <v>44998</v>
      </c>
      <c r="AC15" s="39">
        <f t="shared" si="5"/>
        <v>44999</v>
      </c>
      <c r="AD15" s="39">
        <f t="shared" si="5"/>
        <v>45000</v>
      </c>
      <c r="AE15" s="39">
        <f t="shared" si="5"/>
        <v>45001</v>
      </c>
      <c r="AF15" s="39">
        <f t="shared" si="5"/>
        <v>45002</v>
      </c>
      <c r="AG15" s="39">
        <f t="shared" si="5"/>
        <v>45003</v>
      </c>
      <c r="AH15" s="39">
        <f t="shared" si="5"/>
        <v>45004</v>
      </c>
      <c r="AI15" s="39">
        <f t="shared" si="5"/>
        <v>45005</v>
      </c>
      <c r="AJ15" s="39">
        <f t="shared" si="5"/>
        <v>45006</v>
      </c>
      <c r="AK15" s="39">
        <f t="shared" si="5"/>
        <v>45007</v>
      </c>
      <c r="AL15" s="39">
        <f t="shared" si="5"/>
        <v>45008</v>
      </c>
      <c r="AM15" s="39">
        <f t="shared" si="5"/>
        <v>45009</v>
      </c>
      <c r="AN15" s="39">
        <f t="shared" si="5"/>
        <v>45010</v>
      </c>
      <c r="AO15" s="39">
        <f t="shared" si="5"/>
        <v>45011</v>
      </c>
      <c r="AP15" s="39">
        <f t="shared" si="5"/>
        <v>45012</v>
      </c>
      <c r="AQ15" s="39">
        <f t="shared" si="5"/>
        <v>45013</v>
      </c>
      <c r="AR15" s="39">
        <f t="shared" si="5"/>
        <v>45014</v>
      </c>
      <c r="AS15" s="39">
        <f t="shared" si="5"/>
        <v>45015</v>
      </c>
      <c r="AT15" s="52">
        <f t="shared" si="5"/>
        <v>45016</v>
      </c>
      <c r="AU15" s="53"/>
      <c r="AV15" s="51" t="s">
        <v>13</v>
      </c>
      <c r="AW15" s="51"/>
      <c r="AX15" s="51">
        <f>P12</f>
        <v>2</v>
      </c>
      <c r="AY15" s="53"/>
      <c r="AZ15" s="53"/>
    </row>
    <row r="16" ht="23" customHeight="1" spans="4:52">
      <c r="D16" s="19">
        <f>IF(E16&lt;&gt;"",ROW()-ROW($D$15),"-")</f>
        <v>1</v>
      </c>
      <c r="E16" s="20" t="s">
        <v>20</v>
      </c>
      <c r="F16" s="20"/>
      <c r="G16" s="20"/>
      <c r="H16" s="21" t="s">
        <v>27</v>
      </c>
      <c r="I16" s="22"/>
      <c r="J16" s="20" t="s">
        <v>10</v>
      </c>
      <c r="K16" s="20"/>
      <c r="L16" s="20">
        <v>44986</v>
      </c>
      <c r="M16" s="20">
        <v>44997</v>
      </c>
      <c r="N16" s="22" t="str">
        <f>M16-L16&amp;"天"</f>
        <v>11天</v>
      </c>
      <c r="O16" s="22" t="s">
        <v>15</v>
      </c>
      <c r="P16" s="22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54"/>
      <c r="AU16" s="53"/>
      <c r="AV16" s="55"/>
      <c r="AW16" s="55"/>
      <c r="AX16" s="55"/>
      <c r="AY16" s="53"/>
      <c r="AZ16" s="53"/>
    </row>
    <row r="17" ht="23" customHeight="1" spans="4:52">
      <c r="D17" s="19">
        <f t="shared" ref="D17:D36" si="6">IF(E17&lt;&gt;"",ROW()-ROW($D$15),"-")</f>
        <v>2</v>
      </c>
      <c r="E17" s="20" t="s">
        <v>20</v>
      </c>
      <c r="F17" s="20"/>
      <c r="G17" s="20"/>
      <c r="H17" s="22" t="s">
        <v>28</v>
      </c>
      <c r="I17" s="22"/>
      <c r="J17" s="20" t="s">
        <v>11</v>
      </c>
      <c r="K17" s="20"/>
      <c r="L17" s="20">
        <v>44987</v>
      </c>
      <c r="M17" s="20">
        <v>44998</v>
      </c>
      <c r="N17" s="22" t="str">
        <f t="shared" ref="N17:N29" si="7">M17-L17&amp;"天"</f>
        <v>11天</v>
      </c>
      <c r="O17" s="22" t="s">
        <v>15</v>
      </c>
      <c r="P17" s="22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54"/>
      <c r="AU17" s="53"/>
      <c r="AV17" s="55" t="s">
        <v>14</v>
      </c>
      <c r="AW17" s="55">
        <f>COUNTIF($O$16:$O$134,AV17)</f>
        <v>0</v>
      </c>
      <c r="AX17" s="53"/>
      <c r="AY17" s="53"/>
      <c r="AZ17" s="53"/>
    </row>
    <row r="18" ht="23" customHeight="1" spans="4:52">
      <c r="D18" s="19">
        <f t="shared" si="6"/>
        <v>3</v>
      </c>
      <c r="E18" s="20" t="s">
        <v>20</v>
      </c>
      <c r="F18" s="20"/>
      <c r="G18" s="20"/>
      <c r="H18" s="22" t="s">
        <v>29</v>
      </c>
      <c r="I18" s="22"/>
      <c r="J18" s="20" t="s">
        <v>12</v>
      </c>
      <c r="K18" s="20"/>
      <c r="L18" s="20">
        <v>44988</v>
      </c>
      <c r="M18" s="20">
        <v>44999</v>
      </c>
      <c r="N18" s="22" t="str">
        <f t="shared" si="7"/>
        <v>11天</v>
      </c>
      <c r="O18" s="22" t="s">
        <v>15</v>
      </c>
      <c r="P18" s="22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54"/>
      <c r="AU18" s="53"/>
      <c r="AV18" s="55" t="s">
        <v>15</v>
      </c>
      <c r="AW18" s="55">
        <f>COUNTIF($O$16:$O$134,AV18)</f>
        <v>7</v>
      </c>
      <c r="AX18" s="53"/>
      <c r="AY18" s="53"/>
      <c r="AZ18" s="53"/>
    </row>
    <row r="19" ht="23" customHeight="1" spans="4:52">
      <c r="D19" s="19">
        <f t="shared" si="6"/>
        <v>4</v>
      </c>
      <c r="E19" s="20" t="s">
        <v>20</v>
      </c>
      <c r="F19" s="20"/>
      <c r="G19" s="20"/>
      <c r="H19" s="22" t="s">
        <v>30</v>
      </c>
      <c r="I19" s="22"/>
      <c r="J19" s="20" t="s">
        <v>13</v>
      </c>
      <c r="K19" s="20"/>
      <c r="L19" s="20">
        <v>44989</v>
      </c>
      <c r="M19" s="20">
        <v>45000</v>
      </c>
      <c r="N19" s="22" t="str">
        <f t="shared" si="7"/>
        <v>11天</v>
      </c>
      <c r="O19" s="22" t="s">
        <v>15</v>
      </c>
      <c r="P19" s="22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54"/>
      <c r="AU19" s="53"/>
      <c r="AV19" s="55" t="s">
        <v>16</v>
      </c>
      <c r="AW19" s="55">
        <f>COUNTIF($O$16:$O$134,AV19)</f>
        <v>1</v>
      </c>
      <c r="AX19" s="53"/>
      <c r="AY19" s="53"/>
      <c r="AZ19" s="53"/>
    </row>
    <row r="20" ht="23" customHeight="1" spans="4:52">
      <c r="D20" s="19">
        <f t="shared" si="6"/>
        <v>5</v>
      </c>
      <c r="E20" s="20" t="s">
        <v>20</v>
      </c>
      <c r="F20" s="20"/>
      <c r="G20" s="20"/>
      <c r="H20" s="22" t="s">
        <v>31</v>
      </c>
      <c r="I20" s="22"/>
      <c r="J20" s="20" t="s">
        <v>12</v>
      </c>
      <c r="K20" s="20"/>
      <c r="L20" s="20">
        <v>44990</v>
      </c>
      <c r="M20" s="20">
        <v>45001</v>
      </c>
      <c r="N20" s="22" t="str">
        <f t="shared" si="7"/>
        <v>11天</v>
      </c>
      <c r="O20" s="22" t="s">
        <v>15</v>
      </c>
      <c r="P20" s="22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54"/>
      <c r="AU20" s="53"/>
      <c r="AV20" s="55"/>
      <c r="AW20" s="55"/>
      <c r="AX20" s="53"/>
      <c r="AY20" s="53"/>
      <c r="AZ20" s="53"/>
    </row>
    <row r="21" ht="23" customHeight="1" spans="4:49">
      <c r="D21" s="19">
        <f t="shared" si="6"/>
        <v>6</v>
      </c>
      <c r="E21" s="20" t="s">
        <v>20</v>
      </c>
      <c r="F21" s="20"/>
      <c r="G21" s="20"/>
      <c r="H21" s="22" t="s">
        <v>32</v>
      </c>
      <c r="I21" s="22"/>
      <c r="J21" s="20" t="s">
        <v>13</v>
      </c>
      <c r="K21" s="20"/>
      <c r="L21" s="20">
        <v>44991</v>
      </c>
      <c r="M21" s="20">
        <v>45002</v>
      </c>
      <c r="N21" s="22" t="str">
        <f t="shared" si="7"/>
        <v>11天</v>
      </c>
      <c r="O21" s="22" t="s">
        <v>16</v>
      </c>
      <c r="P21" s="22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54"/>
      <c r="AV21" s="55" t="s">
        <v>33</v>
      </c>
      <c r="AW21" s="56">
        <f>AW17/(AW17+AW18+AW19)</f>
        <v>0</v>
      </c>
    </row>
    <row r="22" ht="23" customHeight="1" spans="4:49">
      <c r="D22" s="19">
        <f t="shared" si="6"/>
        <v>7</v>
      </c>
      <c r="E22" s="20" t="s">
        <v>20</v>
      </c>
      <c r="F22" s="20"/>
      <c r="G22" s="20"/>
      <c r="H22" s="22" t="s">
        <v>34</v>
      </c>
      <c r="I22" s="22"/>
      <c r="J22" s="20" t="s">
        <v>12</v>
      </c>
      <c r="K22" s="20"/>
      <c r="L22" s="20">
        <v>44992</v>
      </c>
      <c r="M22" s="20">
        <v>45003</v>
      </c>
      <c r="N22" s="22" t="str">
        <f t="shared" si="7"/>
        <v>11天</v>
      </c>
      <c r="O22" s="22" t="s">
        <v>15</v>
      </c>
      <c r="P22" s="22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54"/>
      <c r="AV22" s="55" t="s">
        <v>15</v>
      </c>
      <c r="AW22" s="56">
        <f>1-AW21</f>
        <v>1</v>
      </c>
    </row>
    <row r="23" ht="23" customHeight="1" spans="4:46">
      <c r="D23" s="19">
        <f t="shared" si="6"/>
        <v>8</v>
      </c>
      <c r="E23" s="20" t="s">
        <v>20</v>
      </c>
      <c r="F23" s="20"/>
      <c r="G23" s="20"/>
      <c r="H23" s="22" t="s">
        <v>35</v>
      </c>
      <c r="I23" s="22"/>
      <c r="J23" s="20" t="s">
        <v>11</v>
      </c>
      <c r="K23" s="20"/>
      <c r="L23" s="20">
        <v>44993</v>
      </c>
      <c r="M23" s="20">
        <v>45004</v>
      </c>
      <c r="N23" s="22" t="str">
        <f t="shared" si="7"/>
        <v>11天</v>
      </c>
      <c r="O23" s="22" t="s">
        <v>15</v>
      </c>
      <c r="P23" s="22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54"/>
    </row>
    <row r="24" ht="23" customHeight="1" spans="4:46">
      <c r="D24" s="19" t="str">
        <f t="shared" si="6"/>
        <v>-</v>
      </c>
      <c r="E24" s="20"/>
      <c r="F24" s="20"/>
      <c r="G24" s="20"/>
      <c r="H24" s="22"/>
      <c r="I24" s="22"/>
      <c r="J24" s="20"/>
      <c r="K24" s="20"/>
      <c r="L24" s="20"/>
      <c r="M24" s="20"/>
      <c r="N24" s="22"/>
      <c r="O24" s="22"/>
      <c r="P24" s="22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54"/>
    </row>
    <row r="25" ht="23" customHeight="1" spans="4:46">
      <c r="D25" s="19" t="str">
        <f t="shared" si="6"/>
        <v>-</v>
      </c>
      <c r="E25" s="20"/>
      <c r="F25" s="20"/>
      <c r="G25" s="20"/>
      <c r="H25" s="22"/>
      <c r="I25" s="22"/>
      <c r="J25" s="20"/>
      <c r="K25" s="20"/>
      <c r="L25" s="20"/>
      <c r="M25" s="20"/>
      <c r="N25" s="22"/>
      <c r="O25" s="22"/>
      <c r="P25" s="22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54"/>
    </row>
    <row r="26" ht="23" customHeight="1" spans="4:46">
      <c r="D26" s="19" t="str">
        <f t="shared" si="6"/>
        <v>-</v>
      </c>
      <c r="E26" s="20"/>
      <c r="F26" s="20"/>
      <c r="G26" s="20"/>
      <c r="H26" s="22"/>
      <c r="I26" s="22"/>
      <c r="J26" s="20"/>
      <c r="K26" s="20"/>
      <c r="L26" s="20"/>
      <c r="M26" s="20"/>
      <c r="N26" s="22"/>
      <c r="O26" s="22"/>
      <c r="P26" s="22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54"/>
    </row>
    <row r="27" ht="23" customHeight="1" spans="4:46">
      <c r="D27" s="19" t="str">
        <f t="shared" si="6"/>
        <v>-</v>
      </c>
      <c r="E27" s="20"/>
      <c r="F27" s="20"/>
      <c r="G27" s="20"/>
      <c r="H27" s="22"/>
      <c r="I27" s="22"/>
      <c r="J27" s="20"/>
      <c r="K27" s="20"/>
      <c r="L27" s="20"/>
      <c r="M27" s="20"/>
      <c r="N27" s="22"/>
      <c r="O27" s="22"/>
      <c r="P27" s="22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54"/>
    </row>
    <row r="28" ht="23" customHeight="1" spans="4:46">
      <c r="D28" s="19" t="str">
        <f t="shared" si="6"/>
        <v>-</v>
      </c>
      <c r="E28" s="20"/>
      <c r="F28" s="20"/>
      <c r="G28" s="20"/>
      <c r="H28" s="22"/>
      <c r="I28" s="22"/>
      <c r="J28" s="20"/>
      <c r="K28" s="20"/>
      <c r="L28" s="20"/>
      <c r="M28" s="20"/>
      <c r="N28" s="22"/>
      <c r="O28" s="22"/>
      <c r="P28" s="22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54"/>
    </row>
    <row r="29" ht="23" customHeight="1" spans="4:46">
      <c r="D29" s="19" t="str">
        <f t="shared" si="6"/>
        <v>-</v>
      </c>
      <c r="E29" s="20"/>
      <c r="F29" s="20"/>
      <c r="G29" s="20"/>
      <c r="H29" s="22"/>
      <c r="I29" s="22"/>
      <c r="J29" s="20"/>
      <c r="K29" s="20"/>
      <c r="L29" s="20"/>
      <c r="M29" s="20"/>
      <c r="N29" s="22"/>
      <c r="O29" s="22"/>
      <c r="P29" s="22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54"/>
    </row>
    <row r="30" ht="23" customHeight="1" spans="4:46">
      <c r="D30" s="19" t="str">
        <f t="shared" si="6"/>
        <v>-</v>
      </c>
      <c r="E30" s="20"/>
      <c r="F30" s="20"/>
      <c r="G30" s="20"/>
      <c r="H30" s="22"/>
      <c r="I30" s="22"/>
      <c r="J30" s="20"/>
      <c r="K30" s="20"/>
      <c r="L30" s="20"/>
      <c r="M30" s="22"/>
      <c r="N30" s="22"/>
      <c r="O30" s="22"/>
      <c r="P30" s="22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54"/>
    </row>
    <row r="31" ht="23" customHeight="1" spans="4:46">
      <c r="D31" s="19" t="str">
        <f t="shared" si="6"/>
        <v>-</v>
      </c>
      <c r="E31" s="20"/>
      <c r="F31" s="20"/>
      <c r="G31" s="20"/>
      <c r="H31" s="22"/>
      <c r="I31" s="22"/>
      <c r="J31" s="20"/>
      <c r="K31" s="20"/>
      <c r="L31" s="20"/>
      <c r="M31" s="22"/>
      <c r="N31" s="22"/>
      <c r="O31" s="22"/>
      <c r="P31" s="22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54"/>
    </row>
    <row r="32" ht="23" customHeight="1" spans="4:46">
      <c r="D32" s="19" t="str">
        <f t="shared" si="6"/>
        <v>-</v>
      </c>
      <c r="E32" s="20"/>
      <c r="F32" s="20"/>
      <c r="G32" s="20"/>
      <c r="H32" s="22"/>
      <c r="I32" s="22"/>
      <c r="J32" s="20"/>
      <c r="K32" s="20"/>
      <c r="L32" s="20"/>
      <c r="M32" s="22"/>
      <c r="N32" s="22"/>
      <c r="O32" s="22"/>
      <c r="P32" s="22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54"/>
    </row>
    <row r="33" ht="23" customHeight="1" spans="4:46">
      <c r="D33" s="19" t="str">
        <f t="shared" si="6"/>
        <v>-</v>
      </c>
      <c r="E33" s="20"/>
      <c r="F33" s="20"/>
      <c r="G33" s="20"/>
      <c r="H33" s="22"/>
      <c r="I33" s="22"/>
      <c r="J33" s="20"/>
      <c r="K33" s="20"/>
      <c r="L33" s="20"/>
      <c r="M33" s="22"/>
      <c r="N33" s="22"/>
      <c r="O33" s="22"/>
      <c r="P33" s="22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54"/>
    </row>
    <row r="34" ht="23" customHeight="1" spans="4:46">
      <c r="D34" s="19" t="str">
        <f t="shared" ref="D34:D43" si="8">IF(E34&lt;&gt;"",ROW()-ROW($D$15),"-")</f>
        <v>-</v>
      </c>
      <c r="E34" s="20"/>
      <c r="F34" s="20"/>
      <c r="G34" s="20"/>
      <c r="H34" s="22"/>
      <c r="I34" s="22"/>
      <c r="J34" s="20"/>
      <c r="K34" s="20"/>
      <c r="L34" s="20"/>
      <c r="M34" s="22"/>
      <c r="N34" s="22"/>
      <c r="O34" s="22"/>
      <c r="P34" s="22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54"/>
    </row>
    <row r="35" ht="23" customHeight="1" spans="4:46">
      <c r="D35" s="19" t="str">
        <f t="shared" si="8"/>
        <v>-</v>
      </c>
      <c r="E35" s="20"/>
      <c r="F35" s="20"/>
      <c r="G35" s="20"/>
      <c r="H35" s="22"/>
      <c r="I35" s="22"/>
      <c r="J35" s="20"/>
      <c r="K35" s="20"/>
      <c r="L35" s="20"/>
      <c r="M35" s="22"/>
      <c r="N35" s="22"/>
      <c r="O35" s="22"/>
      <c r="P35" s="22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54"/>
    </row>
    <row r="36" ht="23" customHeight="1" spans="4:46">
      <c r="D36" s="19" t="str">
        <f t="shared" si="8"/>
        <v>-</v>
      </c>
      <c r="E36" s="20"/>
      <c r="F36" s="20"/>
      <c r="G36" s="20"/>
      <c r="H36" s="22"/>
      <c r="I36" s="22"/>
      <c r="J36" s="20"/>
      <c r="K36" s="20"/>
      <c r="L36" s="20"/>
      <c r="M36" s="22"/>
      <c r="N36" s="22"/>
      <c r="O36" s="22"/>
      <c r="P36" s="22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54"/>
    </row>
    <row r="37" ht="23" customHeight="1" spans="4:46">
      <c r="D37" s="19" t="str">
        <f t="shared" si="8"/>
        <v>-</v>
      </c>
      <c r="E37" s="20"/>
      <c r="F37" s="20"/>
      <c r="G37" s="20"/>
      <c r="H37" s="22"/>
      <c r="I37" s="22"/>
      <c r="J37" s="20"/>
      <c r="K37" s="20"/>
      <c r="L37" s="20"/>
      <c r="M37" s="22"/>
      <c r="N37" s="22"/>
      <c r="O37" s="22"/>
      <c r="P37" s="22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54"/>
    </row>
    <row r="38" ht="23" customHeight="1" spans="4:46">
      <c r="D38" s="19" t="str">
        <f t="shared" si="8"/>
        <v>-</v>
      </c>
      <c r="E38" s="20"/>
      <c r="F38" s="20"/>
      <c r="G38" s="20"/>
      <c r="H38" s="22"/>
      <c r="I38" s="22"/>
      <c r="J38" s="20"/>
      <c r="K38" s="20"/>
      <c r="L38" s="20"/>
      <c r="M38" s="22"/>
      <c r="N38" s="22"/>
      <c r="O38" s="22"/>
      <c r="P38" s="22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54"/>
    </row>
    <row r="39" ht="23" customHeight="1" spans="4:46">
      <c r="D39" s="19" t="str">
        <f t="shared" si="8"/>
        <v>-</v>
      </c>
      <c r="E39" s="20"/>
      <c r="F39" s="20"/>
      <c r="G39" s="20"/>
      <c r="H39" s="22"/>
      <c r="I39" s="22"/>
      <c r="J39" s="20"/>
      <c r="K39" s="20"/>
      <c r="L39" s="20"/>
      <c r="M39" s="22"/>
      <c r="N39" s="22"/>
      <c r="O39" s="22"/>
      <c r="P39" s="22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54"/>
    </row>
    <row r="40" ht="23" customHeight="1" spans="4:46">
      <c r="D40" s="19" t="str">
        <f t="shared" si="8"/>
        <v>-</v>
      </c>
      <c r="E40" s="20"/>
      <c r="F40" s="20"/>
      <c r="G40" s="20"/>
      <c r="H40" s="22"/>
      <c r="I40" s="22"/>
      <c r="J40" s="20"/>
      <c r="K40" s="20"/>
      <c r="L40" s="20"/>
      <c r="M40" s="22"/>
      <c r="N40" s="22"/>
      <c r="O40" s="22"/>
      <c r="P40" s="22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54"/>
    </row>
    <row r="41" ht="23" customHeight="1" spans="4:46">
      <c r="D41" s="19" t="str">
        <f t="shared" si="8"/>
        <v>-</v>
      </c>
      <c r="E41" s="20"/>
      <c r="F41" s="20"/>
      <c r="G41" s="20"/>
      <c r="H41" s="22"/>
      <c r="I41" s="22"/>
      <c r="J41" s="20"/>
      <c r="K41" s="20"/>
      <c r="L41" s="20"/>
      <c r="M41" s="22"/>
      <c r="N41" s="22"/>
      <c r="O41" s="22"/>
      <c r="P41" s="22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54"/>
    </row>
    <row r="42" ht="23" customHeight="1" spans="4:46">
      <c r="D42" s="19" t="str">
        <f t="shared" si="8"/>
        <v>-</v>
      </c>
      <c r="E42" s="20"/>
      <c r="F42" s="20"/>
      <c r="G42" s="20"/>
      <c r="H42" s="22"/>
      <c r="I42" s="22"/>
      <c r="J42" s="20"/>
      <c r="K42" s="20"/>
      <c r="L42" s="20"/>
      <c r="M42" s="22"/>
      <c r="N42" s="22"/>
      <c r="O42" s="22"/>
      <c r="P42" s="22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54"/>
    </row>
    <row r="43" ht="23" customHeight="1" spans="4:46">
      <c r="D43" s="19" t="str">
        <f t="shared" si="8"/>
        <v>-</v>
      </c>
      <c r="E43" s="20"/>
      <c r="F43" s="20"/>
      <c r="G43" s="20"/>
      <c r="H43" s="22"/>
      <c r="I43" s="22"/>
      <c r="J43" s="20"/>
      <c r="K43" s="20"/>
      <c r="L43" s="20"/>
      <c r="M43" s="22"/>
      <c r="N43" s="22"/>
      <c r="O43" s="22"/>
      <c r="P43" s="22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54"/>
    </row>
    <row r="44" ht="23" customHeight="1" spans="4:46">
      <c r="D44" s="19" t="str">
        <f t="shared" ref="D44:D75" si="9">IF(E44&lt;&gt;"",ROW()-ROW($D$15),"-")</f>
        <v>-</v>
      </c>
      <c r="E44" s="20"/>
      <c r="F44" s="20"/>
      <c r="G44" s="20"/>
      <c r="H44" s="22"/>
      <c r="I44" s="22"/>
      <c r="J44" s="20"/>
      <c r="K44" s="20"/>
      <c r="L44" s="20"/>
      <c r="M44" s="22"/>
      <c r="N44" s="22"/>
      <c r="O44" s="22"/>
      <c r="P44" s="22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54"/>
    </row>
    <row r="45" ht="23" customHeight="1" spans="4:46">
      <c r="D45" s="19" t="str">
        <f t="shared" si="9"/>
        <v>-</v>
      </c>
      <c r="E45" s="20"/>
      <c r="F45" s="20"/>
      <c r="G45" s="20"/>
      <c r="H45" s="22"/>
      <c r="I45" s="22"/>
      <c r="J45" s="20"/>
      <c r="K45" s="20"/>
      <c r="L45" s="20"/>
      <c r="M45" s="22"/>
      <c r="N45" s="22"/>
      <c r="O45" s="22"/>
      <c r="P45" s="22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54"/>
    </row>
    <row r="46" ht="23" customHeight="1" spans="4:46">
      <c r="D46" s="19" t="str">
        <f t="shared" si="9"/>
        <v>-</v>
      </c>
      <c r="E46" s="20"/>
      <c r="F46" s="20"/>
      <c r="G46" s="20"/>
      <c r="H46" s="22"/>
      <c r="I46" s="22"/>
      <c r="J46" s="20"/>
      <c r="K46" s="20"/>
      <c r="L46" s="20"/>
      <c r="M46" s="22"/>
      <c r="N46" s="22"/>
      <c r="O46" s="22"/>
      <c r="P46" s="22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54"/>
    </row>
    <row r="47" ht="23" customHeight="1" spans="4:46">
      <c r="D47" s="19" t="str">
        <f t="shared" si="9"/>
        <v>-</v>
      </c>
      <c r="E47" s="20"/>
      <c r="F47" s="20"/>
      <c r="G47" s="20"/>
      <c r="H47" s="22"/>
      <c r="I47" s="22"/>
      <c r="J47" s="20"/>
      <c r="K47" s="20"/>
      <c r="L47" s="20"/>
      <c r="M47" s="22"/>
      <c r="N47" s="22"/>
      <c r="O47" s="22"/>
      <c r="P47" s="22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54"/>
    </row>
    <row r="48" ht="23" customHeight="1" spans="4:46">
      <c r="D48" s="19" t="str">
        <f t="shared" si="9"/>
        <v>-</v>
      </c>
      <c r="E48" s="20"/>
      <c r="F48" s="20"/>
      <c r="G48" s="20"/>
      <c r="H48" s="22"/>
      <c r="I48" s="22"/>
      <c r="J48" s="20"/>
      <c r="K48" s="20"/>
      <c r="L48" s="20"/>
      <c r="M48" s="22"/>
      <c r="N48" s="22"/>
      <c r="O48" s="22"/>
      <c r="P48" s="22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54"/>
    </row>
    <row r="49" ht="23" customHeight="1" spans="4:46">
      <c r="D49" s="19" t="str">
        <f t="shared" si="9"/>
        <v>-</v>
      </c>
      <c r="E49" s="20"/>
      <c r="F49" s="20"/>
      <c r="G49" s="20"/>
      <c r="H49" s="22"/>
      <c r="I49" s="22"/>
      <c r="J49" s="20"/>
      <c r="K49" s="20"/>
      <c r="L49" s="20"/>
      <c r="M49" s="22"/>
      <c r="N49" s="22"/>
      <c r="O49" s="22"/>
      <c r="P49" s="22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54"/>
    </row>
    <row r="50" ht="23" customHeight="1" spans="4:46">
      <c r="D50" s="19" t="str">
        <f t="shared" si="9"/>
        <v>-</v>
      </c>
      <c r="E50" s="20"/>
      <c r="F50" s="20"/>
      <c r="G50" s="20"/>
      <c r="H50" s="22"/>
      <c r="I50" s="22"/>
      <c r="J50" s="20"/>
      <c r="K50" s="20"/>
      <c r="L50" s="20"/>
      <c r="M50" s="22"/>
      <c r="N50" s="22"/>
      <c r="O50" s="22"/>
      <c r="P50" s="22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54"/>
    </row>
    <row r="51" ht="23" customHeight="1" spans="4:46">
      <c r="D51" s="19" t="str">
        <f t="shared" si="9"/>
        <v>-</v>
      </c>
      <c r="E51" s="20"/>
      <c r="F51" s="20"/>
      <c r="G51" s="20"/>
      <c r="H51" s="22"/>
      <c r="I51" s="22"/>
      <c r="J51" s="20"/>
      <c r="K51" s="20"/>
      <c r="L51" s="20"/>
      <c r="M51" s="22"/>
      <c r="N51" s="22"/>
      <c r="O51" s="22"/>
      <c r="P51" s="22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54"/>
    </row>
    <row r="52" ht="23" customHeight="1" spans="4:46">
      <c r="D52" s="19" t="str">
        <f t="shared" si="9"/>
        <v>-</v>
      </c>
      <c r="E52" s="20"/>
      <c r="F52" s="20"/>
      <c r="G52" s="20"/>
      <c r="H52" s="22"/>
      <c r="I52" s="22"/>
      <c r="J52" s="20"/>
      <c r="K52" s="20"/>
      <c r="L52" s="20"/>
      <c r="M52" s="22"/>
      <c r="N52" s="22"/>
      <c r="O52" s="22"/>
      <c r="P52" s="22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54"/>
    </row>
    <row r="53" ht="23" customHeight="1" spans="4:46">
      <c r="D53" s="19" t="str">
        <f t="shared" si="9"/>
        <v>-</v>
      </c>
      <c r="E53" s="20"/>
      <c r="F53" s="20"/>
      <c r="G53" s="20"/>
      <c r="H53" s="22"/>
      <c r="I53" s="22"/>
      <c r="J53" s="20"/>
      <c r="K53" s="20"/>
      <c r="L53" s="20"/>
      <c r="M53" s="22"/>
      <c r="N53" s="22"/>
      <c r="O53" s="22"/>
      <c r="P53" s="22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54"/>
    </row>
    <row r="54" ht="23" customHeight="1" spans="4:46">
      <c r="D54" s="19" t="str">
        <f t="shared" si="9"/>
        <v>-</v>
      </c>
      <c r="E54" s="20"/>
      <c r="F54" s="20"/>
      <c r="G54" s="20"/>
      <c r="H54" s="22"/>
      <c r="I54" s="22"/>
      <c r="J54" s="20"/>
      <c r="K54" s="20"/>
      <c r="L54" s="20"/>
      <c r="M54" s="22"/>
      <c r="N54" s="22"/>
      <c r="O54" s="22"/>
      <c r="P54" s="22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54"/>
    </row>
    <row r="55" ht="23" customHeight="1" spans="4:46">
      <c r="D55" s="19" t="str">
        <f t="shared" si="9"/>
        <v>-</v>
      </c>
      <c r="E55" s="20"/>
      <c r="F55" s="20"/>
      <c r="G55" s="20"/>
      <c r="H55" s="22"/>
      <c r="I55" s="22"/>
      <c r="J55" s="20"/>
      <c r="K55" s="20"/>
      <c r="L55" s="20"/>
      <c r="M55" s="22"/>
      <c r="N55" s="22"/>
      <c r="O55" s="22"/>
      <c r="P55" s="22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54"/>
    </row>
    <row r="56" ht="23" customHeight="1" spans="4:46">
      <c r="D56" s="19" t="str">
        <f t="shared" si="9"/>
        <v>-</v>
      </c>
      <c r="E56" s="20"/>
      <c r="F56" s="20"/>
      <c r="G56" s="20"/>
      <c r="H56" s="22"/>
      <c r="I56" s="22"/>
      <c r="J56" s="20"/>
      <c r="K56" s="20"/>
      <c r="L56" s="20"/>
      <c r="M56" s="22"/>
      <c r="N56" s="22"/>
      <c r="O56" s="22"/>
      <c r="P56" s="22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54"/>
    </row>
    <row r="57" ht="23" customHeight="1" spans="4:46">
      <c r="D57" s="19" t="str">
        <f t="shared" si="9"/>
        <v>-</v>
      </c>
      <c r="E57" s="20"/>
      <c r="F57" s="20"/>
      <c r="G57" s="20"/>
      <c r="H57" s="22"/>
      <c r="I57" s="22"/>
      <c r="J57" s="20"/>
      <c r="K57" s="20"/>
      <c r="L57" s="20"/>
      <c r="M57" s="22"/>
      <c r="N57" s="22"/>
      <c r="O57" s="22"/>
      <c r="P57" s="22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54"/>
    </row>
    <row r="58" ht="23" customHeight="1" spans="4:46">
      <c r="D58" s="19" t="str">
        <f t="shared" si="9"/>
        <v>-</v>
      </c>
      <c r="E58" s="20"/>
      <c r="F58" s="20"/>
      <c r="G58" s="20"/>
      <c r="H58" s="22"/>
      <c r="I58" s="22"/>
      <c r="J58" s="20"/>
      <c r="K58" s="20"/>
      <c r="L58" s="20"/>
      <c r="M58" s="22"/>
      <c r="N58" s="22"/>
      <c r="O58" s="22"/>
      <c r="P58" s="22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54"/>
    </row>
    <row r="59" ht="23" customHeight="1" spans="4:46">
      <c r="D59" s="19" t="str">
        <f t="shared" si="9"/>
        <v>-</v>
      </c>
      <c r="E59" s="20"/>
      <c r="F59" s="20"/>
      <c r="G59" s="20"/>
      <c r="H59" s="22"/>
      <c r="I59" s="22"/>
      <c r="J59" s="20"/>
      <c r="K59" s="20"/>
      <c r="L59" s="20"/>
      <c r="M59" s="22"/>
      <c r="N59" s="22"/>
      <c r="O59" s="22"/>
      <c r="P59" s="22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54"/>
    </row>
    <row r="60" ht="23" customHeight="1" spans="4:46">
      <c r="D60" s="19" t="str">
        <f t="shared" si="9"/>
        <v>-</v>
      </c>
      <c r="E60" s="20"/>
      <c r="F60" s="20"/>
      <c r="G60" s="20"/>
      <c r="H60" s="22"/>
      <c r="I60" s="22"/>
      <c r="J60" s="20"/>
      <c r="K60" s="20"/>
      <c r="L60" s="20"/>
      <c r="M60" s="22"/>
      <c r="N60" s="22"/>
      <c r="O60" s="22"/>
      <c r="P60" s="22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54"/>
    </row>
    <row r="61" ht="23" customHeight="1" spans="4:46">
      <c r="D61" s="19" t="str">
        <f t="shared" si="9"/>
        <v>-</v>
      </c>
      <c r="E61" s="20"/>
      <c r="F61" s="20"/>
      <c r="G61" s="20"/>
      <c r="H61" s="22"/>
      <c r="I61" s="22"/>
      <c r="J61" s="20"/>
      <c r="K61" s="20"/>
      <c r="L61" s="20"/>
      <c r="M61" s="22"/>
      <c r="N61" s="22"/>
      <c r="O61" s="22"/>
      <c r="P61" s="22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54"/>
    </row>
    <row r="62" ht="23" customHeight="1" spans="4:46">
      <c r="D62" s="19" t="str">
        <f t="shared" si="9"/>
        <v>-</v>
      </c>
      <c r="E62" s="20"/>
      <c r="F62" s="20"/>
      <c r="G62" s="20"/>
      <c r="H62" s="22"/>
      <c r="I62" s="22"/>
      <c r="J62" s="20"/>
      <c r="K62" s="20"/>
      <c r="L62" s="20"/>
      <c r="M62" s="22"/>
      <c r="N62" s="22"/>
      <c r="O62" s="22"/>
      <c r="P62" s="22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54"/>
    </row>
    <row r="63" ht="23" customHeight="1" spans="4:46">
      <c r="D63" s="19" t="str">
        <f t="shared" si="9"/>
        <v>-</v>
      </c>
      <c r="E63" s="20"/>
      <c r="F63" s="20"/>
      <c r="G63" s="20"/>
      <c r="H63" s="22"/>
      <c r="I63" s="22"/>
      <c r="J63" s="20"/>
      <c r="K63" s="20"/>
      <c r="L63" s="20"/>
      <c r="M63" s="22"/>
      <c r="N63" s="22"/>
      <c r="O63" s="22"/>
      <c r="P63" s="22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54"/>
    </row>
    <row r="64" ht="23" customHeight="1" spans="4:46">
      <c r="D64" s="19" t="str">
        <f t="shared" si="9"/>
        <v>-</v>
      </c>
      <c r="E64" s="20"/>
      <c r="F64" s="20"/>
      <c r="G64" s="20"/>
      <c r="H64" s="22"/>
      <c r="I64" s="22"/>
      <c r="J64" s="20"/>
      <c r="K64" s="20"/>
      <c r="L64" s="20"/>
      <c r="M64" s="22"/>
      <c r="N64" s="22"/>
      <c r="O64" s="22"/>
      <c r="P64" s="22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54"/>
    </row>
    <row r="65" ht="23" customHeight="1" spans="4:46">
      <c r="D65" s="19" t="str">
        <f t="shared" si="9"/>
        <v>-</v>
      </c>
      <c r="E65" s="20"/>
      <c r="F65" s="20"/>
      <c r="G65" s="20"/>
      <c r="H65" s="22"/>
      <c r="I65" s="22"/>
      <c r="J65" s="20"/>
      <c r="K65" s="20"/>
      <c r="L65" s="20"/>
      <c r="M65" s="22"/>
      <c r="N65" s="22"/>
      <c r="O65" s="22"/>
      <c r="P65" s="22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54"/>
    </row>
    <row r="66" ht="23" customHeight="1" spans="4:46">
      <c r="D66" s="19" t="str">
        <f t="shared" si="9"/>
        <v>-</v>
      </c>
      <c r="E66" s="20"/>
      <c r="F66" s="20"/>
      <c r="G66" s="20"/>
      <c r="H66" s="22"/>
      <c r="I66" s="22"/>
      <c r="J66" s="20"/>
      <c r="K66" s="20"/>
      <c r="L66" s="20"/>
      <c r="M66" s="22"/>
      <c r="N66" s="22"/>
      <c r="O66" s="22"/>
      <c r="P66" s="22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54"/>
    </row>
    <row r="67" ht="23" customHeight="1" spans="4:46">
      <c r="D67" s="19" t="str">
        <f t="shared" si="9"/>
        <v>-</v>
      </c>
      <c r="E67" s="20"/>
      <c r="F67" s="20"/>
      <c r="G67" s="20"/>
      <c r="H67" s="22"/>
      <c r="I67" s="22"/>
      <c r="J67" s="20"/>
      <c r="K67" s="20"/>
      <c r="L67" s="20"/>
      <c r="M67" s="22"/>
      <c r="N67" s="22"/>
      <c r="O67" s="22"/>
      <c r="P67" s="22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54"/>
    </row>
    <row r="68" ht="23" customHeight="1" spans="4:46">
      <c r="D68" s="19" t="str">
        <f t="shared" si="9"/>
        <v>-</v>
      </c>
      <c r="E68" s="20"/>
      <c r="F68" s="20"/>
      <c r="G68" s="20"/>
      <c r="H68" s="22"/>
      <c r="I68" s="22"/>
      <c r="J68" s="20"/>
      <c r="K68" s="20"/>
      <c r="L68" s="20"/>
      <c r="M68" s="22"/>
      <c r="N68" s="22"/>
      <c r="O68" s="22"/>
      <c r="P68" s="22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54"/>
    </row>
    <row r="69" ht="23" customHeight="1" spans="4:46">
      <c r="D69" s="19" t="str">
        <f t="shared" si="9"/>
        <v>-</v>
      </c>
      <c r="E69" s="20"/>
      <c r="F69" s="20"/>
      <c r="G69" s="20"/>
      <c r="H69" s="22"/>
      <c r="I69" s="22"/>
      <c r="J69" s="20"/>
      <c r="K69" s="20"/>
      <c r="L69" s="20"/>
      <c r="M69" s="22"/>
      <c r="N69" s="22"/>
      <c r="O69" s="22"/>
      <c r="P69" s="22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54"/>
    </row>
    <row r="70" ht="23" customHeight="1" spans="4:46">
      <c r="D70" s="19" t="str">
        <f t="shared" si="9"/>
        <v>-</v>
      </c>
      <c r="E70" s="20"/>
      <c r="F70" s="20"/>
      <c r="G70" s="20"/>
      <c r="H70" s="22"/>
      <c r="I70" s="22"/>
      <c r="J70" s="20"/>
      <c r="K70" s="20"/>
      <c r="L70" s="20"/>
      <c r="M70" s="22"/>
      <c r="N70" s="22"/>
      <c r="O70" s="22"/>
      <c r="P70" s="22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54"/>
    </row>
    <row r="71" ht="23" customHeight="1" spans="4:46">
      <c r="D71" s="19" t="str">
        <f t="shared" si="9"/>
        <v>-</v>
      </c>
      <c r="E71" s="20"/>
      <c r="F71" s="20"/>
      <c r="G71" s="20"/>
      <c r="H71" s="22"/>
      <c r="I71" s="22"/>
      <c r="J71" s="20"/>
      <c r="K71" s="20"/>
      <c r="L71" s="20"/>
      <c r="M71" s="22"/>
      <c r="N71" s="22"/>
      <c r="O71" s="22"/>
      <c r="P71" s="22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54"/>
    </row>
    <row r="72" ht="23" customHeight="1" spans="4:46">
      <c r="D72" s="19" t="str">
        <f t="shared" si="9"/>
        <v>-</v>
      </c>
      <c r="E72" s="20"/>
      <c r="F72" s="20"/>
      <c r="G72" s="20"/>
      <c r="H72" s="22"/>
      <c r="I72" s="22"/>
      <c r="J72" s="20"/>
      <c r="K72" s="20"/>
      <c r="L72" s="20"/>
      <c r="M72" s="22"/>
      <c r="N72" s="22"/>
      <c r="O72" s="22"/>
      <c r="P72" s="22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54"/>
    </row>
    <row r="73" ht="23" customHeight="1" spans="4:46">
      <c r="D73" s="19" t="str">
        <f t="shared" si="9"/>
        <v>-</v>
      </c>
      <c r="E73" s="20"/>
      <c r="F73" s="20"/>
      <c r="G73" s="20"/>
      <c r="H73" s="22"/>
      <c r="I73" s="22"/>
      <c r="J73" s="20"/>
      <c r="K73" s="20"/>
      <c r="L73" s="20"/>
      <c r="M73" s="22"/>
      <c r="N73" s="22"/>
      <c r="O73" s="22"/>
      <c r="P73" s="22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54"/>
    </row>
    <row r="74" ht="23" customHeight="1" spans="4:46">
      <c r="D74" s="19" t="str">
        <f t="shared" si="9"/>
        <v>-</v>
      </c>
      <c r="E74" s="20"/>
      <c r="F74" s="20"/>
      <c r="G74" s="20"/>
      <c r="H74" s="22"/>
      <c r="I74" s="22"/>
      <c r="J74" s="20"/>
      <c r="K74" s="20"/>
      <c r="L74" s="20"/>
      <c r="M74" s="22"/>
      <c r="N74" s="22"/>
      <c r="O74" s="22"/>
      <c r="P74" s="22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54"/>
    </row>
    <row r="75" ht="23" customHeight="1" spans="4:46">
      <c r="D75" s="19" t="str">
        <f t="shared" si="9"/>
        <v>-</v>
      </c>
      <c r="E75" s="20"/>
      <c r="F75" s="20"/>
      <c r="G75" s="20"/>
      <c r="H75" s="22"/>
      <c r="I75" s="22"/>
      <c r="J75" s="20"/>
      <c r="K75" s="20"/>
      <c r="L75" s="20"/>
      <c r="M75" s="22"/>
      <c r="N75" s="22"/>
      <c r="O75" s="22"/>
      <c r="P75" s="22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54"/>
    </row>
    <row r="76" ht="23" customHeight="1" spans="4:46">
      <c r="D76" s="19" t="str">
        <f t="shared" ref="D76:D107" si="10">IF(E76&lt;&gt;"",ROW()-ROW($D$15),"-")</f>
        <v>-</v>
      </c>
      <c r="E76" s="20"/>
      <c r="F76" s="20"/>
      <c r="G76" s="20"/>
      <c r="H76" s="22"/>
      <c r="I76" s="22"/>
      <c r="J76" s="20"/>
      <c r="K76" s="20"/>
      <c r="L76" s="20"/>
      <c r="M76" s="22"/>
      <c r="N76" s="22"/>
      <c r="O76" s="22"/>
      <c r="P76" s="22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54"/>
    </row>
    <row r="77" ht="23" customHeight="1" spans="4:46">
      <c r="D77" s="19" t="str">
        <f t="shared" si="10"/>
        <v>-</v>
      </c>
      <c r="E77" s="20"/>
      <c r="F77" s="20"/>
      <c r="G77" s="20"/>
      <c r="H77" s="22"/>
      <c r="I77" s="22"/>
      <c r="J77" s="20"/>
      <c r="K77" s="20"/>
      <c r="L77" s="20"/>
      <c r="M77" s="22"/>
      <c r="N77" s="22"/>
      <c r="O77" s="22"/>
      <c r="P77" s="22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54"/>
    </row>
    <row r="78" ht="23" customHeight="1" spans="4:46">
      <c r="D78" s="19" t="str">
        <f t="shared" si="10"/>
        <v>-</v>
      </c>
      <c r="E78" s="20"/>
      <c r="F78" s="20"/>
      <c r="G78" s="20"/>
      <c r="H78" s="22"/>
      <c r="I78" s="22"/>
      <c r="J78" s="20"/>
      <c r="K78" s="20"/>
      <c r="L78" s="20"/>
      <c r="M78" s="22"/>
      <c r="N78" s="22"/>
      <c r="O78" s="22"/>
      <c r="P78" s="22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54"/>
    </row>
    <row r="79" ht="23" customHeight="1" spans="4:46">
      <c r="D79" s="19" t="str">
        <f t="shared" si="10"/>
        <v>-</v>
      </c>
      <c r="E79" s="20"/>
      <c r="F79" s="20"/>
      <c r="G79" s="20"/>
      <c r="H79" s="22"/>
      <c r="I79" s="22"/>
      <c r="J79" s="20"/>
      <c r="K79" s="20"/>
      <c r="L79" s="20"/>
      <c r="M79" s="22"/>
      <c r="N79" s="22"/>
      <c r="O79" s="22"/>
      <c r="P79" s="22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54"/>
    </row>
    <row r="80" ht="23" customHeight="1" spans="4:46">
      <c r="D80" s="19" t="str">
        <f t="shared" si="10"/>
        <v>-</v>
      </c>
      <c r="E80" s="20"/>
      <c r="F80" s="20"/>
      <c r="G80" s="20"/>
      <c r="H80" s="22"/>
      <c r="I80" s="22"/>
      <c r="J80" s="20"/>
      <c r="K80" s="20"/>
      <c r="L80" s="20"/>
      <c r="M80" s="22"/>
      <c r="N80" s="22"/>
      <c r="O80" s="22"/>
      <c r="P80" s="22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54"/>
    </row>
    <row r="81" ht="23" customHeight="1" spans="4:46">
      <c r="D81" s="19" t="str">
        <f t="shared" si="10"/>
        <v>-</v>
      </c>
      <c r="E81" s="20"/>
      <c r="F81" s="20"/>
      <c r="G81" s="20"/>
      <c r="H81" s="22"/>
      <c r="I81" s="22"/>
      <c r="J81" s="20"/>
      <c r="K81" s="20"/>
      <c r="L81" s="20"/>
      <c r="M81" s="22"/>
      <c r="N81" s="22"/>
      <c r="O81" s="22"/>
      <c r="P81" s="22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54"/>
    </row>
    <row r="82" ht="23" customHeight="1" spans="4:46">
      <c r="D82" s="19" t="str">
        <f t="shared" si="10"/>
        <v>-</v>
      </c>
      <c r="E82" s="20"/>
      <c r="F82" s="20"/>
      <c r="G82" s="20"/>
      <c r="H82" s="22"/>
      <c r="I82" s="22"/>
      <c r="J82" s="20"/>
      <c r="K82" s="20"/>
      <c r="L82" s="20"/>
      <c r="M82" s="22"/>
      <c r="N82" s="22"/>
      <c r="O82" s="22"/>
      <c r="P82" s="22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54"/>
    </row>
    <row r="83" ht="23" customHeight="1" spans="4:46">
      <c r="D83" s="19" t="str">
        <f t="shared" si="10"/>
        <v>-</v>
      </c>
      <c r="E83" s="20"/>
      <c r="F83" s="20"/>
      <c r="G83" s="20"/>
      <c r="H83" s="22"/>
      <c r="I83" s="22"/>
      <c r="J83" s="20"/>
      <c r="K83" s="20"/>
      <c r="L83" s="20"/>
      <c r="M83" s="22"/>
      <c r="N83" s="22"/>
      <c r="O83" s="22"/>
      <c r="P83" s="22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54"/>
    </row>
    <row r="84" ht="23" customHeight="1" spans="4:46">
      <c r="D84" s="19" t="str">
        <f t="shared" si="10"/>
        <v>-</v>
      </c>
      <c r="E84" s="20"/>
      <c r="F84" s="20"/>
      <c r="G84" s="20"/>
      <c r="H84" s="22"/>
      <c r="I84" s="22"/>
      <c r="J84" s="20"/>
      <c r="K84" s="20"/>
      <c r="L84" s="20"/>
      <c r="M84" s="22"/>
      <c r="N84" s="22"/>
      <c r="O84" s="22"/>
      <c r="P84" s="22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54"/>
    </row>
    <row r="85" ht="23" customHeight="1" spans="4:46">
      <c r="D85" s="19" t="str">
        <f t="shared" si="10"/>
        <v>-</v>
      </c>
      <c r="E85" s="20"/>
      <c r="F85" s="20"/>
      <c r="G85" s="20"/>
      <c r="H85" s="22"/>
      <c r="I85" s="22"/>
      <c r="J85" s="20"/>
      <c r="K85" s="20"/>
      <c r="L85" s="20"/>
      <c r="M85" s="22"/>
      <c r="N85" s="22"/>
      <c r="O85" s="22"/>
      <c r="P85" s="22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54"/>
    </row>
    <row r="86" ht="23" customHeight="1" spans="4:46">
      <c r="D86" s="19" t="str">
        <f t="shared" si="10"/>
        <v>-</v>
      </c>
      <c r="E86" s="20"/>
      <c r="F86" s="20"/>
      <c r="G86" s="20"/>
      <c r="H86" s="22"/>
      <c r="I86" s="22"/>
      <c r="J86" s="20"/>
      <c r="K86" s="20"/>
      <c r="L86" s="20"/>
      <c r="M86" s="22"/>
      <c r="N86" s="22"/>
      <c r="O86" s="22"/>
      <c r="P86" s="22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54"/>
    </row>
    <row r="87" ht="23" customHeight="1" spans="4:46">
      <c r="D87" s="19" t="str">
        <f t="shared" si="10"/>
        <v>-</v>
      </c>
      <c r="E87" s="20"/>
      <c r="F87" s="20"/>
      <c r="G87" s="20"/>
      <c r="H87" s="22"/>
      <c r="I87" s="22"/>
      <c r="J87" s="20"/>
      <c r="K87" s="20"/>
      <c r="L87" s="20"/>
      <c r="M87" s="22"/>
      <c r="N87" s="22"/>
      <c r="O87" s="22"/>
      <c r="P87" s="22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54"/>
    </row>
    <row r="88" ht="23" customHeight="1" spans="4:46">
      <c r="D88" s="19" t="str">
        <f t="shared" si="10"/>
        <v>-</v>
      </c>
      <c r="E88" s="20"/>
      <c r="F88" s="20"/>
      <c r="G88" s="20"/>
      <c r="H88" s="22"/>
      <c r="I88" s="22"/>
      <c r="J88" s="20"/>
      <c r="K88" s="20"/>
      <c r="L88" s="20"/>
      <c r="M88" s="22"/>
      <c r="N88" s="22"/>
      <c r="O88" s="22"/>
      <c r="P88" s="22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54"/>
    </row>
    <row r="89" ht="23" customHeight="1" spans="4:46">
      <c r="D89" s="19" t="str">
        <f t="shared" si="10"/>
        <v>-</v>
      </c>
      <c r="E89" s="20"/>
      <c r="F89" s="20"/>
      <c r="G89" s="20"/>
      <c r="H89" s="22"/>
      <c r="I89" s="22"/>
      <c r="J89" s="20"/>
      <c r="K89" s="20"/>
      <c r="L89" s="20"/>
      <c r="M89" s="22"/>
      <c r="N89" s="22"/>
      <c r="O89" s="22"/>
      <c r="P89" s="22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54"/>
    </row>
    <row r="90" ht="23" customHeight="1" spans="4:46">
      <c r="D90" s="19" t="str">
        <f t="shared" si="10"/>
        <v>-</v>
      </c>
      <c r="E90" s="20"/>
      <c r="F90" s="20"/>
      <c r="G90" s="20"/>
      <c r="H90" s="22"/>
      <c r="I90" s="22"/>
      <c r="J90" s="20"/>
      <c r="K90" s="20"/>
      <c r="L90" s="20"/>
      <c r="M90" s="22"/>
      <c r="N90" s="22"/>
      <c r="O90" s="22"/>
      <c r="P90" s="22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54"/>
    </row>
    <row r="91" ht="23" customHeight="1" spans="4:46">
      <c r="D91" s="19" t="str">
        <f t="shared" si="10"/>
        <v>-</v>
      </c>
      <c r="E91" s="20"/>
      <c r="F91" s="20"/>
      <c r="G91" s="20"/>
      <c r="H91" s="22"/>
      <c r="I91" s="22"/>
      <c r="J91" s="20"/>
      <c r="K91" s="20"/>
      <c r="L91" s="20"/>
      <c r="M91" s="22"/>
      <c r="N91" s="22"/>
      <c r="O91" s="22"/>
      <c r="P91" s="22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54"/>
    </row>
    <row r="92" ht="23" customHeight="1" spans="4:46">
      <c r="D92" s="19" t="str">
        <f t="shared" si="10"/>
        <v>-</v>
      </c>
      <c r="E92" s="20"/>
      <c r="F92" s="20"/>
      <c r="G92" s="20"/>
      <c r="H92" s="22"/>
      <c r="I92" s="22"/>
      <c r="J92" s="20"/>
      <c r="K92" s="20"/>
      <c r="L92" s="20"/>
      <c r="M92" s="22"/>
      <c r="N92" s="22"/>
      <c r="O92" s="22"/>
      <c r="P92" s="22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54"/>
    </row>
    <row r="93" ht="23" customHeight="1" spans="4:46">
      <c r="D93" s="19" t="str">
        <f t="shared" si="10"/>
        <v>-</v>
      </c>
      <c r="E93" s="20"/>
      <c r="F93" s="20"/>
      <c r="G93" s="20"/>
      <c r="H93" s="22"/>
      <c r="I93" s="22"/>
      <c r="J93" s="20"/>
      <c r="K93" s="20"/>
      <c r="L93" s="20"/>
      <c r="M93" s="22"/>
      <c r="N93" s="22"/>
      <c r="O93" s="22"/>
      <c r="P93" s="22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54"/>
    </row>
    <row r="94" ht="23" customHeight="1" spans="4:46">
      <c r="D94" s="19" t="str">
        <f t="shared" si="10"/>
        <v>-</v>
      </c>
      <c r="E94" s="20"/>
      <c r="F94" s="20"/>
      <c r="G94" s="20"/>
      <c r="H94" s="22"/>
      <c r="I94" s="22"/>
      <c r="J94" s="20"/>
      <c r="K94" s="20"/>
      <c r="L94" s="20"/>
      <c r="M94" s="22"/>
      <c r="N94" s="22"/>
      <c r="O94" s="22"/>
      <c r="P94" s="22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54"/>
    </row>
    <row r="95" ht="23" customHeight="1" spans="4:46">
      <c r="D95" s="19" t="str">
        <f t="shared" si="10"/>
        <v>-</v>
      </c>
      <c r="E95" s="20"/>
      <c r="F95" s="20"/>
      <c r="G95" s="20"/>
      <c r="H95" s="22"/>
      <c r="I95" s="22"/>
      <c r="J95" s="20"/>
      <c r="K95" s="20"/>
      <c r="L95" s="20"/>
      <c r="M95" s="22"/>
      <c r="N95" s="22"/>
      <c r="O95" s="22"/>
      <c r="P95" s="22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54"/>
    </row>
    <row r="96" ht="23" customHeight="1" spans="4:46">
      <c r="D96" s="19" t="str">
        <f t="shared" si="10"/>
        <v>-</v>
      </c>
      <c r="E96" s="20"/>
      <c r="F96" s="20"/>
      <c r="G96" s="20"/>
      <c r="H96" s="22"/>
      <c r="I96" s="22"/>
      <c r="J96" s="20"/>
      <c r="K96" s="20"/>
      <c r="L96" s="20"/>
      <c r="M96" s="22"/>
      <c r="N96" s="22"/>
      <c r="O96" s="22"/>
      <c r="P96" s="22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54"/>
    </row>
    <row r="97" ht="23" customHeight="1" spans="4:46">
      <c r="D97" s="19" t="str">
        <f t="shared" si="10"/>
        <v>-</v>
      </c>
      <c r="E97" s="20"/>
      <c r="F97" s="20"/>
      <c r="G97" s="20"/>
      <c r="H97" s="22"/>
      <c r="I97" s="22"/>
      <c r="J97" s="20"/>
      <c r="K97" s="20"/>
      <c r="L97" s="20"/>
      <c r="M97" s="22"/>
      <c r="N97" s="22"/>
      <c r="O97" s="22"/>
      <c r="P97" s="22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54"/>
    </row>
    <row r="98" ht="23" customHeight="1" spans="4:46">
      <c r="D98" s="19" t="str">
        <f t="shared" si="10"/>
        <v>-</v>
      </c>
      <c r="E98" s="20"/>
      <c r="F98" s="20"/>
      <c r="G98" s="20"/>
      <c r="H98" s="22"/>
      <c r="I98" s="22"/>
      <c r="J98" s="20"/>
      <c r="K98" s="20"/>
      <c r="L98" s="20"/>
      <c r="M98" s="22"/>
      <c r="N98" s="22"/>
      <c r="O98" s="22"/>
      <c r="P98" s="22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54"/>
    </row>
    <row r="99" ht="23" customHeight="1" spans="4:46">
      <c r="D99" s="19" t="str">
        <f t="shared" si="10"/>
        <v>-</v>
      </c>
      <c r="E99" s="20"/>
      <c r="F99" s="20"/>
      <c r="G99" s="20"/>
      <c r="H99" s="22"/>
      <c r="I99" s="22"/>
      <c r="J99" s="20"/>
      <c r="K99" s="20"/>
      <c r="L99" s="20"/>
      <c r="M99" s="22"/>
      <c r="N99" s="22"/>
      <c r="O99" s="22"/>
      <c r="P99" s="22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54"/>
    </row>
    <row r="100" ht="23" customHeight="1" spans="4:46">
      <c r="D100" s="19" t="str">
        <f t="shared" si="10"/>
        <v>-</v>
      </c>
      <c r="E100" s="20"/>
      <c r="F100" s="20"/>
      <c r="G100" s="20"/>
      <c r="H100" s="22"/>
      <c r="I100" s="22"/>
      <c r="J100" s="20"/>
      <c r="K100" s="20"/>
      <c r="L100" s="20"/>
      <c r="M100" s="22"/>
      <c r="N100" s="22"/>
      <c r="O100" s="22"/>
      <c r="P100" s="22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54"/>
    </row>
    <row r="101" ht="23" customHeight="1" spans="4:46">
      <c r="D101" s="19" t="str">
        <f t="shared" si="10"/>
        <v>-</v>
      </c>
      <c r="E101" s="20"/>
      <c r="F101" s="20"/>
      <c r="G101" s="20"/>
      <c r="H101" s="22"/>
      <c r="I101" s="22"/>
      <c r="J101" s="20"/>
      <c r="K101" s="20"/>
      <c r="L101" s="20"/>
      <c r="M101" s="22"/>
      <c r="N101" s="22"/>
      <c r="O101" s="22"/>
      <c r="P101" s="22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54"/>
    </row>
    <row r="102" ht="23" customHeight="1" spans="4:46">
      <c r="D102" s="19" t="str">
        <f t="shared" si="10"/>
        <v>-</v>
      </c>
      <c r="E102" s="20"/>
      <c r="F102" s="20"/>
      <c r="G102" s="20"/>
      <c r="H102" s="22"/>
      <c r="I102" s="22"/>
      <c r="J102" s="20"/>
      <c r="K102" s="20"/>
      <c r="L102" s="20"/>
      <c r="M102" s="22"/>
      <c r="N102" s="22"/>
      <c r="O102" s="22"/>
      <c r="P102" s="22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54"/>
    </row>
    <row r="103" ht="23" customHeight="1" spans="4:46">
      <c r="D103" s="19" t="str">
        <f t="shared" si="10"/>
        <v>-</v>
      </c>
      <c r="E103" s="20"/>
      <c r="F103" s="20"/>
      <c r="G103" s="20"/>
      <c r="H103" s="22"/>
      <c r="I103" s="22"/>
      <c r="J103" s="20"/>
      <c r="K103" s="20"/>
      <c r="L103" s="20"/>
      <c r="M103" s="22"/>
      <c r="N103" s="22"/>
      <c r="O103" s="22"/>
      <c r="P103" s="22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54"/>
    </row>
    <row r="104" ht="23" customHeight="1" spans="4:46">
      <c r="D104" s="19" t="str">
        <f t="shared" si="10"/>
        <v>-</v>
      </c>
      <c r="E104" s="20"/>
      <c r="F104" s="20"/>
      <c r="G104" s="20"/>
      <c r="H104" s="22"/>
      <c r="I104" s="22"/>
      <c r="J104" s="20"/>
      <c r="K104" s="20"/>
      <c r="L104" s="20"/>
      <c r="M104" s="22"/>
      <c r="N104" s="22"/>
      <c r="O104" s="22"/>
      <c r="P104" s="22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54"/>
    </row>
    <row r="105" ht="23" customHeight="1" spans="4:46">
      <c r="D105" s="19" t="str">
        <f t="shared" si="10"/>
        <v>-</v>
      </c>
      <c r="E105" s="20"/>
      <c r="F105" s="20"/>
      <c r="G105" s="20"/>
      <c r="H105" s="22"/>
      <c r="I105" s="22"/>
      <c r="J105" s="20"/>
      <c r="K105" s="20"/>
      <c r="L105" s="20"/>
      <c r="M105" s="22"/>
      <c r="N105" s="22"/>
      <c r="O105" s="22"/>
      <c r="P105" s="22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54"/>
    </row>
    <row r="106" ht="23" customHeight="1" spans="4:46">
      <c r="D106" s="19" t="str">
        <f t="shared" si="10"/>
        <v>-</v>
      </c>
      <c r="E106" s="20"/>
      <c r="F106" s="20"/>
      <c r="G106" s="20"/>
      <c r="H106" s="22"/>
      <c r="I106" s="22"/>
      <c r="J106" s="20"/>
      <c r="K106" s="20"/>
      <c r="L106" s="20"/>
      <c r="M106" s="22"/>
      <c r="N106" s="22"/>
      <c r="O106" s="22"/>
      <c r="P106" s="22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54"/>
    </row>
    <row r="107" ht="23" customHeight="1" spans="4:46">
      <c r="D107" s="19" t="str">
        <f t="shared" si="10"/>
        <v>-</v>
      </c>
      <c r="E107" s="20"/>
      <c r="F107" s="20"/>
      <c r="G107" s="20"/>
      <c r="H107" s="22"/>
      <c r="I107" s="22"/>
      <c r="J107" s="20"/>
      <c r="K107" s="20"/>
      <c r="L107" s="20"/>
      <c r="M107" s="22"/>
      <c r="N107" s="22"/>
      <c r="O107" s="22"/>
      <c r="P107" s="22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54"/>
    </row>
    <row r="108" ht="23" customHeight="1" spans="4:46">
      <c r="D108" s="19" t="str">
        <f t="shared" ref="D108:D134" si="11">IF(E108&lt;&gt;"",ROW()-ROW($D$15),"-")</f>
        <v>-</v>
      </c>
      <c r="E108" s="20"/>
      <c r="F108" s="20"/>
      <c r="G108" s="20"/>
      <c r="H108" s="22"/>
      <c r="I108" s="22"/>
      <c r="J108" s="20"/>
      <c r="K108" s="20"/>
      <c r="L108" s="20"/>
      <c r="M108" s="22"/>
      <c r="N108" s="22"/>
      <c r="O108" s="22"/>
      <c r="P108" s="22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54"/>
    </row>
    <row r="109" ht="23" customHeight="1" spans="4:46">
      <c r="D109" s="19" t="str">
        <f t="shared" si="11"/>
        <v>-</v>
      </c>
      <c r="E109" s="20"/>
      <c r="F109" s="20"/>
      <c r="G109" s="20"/>
      <c r="H109" s="22"/>
      <c r="I109" s="22"/>
      <c r="J109" s="20"/>
      <c r="K109" s="20"/>
      <c r="L109" s="20"/>
      <c r="M109" s="22"/>
      <c r="N109" s="22"/>
      <c r="O109" s="22"/>
      <c r="P109" s="22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54"/>
    </row>
    <row r="110" ht="23" customHeight="1" spans="4:46">
      <c r="D110" s="19" t="str">
        <f t="shared" si="11"/>
        <v>-</v>
      </c>
      <c r="E110" s="20"/>
      <c r="F110" s="20"/>
      <c r="G110" s="20"/>
      <c r="H110" s="22"/>
      <c r="I110" s="22"/>
      <c r="J110" s="20"/>
      <c r="K110" s="20"/>
      <c r="L110" s="20"/>
      <c r="M110" s="22"/>
      <c r="N110" s="22"/>
      <c r="O110" s="22"/>
      <c r="P110" s="22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54"/>
    </row>
    <row r="111" ht="23" customHeight="1" spans="4:46">
      <c r="D111" s="19" t="str">
        <f t="shared" si="11"/>
        <v>-</v>
      </c>
      <c r="E111" s="20"/>
      <c r="F111" s="20"/>
      <c r="G111" s="20"/>
      <c r="H111" s="22"/>
      <c r="I111" s="22"/>
      <c r="J111" s="20"/>
      <c r="K111" s="20"/>
      <c r="L111" s="20"/>
      <c r="M111" s="22"/>
      <c r="N111" s="22"/>
      <c r="O111" s="22"/>
      <c r="P111" s="22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54"/>
    </row>
    <row r="112" ht="23" customHeight="1" spans="4:46">
      <c r="D112" s="19" t="str">
        <f t="shared" si="11"/>
        <v>-</v>
      </c>
      <c r="E112" s="20"/>
      <c r="F112" s="20"/>
      <c r="G112" s="20"/>
      <c r="H112" s="22"/>
      <c r="I112" s="22"/>
      <c r="J112" s="20"/>
      <c r="K112" s="20"/>
      <c r="L112" s="20"/>
      <c r="M112" s="22"/>
      <c r="N112" s="22"/>
      <c r="O112" s="22"/>
      <c r="P112" s="22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54"/>
    </row>
    <row r="113" ht="23" customHeight="1" spans="4:46">
      <c r="D113" s="19" t="str">
        <f t="shared" si="11"/>
        <v>-</v>
      </c>
      <c r="E113" s="20"/>
      <c r="F113" s="20"/>
      <c r="G113" s="20"/>
      <c r="H113" s="22"/>
      <c r="I113" s="22"/>
      <c r="J113" s="20"/>
      <c r="K113" s="20"/>
      <c r="L113" s="20"/>
      <c r="M113" s="22"/>
      <c r="N113" s="22"/>
      <c r="O113" s="22"/>
      <c r="P113" s="22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54"/>
    </row>
    <row r="114" ht="23" customHeight="1" spans="4:46">
      <c r="D114" s="19" t="str">
        <f t="shared" si="11"/>
        <v>-</v>
      </c>
      <c r="E114" s="20"/>
      <c r="F114" s="20"/>
      <c r="G114" s="20"/>
      <c r="H114" s="22"/>
      <c r="I114" s="22"/>
      <c r="J114" s="20"/>
      <c r="K114" s="20"/>
      <c r="L114" s="20"/>
      <c r="M114" s="22"/>
      <c r="N114" s="22"/>
      <c r="O114" s="22"/>
      <c r="P114" s="22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54"/>
    </row>
    <row r="115" ht="23" customHeight="1" spans="4:46">
      <c r="D115" s="19" t="str">
        <f t="shared" si="11"/>
        <v>-</v>
      </c>
      <c r="E115" s="20"/>
      <c r="F115" s="20"/>
      <c r="G115" s="20"/>
      <c r="H115" s="22"/>
      <c r="I115" s="22"/>
      <c r="J115" s="20"/>
      <c r="K115" s="20"/>
      <c r="L115" s="20"/>
      <c r="M115" s="22"/>
      <c r="N115" s="22"/>
      <c r="O115" s="22"/>
      <c r="P115" s="22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54"/>
    </row>
    <row r="116" ht="23" customHeight="1" spans="4:46">
      <c r="D116" s="19" t="str">
        <f t="shared" si="11"/>
        <v>-</v>
      </c>
      <c r="E116" s="20"/>
      <c r="F116" s="20"/>
      <c r="G116" s="20"/>
      <c r="H116" s="22"/>
      <c r="I116" s="22"/>
      <c r="J116" s="20"/>
      <c r="K116" s="20"/>
      <c r="L116" s="20"/>
      <c r="M116" s="22"/>
      <c r="N116" s="22"/>
      <c r="O116" s="22"/>
      <c r="P116" s="22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54"/>
    </row>
    <row r="117" ht="23" customHeight="1" spans="4:46">
      <c r="D117" s="19" t="str">
        <f t="shared" si="11"/>
        <v>-</v>
      </c>
      <c r="E117" s="20"/>
      <c r="F117" s="20"/>
      <c r="G117" s="20"/>
      <c r="H117" s="22"/>
      <c r="I117" s="22"/>
      <c r="J117" s="20"/>
      <c r="K117" s="20"/>
      <c r="L117" s="20"/>
      <c r="M117" s="22"/>
      <c r="N117" s="22"/>
      <c r="O117" s="22"/>
      <c r="P117" s="22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54"/>
    </row>
    <row r="118" ht="23" customHeight="1" spans="4:46">
      <c r="D118" s="19" t="str">
        <f t="shared" si="11"/>
        <v>-</v>
      </c>
      <c r="E118" s="20"/>
      <c r="F118" s="20"/>
      <c r="G118" s="20"/>
      <c r="H118" s="22"/>
      <c r="I118" s="22"/>
      <c r="J118" s="20"/>
      <c r="K118" s="20"/>
      <c r="L118" s="20"/>
      <c r="M118" s="22"/>
      <c r="N118" s="22"/>
      <c r="O118" s="22"/>
      <c r="P118" s="22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54"/>
    </row>
    <row r="119" ht="23" customHeight="1" spans="4:46">
      <c r="D119" s="19" t="str">
        <f t="shared" si="11"/>
        <v>-</v>
      </c>
      <c r="E119" s="20"/>
      <c r="F119" s="20"/>
      <c r="G119" s="20"/>
      <c r="H119" s="22"/>
      <c r="I119" s="22"/>
      <c r="J119" s="20"/>
      <c r="K119" s="20"/>
      <c r="L119" s="20"/>
      <c r="M119" s="22"/>
      <c r="N119" s="22"/>
      <c r="O119" s="22"/>
      <c r="P119" s="22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54"/>
    </row>
    <row r="120" ht="23" customHeight="1" spans="4:46">
      <c r="D120" s="19" t="str">
        <f t="shared" si="11"/>
        <v>-</v>
      </c>
      <c r="E120" s="20"/>
      <c r="F120" s="20"/>
      <c r="G120" s="20"/>
      <c r="H120" s="22"/>
      <c r="I120" s="22"/>
      <c r="J120" s="20"/>
      <c r="K120" s="20"/>
      <c r="L120" s="20"/>
      <c r="M120" s="22"/>
      <c r="N120" s="22"/>
      <c r="O120" s="22"/>
      <c r="P120" s="22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54"/>
    </row>
    <row r="121" ht="23" customHeight="1" spans="4:46">
      <c r="D121" s="19" t="str">
        <f t="shared" si="11"/>
        <v>-</v>
      </c>
      <c r="E121" s="20"/>
      <c r="F121" s="20"/>
      <c r="G121" s="20"/>
      <c r="H121" s="22"/>
      <c r="I121" s="22"/>
      <c r="J121" s="20"/>
      <c r="K121" s="20"/>
      <c r="L121" s="20"/>
      <c r="M121" s="22"/>
      <c r="N121" s="22"/>
      <c r="O121" s="22"/>
      <c r="P121" s="22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54"/>
    </row>
    <row r="122" ht="23" customHeight="1" spans="4:46">
      <c r="D122" s="19" t="str">
        <f t="shared" si="11"/>
        <v>-</v>
      </c>
      <c r="E122" s="20"/>
      <c r="F122" s="20"/>
      <c r="G122" s="20"/>
      <c r="H122" s="22"/>
      <c r="I122" s="22"/>
      <c r="J122" s="20"/>
      <c r="K122" s="20"/>
      <c r="L122" s="20"/>
      <c r="M122" s="22"/>
      <c r="N122" s="22"/>
      <c r="O122" s="22"/>
      <c r="P122" s="22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54"/>
    </row>
    <row r="123" ht="23" customHeight="1" spans="4:46">
      <c r="D123" s="19" t="str">
        <f t="shared" si="11"/>
        <v>-</v>
      </c>
      <c r="E123" s="20"/>
      <c r="F123" s="20"/>
      <c r="G123" s="20"/>
      <c r="H123" s="22"/>
      <c r="I123" s="22"/>
      <c r="J123" s="20"/>
      <c r="K123" s="20"/>
      <c r="L123" s="20"/>
      <c r="M123" s="22"/>
      <c r="N123" s="22"/>
      <c r="O123" s="22"/>
      <c r="P123" s="22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54"/>
    </row>
    <row r="124" ht="23" customHeight="1" spans="4:46">
      <c r="D124" s="19" t="str">
        <f t="shared" si="11"/>
        <v>-</v>
      </c>
      <c r="E124" s="20"/>
      <c r="F124" s="20"/>
      <c r="G124" s="20"/>
      <c r="H124" s="22"/>
      <c r="I124" s="22"/>
      <c r="J124" s="20"/>
      <c r="K124" s="20"/>
      <c r="L124" s="20"/>
      <c r="M124" s="22"/>
      <c r="N124" s="22"/>
      <c r="O124" s="22"/>
      <c r="P124" s="22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54"/>
    </row>
    <row r="125" ht="23" customHeight="1" spans="4:46">
      <c r="D125" s="19" t="str">
        <f t="shared" si="11"/>
        <v>-</v>
      </c>
      <c r="E125" s="20"/>
      <c r="F125" s="20"/>
      <c r="G125" s="20"/>
      <c r="H125" s="22"/>
      <c r="I125" s="22"/>
      <c r="J125" s="20"/>
      <c r="K125" s="20"/>
      <c r="L125" s="20"/>
      <c r="M125" s="22"/>
      <c r="N125" s="22"/>
      <c r="O125" s="22"/>
      <c r="P125" s="22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54"/>
    </row>
    <row r="126" ht="23" customHeight="1" spans="4:46">
      <c r="D126" s="19" t="str">
        <f t="shared" si="11"/>
        <v>-</v>
      </c>
      <c r="E126" s="20"/>
      <c r="F126" s="20"/>
      <c r="G126" s="20"/>
      <c r="H126" s="22"/>
      <c r="I126" s="22"/>
      <c r="J126" s="20"/>
      <c r="K126" s="20"/>
      <c r="L126" s="20"/>
      <c r="M126" s="22"/>
      <c r="N126" s="22"/>
      <c r="O126" s="22"/>
      <c r="P126" s="22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54"/>
    </row>
    <row r="127" ht="23" customHeight="1" spans="4:46">
      <c r="D127" s="19" t="str">
        <f t="shared" si="11"/>
        <v>-</v>
      </c>
      <c r="E127" s="20"/>
      <c r="F127" s="20"/>
      <c r="G127" s="20"/>
      <c r="H127" s="22"/>
      <c r="I127" s="22"/>
      <c r="J127" s="20"/>
      <c r="K127" s="20"/>
      <c r="L127" s="20"/>
      <c r="M127" s="22"/>
      <c r="N127" s="22"/>
      <c r="O127" s="22"/>
      <c r="P127" s="22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54"/>
    </row>
    <row r="128" ht="23" customHeight="1" spans="4:46">
      <c r="D128" s="19" t="str">
        <f t="shared" si="11"/>
        <v>-</v>
      </c>
      <c r="E128" s="20"/>
      <c r="F128" s="20"/>
      <c r="G128" s="20"/>
      <c r="H128" s="22"/>
      <c r="I128" s="22"/>
      <c r="J128" s="20"/>
      <c r="K128" s="20"/>
      <c r="L128" s="20"/>
      <c r="M128" s="22"/>
      <c r="N128" s="22"/>
      <c r="O128" s="22"/>
      <c r="P128" s="22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54"/>
    </row>
    <row r="129" ht="23" customHeight="1" spans="4:46">
      <c r="D129" s="19" t="str">
        <f t="shared" si="11"/>
        <v>-</v>
      </c>
      <c r="E129" s="20"/>
      <c r="F129" s="20"/>
      <c r="G129" s="20"/>
      <c r="H129" s="22"/>
      <c r="I129" s="22"/>
      <c r="J129" s="20"/>
      <c r="K129" s="20"/>
      <c r="L129" s="20"/>
      <c r="M129" s="22"/>
      <c r="N129" s="22"/>
      <c r="O129" s="22"/>
      <c r="P129" s="22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54"/>
    </row>
    <row r="130" ht="23" customHeight="1" spans="4:46">
      <c r="D130" s="19" t="str">
        <f t="shared" si="11"/>
        <v>-</v>
      </c>
      <c r="E130" s="20"/>
      <c r="F130" s="20"/>
      <c r="G130" s="20"/>
      <c r="H130" s="22"/>
      <c r="I130" s="22"/>
      <c r="J130" s="20"/>
      <c r="K130" s="20"/>
      <c r="L130" s="20"/>
      <c r="M130" s="22"/>
      <c r="N130" s="22"/>
      <c r="O130" s="22"/>
      <c r="P130" s="22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54"/>
    </row>
    <row r="131" ht="23" customHeight="1" spans="4:46">
      <c r="D131" s="19" t="str">
        <f t="shared" si="11"/>
        <v>-</v>
      </c>
      <c r="E131" s="20"/>
      <c r="F131" s="20"/>
      <c r="G131" s="20"/>
      <c r="H131" s="22"/>
      <c r="I131" s="22"/>
      <c r="J131" s="20"/>
      <c r="K131" s="20"/>
      <c r="L131" s="20"/>
      <c r="M131" s="22"/>
      <c r="N131" s="22"/>
      <c r="O131" s="22"/>
      <c r="P131" s="22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54"/>
    </row>
    <row r="132" ht="23" customHeight="1" spans="4:46">
      <c r="D132" s="19" t="str">
        <f t="shared" si="11"/>
        <v>-</v>
      </c>
      <c r="E132" s="20"/>
      <c r="F132" s="20"/>
      <c r="G132" s="20"/>
      <c r="H132" s="22"/>
      <c r="I132" s="22"/>
      <c r="J132" s="20"/>
      <c r="K132" s="20"/>
      <c r="L132" s="20"/>
      <c r="M132" s="22"/>
      <c r="N132" s="22"/>
      <c r="O132" s="22"/>
      <c r="P132" s="22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54"/>
    </row>
    <row r="133" ht="23" customHeight="1" spans="4:46">
      <c r="D133" s="19" t="str">
        <f t="shared" si="11"/>
        <v>-</v>
      </c>
      <c r="E133" s="20"/>
      <c r="F133" s="20"/>
      <c r="G133" s="20"/>
      <c r="H133" s="22"/>
      <c r="I133" s="22"/>
      <c r="J133" s="20"/>
      <c r="K133" s="20"/>
      <c r="L133" s="20"/>
      <c r="M133" s="22"/>
      <c r="N133" s="22"/>
      <c r="O133" s="22"/>
      <c r="P133" s="22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54"/>
    </row>
    <row r="134" ht="23" customHeight="1" spans="4:46">
      <c r="D134" s="19" t="str">
        <f t="shared" si="11"/>
        <v>-</v>
      </c>
      <c r="E134" s="57"/>
      <c r="F134" s="57"/>
      <c r="G134" s="57"/>
      <c r="H134" s="58"/>
      <c r="I134" s="58"/>
      <c r="J134" s="57"/>
      <c r="K134" s="57"/>
      <c r="L134" s="57"/>
      <c r="M134" s="58"/>
      <c r="N134" s="58"/>
      <c r="O134" s="58"/>
      <c r="P134" s="58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60"/>
    </row>
    <row r="135" customHeight="1" spans="4:10">
      <c r="D135" s="15"/>
      <c r="E135" s="15"/>
      <c r="F135" s="15"/>
      <c r="G135" s="15"/>
      <c r="H135" s="15"/>
      <c r="I135" s="15"/>
      <c r="J135" s="15"/>
    </row>
  </sheetData>
  <mergeCells count="75">
    <mergeCell ref="D3:AT3"/>
    <mergeCell ref="E5:F5"/>
    <mergeCell ref="U10:V10"/>
    <mergeCell ref="P12:S12"/>
    <mergeCell ref="AV12:AW12"/>
    <mergeCell ref="P13:S13"/>
    <mergeCell ref="U13:X13"/>
    <mergeCell ref="Y13:AB13"/>
    <mergeCell ref="AC13:AF13"/>
    <mergeCell ref="AH13:AK13"/>
    <mergeCell ref="AL13:AO13"/>
    <mergeCell ref="AV13:AW13"/>
    <mergeCell ref="AV14:AW14"/>
    <mergeCell ref="E15:G15"/>
    <mergeCell ref="H15:I15"/>
    <mergeCell ref="J15:K15"/>
    <mergeCell ref="AV15:AW15"/>
    <mergeCell ref="E16:G16"/>
    <mergeCell ref="H16:I16"/>
    <mergeCell ref="J16:K16"/>
    <mergeCell ref="E17:G17"/>
    <mergeCell ref="H17:I17"/>
    <mergeCell ref="J17:K17"/>
    <mergeCell ref="E18:G18"/>
    <mergeCell ref="H18:I18"/>
    <mergeCell ref="J18:K18"/>
    <mergeCell ref="E19:G19"/>
    <mergeCell ref="H19:I19"/>
    <mergeCell ref="J19:K19"/>
    <mergeCell ref="E20:G20"/>
    <mergeCell ref="H20:I20"/>
    <mergeCell ref="J20:K20"/>
    <mergeCell ref="E21:G21"/>
    <mergeCell ref="H21:I21"/>
    <mergeCell ref="J21:K21"/>
    <mergeCell ref="E22:G22"/>
    <mergeCell ref="H22:I22"/>
    <mergeCell ref="J22:K22"/>
    <mergeCell ref="E23:G23"/>
    <mergeCell ref="H23:I23"/>
    <mergeCell ref="J23:K23"/>
    <mergeCell ref="E24:G24"/>
    <mergeCell ref="H24:I24"/>
    <mergeCell ref="J24:K24"/>
    <mergeCell ref="E25:G25"/>
    <mergeCell ref="H25:I25"/>
    <mergeCell ref="J25:K25"/>
    <mergeCell ref="E26:G26"/>
    <mergeCell ref="H26:I26"/>
    <mergeCell ref="J26:K26"/>
    <mergeCell ref="E27:G27"/>
    <mergeCell ref="H27:I27"/>
    <mergeCell ref="J27:K27"/>
    <mergeCell ref="E28:G28"/>
    <mergeCell ref="H28:I28"/>
    <mergeCell ref="J28:K28"/>
    <mergeCell ref="E29:G29"/>
    <mergeCell ref="H29:I29"/>
    <mergeCell ref="J29:K29"/>
    <mergeCell ref="E30:G30"/>
    <mergeCell ref="H30:I30"/>
    <mergeCell ref="J30:K30"/>
    <mergeCell ref="E31:G31"/>
    <mergeCell ref="H31:I31"/>
    <mergeCell ref="J31:K31"/>
    <mergeCell ref="E32:G32"/>
    <mergeCell ref="H32:I32"/>
    <mergeCell ref="J32:K32"/>
    <mergeCell ref="E33:G33"/>
    <mergeCell ref="H33:I33"/>
    <mergeCell ref="J33:K33"/>
    <mergeCell ref="E134:G134"/>
    <mergeCell ref="H134:I134"/>
    <mergeCell ref="J134:K134"/>
    <mergeCell ref="D135:J135"/>
  </mergeCells>
  <conditionalFormatting sqref="D8:J14">
    <cfRule type="expression" dxfId="0" priority="18">
      <formula>DATE($E$5,$H$5,D8)=TODAY()</formula>
    </cfRule>
    <cfRule type="expression" dxfId="1" priority="19">
      <formula>MOD(ROW(),2)=1</formula>
    </cfRule>
  </conditionalFormatting>
  <conditionalFormatting sqref="E16:O134">
    <cfRule type="expression" dxfId="2" priority="2">
      <formula>$O16="已完成"</formula>
    </cfRule>
  </conditionalFormatting>
  <conditionalFormatting sqref="P16:AT134">
    <cfRule type="expression" dxfId="3" priority="1">
      <formula>TODAY()=P$15</formula>
    </cfRule>
    <cfRule type="expression" dxfId="4" priority="3">
      <formula>AND(P$15&gt;=$L16,$M16&gt;=P$15,$O16="已完成")</formula>
    </cfRule>
    <cfRule type="expression" dxfId="5" priority="5">
      <formula>AND(P$15&gt;=$L16,$M16&gt;=P$15,$J16="不重要")</formula>
    </cfRule>
    <cfRule type="expression" dxfId="6" priority="6">
      <formula>AND(P$15&gt;=$L16,$M16&gt;=P$15,$J16="一般")</formula>
    </cfRule>
    <cfRule type="expression" dxfId="7" priority="7">
      <formula>AND(P$15&gt;=$L16,$M16&gt;=P$15,$J16="重要")</formula>
    </cfRule>
    <cfRule type="expression" dxfId="8" priority="8">
      <formula>AND(P$15&gt;=$L16,$M16&gt;=P$15,$J16="非常重要")</formula>
    </cfRule>
  </conditionalFormatting>
  <dataValidations count="5">
    <dataValidation type="list" allowBlank="1" showInputMessage="1" showErrorMessage="1" sqref="G27 G134 G16:G26 G28:G29 G30:G33 G34:G133">
      <formula1>"☹,☹☹,☹☹☹,☹☹☹☹,☹☹☹☹☹"</formula1>
    </dataValidation>
    <dataValidation type="list" allowBlank="1" showInputMessage="1" showErrorMessage="1" sqref="E5:F5">
      <formula1>"2021,2022,2023,2024,2025"</formula1>
    </dataValidation>
    <dataValidation type="list" allowBlank="1" showInputMessage="1" showErrorMessage="1" sqref="O27 O134 O16:O26 O28:O29 O30:O33 O34:O133">
      <formula1>"已完成,未完成,进行中"</formula1>
    </dataValidation>
    <dataValidation type="list" allowBlank="1" showInputMessage="1" showErrorMessage="1" sqref="J27 K27 J134:K134 J28:J29 K28:K29 J16:K26 J30:K33 J34:K133">
      <formula1>"非常重要,重要,一般,不重要"</formula1>
    </dataValidation>
    <dataValidation type="list" allowBlank="1" showInputMessage="1" showErrorMessage="1" sqref="H5">
      <formula1>"1,2,3,4,5,6,7,8,9,10,11,12"</formula1>
    </dataValidation>
  </dataValidations>
  <pageMargins left="0.393055555555556" right="0.393055555555556" top="0.590277777777778" bottom="0.471527777777778" header="0.432638888888889" footer="0.393055555555556"/>
  <pageSetup paperSize="9" scale="94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2"/>
  <sheetViews>
    <sheetView showGridLines="0" zoomScale="115" zoomScaleNormal="115" topLeftCell="A13" workbookViewId="0">
      <selection activeCell="U57" sqref="U57"/>
    </sheetView>
  </sheetViews>
  <sheetFormatPr defaultColWidth="7.9" defaultRowHeight="13.5"/>
  <cols>
    <col min="1" max="16384" width="7.9" style="1"/>
  </cols>
  <sheetData>
    <row r="1" s="1" customFormat="1" spans="1:9">
      <c r="A1" s="2"/>
      <c r="B1" s="2"/>
      <c r="C1" s="2"/>
      <c r="D1" s="2"/>
      <c r="E1" s="2"/>
      <c r="F1" s="2"/>
      <c r="G1" s="2"/>
      <c r="H1" s="2"/>
      <c r="I1" s="2"/>
    </row>
    <row r="2" s="1" customFormat="1" spans="1:9">
      <c r="A2" s="2"/>
      <c r="B2" s="2"/>
      <c r="C2" s="2"/>
      <c r="D2" s="2"/>
      <c r="E2" s="2"/>
      <c r="F2" s="2"/>
      <c r="G2" s="2"/>
      <c r="H2" s="2"/>
      <c r="I2" s="2"/>
    </row>
    <row r="3" s="1" customFormat="1" spans="1:21">
      <c r="A3" s="2"/>
      <c r="B3" s="2"/>
      <c r="C3" s="2"/>
      <c r="D3" s="2"/>
      <c r="E3" s="2"/>
      <c r="F3" s="2"/>
      <c r="G3" s="2"/>
      <c r="H3" s="2"/>
      <c r="I3" s="2"/>
      <c r="M3" s="2"/>
      <c r="N3" s="2"/>
      <c r="O3" s="2"/>
      <c r="P3" s="2"/>
      <c r="Q3" s="2"/>
      <c r="R3" s="2"/>
      <c r="S3" s="2"/>
      <c r="T3" s="2"/>
      <c r="U3" s="2"/>
    </row>
    <row r="4" s="1" customFormat="1" spans="1:21">
      <c r="A4" s="2"/>
      <c r="B4" s="2"/>
      <c r="C4" s="2"/>
      <c r="D4" s="2"/>
      <c r="E4" s="2"/>
      <c r="F4" s="2"/>
      <c r="G4" s="2"/>
      <c r="H4" s="2"/>
      <c r="I4" s="2"/>
      <c r="M4" s="2"/>
      <c r="N4" s="2"/>
      <c r="O4" s="2"/>
      <c r="P4" s="2"/>
      <c r="Q4" s="2"/>
      <c r="R4" s="2"/>
      <c r="S4" s="2"/>
      <c r="T4" s="2"/>
      <c r="U4" s="2"/>
    </row>
    <row r="5" s="1" customFormat="1" spans="1:21">
      <c r="A5" s="2"/>
      <c r="B5" s="2"/>
      <c r="C5" s="2"/>
      <c r="D5" s="2"/>
      <c r="E5" s="2"/>
      <c r="F5" s="2"/>
      <c r="G5" s="2"/>
      <c r="H5" s="2"/>
      <c r="I5" s="2"/>
      <c r="M5" s="2"/>
      <c r="N5" s="2"/>
      <c r="O5" s="2"/>
      <c r="P5" s="2"/>
      <c r="Q5" s="2"/>
      <c r="R5" s="2"/>
      <c r="S5" s="2"/>
      <c r="T5" s="2"/>
      <c r="U5" s="2"/>
    </row>
    <row r="6" s="1" customFormat="1" spans="1:21">
      <c r="A6" s="2"/>
      <c r="B6" s="2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</row>
    <row r="7" s="1" customFormat="1" spans="1:21">
      <c r="A7" s="2"/>
      <c r="B7" s="2"/>
      <c r="C7" s="2"/>
      <c r="D7" s="2"/>
      <c r="E7" s="2"/>
      <c r="F7" s="2"/>
      <c r="G7" s="2"/>
      <c r="H7" s="2"/>
      <c r="I7" s="2"/>
      <c r="M7" s="2"/>
      <c r="N7" s="2"/>
      <c r="O7" s="2"/>
      <c r="P7" s="2"/>
      <c r="Q7" s="2"/>
      <c r="R7" s="2"/>
      <c r="S7" s="2"/>
      <c r="T7" s="2"/>
      <c r="U7" s="2"/>
    </row>
    <row r="8" s="1" customFormat="1" spans="1:21">
      <c r="A8" s="2"/>
      <c r="B8" s="2"/>
      <c r="C8" s="2"/>
      <c r="D8" s="2"/>
      <c r="E8" s="2"/>
      <c r="F8" s="2"/>
      <c r="G8" s="2"/>
      <c r="H8" s="2"/>
      <c r="I8" s="2"/>
      <c r="M8" s="2"/>
      <c r="N8" s="2"/>
      <c r="O8" s="2"/>
      <c r="P8" s="2"/>
      <c r="Q8" s="2"/>
      <c r="R8" s="2"/>
      <c r="S8" s="2"/>
      <c r="T8" s="2"/>
      <c r="U8" s="2"/>
    </row>
    <row r="9" s="1" customFormat="1" spans="1:21">
      <c r="A9" s="2"/>
      <c r="B9" s="2"/>
      <c r="C9" s="2"/>
      <c r="D9" s="2"/>
      <c r="E9" s="2"/>
      <c r="F9" s="2"/>
      <c r="G9" s="2"/>
      <c r="H9" s="2"/>
      <c r="I9" s="2"/>
      <c r="M9" s="2"/>
      <c r="N9" s="2"/>
      <c r="O9" s="2"/>
      <c r="P9" s="2"/>
      <c r="Q9" s="2"/>
      <c r="R9" s="2"/>
      <c r="S9" s="2"/>
      <c r="T9" s="2"/>
      <c r="U9" s="2"/>
    </row>
    <row r="10" s="1" customFormat="1" spans="1:21">
      <c r="A10" s="2"/>
      <c r="B10" s="2"/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  <c r="S10" s="2"/>
      <c r="T10" s="2"/>
      <c r="U10" s="2"/>
    </row>
    <row r="11" s="1" customFormat="1" spans="1:21">
      <c r="A11" s="2"/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  <c r="S11" s="2"/>
      <c r="T11" s="2"/>
      <c r="U11" s="2"/>
    </row>
    <row r="12" s="1" customFormat="1" spans="1:21">
      <c r="A12" s="2"/>
      <c r="B12" s="2"/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  <c r="S12" s="2"/>
      <c r="T12" s="2"/>
      <c r="U12" s="2"/>
    </row>
    <row r="13" s="1" customFormat="1" spans="1:21">
      <c r="A13" s="2"/>
      <c r="B13" s="2"/>
      <c r="C13" s="2"/>
      <c r="D13" s="2"/>
      <c r="E13" s="2"/>
      <c r="F13" s="2"/>
      <c r="G13" s="2"/>
      <c r="H13" s="2"/>
      <c r="I13" s="2"/>
      <c r="M13" s="2"/>
      <c r="N13" s="2"/>
      <c r="O13" s="2"/>
      <c r="P13" s="2"/>
      <c r="Q13" s="2"/>
      <c r="R13" s="2"/>
      <c r="S13" s="2"/>
      <c r="T13" s="2"/>
      <c r="U13" s="2"/>
    </row>
    <row r="14" s="1" customFormat="1" spans="1:21">
      <c r="A14" s="2"/>
      <c r="B14" s="2"/>
      <c r="C14" s="2"/>
      <c r="D14" s="2"/>
      <c r="E14" s="2"/>
      <c r="F14" s="2"/>
      <c r="G14" s="2"/>
      <c r="H14" s="2"/>
      <c r="I14" s="2"/>
      <c r="M14" s="2"/>
      <c r="N14" s="2"/>
      <c r="O14" s="2"/>
      <c r="P14" s="2"/>
      <c r="Q14" s="2"/>
      <c r="R14" s="2"/>
      <c r="S14" s="2"/>
      <c r="T14" s="2"/>
      <c r="U14" s="2"/>
    </row>
    <row r="15" s="1" customFormat="1" spans="1:40">
      <c r="A15" s="2"/>
      <c r="B15" s="2"/>
      <c r="C15" s="2"/>
      <c r="D15" s="2"/>
      <c r="E15" s="2"/>
      <c r="F15" s="2"/>
      <c r="G15" s="2"/>
      <c r="H15" s="2"/>
      <c r="I15" s="2"/>
      <c r="M15" s="2"/>
      <c r="N15" s="2"/>
      <c r="O15" s="2"/>
      <c r="P15" s="2"/>
      <c r="Q15" s="2"/>
      <c r="R15" s="2"/>
      <c r="S15" s="2"/>
      <c r="T15" s="2"/>
      <c r="U15" s="2"/>
      <c r="AF15" s="2"/>
      <c r="AG15" s="2"/>
      <c r="AH15" s="2"/>
      <c r="AI15" s="2"/>
      <c r="AJ15" s="2"/>
      <c r="AK15" s="2"/>
      <c r="AL15" s="2"/>
      <c r="AM15" s="2"/>
      <c r="AN15" s="2"/>
    </row>
    <row r="16" s="1" customFormat="1" spans="1:40">
      <c r="A16" s="2"/>
      <c r="B16" s="2"/>
      <c r="C16" s="2"/>
      <c r="D16" s="2"/>
      <c r="E16" s="2"/>
      <c r="F16" s="2"/>
      <c r="G16" s="2"/>
      <c r="H16" s="2"/>
      <c r="I16" s="2"/>
      <c r="M16" s="2"/>
      <c r="N16" s="2"/>
      <c r="O16" s="2"/>
      <c r="P16" s="2"/>
      <c r="Q16" s="2"/>
      <c r="R16" s="2"/>
      <c r="S16" s="2"/>
      <c r="T16" s="2"/>
      <c r="U16" s="2"/>
      <c r="AF16" s="2"/>
      <c r="AG16" s="2"/>
      <c r="AH16" s="2"/>
      <c r="AI16" s="2"/>
      <c r="AJ16" s="2"/>
      <c r="AK16" s="2"/>
      <c r="AL16" s="2"/>
      <c r="AM16" s="2"/>
      <c r="AN16" s="2"/>
    </row>
    <row r="17" s="1" customFormat="1" spans="1:40">
      <c r="A17" s="2"/>
      <c r="B17" s="2"/>
      <c r="C17" s="2"/>
      <c r="D17" s="2"/>
      <c r="E17" s="2"/>
      <c r="F17" s="2"/>
      <c r="G17" s="2"/>
      <c r="H17" s="2"/>
      <c r="I17" s="2"/>
      <c r="M17" s="2"/>
      <c r="N17" s="2"/>
      <c r="O17" s="2"/>
      <c r="P17" s="2"/>
      <c r="Q17" s="2"/>
      <c r="R17" s="2"/>
      <c r="S17" s="2"/>
      <c r="T17" s="2"/>
      <c r="U17" s="2"/>
      <c r="AF17" s="2"/>
      <c r="AG17" s="2"/>
      <c r="AH17" s="2"/>
      <c r="AI17" s="2"/>
      <c r="AJ17" s="2"/>
      <c r="AK17" s="2"/>
      <c r="AL17" s="2"/>
      <c r="AM17" s="2"/>
      <c r="AN17" s="2"/>
    </row>
    <row r="18" s="1" customFormat="1" spans="1:40">
      <c r="A18" s="2"/>
      <c r="B18" s="2"/>
      <c r="C18" s="2"/>
      <c r="D18" s="2"/>
      <c r="E18" s="2"/>
      <c r="F18" s="2"/>
      <c r="G18" s="2"/>
      <c r="H18" s="2"/>
      <c r="I18" s="2"/>
      <c r="M18" s="2"/>
      <c r="N18" s="2"/>
      <c r="O18" s="2"/>
      <c r="P18" s="2"/>
      <c r="Q18" s="2"/>
      <c r="R18" s="2"/>
      <c r="S18" s="2"/>
      <c r="T18" s="2"/>
      <c r="U18" s="2"/>
      <c r="AF18" s="2"/>
      <c r="AG18" s="2"/>
      <c r="AH18" s="2"/>
      <c r="AI18" s="2"/>
      <c r="AJ18" s="2"/>
      <c r="AK18" s="2"/>
      <c r="AL18" s="2"/>
      <c r="AM18" s="2"/>
      <c r="AN18" s="2"/>
    </row>
    <row r="19" s="1" customFormat="1" spans="1:40">
      <c r="A19" s="2"/>
      <c r="B19" s="2"/>
      <c r="C19" s="2"/>
      <c r="D19" s="2"/>
      <c r="E19" s="2"/>
      <c r="F19" s="2"/>
      <c r="G19" s="2"/>
      <c r="H19" s="2"/>
      <c r="I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AF19" s="2"/>
      <c r="AG19" s="2"/>
      <c r="AH19" s="2"/>
      <c r="AI19" s="2"/>
      <c r="AJ19" s="2"/>
      <c r="AK19" s="2"/>
      <c r="AL19" s="2"/>
      <c r="AM19" s="2"/>
      <c r="AN19" s="2"/>
    </row>
    <row r="20" s="1" customFormat="1" spans="1:40">
      <c r="A20" s="2"/>
      <c r="B20" s="2"/>
      <c r="C20" s="2"/>
      <c r="D20" s="2"/>
      <c r="E20" s="2"/>
      <c r="F20" s="2"/>
      <c r="G20" s="2"/>
      <c r="H20" s="2"/>
      <c r="I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AF20" s="2"/>
      <c r="AG20" s="2"/>
      <c r="AH20" s="2"/>
      <c r="AI20" s="2"/>
      <c r="AJ20" s="2"/>
      <c r="AK20" s="2"/>
      <c r="AL20" s="2"/>
      <c r="AM20" s="2"/>
      <c r="AN20" s="2"/>
    </row>
    <row r="21" s="1" customFormat="1" spans="1:40">
      <c r="A21" s="2"/>
      <c r="B21" s="2"/>
      <c r="C21" s="2"/>
      <c r="D21" s="2"/>
      <c r="E21" s="2"/>
      <c r="F21" s="2"/>
      <c r="G21" s="2"/>
      <c r="H21" s="2"/>
      <c r="I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F21" s="2"/>
      <c r="AG21" s="2"/>
      <c r="AH21" s="2"/>
      <c r="AI21" s="2"/>
      <c r="AJ21" s="2"/>
      <c r="AK21" s="2"/>
      <c r="AL21" s="2"/>
      <c r="AM21" s="2"/>
      <c r="AN21" s="2"/>
    </row>
    <row r="22" s="1" customFormat="1" spans="1:40">
      <c r="A22" s="2"/>
      <c r="B22" s="2"/>
      <c r="C22" s="2"/>
      <c r="D22" s="2"/>
      <c r="E22" s="2"/>
      <c r="F22" s="2"/>
      <c r="G22" s="2"/>
      <c r="H22" s="2"/>
      <c r="I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F22" s="2"/>
      <c r="AG22" s="2"/>
      <c r="AH22" s="2"/>
      <c r="AI22" s="2"/>
      <c r="AJ22" s="2"/>
      <c r="AK22" s="2"/>
      <c r="AL22" s="2"/>
      <c r="AM22" s="2"/>
      <c r="AN22" s="2"/>
    </row>
    <row r="23" s="1" customFormat="1" spans="1:40">
      <c r="A23" s="2"/>
      <c r="B23" s="2"/>
      <c r="C23" s="2"/>
      <c r="D23" s="2"/>
      <c r="E23" s="2"/>
      <c r="F23" s="2"/>
      <c r="G23" s="2"/>
      <c r="H23" s="2"/>
      <c r="I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F23" s="2"/>
      <c r="AG23" s="2"/>
      <c r="AH23" s="2"/>
      <c r="AI23" s="2"/>
      <c r="AJ23" s="2"/>
      <c r="AK23" s="2"/>
      <c r="AL23" s="2"/>
      <c r="AM23" s="2"/>
      <c r="AN23" s="2"/>
    </row>
    <row r="24" s="1" customFormat="1" spans="1:40">
      <c r="A24" s="2"/>
      <c r="B24" s="2"/>
      <c r="C24" s="2"/>
      <c r="D24" s="2"/>
      <c r="E24" s="2"/>
      <c r="F24" s="2"/>
      <c r="G24" s="2"/>
      <c r="H24" s="2"/>
      <c r="I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F24" s="2"/>
      <c r="AG24" s="2"/>
      <c r="AH24" s="2"/>
      <c r="AI24" s="2"/>
      <c r="AJ24" s="2"/>
      <c r="AK24" s="2"/>
      <c r="AL24" s="2"/>
      <c r="AM24" s="2"/>
      <c r="AN24" s="2"/>
    </row>
    <row r="25" s="1" customFormat="1" spans="1:40">
      <c r="A25" s="2"/>
      <c r="B25" s="2"/>
      <c r="C25" s="2"/>
      <c r="D25" s="2"/>
      <c r="E25" s="2"/>
      <c r="F25" s="2"/>
      <c r="G25" s="2"/>
      <c r="H25" s="2"/>
      <c r="I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F25" s="2"/>
      <c r="AG25" s="2"/>
      <c r="AH25" s="2"/>
      <c r="AI25" s="2"/>
      <c r="AJ25" s="2"/>
      <c r="AK25" s="2"/>
      <c r="AL25" s="2"/>
      <c r="AM25" s="2"/>
      <c r="AN25" s="2"/>
    </row>
    <row r="26" s="1" customFormat="1" spans="1:40">
      <c r="A26" s="2"/>
      <c r="B26" s="2"/>
      <c r="C26" s="2"/>
      <c r="D26" s="2"/>
      <c r="E26" s="2"/>
      <c r="F26" s="2"/>
      <c r="G26" s="2"/>
      <c r="H26" s="2"/>
      <c r="I26" s="2"/>
      <c r="M26" s="2"/>
      <c r="N26" s="2"/>
      <c r="O26" s="2"/>
      <c r="P26" s="2"/>
      <c r="Q26" s="2"/>
      <c r="R26" s="2"/>
      <c r="S26" s="2"/>
      <c r="T26" s="2"/>
      <c r="U26" s="2"/>
      <c r="AF26" s="2"/>
      <c r="AG26" s="2"/>
      <c r="AH26" s="2"/>
      <c r="AI26" s="2"/>
      <c r="AJ26" s="2"/>
      <c r="AK26" s="2"/>
      <c r="AL26" s="2"/>
      <c r="AM26" s="2"/>
      <c r="AN26" s="2"/>
    </row>
    <row r="27" s="1" customFormat="1" spans="1:40">
      <c r="A27" s="2"/>
      <c r="B27" s="2"/>
      <c r="C27" s="2"/>
      <c r="D27" s="2"/>
      <c r="E27" s="2"/>
      <c r="F27" s="2"/>
      <c r="G27" s="2"/>
      <c r="H27" s="2"/>
      <c r="I27" s="2"/>
      <c r="M27" s="2"/>
      <c r="N27" s="2"/>
      <c r="O27" s="2"/>
      <c r="P27" s="2"/>
      <c r="Q27" s="2"/>
      <c r="R27" s="2"/>
      <c r="S27" s="2"/>
      <c r="T27" s="2"/>
      <c r="U27" s="2"/>
      <c r="AF27" s="2"/>
      <c r="AG27" s="2"/>
      <c r="AH27" s="2"/>
      <c r="AI27" s="2"/>
      <c r="AJ27" s="2"/>
      <c r="AK27" s="2"/>
      <c r="AL27" s="2"/>
      <c r="AM27" s="2"/>
      <c r="AN27" s="2"/>
    </row>
    <row r="28" s="1" customFormat="1" spans="1:40">
      <c r="A28" s="2"/>
      <c r="B28" s="2"/>
      <c r="C28" s="2"/>
      <c r="D28" s="2"/>
      <c r="E28" s="2"/>
      <c r="F28" s="2"/>
      <c r="G28" s="2"/>
      <c r="H28" s="2"/>
      <c r="I28" s="2"/>
      <c r="M28" s="2"/>
      <c r="N28" s="2"/>
      <c r="O28" s="2"/>
      <c r="P28" s="2"/>
      <c r="Q28" s="2"/>
      <c r="R28" s="2"/>
      <c r="S28" s="2"/>
      <c r="T28" s="2"/>
      <c r="U28" s="2"/>
      <c r="AF28" s="2"/>
      <c r="AG28" s="2"/>
      <c r="AH28" s="2"/>
      <c r="AI28" s="2"/>
      <c r="AJ28" s="2"/>
      <c r="AK28" s="2"/>
      <c r="AL28" s="2"/>
      <c r="AM28" s="2"/>
      <c r="AN28" s="2"/>
    </row>
    <row r="29" s="1" customFormat="1" spans="1:40">
      <c r="A29" s="2"/>
      <c r="B29" s="2"/>
      <c r="C29" s="2"/>
      <c r="D29" s="2"/>
      <c r="E29" s="2"/>
      <c r="F29" s="2"/>
      <c r="G29" s="2"/>
      <c r="H29" s="2"/>
      <c r="I29" s="2"/>
      <c r="M29" s="2"/>
      <c r="N29" s="2"/>
      <c r="O29" s="2"/>
      <c r="P29" s="2"/>
      <c r="Q29" s="2"/>
      <c r="R29" s="2"/>
      <c r="S29" s="2"/>
      <c r="T29" s="2"/>
      <c r="U29" s="2"/>
      <c r="AF29" s="2"/>
      <c r="AG29" s="2"/>
      <c r="AH29" s="2"/>
      <c r="AI29" s="2"/>
      <c r="AJ29" s="2"/>
      <c r="AK29" s="2"/>
      <c r="AL29" s="2"/>
      <c r="AM29" s="2"/>
      <c r="AN29" s="2"/>
    </row>
    <row r="30" s="1" customFormat="1" spans="1:40">
      <c r="A30" s="2"/>
      <c r="B30" s="2"/>
      <c r="C30" s="2"/>
      <c r="D30" s="2"/>
      <c r="E30" s="2"/>
      <c r="F30" s="2"/>
      <c r="G30" s="2"/>
      <c r="H30" s="2"/>
      <c r="I30" s="2"/>
      <c r="M30" s="2"/>
      <c r="N30" s="2"/>
      <c r="O30" s="2"/>
      <c r="P30" s="2"/>
      <c r="Q30" s="2"/>
      <c r="R30" s="2"/>
      <c r="S30" s="2"/>
      <c r="T30" s="2"/>
      <c r="U30" s="2"/>
      <c r="AF30" s="2"/>
      <c r="AG30" s="2"/>
      <c r="AH30" s="2"/>
      <c r="AI30" s="2"/>
      <c r="AJ30" s="2"/>
      <c r="AK30" s="2"/>
      <c r="AL30" s="2"/>
      <c r="AM30" s="2"/>
      <c r="AN30" s="2"/>
    </row>
    <row r="31" s="1" customFormat="1" spans="1:40">
      <c r="A31" s="2"/>
      <c r="B31" s="2"/>
      <c r="C31" s="2"/>
      <c r="D31" s="2"/>
      <c r="E31" s="2"/>
      <c r="F31" s="2"/>
      <c r="G31" s="2"/>
      <c r="H31" s="2"/>
      <c r="I31" s="2"/>
      <c r="M31" s="2"/>
      <c r="N31" s="2"/>
      <c r="O31" s="2"/>
      <c r="P31" s="2"/>
      <c r="Q31" s="2"/>
      <c r="R31" s="2"/>
      <c r="S31" s="2"/>
      <c r="T31" s="2"/>
      <c r="U31" s="2"/>
      <c r="AF31" s="2"/>
      <c r="AG31" s="2"/>
      <c r="AH31" s="2"/>
      <c r="AI31" s="2"/>
      <c r="AJ31" s="2"/>
      <c r="AK31" s="2"/>
      <c r="AL31" s="2"/>
      <c r="AM31" s="2"/>
      <c r="AN31" s="2"/>
    </row>
    <row r="32" s="1" customFormat="1" spans="1:40">
      <c r="A32" s="2"/>
      <c r="B32" s="2"/>
      <c r="C32" s="2"/>
      <c r="D32" s="2"/>
      <c r="E32" s="2"/>
      <c r="F32" s="2"/>
      <c r="G32" s="2"/>
      <c r="H32" s="2"/>
      <c r="I32" s="2"/>
      <c r="M32" s="2"/>
      <c r="N32" s="2"/>
      <c r="O32" s="2"/>
      <c r="P32" s="2"/>
      <c r="Q32" s="2"/>
      <c r="R32" s="2"/>
      <c r="S32" s="2"/>
      <c r="T32" s="2"/>
      <c r="U32" s="2"/>
      <c r="AF32" s="2"/>
      <c r="AG32" s="2"/>
      <c r="AH32" s="2"/>
      <c r="AI32" s="2"/>
      <c r="AJ32" s="2"/>
      <c r="AK32" s="2"/>
      <c r="AL32" s="2"/>
      <c r="AM32" s="2"/>
      <c r="AN32" s="2"/>
    </row>
    <row r="33" s="1" customFormat="1" spans="1:40">
      <c r="A33" s="2"/>
      <c r="B33" s="2"/>
      <c r="C33" s="2"/>
      <c r="D33" s="2"/>
      <c r="E33" s="2"/>
      <c r="F33" s="2"/>
      <c r="G33" s="2"/>
      <c r="H33" s="2"/>
      <c r="I33" s="2"/>
      <c r="M33" s="2"/>
      <c r="N33" s="2"/>
      <c r="O33" s="2"/>
      <c r="P33" s="2"/>
      <c r="Q33" s="2"/>
      <c r="R33" s="2"/>
      <c r="S33" s="2"/>
      <c r="T33" s="2"/>
      <c r="U33" s="2"/>
      <c r="AF33" s="2"/>
      <c r="AG33" s="2"/>
      <c r="AH33" s="2"/>
      <c r="AI33" s="2"/>
      <c r="AJ33" s="2"/>
      <c r="AK33" s="2"/>
      <c r="AL33" s="2"/>
      <c r="AM33" s="2"/>
      <c r="AN33" s="2"/>
    </row>
    <row r="34" s="1" customFormat="1" spans="1:40">
      <c r="A34" s="2"/>
      <c r="B34" s="2"/>
      <c r="C34" s="2"/>
      <c r="D34" s="2"/>
      <c r="E34" s="2"/>
      <c r="F34" s="2"/>
      <c r="G34" s="2"/>
      <c r="H34" s="2"/>
      <c r="I34" s="2"/>
      <c r="M34" s="2"/>
      <c r="N34" s="2"/>
      <c r="O34" s="2"/>
      <c r="P34" s="2"/>
      <c r="Q34" s="2"/>
      <c r="R34" s="2"/>
      <c r="S34" s="2"/>
      <c r="T34" s="2"/>
      <c r="U34" s="2"/>
      <c r="AF34" s="2"/>
      <c r="AG34" s="2"/>
      <c r="AH34" s="2"/>
      <c r="AI34" s="2"/>
      <c r="AJ34" s="2"/>
      <c r="AK34" s="2"/>
      <c r="AL34" s="2"/>
      <c r="AM34" s="2"/>
      <c r="AN34" s="2"/>
    </row>
    <row r="35" s="1" customFormat="1" spans="1:40">
      <c r="A35" s="2"/>
      <c r="B35" s="2"/>
      <c r="C35" s="2"/>
      <c r="D35" s="2"/>
      <c r="E35" s="2"/>
      <c r="F35" s="2"/>
      <c r="G35" s="2"/>
      <c r="H35" s="2"/>
      <c r="I35" s="2"/>
      <c r="M35" s="2"/>
      <c r="N35" s="2"/>
      <c r="O35" s="2"/>
      <c r="P35" s="2"/>
      <c r="Q35" s="2"/>
      <c r="R35" s="2"/>
      <c r="S35" s="2"/>
      <c r="T35" s="2"/>
      <c r="U35" s="2"/>
      <c r="AF35" s="2"/>
      <c r="AG35" s="2"/>
      <c r="AH35" s="2"/>
      <c r="AI35" s="2"/>
      <c r="AJ35" s="2"/>
      <c r="AK35" s="2"/>
      <c r="AL35" s="2"/>
      <c r="AM35" s="2"/>
      <c r="AN35" s="2"/>
    </row>
    <row r="36" s="1" customFormat="1" spans="1:40">
      <c r="A36" s="2"/>
      <c r="B36" s="2"/>
      <c r="C36" s="2"/>
      <c r="D36" s="2"/>
      <c r="E36" s="2"/>
      <c r="F36" s="2"/>
      <c r="G36" s="2"/>
      <c r="H36" s="2"/>
      <c r="I36" s="2"/>
      <c r="M36" s="2"/>
      <c r="N36" s="2"/>
      <c r="O36" s="2"/>
      <c r="P36" s="2"/>
      <c r="Q36" s="2"/>
      <c r="R36" s="2"/>
      <c r="S36" s="2"/>
      <c r="T36" s="2"/>
      <c r="U36" s="2"/>
      <c r="AF36" s="2"/>
      <c r="AG36" s="2"/>
      <c r="AH36" s="2"/>
      <c r="AI36" s="2"/>
      <c r="AJ36" s="2"/>
      <c r="AK36" s="2"/>
      <c r="AL36" s="2"/>
      <c r="AM36" s="2"/>
      <c r="AN36" s="2"/>
    </row>
    <row r="37" s="1" customFormat="1" spans="1:40">
      <c r="A37" s="2"/>
      <c r="B37" s="2"/>
      <c r="C37" s="2"/>
      <c r="D37" s="2"/>
      <c r="E37" s="2"/>
      <c r="F37" s="2"/>
      <c r="G37" s="2"/>
      <c r="H37" s="2"/>
      <c r="I37" s="2"/>
      <c r="M37" s="2"/>
      <c r="N37" s="2"/>
      <c r="O37" s="2"/>
      <c r="P37" s="2"/>
      <c r="Q37" s="2"/>
      <c r="R37" s="2"/>
      <c r="S37" s="2"/>
      <c r="T37" s="2"/>
      <c r="U37" s="2"/>
      <c r="AF37" s="2"/>
      <c r="AG37" s="2"/>
      <c r="AH37" s="2"/>
      <c r="AI37" s="2"/>
      <c r="AJ37" s="2"/>
      <c r="AK37" s="2"/>
      <c r="AL37" s="2"/>
      <c r="AM37" s="2"/>
      <c r="AN37" s="2"/>
    </row>
    <row r="38" s="1" customFormat="1" spans="1:40">
      <c r="A38" s="2"/>
      <c r="B38" s="2"/>
      <c r="C38" s="2"/>
      <c r="D38" s="2"/>
      <c r="E38" s="2"/>
      <c r="F38" s="2"/>
      <c r="G38" s="2"/>
      <c r="H38" s="2"/>
      <c r="I38" s="2"/>
      <c r="M38" s="2"/>
      <c r="N38" s="2"/>
      <c r="O38" s="2"/>
      <c r="P38" s="2"/>
      <c r="Q38" s="2"/>
      <c r="R38" s="2"/>
      <c r="S38" s="2"/>
      <c r="T38" s="2"/>
      <c r="U38" s="2"/>
      <c r="AF38" s="2"/>
      <c r="AG38" s="2"/>
      <c r="AH38" s="2"/>
      <c r="AI38" s="2"/>
      <c r="AJ38" s="2"/>
      <c r="AK38" s="2"/>
      <c r="AL38" s="2"/>
      <c r="AM38" s="2"/>
      <c r="AN38" s="2"/>
    </row>
    <row r="39" s="1" customFormat="1" spans="1:40">
      <c r="A39" s="2"/>
      <c r="B39" s="2"/>
      <c r="C39" s="2"/>
      <c r="D39" s="2"/>
      <c r="E39" s="2"/>
      <c r="F39" s="2"/>
      <c r="G39" s="2"/>
      <c r="H39" s="2"/>
      <c r="I39" s="2"/>
      <c r="M39" s="2"/>
      <c r="N39" s="2"/>
      <c r="O39" s="2"/>
      <c r="P39" s="2"/>
      <c r="Q39" s="2"/>
      <c r="R39" s="2"/>
      <c r="S39" s="2"/>
      <c r="T39" s="2"/>
      <c r="U39" s="2"/>
      <c r="AF39" s="2"/>
      <c r="AG39" s="2"/>
      <c r="AH39" s="2"/>
      <c r="AI39" s="2"/>
      <c r="AJ39" s="2"/>
      <c r="AK39" s="2"/>
      <c r="AL39" s="2"/>
      <c r="AM39" s="2"/>
      <c r="AN39" s="2"/>
    </row>
    <row r="40" s="1" customFormat="1" spans="1:40">
      <c r="A40" s="2"/>
      <c r="B40" s="2"/>
      <c r="C40" s="2"/>
      <c r="D40" s="2"/>
      <c r="E40" s="2"/>
      <c r="F40" s="2"/>
      <c r="G40" s="2"/>
      <c r="H40" s="2"/>
      <c r="I40" s="2"/>
      <c r="M40" s="2"/>
      <c r="N40" s="2"/>
      <c r="O40" s="2"/>
      <c r="P40" s="2"/>
      <c r="Q40" s="2"/>
      <c r="R40" s="2"/>
      <c r="S40" s="2"/>
      <c r="T40" s="2"/>
      <c r="U40" s="2"/>
      <c r="AF40" s="2"/>
      <c r="AG40" s="2"/>
      <c r="AH40" s="2"/>
      <c r="AI40" s="2"/>
      <c r="AJ40" s="2"/>
      <c r="AK40" s="2"/>
      <c r="AL40" s="2"/>
      <c r="AM40" s="2"/>
      <c r="AN40" s="2"/>
    </row>
    <row r="41" s="1" customFormat="1" spans="1:1">
      <c r="A41" s="2"/>
    </row>
    <row r="42" s="1" customFormat="1" spans="1:1">
      <c r="A42" s="2"/>
    </row>
  </sheetData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:customData xmlns="http://www.wps.cn/officeDocument/2013/wpsCustomData" xmlns:s="http://www.wps.cn/officeDocument/2013/wpsCustomData">
  <extobjs>
    <extobj name="44B7C0F4-79DB-4F8B-9303-0E098D69D8BE-2">
      <extobjdata type="44B7C0F4-79DB-4F8B-9303-0E098D69D8BE" data="ewogICAiTGFzdFVybCIgOiAiaHR0cDovL3d3dy50b3BzY2FuLmNvbS93cHMvaW5kZXguaHRtbD90ZXh0PWh0dHBzJTNBJTJGJTJGd3d3LmRvY2VyLmNvbSUyRndvcmtzJTNGdXNlcmlkJTNEMjU4MDg1NzkzJnRleHRUeXBlPXRleHQmcm91bmQ9MCZncmFkaWVudFdheT0wIiwKICAgIkxvZ28iIDogIiIsCiAgICJPcmlnaW5hbFVybCIgOiAiaHR0cDovL3d3dy50b3BzY2FuLmNvbS93cHMvaW5kZXguaHRtbCIKfQo="/>
    </extobj>
  </extobjs>
</s:customData>
</file>

<file path=customXml/itemProps1.xml><?xml version="1.0" encoding="utf-8"?>
<ds:datastoreItem xmlns:ds="http://schemas.openxmlformats.org/officeDocument/2006/customXml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项目进度计划表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薄荷茶</cp:lastModifiedBy>
  <dcterms:created xsi:type="dcterms:W3CDTF">2018-11-24T09:35:00Z</dcterms:created>
  <dcterms:modified xsi:type="dcterms:W3CDTF">2023-03-08T01:32:15Z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60A820ADE95F4640B339A00E87244562</vt:lpwstr>
  </property>
  <property fmtid="{D5CDD505-2E9C-101B-9397-08002B2CF9AE}" pid="3" name="KSOProductBuildVer">
    <vt:lpwstr>2052-11.1.0.13703</vt:lpwstr>
  </property>
  <property fmtid="{D5CDD505-2E9C-101B-9397-08002B2CF9AE}" pid="4" name="KSOTemplateUUID">
    <vt:lpwstr>v1.0_mb_3BI4dFA8n+UuVHry8k8ozA==</vt:lpwstr>
  </property>
</Properties>
</file>