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SE HOSPITAL LOCAL E SAN JACINT" sheetId="1" r:id="rId1"/>
  </sheets>
  <calcPr calcId="152511"/>
</workbook>
</file>

<file path=xl/calcChain.xml><?xml version="1.0" encoding="utf-8"?>
<calcChain xmlns="http://schemas.openxmlformats.org/spreadsheetml/2006/main">
  <c r="B80" i="1" l="1"/>
  <c r="B81" i="1" s="1"/>
  <c r="B67" i="1"/>
  <c r="B68" i="1" s="1"/>
  <c r="B41" i="1"/>
  <c r="B42" i="1" s="1"/>
  <c r="B32" i="1"/>
  <c r="B33" i="1" s="1"/>
  <c r="B23" i="1"/>
  <c r="B24" i="1" s="1"/>
</calcChain>
</file>

<file path=xl/sharedStrings.xml><?xml version="1.0" encoding="utf-8"?>
<sst xmlns="http://schemas.openxmlformats.org/spreadsheetml/2006/main" count="102" uniqueCount="78">
  <si>
    <r>
      <t>1.</t>
    </r>
    <r>
      <rPr>
        <b/>
        <sz val="7"/>
        <rFont val="Times New Roman"/>
        <family val="1"/>
      </rPr>
      <t xml:space="preserve">   </t>
    </r>
    <r>
      <rPr>
        <b/>
        <sz val="11"/>
        <rFont val="Calibri"/>
        <family val="2"/>
        <scheme val="minor"/>
      </rPr>
      <t>Formato IPS o ESE</t>
    </r>
  </si>
  <si>
    <t xml:space="preserve">Instrumento para el  diagnóstico del Componente Fortalecimiento del Sistema de Información en Salud - IPS/ESE  </t>
  </si>
  <si>
    <t xml:space="preserve">Fecha: </t>
  </si>
  <si>
    <t>Nombre del Representante Legal  actualizados en el REPS:</t>
  </si>
  <si>
    <t xml:space="preserve">Cargo:   </t>
  </si>
  <si>
    <t xml:space="preserve">OPS: </t>
  </si>
  <si>
    <t>Recurso Humano</t>
  </si>
  <si>
    <t>Evaluación</t>
  </si>
  <si>
    <t>Actividades</t>
  </si>
  <si>
    <t>Calificación</t>
  </si>
  <si>
    <t>Observación</t>
  </si>
  <si>
    <t>Puntaje Ideal de evaluación (PI)= 2 puntos</t>
  </si>
  <si>
    <r>
      <t>1</t>
    </r>
    <r>
      <rPr>
        <sz val="10"/>
        <rFont val="Arial"/>
        <family val="2"/>
      </rPr>
      <t>. ¿Cuenta con Recurso Humano para ejecutar actividades de supervisión, seguimiento y monitoreo de las Estadísticas vitales?</t>
    </r>
  </si>
  <si>
    <r>
      <t>2.</t>
    </r>
    <r>
      <rPr>
        <sz val="10"/>
        <rFont val="Arial"/>
        <family val="2"/>
      </rPr>
      <t xml:space="preserve"> ¿Cuenta con Recurso Humano para el reporte de la Resolución 4505 de 2012?</t>
    </r>
  </si>
  <si>
    <r>
      <t>3</t>
    </r>
    <r>
      <rPr>
        <sz val="10"/>
        <rFont val="Arial"/>
        <family val="2"/>
      </rPr>
      <t>. ¿Cuenta con Recurso Humano para el reporte de la Resolución 256 de 2016?</t>
    </r>
  </si>
  <si>
    <r>
      <t>4.</t>
    </r>
    <r>
      <rPr>
        <sz val="10"/>
        <rFont val="Arial"/>
        <family val="2"/>
      </rPr>
      <t xml:space="preserve"> ¿Cuenta con Recurso Humano para el reporte de los pacientes con Tuberculosis y Lepra teniendo en cuenta la Resolución  058 de 2009 ?</t>
    </r>
  </si>
  <si>
    <r>
      <t>5.</t>
    </r>
    <r>
      <rPr>
        <sz val="10"/>
        <rFont val="Arial"/>
        <family val="2"/>
      </rPr>
      <t xml:space="preserve"> ¿Cuenta con Recurso Humano para el reporte de  Circular 030?</t>
    </r>
  </si>
  <si>
    <r>
      <t>6.</t>
    </r>
    <r>
      <rPr>
        <sz val="10"/>
        <rFont val="Arial"/>
        <family val="2"/>
      </rPr>
      <t xml:space="preserve"> ¿Cuenta con Recurso Humano para el reporte de cuenta de alto costo, Resolución 2699 de 2007?</t>
    </r>
  </si>
  <si>
    <r>
      <t>7.</t>
    </r>
    <r>
      <rPr>
        <sz val="10"/>
        <rFont val="Arial"/>
        <family val="2"/>
      </rPr>
      <t xml:space="preserve"> ¿Cuenta con Recurso Humano para la notificación semanal al área de  vigilancia en salud pública por medio de SIVIGILA?</t>
    </r>
  </si>
  <si>
    <r>
      <t>8.</t>
    </r>
    <r>
      <rPr>
        <sz val="10"/>
        <rFont val="Arial"/>
        <family val="2"/>
      </rPr>
      <t xml:space="preserve"> ¿Cuenta con Recurso Humano para el reporte mensual de aplicación de biológicos y cobertura de EAPB al Programa Ampliado de Inmunización (PAI) ?</t>
    </r>
  </si>
  <si>
    <r>
      <t>9.</t>
    </r>
    <r>
      <rPr>
        <sz val="10"/>
        <rFont val="Arial"/>
        <family val="2"/>
      </rPr>
      <t xml:space="preserve"> ¿Cuenta con Recurso Humano para el reporte de RIPS?</t>
    </r>
  </si>
  <si>
    <r>
      <t>10</t>
    </r>
    <r>
      <rPr>
        <sz val="10"/>
        <rFont val="Arial"/>
        <family val="2"/>
      </rPr>
      <t>. ¿Cuenta con Recurso Humano para realizar el reporte de pacientes con Discapacidad según Ley estatutaria  618 de 2013?</t>
    </r>
  </si>
  <si>
    <r>
      <t>11.</t>
    </r>
    <r>
      <rPr>
        <sz val="10"/>
        <rFont val="Arial"/>
        <family val="2"/>
      </rPr>
      <t xml:space="preserve">  ¿Cuenta con Recurso Humano para realizar el reporte de pacientes relacionados como Víctimas del conflicto?</t>
    </r>
  </si>
  <si>
    <r>
      <t>12.</t>
    </r>
    <r>
      <rPr>
        <sz val="10"/>
        <rFont val="Arial"/>
        <family val="2"/>
      </rPr>
      <t xml:space="preserve"> ¿Cuenta con recurso Humano para el reporte de novedades mensual al consorcio fosyga según la resolución 1344?</t>
    </r>
  </si>
  <si>
    <t xml:space="preserve">Puntaje Alcanzado (PA)= sumatoria de evaluación actividades                   </t>
  </si>
  <si>
    <t>Total evaluación=PA/PI*100</t>
  </si>
  <si>
    <t>Capacitación</t>
  </si>
  <si>
    <t>Puntaje Ideal de evaluación (PI)= 10 puntos</t>
  </si>
  <si>
    <r>
      <t xml:space="preserve">13. </t>
    </r>
    <r>
      <rPr>
        <sz val="10"/>
        <rFont val="Arial"/>
        <family val="2"/>
      </rPr>
      <t>¿Recibe inducción y re inducción en los procesos a llevar a cabo en el área de sistema de información (Estadísticas vitales, Resolución 4505, Resolución 256 de 2016, reporte de los pacientes con Tuberculosis y Lepra, Circular 030,  cuenta de alto costo, SIVIGILA,  Reporte al Programa Ampliado de Inmunización (PAI), RIPS, reporte de pacientes con Discapacidad, Relación de pacientes Victimas del conflicto, reporte de novedades mensual al consorcio fosyga)?</t>
    </r>
  </si>
  <si>
    <r>
      <t>14.</t>
    </r>
    <r>
      <rPr>
        <b/>
        <sz val="7"/>
        <rFont val="Times New Roman"/>
        <family val="1"/>
      </rPr>
      <t xml:space="preserve"> </t>
    </r>
    <r>
      <rPr>
        <sz val="10"/>
        <rFont val="Arial"/>
        <family val="2"/>
      </rPr>
      <t xml:space="preserve">La institución cuenta con plan de capacitación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 </t>
    </r>
  </si>
  <si>
    <r>
      <t>15.</t>
    </r>
    <r>
      <rPr>
        <sz val="10"/>
        <rFont val="Arial"/>
        <family val="2"/>
      </rPr>
      <t>¿Ha realizado socialización previa de lineamientos u otra información recibida del nivel departamental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t>
    </r>
  </si>
  <si>
    <t>Infraestructura y Recursos tecnológicos</t>
  </si>
  <si>
    <t>Puntaje Ideal de evaluación (PI)= 6 puntos</t>
  </si>
  <si>
    <r>
      <t>16.</t>
    </r>
    <r>
      <rPr>
        <b/>
        <sz val="7"/>
        <rFont val="Times New Roman"/>
        <family val="1"/>
      </rPr>
      <t xml:space="preserve"> </t>
    </r>
    <r>
      <rPr>
        <sz val="10"/>
        <rFont val="Arial"/>
        <family val="2"/>
      </rPr>
      <t>El espacio y/o lugar de trabajo es adecuado para el desarrollo de los procesos y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</si>
  <si>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17.</t>
    </r>
    <r>
      <rPr>
        <b/>
        <sz val="7"/>
        <rFont val="Times New Roman"/>
        <family val="1"/>
      </rPr>
      <t xml:space="preserve"> </t>
    </r>
    <r>
      <rPr>
        <sz val="10"/>
        <rFont val="Arial"/>
        <family val="2"/>
      </rPr>
      <t>La Institución cuenta con la conectividad permanente y buen estado de la red para los procedimientos a realizar?</t>
    </r>
    <r>
      <rPr>
        <b/>
        <sz val="10"/>
        <rFont val="Arial"/>
        <family val="2"/>
      </rPr>
      <t xml:space="preserve"> </t>
    </r>
  </si>
  <si>
    <r>
      <t>18.</t>
    </r>
    <r>
      <rPr>
        <b/>
        <sz val="7"/>
        <rFont val="Times New Roman"/>
        <family val="1"/>
      </rPr>
      <t xml:space="preserve">  </t>
    </r>
    <r>
      <rPr>
        <sz val="10"/>
        <rFont val="Arial"/>
        <family val="2"/>
      </rPr>
      <t>La institución tiene equipos de cómputos para realizar las funciones correspondientes al Sistema de Información.</t>
    </r>
  </si>
  <si>
    <t>Procesos y procedimientos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   )</t>
  </si>
  <si>
    <t>Puntaje Ideal de evaluación (PI)= 18 puntos</t>
  </si>
  <si>
    <r>
      <t>19.</t>
    </r>
    <r>
      <rPr>
        <b/>
        <sz val="7"/>
        <rFont val="Times New Roman"/>
        <family val="1"/>
      </rPr>
      <t> ¿</t>
    </r>
    <r>
      <rPr>
        <sz val="10"/>
        <rFont val="Arial"/>
        <family val="2"/>
      </rPr>
      <t>Cuenta con procesos y/o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</si>
  <si>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20.</t>
    </r>
    <r>
      <rPr>
        <b/>
        <sz val="7"/>
        <rFont val="Times New Roman"/>
        <family val="1"/>
      </rPr>
      <t>  </t>
    </r>
    <r>
      <rPr>
        <sz val="10"/>
        <rFont val="Arial"/>
        <family val="2"/>
      </rPr>
      <t>Se realiza seguimiento  de planes de mejora como resultado de observaciones de asistencia técnicas?.</t>
    </r>
  </si>
  <si>
    <r>
      <t>21.</t>
    </r>
    <r>
      <rPr>
        <b/>
        <sz val="7"/>
        <rFont val="Times New Roman"/>
        <family val="1"/>
      </rPr>
      <t>  ¿</t>
    </r>
    <r>
      <rPr>
        <sz val="10"/>
        <rFont val="Arial"/>
        <family val="2"/>
      </rPr>
      <t xml:space="preserve">Cuenta  con Comité de Estadísticas Vitales Institucional? </t>
    </r>
    <r>
      <rPr>
        <b/>
        <sz val="10"/>
        <rFont val="Arial"/>
        <family val="2"/>
      </rPr>
      <t>Anotar fecha de acto administrativo.</t>
    </r>
  </si>
  <si>
    <r>
      <t>22.</t>
    </r>
    <r>
      <rPr>
        <b/>
        <sz val="7"/>
        <rFont val="Times New Roman"/>
        <family val="1"/>
      </rPr>
      <t> ¿</t>
    </r>
    <r>
      <rPr>
        <sz val="10"/>
        <rFont val="Arial"/>
        <family val="2"/>
      </rPr>
      <t>Cuenta con un Plan de trabajo definido del Comité de Estadísticas Vitales?</t>
    </r>
  </si>
  <si>
    <r>
      <t>23. </t>
    </r>
    <r>
      <rPr>
        <sz val="10"/>
        <rFont val="Arial"/>
        <family val="2"/>
      </rPr>
      <t>Se lleva</t>
    </r>
    <r>
      <rPr>
        <b/>
        <sz val="10"/>
        <rFont val="Arial"/>
        <family val="2"/>
      </rPr>
      <t xml:space="preserve"> </t>
    </r>
    <r>
      <rPr>
        <sz val="10"/>
        <rFont val="Arial"/>
        <family val="2"/>
      </rPr>
      <t>seguimiento y evaluación del Plan de trabajo del Comité de Estadísticas Vitales</t>
    </r>
  </si>
  <si>
    <r>
      <t xml:space="preserve">24. </t>
    </r>
    <r>
      <rPr>
        <sz val="10"/>
        <rFont val="Arial"/>
        <family val="2"/>
      </rPr>
      <t>¿Ingresa al aplicativo todos los hechos vitales que ocurren en la institución de salud?</t>
    </r>
  </si>
  <si>
    <r>
      <t>25.</t>
    </r>
    <r>
      <rPr>
        <b/>
        <sz val="7"/>
        <rFont val="Times New Roman"/>
        <family val="1"/>
      </rPr>
      <t xml:space="preserve">  </t>
    </r>
    <r>
      <rPr>
        <sz val="10"/>
        <rFont val="Arial"/>
        <family val="2"/>
      </rPr>
      <t>¿Cumple con la calidad en el reporte de los datos? (RUAF)</t>
    </r>
  </si>
  <si>
    <r>
      <t>26.</t>
    </r>
    <r>
      <rPr>
        <b/>
        <sz val="7"/>
        <rFont val="Times New Roman"/>
        <family val="1"/>
      </rPr>
      <t xml:space="preserve"> </t>
    </r>
    <r>
      <rPr>
        <sz val="10"/>
        <rFont val="Arial"/>
        <family val="2"/>
      </rPr>
      <t>¿El ingreso de los hechos vitales es oportuno? (RUAF)</t>
    </r>
  </si>
  <si>
    <r>
      <t>27.</t>
    </r>
    <r>
      <rPr>
        <b/>
        <sz val="7"/>
        <rFont val="Times New Roman"/>
        <family val="1"/>
      </rPr>
      <t xml:space="preserve">  </t>
    </r>
    <r>
      <rPr>
        <sz val="10"/>
        <rFont val="Arial"/>
        <family val="2"/>
      </rPr>
      <t>¿Cuenta con procesos y procedimientos, herramientas y mecanismos que garanticen los registros de hechos vitales ocurrido fuera de la IPS y/o ESE? (RUAF)</t>
    </r>
  </si>
  <si>
    <r>
      <t>28.</t>
    </r>
    <r>
      <rPr>
        <sz val="10"/>
        <rFont val="Arial"/>
        <family val="2"/>
      </rPr>
      <t xml:space="preserve"> ¿Se realiza el reporte oportuno de la plantilla 4505 teniendo en cuenta la Resolución 4505 de 2012?</t>
    </r>
  </si>
  <si>
    <r>
      <t>29.</t>
    </r>
    <r>
      <rPr>
        <sz val="10"/>
        <rFont val="Arial"/>
        <family val="2"/>
      </rPr>
      <t xml:space="preserve"> ¿Se realiza el reporte oportuno de la Resolución 256 de 2016?</t>
    </r>
  </si>
  <si>
    <r>
      <t>30.</t>
    </r>
    <r>
      <rPr>
        <sz val="10"/>
        <rFont val="Arial"/>
        <family val="2"/>
      </rPr>
      <t xml:space="preserve"> ¿Se realiza el reporte oportuno de los pacientes con Tuberculosis y Lepra teniendo en cuenta la Resolución  058 de 2009 y 055 de 2016?</t>
    </r>
  </si>
  <si>
    <r>
      <t>31.</t>
    </r>
    <r>
      <rPr>
        <sz val="10"/>
        <rFont val="Arial"/>
        <family val="2"/>
      </rPr>
      <t xml:space="preserve"> ¿Se realiza el reporte oportuno de la de Circular 030?</t>
    </r>
  </si>
  <si>
    <r>
      <t>32.</t>
    </r>
    <r>
      <rPr>
        <sz val="10"/>
        <rFont val="Arial"/>
        <family val="2"/>
      </rPr>
      <t xml:space="preserve"> ¿Se realiza el reporte oportuno de cuenta de alto costo, Resolución 2699 de 2007?</t>
    </r>
  </si>
  <si>
    <r>
      <t>33.</t>
    </r>
    <r>
      <rPr>
        <sz val="10"/>
        <rFont val="Arial"/>
        <family val="2"/>
      </rPr>
      <t xml:space="preserve"> ¿Se realiza notificación semanal al área de  vigilancia en salud pública por medio de SIVIGILA?</t>
    </r>
  </si>
  <si>
    <r>
      <t>34.</t>
    </r>
    <r>
      <rPr>
        <sz val="10"/>
        <rFont val="Arial"/>
        <family val="2"/>
      </rPr>
      <t xml:space="preserve"> ¿Se realiza el reporte mensual de aplicación de biológicos y cobertura de EAPB al Programa Ampliado de Inmunización (PAI) ?</t>
    </r>
  </si>
  <si>
    <r>
      <t>35.</t>
    </r>
    <r>
      <rPr>
        <sz val="10"/>
        <rFont val="Arial"/>
        <family val="2"/>
      </rPr>
      <t xml:space="preserve"> ¿Se realiza el reporte oportuno de RIPS?</t>
    </r>
  </si>
  <si>
    <r>
      <t>36.</t>
    </r>
    <r>
      <rPr>
        <sz val="10"/>
        <rFont val="Arial"/>
        <family val="2"/>
      </rPr>
      <t xml:space="preserve"> ¿Realiza reporte de pacientes con Discapacidad?</t>
    </r>
  </si>
  <si>
    <r>
      <t>37.</t>
    </r>
    <r>
      <rPr>
        <sz val="10"/>
        <rFont val="Arial"/>
        <family val="2"/>
      </rPr>
      <t xml:space="preserve">  ¿Realiza reporte de pacientes relacionados como Víctimas del conflicto?</t>
    </r>
  </si>
  <si>
    <r>
      <t>38.</t>
    </r>
    <r>
      <rPr>
        <sz val="10"/>
        <rFont val="Arial"/>
        <family val="2"/>
      </rPr>
      <t xml:space="preserve"> ¿Realiza el reporte de novedades mensual al consorcio fosyga según la resolución 1344?</t>
    </r>
  </si>
  <si>
    <t>Registros clínicos</t>
  </si>
  <si>
    <t>Puntaje Ideal de evaluación (PI)= 14 puntos</t>
  </si>
  <si>
    <r>
      <t>39.</t>
    </r>
    <r>
      <rPr>
        <b/>
        <sz val="7"/>
        <rFont val="Times New Roman"/>
        <family val="1"/>
      </rPr>
      <t> </t>
    </r>
    <r>
      <rPr>
        <sz val="10"/>
        <rFont val="Arial"/>
        <family val="2"/>
      </rPr>
      <t>Registros de nacidos vivos y defunciones con información completa.</t>
    </r>
  </si>
  <si>
    <r>
      <t>40.</t>
    </r>
    <r>
      <rPr>
        <b/>
        <sz val="7"/>
        <rFont val="Times New Roman"/>
        <family val="1"/>
      </rPr>
      <t> </t>
    </r>
    <r>
      <rPr>
        <sz val="10"/>
        <rFont val="Arial"/>
        <family val="2"/>
      </rPr>
      <t>Libro de parto en la Institución de Salud diligenciado correctamente.</t>
    </r>
  </si>
  <si>
    <r>
      <t>41.</t>
    </r>
    <r>
      <rPr>
        <b/>
        <sz val="7"/>
        <rFont val="Times New Roman"/>
        <family val="1"/>
      </rPr>
      <t xml:space="preserve">  </t>
    </r>
    <r>
      <rPr>
        <sz val="10"/>
        <rFont val="Arial"/>
        <family val="2"/>
      </rPr>
      <t>Libro de defunciones en la Institución de Salud diligenciado correctamente.</t>
    </r>
  </si>
  <si>
    <r>
      <t xml:space="preserve">42. </t>
    </r>
    <r>
      <rPr>
        <sz val="10"/>
        <rFont val="Arial"/>
        <family val="2"/>
      </rPr>
      <t>Se lleva un control de los certificados recibidos por Secretaria de Salud Departamental con los certificados entregados a los pacientes?</t>
    </r>
  </si>
  <si>
    <r>
      <t>43.</t>
    </r>
    <r>
      <rPr>
        <b/>
        <sz val="7"/>
        <rFont val="Times New Roman"/>
        <family val="1"/>
      </rPr>
      <t xml:space="preserve"> </t>
    </r>
    <r>
      <rPr>
        <sz val="10"/>
        <rFont val="Arial"/>
        <family val="2"/>
      </rPr>
      <t>Concordancia entre las variables peso, talla y semanas de gestación.</t>
    </r>
  </si>
  <si>
    <r>
      <t>44.</t>
    </r>
    <r>
      <rPr>
        <b/>
        <sz val="7"/>
        <rFont val="Times New Roman"/>
        <family val="1"/>
      </rPr>
      <t>  </t>
    </r>
    <r>
      <rPr>
        <sz val="10"/>
        <rFont val="Arial"/>
        <family val="2"/>
      </rPr>
      <t>Concordancia entre la multiplicidad del embarazo, con el número de certificados de nacidos vivos diligenciados o ingresados.</t>
    </r>
  </si>
  <si>
    <r>
      <t>45.</t>
    </r>
    <r>
      <rPr>
        <b/>
        <sz val="7"/>
        <rFont val="Times New Roman"/>
        <family val="1"/>
      </rPr>
      <t xml:space="preserve">   </t>
    </r>
    <r>
      <rPr>
        <sz val="10"/>
        <rFont val="Arial"/>
        <family val="2"/>
      </rPr>
      <t>Evidencia de los resultados de Hemoclasificación en el libro de parto.</t>
    </r>
  </si>
  <si>
    <r>
      <t>Puntualizar si durante la visita se hace entrega  material de apoyo para el fortalecimiento del reporte de información en Salud.</t>
    </r>
    <r>
      <rPr>
        <b/>
        <sz val="11"/>
        <rFont val="Calibri"/>
        <family val="2"/>
        <scheme val="minor"/>
      </rPr>
      <t xml:space="preserve"> Anotar tipo de material. </t>
    </r>
  </si>
  <si>
    <t>Fuente: Adaptado formato OPS desarrollo de capacidades PAI</t>
  </si>
  <si>
    <t>Planta: X</t>
  </si>
  <si>
    <t>Responsable del diligenciamiento: VIRGILIO PADILLA RUIZ</t>
  </si>
  <si>
    <t>Cargo:   TECNICO EN ESTADISTICAS VITALES DEPARTAMENTAL</t>
  </si>
  <si>
    <t>Institución: ESE HOSPITAL LOCAL DE SAN JACINTO</t>
  </si>
  <si>
    <t>31 DE AGOSTO DE 2017</t>
  </si>
  <si>
    <t>IVON DE LEON TAPIAS</t>
  </si>
  <si>
    <t>Nombre de quien responde el Instrumento: CLAUDETH HERRERA YEPES</t>
  </si>
  <si>
    <t>ENFERMERA JEFE EE.VV</t>
  </si>
  <si>
    <t>Tiempo en la Institución: 14 MESES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</si>
</sst>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b/>
      <sz val="7"/>
      <name val="Times New Roman"/>
      <family val="1"/>
    </font>
    <font>
      <sz val="11"/>
      <name val="Calibri"/>
      <family val="2"/>
      <scheme val="minor"/>
    </font>
    <font>
      <b/>
      <sz val="10"/>
      <name val="Arial"/>
      <family val="2"/>
    </font>
    <font>
      <b/>
      <sz val="10"/>
      <name val="Calibri"/>
      <family val="2"/>
      <scheme val="minor"/>
    </font>
    <font>
      <sz val="10"/>
      <name val="Arial"/>
      <family val="2"/>
    </font>
    <font>
      <b/>
      <sz val="10"/>
      <color theme="0"/>
      <name val="Arial"/>
      <family val="2"/>
    </font>
    <font>
      <b/>
      <sz val="12"/>
      <name val="Arial"/>
      <family val="2"/>
    </font>
    <font>
      <b/>
      <sz val="12"/>
      <color theme="0"/>
      <name val="Arial"/>
      <family val="2"/>
    </font>
    <font>
      <i/>
      <sz val="11"/>
      <name val="Calibri"/>
      <family val="2"/>
      <scheme val="minor"/>
    </font>
  </fonts>
  <fills count="7">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theme="1"/>
        <bgColor indexed="64"/>
      </patternFill>
    </fill>
    <fill>
      <patternFill patternType="solid">
        <fgColor theme="0"/>
        <bgColor indexed="64"/>
      </patternFill>
    </fill>
    <fill>
      <patternFill patternType="solid">
        <fgColor rgb="FFD0CECE"/>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1" fillId="0" borderId="0" xfId="0" applyFont="1" applyAlignment="1">
      <alignment horizontal="left" vertical="center" indent="5"/>
    </xf>
    <xf numFmtId="0" fontId="3" fillId="0" borderId="0" xfId="0" applyFont="1"/>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8"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0" borderId="10" xfId="0" applyFont="1" applyBorder="1" applyAlignment="1">
      <alignment horizontal="left" vertical="center" wrapText="1"/>
    </xf>
    <xf numFmtId="0" fontId="7" fillId="4"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0" borderId="6" xfId="0" applyFont="1" applyBorder="1" applyAlignment="1">
      <alignment horizontal="left" vertical="center"/>
    </xf>
    <xf numFmtId="0" fontId="7" fillId="5"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4" fillId="3" borderId="10" xfId="0" applyFont="1" applyFill="1" applyBorder="1" applyAlignment="1">
      <alignment horizontal="left" vertical="center" wrapText="1" indent="2"/>
    </xf>
    <xf numFmtId="0" fontId="9" fillId="5" borderId="6" xfId="0" applyFont="1" applyFill="1" applyBorder="1" applyAlignment="1">
      <alignment horizontal="center" vertical="center"/>
    </xf>
    <xf numFmtId="0" fontId="8" fillId="3" borderId="6" xfId="0" applyFont="1" applyFill="1" applyBorder="1" applyAlignment="1">
      <alignment horizontal="center" vertical="center"/>
    </xf>
    <xf numFmtId="0" fontId="4" fillId="0" borderId="10" xfId="0" applyFont="1" applyBorder="1" applyAlignment="1">
      <alignment horizontal="justify" vertical="center" wrapText="1"/>
    </xf>
    <xf numFmtId="0" fontId="9" fillId="3" borderId="6" xfId="0" applyFont="1" applyFill="1" applyBorder="1" applyAlignment="1">
      <alignment horizontal="center" vertical="center" wrapText="1"/>
    </xf>
    <xf numFmtId="0" fontId="3" fillId="0" borderId="12" xfId="0" applyFont="1" applyBorder="1" applyAlignment="1">
      <alignment horizontal="left" vertical="center"/>
    </xf>
    <xf numFmtId="0" fontId="3" fillId="0" borderId="5" xfId="0" applyFont="1" applyBorder="1" applyAlignment="1">
      <alignment horizontal="left" vertical="center"/>
    </xf>
    <xf numFmtId="0" fontId="4" fillId="3" borderId="4" xfId="0" applyFont="1" applyFill="1" applyBorder="1" applyAlignment="1">
      <alignment horizontal="left" vertical="center" wrapText="1"/>
    </xf>
    <xf numFmtId="0" fontId="4" fillId="0" borderId="11" xfId="0" applyFont="1" applyBorder="1" applyAlignment="1">
      <alignment horizontal="justify" vertical="center" wrapText="1"/>
    </xf>
    <xf numFmtId="0" fontId="4" fillId="0" borderId="13" xfId="0" applyFont="1" applyBorder="1" applyAlignment="1">
      <alignment horizontal="justify" vertical="center" wrapText="1"/>
    </xf>
    <xf numFmtId="0" fontId="3" fillId="0" borderId="9" xfId="0" applyFont="1" applyBorder="1" applyAlignment="1">
      <alignment horizontal="left" vertical="center"/>
    </xf>
    <xf numFmtId="0" fontId="9" fillId="3" borderId="6" xfId="0" applyFont="1" applyFill="1" applyBorder="1" applyAlignment="1">
      <alignment horizontal="center" vertical="center"/>
    </xf>
    <xf numFmtId="0" fontId="3" fillId="0" borderId="7" xfId="0" applyFont="1" applyBorder="1" applyAlignment="1">
      <alignment horizontal="left" vertical="center"/>
    </xf>
    <xf numFmtId="0" fontId="4" fillId="6" borderId="7" xfId="0" applyFont="1" applyFill="1" applyBorder="1" applyAlignment="1">
      <alignment horizontal="left" vertical="center" wrapText="1"/>
    </xf>
    <xf numFmtId="0" fontId="4" fillId="0" borderId="12" xfId="0" applyFont="1" applyBorder="1" applyAlignment="1">
      <alignment horizontal="justify" vertical="center"/>
    </xf>
    <xf numFmtId="0" fontId="4" fillId="0" borderId="4" xfId="0" applyFont="1" applyBorder="1" applyAlignment="1">
      <alignment horizontal="justify" vertical="center" wrapText="1"/>
    </xf>
    <xf numFmtId="0" fontId="4" fillId="3" borderId="11" xfId="0" applyFont="1" applyFill="1" applyBorder="1" applyAlignment="1">
      <alignment horizontal="left" vertical="center" wrapText="1" indent="2"/>
    </xf>
    <xf numFmtId="0" fontId="3" fillId="0" borderId="4" xfId="0" applyFont="1" applyBorder="1" applyAlignment="1">
      <alignment horizontal="left" vertical="center" wrapText="1"/>
    </xf>
    <xf numFmtId="0" fontId="10" fillId="0" borderId="0" xfId="0" applyFont="1" applyAlignment="1">
      <alignment horizontal="left" vertical="center"/>
    </xf>
    <xf numFmtId="0" fontId="3" fillId="0" borderId="0" xfId="0" applyFont="1" applyAlignment="1">
      <alignment vertical="center"/>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5" fillId="2" borderId="3" xfId="0" applyFont="1" applyFill="1" applyBorder="1" applyAlignment="1">
      <alignment horizontal="left" vertical="center" wrapText="1"/>
    </xf>
    <xf numFmtId="0" fontId="3" fillId="0" borderId="2" xfId="0" applyFont="1" applyBorder="1" applyAlignment="1">
      <alignment horizontal="center" vertical="center"/>
    </xf>
  </cellXfs>
  <cellStyles count="1">
    <cellStyle name="Normal" xfId="0" builtinId="0"/>
  </cellStyles>
  <dxfs count="15">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workbookViewId="0">
      <selection activeCell="A3" sqref="A3"/>
    </sheetView>
  </sheetViews>
  <sheetFormatPr baseColWidth="10" defaultColWidth="9.140625" defaultRowHeight="15" x14ac:dyDescent="0.25"/>
  <cols>
    <col min="1" max="1" width="70.42578125" customWidth="1"/>
    <col min="2" max="2" width="15.42578125" customWidth="1"/>
    <col min="3" max="3" width="38.7109375" customWidth="1"/>
  </cols>
  <sheetData>
    <row r="1" spans="1:3" ht="15.75" thickBot="1" x14ac:dyDescent="0.3">
      <c r="A1" s="1" t="s">
        <v>0</v>
      </c>
      <c r="B1" s="2"/>
      <c r="C1" s="2"/>
    </row>
    <row r="2" spans="1:3" ht="15.75" thickBot="1" x14ac:dyDescent="0.3">
      <c r="A2" s="48" t="s">
        <v>1</v>
      </c>
      <c r="B2" s="49"/>
      <c r="C2" s="50"/>
    </row>
    <row r="3" spans="1:3" ht="15.75" thickBot="1" x14ac:dyDescent="0.3">
      <c r="A3" s="3" t="s">
        <v>72</v>
      </c>
      <c r="B3" s="4" t="s">
        <v>2</v>
      </c>
      <c r="C3" s="5" t="s">
        <v>73</v>
      </c>
    </row>
    <row r="4" spans="1:3" ht="15.75" thickBot="1" x14ac:dyDescent="0.3">
      <c r="A4" s="6" t="s">
        <v>3</v>
      </c>
      <c r="B4" s="51" t="s">
        <v>74</v>
      </c>
      <c r="C4" s="52"/>
    </row>
    <row r="5" spans="1:3" ht="15.75" thickBot="1" x14ac:dyDescent="0.3">
      <c r="A5" s="7" t="s">
        <v>75</v>
      </c>
      <c r="B5" s="8" t="s">
        <v>4</v>
      </c>
      <c r="C5" s="9" t="s">
        <v>76</v>
      </c>
    </row>
    <row r="6" spans="1:3" ht="15.75" thickBot="1" x14ac:dyDescent="0.3">
      <c r="A6" s="10" t="s">
        <v>77</v>
      </c>
      <c r="B6" s="3" t="s">
        <v>69</v>
      </c>
      <c r="C6" s="11" t="s">
        <v>5</v>
      </c>
    </row>
    <row r="7" spans="1:3" ht="15.75" thickBot="1" x14ac:dyDescent="0.3">
      <c r="A7" s="12" t="s">
        <v>70</v>
      </c>
      <c r="B7" s="53" t="s">
        <v>71</v>
      </c>
      <c r="C7" s="54"/>
    </row>
    <row r="8" spans="1:3" ht="15.75" thickBot="1" x14ac:dyDescent="0.3">
      <c r="A8" s="13" t="s">
        <v>6</v>
      </c>
      <c r="B8" s="44" t="s">
        <v>7</v>
      </c>
      <c r="C8" s="45"/>
    </row>
    <row r="9" spans="1:3" x14ac:dyDescent="0.25">
      <c r="A9" s="14" t="s">
        <v>8</v>
      </c>
      <c r="B9" s="15" t="s">
        <v>9</v>
      </c>
      <c r="C9" s="15" t="s">
        <v>10</v>
      </c>
    </row>
    <row r="10" spans="1:3" ht="15.75" thickBot="1" x14ac:dyDescent="0.3">
      <c r="A10" s="16" t="s">
        <v>11</v>
      </c>
      <c r="B10" s="17"/>
      <c r="C10" s="15"/>
    </row>
    <row r="11" spans="1:3" ht="26.25" thickBot="1" x14ac:dyDescent="0.3">
      <c r="A11" s="18" t="s">
        <v>12</v>
      </c>
      <c r="B11" s="19">
        <v>1</v>
      </c>
      <c r="C11" s="20"/>
    </row>
    <row r="12" spans="1:3" ht="15.75" thickBot="1" x14ac:dyDescent="0.3">
      <c r="A12" s="18" t="s">
        <v>13</v>
      </c>
      <c r="B12" s="19">
        <v>1</v>
      </c>
      <c r="C12" s="17"/>
    </row>
    <row r="13" spans="1:3" ht="15.75" thickBot="1" x14ac:dyDescent="0.3">
      <c r="A13" s="18" t="s">
        <v>14</v>
      </c>
      <c r="B13" s="19"/>
      <c r="C13" s="17"/>
    </row>
    <row r="14" spans="1:3" ht="26.25" thickBot="1" x14ac:dyDescent="0.3">
      <c r="A14" s="18" t="s">
        <v>15</v>
      </c>
      <c r="B14" s="19">
        <v>1</v>
      </c>
      <c r="C14" s="17"/>
    </row>
    <row r="15" spans="1:3" ht="15.75" thickBot="1" x14ac:dyDescent="0.3">
      <c r="A15" s="18" t="s">
        <v>16</v>
      </c>
      <c r="B15" s="19"/>
      <c r="C15" s="17"/>
    </row>
    <row r="16" spans="1:3" ht="26.25" thickBot="1" x14ac:dyDescent="0.3">
      <c r="A16" s="18" t="s">
        <v>17</v>
      </c>
      <c r="B16" s="19">
        <v>1</v>
      </c>
      <c r="C16" s="17"/>
    </row>
    <row r="17" spans="1:3" ht="26.25" thickBot="1" x14ac:dyDescent="0.3">
      <c r="A17" s="18" t="s">
        <v>18</v>
      </c>
      <c r="B17" s="19">
        <v>1</v>
      </c>
      <c r="C17" s="17"/>
    </row>
    <row r="18" spans="1:3" ht="26.25" thickBot="1" x14ac:dyDescent="0.3">
      <c r="A18" s="18" t="s">
        <v>19</v>
      </c>
      <c r="B18" s="19">
        <v>1</v>
      </c>
      <c r="C18" s="17"/>
    </row>
    <row r="19" spans="1:3" ht="15.75" thickBot="1" x14ac:dyDescent="0.3">
      <c r="A19" s="18" t="s">
        <v>20</v>
      </c>
      <c r="B19" s="19">
        <v>1</v>
      </c>
      <c r="C19" s="17"/>
    </row>
    <row r="20" spans="1:3" ht="26.25" thickBot="1" x14ac:dyDescent="0.3">
      <c r="A20" s="18" t="s">
        <v>21</v>
      </c>
      <c r="B20" s="19">
        <v>1</v>
      </c>
      <c r="C20" s="17"/>
    </row>
    <row r="21" spans="1:3" ht="26.25" thickBot="1" x14ac:dyDescent="0.3">
      <c r="A21" s="18" t="s">
        <v>22</v>
      </c>
      <c r="B21" s="19"/>
      <c r="C21" s="17"/>
    </row>
    <row r="22" spans="1:3" ht="26.25" thickBot="1" x14ac:dyDescent="0.3">
      <c r="A22" s="18" t="s">
        <v>23</v>
      </c>
      <c r="B22" s="19">
        <v>1</v>
      </c>
      <c r="C22" s="21"/>
    </row>
    <row r="23" spans="1:3" ht="16.5" thickBot="1" x14ac:dyDescent="0.3">
      <c r="A23" s="16" t="s">
        <v>24</v>
      </c>
      <c r="B23" s="22">
        <f>SUM(B11:B22)</f>
        <v>9</v>
      </c>
      <c r="C23" s="23"/>
    </row>
    <row r="24" spans="1:3" ht="16.5" thickBot="1" x14ac:dyDescent="0.3">
      <c r="A24" s="24" t="s">
        <v>25</v>
      </c>
      <c r="B24" s="25">
        <f>12/B23*100</f>
        <v>133.33333333333331</v>
      </c>
      <c r="C24" s="26"/>
    </row>
    <row r="25" spans="1:3" ht="15.75" thickBot="1" x14ac:dyDescent="0.3">
      <c r="A25" s="46"/>
      <c r="B25" s="55"/>
      <c r="C25" s="47"/>
    </row>
    <row r="26" spans="1:3" ht="15.75" thickBot="1" x14ac:dyDescent="0.3">
      <c r="A26" s="13" t="s">
        <v>26</v>
      </c>
      <c r="B26" s="44" t="s">
        <v>7</v>
      </c>
      <c r="C26" s="45"/>
    </row>
    <row r="27" spans="1:3" x14ac:dyDescent="0.25">
      <c r="A27" s="14" t="s">
        <v>8</v>
      </c>
      <c r="B27" s="15" t="s">
        <v>9</v>
      </c>
      <c r="C27" s="15" t="s">
        <v>10</v>
      </c>
    </row>
    <row r="28" spans="1:3" ht="15.75" thickBot="1" x14ac:dyDescent="0.3">
      <c r="A28" s="16" t="s">
        <v>27</v>
      </c>
      <c r="B28" s="17"/>
      <c r="C28" s="17"/>
    </row>
    <row r="29" spans="1:3" ht="77.25" thickBot="1" x14ac:dyDescent="0.3">
      <c r="A29" s="18" t="s">
        <v>28</v>
      </c>
      <c r="B29" s="19">
        <v>1</v>
      </c>
      <c r="C29" s="21"/>
    </row>
    <row r="30" spans="1:3" ht="77.25" thickBot="1" x14ac:dyDescent="0.3">
      <c r="A30" s="18" t="s">
        <v>29</v>
      </c>
      <c r="B30" s="19">
        <v>1</v>
      </c>
      <c r="C30" s="21"/>
    </row>
    <row r="31" spans="1:3" ht="90" thickBot="1" x14ac:dyDescent="0.3">
      <c r="A31" s="27" t="s">
        <v>30</v>
      </c>
      <c r="B31" s="19">
        <v>1</v>
      </c>
      <c r="C31" s="21"/>
    </row>
    <row r="32" spans="1:3" ht="16.5" thickBot="1" x14ac:dyDescent="0.3">
      <c r="A32" s="16" t="s">
        <v>24</v>
      </c>
      <c r="B32" s="28">
        <f>SUM(B29:B31)</f>
        <v>3</v>
      </c>
      <c r="C32" s="23"/>
    </row>
    <row r="33" spans="1:3" ht="16.5" thickBot="1" x14ac:dyDescent="0.3">
      <c r="A33" s="24" t="s">
        <v>25</v>
      </c>
      <c r="B33" s="25">
        <f>3/B32*100</f>
        <v>100</v>
      </c>
      <c r="C33" s="26"/>
    </row>
    <row r="34" spans="1:3" ht="15.75" thickBot="1" x14ac:dyDescent="0.3">
      <c r="A34" s="29"/>
      <c r="B34" s="30"/>
      <c r="C34" s="21"/>
    </row>
    <row r="35" spans="1:3" ht="15.75" thickBot="1" x14ac:dyDescent="0.3">
      <c r="A35" s="31" t="s">
        <v>31</v>
      </c>
      <c r="B35" s="44" t="s">
        <v>7</v>
      </c>
      <c r="C35" s="45"/>
    </row>
    <row r="36" spans="1:3" x14ac:dyDescent="0.25">
      <c r="A36" s="14" t="s">
        <v>8</v>
      </c>
      <c r="B36" s="15" t="s">
        <v>9</v>
      </c>
      <c r="C36" s="15" t="s">
        <v>10</v>
      </c>
    </row>
    <row r="37" spans="1:3" ht="15.75" thickBot="1" x14ac:dyDescent="0.3">
      <c r="A37" s="16" t="s">
        <v>32</v>
      </c>
      <c r="B37" s="17"/>
      <c r="C37" s="17"/>
    </row>
    <row r="38" spans="1:3" ht="90" thickBot="1" x14ac:dyDescent="0.3">
      <c r="A38" s="32" t="s">
        <v>33</v>
      </c>
      <c r="B38" s="19">
        <v>1</v>
      </c>
      <c r="C38" s="21"/>
    </row>
    <row r="39" spans="1:3" ht="26.25" thickBot="1" x14ac:dyDescent="0.3">
      <c r="A39" s="33" t="s">
        <v>34</v>
      </c>
      <c r="B39" s="19">
        <v>1</v>
      </c>
      <c r="C39" s="21"/>
    </row>
    <row r="40" spans="1:3" ht="26.25" thickBot="1" x14ac:dyDescent="0.3">
      <c r="A40" s="33" t="s">
        <v>35</v>
      </c>
      <c r="B40" s="19">
        <v>1</v>
      </c>
      <c r="C40" s="21"/>
    </row>
    <row r="41" spans="1:3" ht="16.5" thickBot="1" x14ac:dyDescent="0.3">
      <c r="A41" s="31" t="s">
        <v>24</v>
      </c>
      <c r="B41" s="28">
        <f>SUM(B38:B40)</f>
        <v>3</v>
      </c>
      <c r="C41" s="23"/>
    </row>
    <row r="42" spans="1:3" ht="16.5" thickBot="1" x14ac:dyDescent="0.3">
      <c r="A42" s="24" t="s">
        <v>25</v>
      </c>
      <c r="B42" s="25">
        <f>3/B41*100</f>
        <v>100</v>
      </c>
      <c r="C42" s="26"/>
    </row>
    <row r="43" spans="1:3" ht="15.75" thickBot="1" x14ac:dyDescent="0.3">
      <c r="A43" s="29"/>
      <c r="B43" s="2"/>
      <c r="C43" s="34"/>
    </row>
    <row r="44" spans="1:3" ht="77.25" thickBot="1" x14ac:dyDescent="0.3">
      <c r="A44" s="31" t="s">
        <v>36</v>
      </c>
      <c r="B44" s="44" t="s">
        <v>7</v>
      </c>
      <c r="C44" s="45"/>
    </row>
    <row r="45" spans="1:3" x14ac:dyDescent="0.25">
      <c r="A45" s="14" t="s">
        <v>8</v>
      </c>
      <c r="B45" s="15" t="s">
        <v>9</v>
      </c>
      <c r="C45" s="15" t="s">
        <v>10</v>
      </c>
    </row>
    <row r="46" spans="1:3" ht="15.75" thickBot="1" x14ac:dyDescent="0.3">
      <c r="A46" s="16" t="s">
        <v>37</v>
      </c>
      <c r="B46" s="17"/>
      <c r="C46" s="17"/>
    </row>
    <row r="47" spans="1:3" ht="77.25" thickBot="1" x14ac:dyDescent="0.3">
      <c r="A47" s="27" t="s">
        <v>38</v>
      </c>
      <c r="B47" s="19">
        <v>1</v>
      </c>
      <c r="C47" s="21"/>
    </row>
    <row r="48" spans="1:3" ht="26.25" thickBot="1" x14ac:dyDescent="0.3">
      <c r="A48" s="27" t="s">
        <v>39</v>
      </c>
      <c r="B48" s="19">
        <v>1</v>
      </c>
      <c r="C48" s="21"/>
    </row>
    <row r="49" spans="1:3" ht="26.25" thickBot="1" x14ac:dyDescent="0.3">
      <c r="A49" s="27" t="s">
        <v>40</v>
      </c>
      <c r="B49" s="19">
        <v>0</v>
      </c>
      <c r="C49" s="21"/>
    </row>
    <row r="50" spans="1:3" ht="15.75" thickBot="1" x14ac:dyDescent="0.3">
      <c r="A50" s="27" t="s">
        <v>41</v>
      </c>
      <c r="B50" s="19">
        <v>0</v>
      </c>
      <c r="C50" s="21"/>
    </row>
    <row r="51" spans="1:3" ht="26.25" thickBot="1" x14ac:dyDescent="0.3">
      <c r="A51" s="27" t="s">
        <v>42</v>
      </c>
      <c r="B51" s="19">
        <v>0</v>
      </c>
      <c r="C51" s="21"/>
    </row>
    <row r="52" spans="1:3" ht="26.25" thickBot="1" x14ac:dyDescent="0.3">
      <c r="A52" s="27" t="s">
        <v>43</v>
      </c>
      <c r="B52" s="19">
        <v>1</v>
      </c>
      <c r="C52" s="21"/>
    </row>
    <row r="53" spans="1:3" ht="15.75" thickBot="1" x14ac:dyDescent="0.3">
      <c r="A53" s="27" t="s">
        <v>44</v>
      </c>
      <c r="B53" s="19">
        <v>1</v>
      </c>
      <c r="C53" s="21"/>
    </row>
    <row r="54" spans="1:3" ht="15.75" thickBot="1" x14ac:dyDescent="0.3">
      <c r="A54" s="27" t="s">
        <v>45</v>
      </c>
      <c r="B54" s="19">
        <v>1</v>
      </c>
      <c r="C54" s="21"/>
    </row>
    <row r="55" spans="1:3" ht="39" thickBot="1" x14ac:dyDescent="0.3">
      <c r="A55" s="27" t="s">
        <v>46</v>
      </c>
      <c r="B55" s="19">
        <v>1</v>
      </c>
      <c r="C55" s="21"/>
    </row>
    <row r="56" spans="1:3" ht="26.25" thickBot="1" x14ac:dyDescent="0.3">
      <c r="A56" s="18" t="s">
        <v>47</v>
      </c>
      <c r="B56" s="19">
        <v>1</v>
      </c>
      <c r="C56" s="17"/>
    </row>
    <row r="57" spans="1:3" ht="15.75" thickBot="1" x14ac:dyDescent="0.3">
      <c r="A57" s="18" t="s">
        <v>48</v>
      </c>
      <c r="B57" s="19"/>
      <c r="C57" s="17"/>
    </row>
    <row r="58" spans="1:3" ht="26.25" thickBot="1" x14ac:dyDescent="0.3">
      <c r="A58" s="18" t="s">
        <v>49</v>
      </c>
      <c r="B58" s="19">
        <v>1</v>
      </c>
      <c r="C58" s="17"/>
    </row>
    <row r="59" spans="1:3" ht="15.75" thickBot="1" x14ac:dyDescent="0.3">
      <c r="A59" s="18" t="s">
        <v>50</v>
      </c>
      <c r="B59" s="19"/>
      <c r="C59" s="17"/>
    </row>
    <row r="60" spans="1:3" ht="26.25" thickBot="1" x14ac:dyDescent="0.3">
      <c r="A60" s="18" t="s">
        <v>51</v>
      </c>
      <c r="B60" s="19">
        <v>1</v>
      </c>
      <c r="C60" s="17"/>
    </row>
    <row r="61" spans="1:3" ht="26.25" thickBot="1" x14ac:dyDescent="0.3">
      <c r="A61" s="18" t="s">
        <v>52</v>
      </c>
      <c r="B61" s="19">
        <v>1</v>
      </c>
      <c r="C61" s="17"/>
    </row>
    <row r="62" spans="1:3" ht="26.25" thickBot="1" x14ac:dyDescent="0.3">
      <c r="A62" s="18" t="s">
        <v>53</v>
      </c>
      <c r="B62" s="19">
        <v>1</v>
      </c>
      <c r="C62" s="17"/>
    </row>
    <row r="63" spans="1:3" ht="15.75" thickBot="1" x14ac:dyDescent="0.3">
      <c r="A63" s="18" t="s">
        <v>54</v>
      </c>
      <c r="B63" s="19">
        <v>1</v>
      </c>
      <c r="C63" s="17"/>
    </row>
    <row r="64" spans="1:3" ht="15.75" thickBot="1" x14ac:dyDescent="0.3">
      <c r="A64" s="18" t="s">
        <v>55</v>
      </c>
      <c r="B64" s="19">
        <v>1</v>
      </c>
      <c r="C64" s="17"/>
    </row>
    <row r="65" spans="1:3" ht="15.75" thickBot="1" x14ac:dyDescent="0.3">
      <c r="A65" s="18" t="s">
        <v>56</v>
      </c>
      <c r="B65" s="19">
        <v>1</v>
      </c>
      <c r="C65" s="17"/>
    </row>
    <row r="66" spans="1:3" ht="26.25" thickBot="1" x14ac:dyDescent="0.3">
      <c r="A66" s="18" t="s">
        <v>57</v>
      </c>
      <c r="B66" s="19">
        <v>1</v>
      </c>
      <c r="C66" s="21"/>
    </row>
    <row r="67" spans="1:3" ht="16.5" thickBot="1" x14ac:dyDescent="0.3">
      <c r="A67" s="16" t="s">
        <v>24</v>
      </c>
      <c r="B67" s="28">
        <f>SUM(B47:B66)</f>
        <v>15</v>
      </c>
      <c r="C67" s="23"/>
    </row>
    <row r="68" spans="1:3" ht="16.5" thickBot="1" x14ac:dyDescent="0.3">
      <c r="A68" s="24" t="s">
        <v>25</v>
      </c>
      <c r="B68" s="35">
        <f>20/B67*100</f>
        <v>133.33333333333331</v>
      </c>
      <c r="C68" s="26"/>
    </row>
    <row r="69" spans="1:3" ht="15.75" thickBot="1" x14ac:dyDescent="0.3">
      <c r="A69" s="36"/>
      <c r="B69" s="30"/>
      <c r="C69" s="21"/>
    </row>
    <row r="70" spans="1:3" ht="15.75" thickBot="1" x14ac:dyDescent="0.3">
      <c r="A70" s="37" t="s">
        <v>58</v>
      </c>
      <c r="B70" s="44" t="s">
        <v>7</v>
      </c>
      <c r="C70" s="45"/>
    </row>
    <row r="71" spans="1:3" x14ac:dyDescent="0.25">
      <c r="A71" s="14" t="s">
        <v>8</v>
      </c>
      <c r="B71" s="15" t="s">
        <v>9</v>
      </c>
      <c r="C71" s="15" t="s">
        <v>10</v>
      </c>
    </row>
    <row r="72" spans="1:3" ht="15.75" thickBot="1" x14ac:dyDescent="0.3">
      <c r="A72" s="16" t="s">
        <v>59</v>
      </c>
      <c r="B72" s="17"/>
      <c r="C72" s="17"/>
    </row>
    <row r="73" spans="1:3" ht="15.75" thickBot="1" x14ac:dyDescent="0.3">
      <c r="A73" s="38" t="s">
        <v>60</v>
      </c>
      <c r="B73" s="19">
        <v>1</v>
      </c>
      <c r="C73" s="21"/>
    </row>
    <row r="74" spans="1:3" ht="15.75" thickBot="1" x14ac:dyDescent="0.3">
      <c r="A74" s="39" t="s">
        <v>61</v>
      </c>
      <c r="B74" s="19">
        <v>1</v>
      </c>
      <c r="C74" s="21"/>
    </row>
    <row r="75" spans="1:3" ht="15.75" thickBot="1" x14ac:dyDescent="0.3">
      <c r="A75" s="27" t="s">
        <v>62</v>
      </c>
      <c r="B75" s="19">
        <v>0</v>
      </c>
      <c r="C75" s="21"/>
    </row>
    <row r="76" spans="1:3" ht="26.25" thickBot="1" x14ac:dyDescent="0.3">
      <c r="A76" s="27" t="s">
        <v>63</v>
      </c>
      <c r="B76" s="19">
        <v>1</v>
      </c>
      <c r="C76" s="21"/>
    </row>
    <row r="77" spans="1:3" ht="15.75" thickBot="1" x14ac:dyDescent="0.3">
      <c r="A77" s="27" t="s">
        <v>64</v>
      </c>
      <c r="B77" s="19">
        <v>1</v>
      </c>
      <c r="C77" s="21"/>
    </row>
    <row r="78" spans="1:3" ht="26.25" thickBot="1" x14ac:dyDescent="0.3">
      <c r="A78" s="27" t="s">
        <v>65</v>
      </c>
      <c r="B78" s="19">
        <v>1</v>
      </c>
      <c r="C78" s="21"/>
    </row>
    <row r="79" spans="1:3" ht="15.75" thickBot="1" x14ac:dyDescent="0.3">
      <c r="A79" s="27" t="s">
        <v>66</v>
      </c>
      <c r="B79" s="19">
        <v>0</v>
      </c>
      <c r="C79" s="21"/>
    </row>
    <row r="80" spans="1:3" ht="16.5" thickBot="1" x14ac:dyDescent="0.3">
      <c r="A80" s="16" t="s">
        <v>24</v>
      </c>
      <c r="B80" s="28">
        <f>SUM(B73:B79)</f>
        <v>5</v>
      </c>
      <c r="C80" s="23"/>
    </row>
    <row r="81" spans="1:3" ht="16.5" thickBot="1" x14ac:dyDescent="0.3">
      <c r="A81" s="40" t="s">
        <v>25</v>
      </c>
      <c r="B81" s="35">
        <f>7/B80*100</f>
        <v>140</v>
      </c>
      <c r="C81" s="26"/>
    </row>
    <row r="82" spans="1:3" ht="45.75" thickBot="1" x14ac:dyDescent="0.3">
      <c r="A82" s="41" t="s">
        <v>67</v>
      </c>
      <c r="B82" s="46"/>
      <c r="C82" s="47"/>
    </row>
    <row r="83" spans="1:3" x14ac:dyDescent="0.25">
      <c r="A83" s="42" t="s">
        <v>68</v>
      </c>
      <c r="B83" s="2"/>
      <c r="C83" s="43"/>
    </row>
  </sheetData>
  <mergeCells count="10">
    <mergeCell ref="B35:C35"/>
    <mergeCell ref="B44:C44"/>
    <mergeCell ref="B70:C70"/>
    <mergeCell ref="B82:C82"/>
    <mergeCell ref="A2:C2"/>
    <mergeCell ref="B4:C4"/>
    <mergeCell ref="B7:C7"/>
    <mergeCell ref="B8:C8"/>
    <mergeCell ref="A25:C25"/>
    <mergeCell ref="B26:C26"/>
  </mergeCells>
  <conditionalFormatting sqref="B11:B22">
    <cfRule type="cellIs" dxfId="14" priority="14" operator="equal">
      <formula>1</formula>
    </cfRule>
    <cfRule type="cellIs" dxfId="13" priority="15" operator="equal">
      <formula>0</formula>
    </cfRule>
  </conditionalFormatting>
  <conditionalFormatting sqref="B11:B22">
    <cfRule type="cellIs" dxfId="12" priority="13" operator="equal">
      <formula>2</formula>
    </cfRule>
  </conditionalFormatting>
  <conditionalFormatting sqref="B29:B31">
    <cfRule type="cellIs" dxfId="11" priority="11" operator="equal">
      <formula>1</formula>
    </cfRule>
    <cfRule type="cellIs" dxfId="10" priority="12" operator="equal">
      <formula>0</formula>
    </cfRule>
  </conditionalFormatting>
  <conditionalFormatting sqref="B29:B31">
    <cfRule type="cellIs" dxfId="9" priority="10" operator="equal">
      <formula>2</formula>
    </cfRule>
  </conditionalFormatting>
  <conditionalFormatting sqref="B38:B40">
    <cfRule type="cellIs" dxfId="8" priority="8" operator="equal">
      <formula>1</formula>
    </cfRule>
    <cfRule type="cellIs" dxfId="7" priority="9" operator="equal">
      <formula>0</formula>
    </cfRule>
  </conditionalFormatting>
  <conditionalFormatting sqref="B38:B40">
    <cfRule type="cellIs" dxfId="6" priority="7" operator="equal">
      <formula>2</formula>
    </cfRule>
  </conditionalFormatting>
  <conditionalFormatting sqref="B47:B66">
    <cfRule type="cellIs" dxfId="5" priority="5" operator="equal">
      <formula>1</formula>
    </cfRule>
    <cfRule type="cellIs" dxfId="4" priority="6" operator="equal">
      <formula>0</formula>
    </cfRule>
  </conditionalFormatting>
  <conditionalFormatting sqref="B47:B66">
    <cfRule type="cellIs" dxfId="3" priority="4" operator="equal">
      <formula>2</formula>
    </cfRule>
  </conditionalFormatting>
  <conditionalFormatting sqref="B73:B79">
    <cfRule type="cellIs" dxfId="2" priority="2" operator="equal">
      <formula>1</formula>
    </cfRule>
    <cfRule type="cellIs" dxfId="1" priority="3" operator="equal">
      <formula>0</formula>
    </cfRule>
  </conditionalFormatting>
  <conditionalFormatting sqref="B73:B79">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ESE HOSPITAL LOCAL E SAN JACINT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2017-09-15T17:55:06Z</dcterms:modified>
</cp:coreProperties>
</file>